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Website Documents - OOR\OOR Webpage - Cores (Med Ctr)  NEW\Administration &amp; Policies\Core Manager Resources - Tool Box\"/>
    </mc:Choice>
  </mc:AlternateContent>
  <bookViews>
    <workbookView xWindow="0" yWindow="0" windowWidth="28800" windowHeight="14100" tabRatio="890"/>
  </bookViews>
  <sheets>
    <sheet name="INSTRUCTIONS" sheetId="6" r:id="rId1"/>
    <sheet name="(1) General Information" sheetId="1" r:id="rId2"/>
    <sheet name="(2) Budget" sheetId="7" r:id="rId3"/>
    <sheet name="(3) Equipment Depreciation" sheetId="12" r:id="rId4"/>
    <sheet name="(4) Usage " sheetId="4" r:id="rId5"/>
    <sheet name="(5a) Service Fee Worksheet" sheetId="2" r:id="rId6"/>
    <sheet name="(5b) Project Rate Worksheet" sheetId="5" r:id="rId7"/>
    <sheet name="(5c) Multi-Services Worksheet" sheetId="14" r:id="rId8"/>
    <sheet name="(5c) Labor Expenses" sheetId="13" r:id="rId9"/>
    <sheet name="(5c) Non Labor Expenses" sheetId="11" r:id="rId10"/>
    <sheet name="(6) Price List Summary" sheetId="9" r:id="rId11"/>
  </sheets>
  <externalReferences>
    <externalReference r:id="rId12"/>
  </externalReferences>
  <calcPr calcId="162913"/>
</workbook>
</file>

<file path=xl/calcChain.xml><?xml version="1.0" encoding="utf-8"?>
<calcChain xmlns="http://schemas.openxmlformats.org/spreadsheetml/2006/main">
  <c r="E3" i="9" l="1"/>
  <c r="E4" i="9"/>
  <c r="E5" i="9"/>
  <c r="E6" i="9"/>
  <c r="E7" i="9"/>
  <c r="E8" i="9"/>
  <c r="J29" i="13" l="1"/>
  <c r="J28" i="13"/>
  <c r="J27" i="13"/>
  <c r="J26" i="13"/>
  <c r="L71" i="11" l="1"/>
  <c r="M71" i="11" s="1"/>
  <c r="N71" i="11" s="1"/>
  <c r="Z15" i="14"/>
  <c r="Z13" i="14"/>
  <c r="E11" i="13"/>
  <c r="K11" i="13" s="1"/>
  <c r="G29" i="13"/>
  <c r="G28" i="13"/>
  <c r="G27" i="13"/>
  <c r="G26" i="13"/>
  <c r="G20" i="14"/>
  <c r="G19" i="14"/>
  <c r="G18" i="14"/>
  <c r="E9" i="14"/>
  <c r="J9" i="14" s="1"/>
  <c r="K9" i="14" s="1"/>
  <c r="E8" i="14"/>
  <c r="G8" i="14" s="1"/>
  <c r="E7" i="14"/>
  <c r="E6" i="14"/>
  <c r="G6" i="14" s="1"/>
  <c r="E5" i="14"/>
  <c r="J5" i="14" s="1"/>
  <c r="K5" i="14" s="1"/>
  <c r="W14" i="13"/>
  <c r="S14" i="13"/>
  <c r="O14" i="13"/>
  <c r="J13" i="13"/>
  <c r="AM11" i="13"/>
  <c r="AM8" i="13"/>
  <c r="AA8" i="13"/>
  <c r="E8" i="13"/>
  <c r="AM7" i="13"/>
  <c r="AA7" i="13"/>
  <c r="E7" i="13"/>
  <c r="K7" i="13" s="1"/>
  <c r="AM6" i="13"/>
  <c r="AA6" i="13"/>
  <c r="E6" i="13"/>
  <c r="K6" i="13" s="1"/>
  <c r="AM5" i="13"/>
  <c r="AA5" i="13"/>
  <c r="E5" i="13"/>
  <c r="K5" i="13" s="1"/>
  <c r="AM4" i="13"/>
  <c r="AA4" i="13"/>
  <c r="E4" i="13"/>
  <c r="K4" i="13" s="1"/>
  <c r="X15" i="12"/>
  <c r="X20" i="12"/>
  <c r="J2" i="12"/>
  <c r="J1" i="12"/>
  <c r="AE16" i="12"/>
  <c r="H15" i="12"/>
  <c r="L15" i="12" s="1"/>
  <c r="AE13" i="12"/>
  <c r="H12" i="12"/>
  <c r="L12" i="12" s="1"/>
  <c r="Y12" i="12" s="1"/>
  <c r="AE10" i="12"/>
  <c r="H9" i="12"/>
  <c r="L9" i="12" s="1"/>
  <c r="AA9" i="12" s="1"/>
  <c r="G24" i="13" l="1"/>
  <c r="AA14" i="13"/>
  <c r="C13" i="14"/>
  <c r="AA15" i="14"/>
  <c r="G9" i="14"/>
  <c r="G7" i="14"/>
  <c r="J7" i="14"/>
  <c r="K7" i="14" s="1"/>
  <c r="J8" i="14"/>
  <c r="K8" i="14" s="1"/>
  <c r="G5" i="14"/>
  <c r="AF13" i="14"/>
  <c r="J6" i="14"/>
  <c r="K6" i="14" s="1"/>
  <c r="E4" i="14"/>
  <c r="E13" i="14" s="1"/>
  <c r="H11" i="13"/>
  <c r="L11" i="13" s="1"/>
  <c r="M11" i="13" s="1"/>
  <c r="H7" i="13"/>
  <c r="L7" i="13" s="1"/>
  <c r="M7" i="13" s="1"/>
  <c r="H4" i="13"/>
  <c r="L4" i="13" s="1"/>
  <c r="M4" i="13" s="1"/>
  <c r="H8" i="13"/>
  <c r="L8" i="13" s="1"/>
  <c r="K8" i="13"/>
  <c r="H5" i="13"/>
  <c r="L5" i="13" s="1"/>
  <c r="M5" i="13" s="1"/>
  <c r="H6" i="13"/>
  <c r="L6" i="13" s="1"/>
  <c r="M6" i="13" s="1"/>
  <c r="V15" i="12"/>
  <c r="R15" i="12"/>
  <c r="S15" i="12"/>
  <c r="U15" i="12"/>
  <c r="Q15" i="12"/>
  <c r="T15" i="12"/>
  <c r="P15" i="12"/>
  <c r="W15" i="12"/>
  <c r="V12" i="12"/>
  <c r="U9" i="12"/>
  <c r="Y9" i="12"/>
  <c r="S12" i="12"/>
  <c r="W12" i="12"/>
  <c r="X9" i="12"/>
  <c r="R12" i="12"/>
  <c r="V9" i="12"/>
  <c r="Z9" i="12"/>
  <c r="P12" i="12"/>
  <c r="T12" i="12"/>
  <c r="X12" i="12"/>
  <c r="AB9" i="12"/>
  <c r="W9" i="12"/>
  <c r="Q12" i="12"/>
  <c r="U12" i="12"/>
  <c r="J24" i="13" l="1"/>
  <c r="J4" i="14"/>
  <c r="K4" i="14" s="1"/>
  <c r="K13" i="14" s="1"/>
  <c r="G4" i="14"/>
  <c r="I7" i="13"/>
  <c r="D29" i="13" s="1"/>
  <c r="I11" i="13"/>
  <c r="P11" i="13" s="1"/>
  <c r="M8" i="13"/>
  <c r="M14" i="13" s="1"/>
  <c r="I8" i="13"/>
  <c r="I4" i="13"/>
  <c r="I6" i="13"/>
  <c r="D28" i="13" s="1"/>
  <c r="I5" i="13"/>
  <c r="D27" i="13" s="1"/>
  <c r="AE9" i="12"/>
  <c r="AE12" i="12"/>
  <c r="AE15" i="12"/>
  <c r="L6" i="14" l="1"/>
  <c r="K14" i="14"/>
  <c r="G13" i="14"/>
  <c r="H4" i="14"/>
  <c r="L9" i="14"/>
  <c r="L5" i="14"/>
  <c r="L8" i="14"/>
  <c r="L4" i="14"/>
  <c r="L13" i="14" s="1"/>
  <c r="L7" i="14"/>
  <c r="P4" i="13"/>
  <c r="D26" i="13"/>
  <c r="AB4" i="13"/>
  <c r="AB11" i="13"/>
  <c r="T11" i="13"/>
  <c r="X11" i="13"/>
  <c r="T4" i="13"/>
  <c r="AB7" i="13"/>
  <c r="AC7" i="13" s="1"/>
  <c r="T7" i="13"/>
  <c r="X7" i="13"/>
  <c r="P7" i="13"/>
  <c r="X4" i="13"/>
  <c r="AB8" i="13"/>
  <c r="AC8" i="13" s="1"/>
  <c r="T8" i="13"/>
  <c r="P8" i="13"/>
  <c r="X8" i="13"/>
  <c r="T5" i="13"/>
  <c r="AB5" i="13"/>
  <c r="AC5" i="13" s="1"/>
  <c r="P5" i="13"/>
  <c r="X5" i="13"/>
  <c r="AB6" i="13"/>
  <c r="AC6" i="13" s="1"/>
  <c r="P6" i="13"/>
  <c r="T6" i="13"/>
  <c r="X6" i="13"/>
  <c r="AC11" i="13" l="1"/>
  <c r="AB12" i="13"/>
  <c r="AC4" i="13"/>
  <c r="AB9" i="13"/>
  <c r="H8" i="14"/>
  <c r="H6" i="14"/>
  <c r="H7" i="14"/>
  <c r="H9" i="14"/>
  <c r="H5" i="14"/>
  <c r="T14" i="13"/>
  <c r="X14" i="13"/>
  <c r="P14" i="13"/>
  <c r="AB14" i="13" l="1"/>
  <c r="O16" i="14" s="1"/>
  <c r="M6" i="14"/>
  <c r="M9" i="14"/>
  <c r="M7" i="14"/>
  <c r="O7" i="14" s="1"/>
  <c r="M5" i="14"/>
  <c r="M16" i="14"/>
  <c r="M4" i="14"/>
  <c r="M8" i="14"/>
  <c r="O8" i="14" s="1"/>
  <c r="N9" i="14"/>
  <c r="N7" i="14"/>
  <c r="N5" i="14"/>
  <c r="N16" i="14"/>
  <c r="N8" i="14"/>
  <c r="N6" i="14"/>
  <c r="N4" i="14"/>
  <c r="N13" i="14" s="1"/>
  <c r="H13" i="14"/>
  <c r="T17" i="13"/>
  <c r="AF15" i="14" s="1"/>
  <c r="AG15" i="14" s="1"/>
  <c r="O6" i="14"/>
  <c r="O9" i="14"/>
  <c r="O5" i="14"/>
  <c r="M13" i="14" l="1"/>
  <c r="O4" i="14"/>
  <c r="O13" i="14" s="1"/>
  <c r="K61" i="7" l="1"/>
  <c r="K57" i="7"/>
  <c r="K53" i="7"/>
  <c r="K77" i="7"/>
  <c r="K80" i="7"/>
  <c r="K74" i="7"/>
  <c r="K71" i="7"/>
  <c r="K64" i="7"/>
  <c r="K42" i="7"/>
  <c r="K34" i="7"/>
  <c r="K25" i="7"/>
  <c r="K87" i="7" s="1"/>
  <c r="J1" i="7"/>
  <c r="I84" i="7" l="1"/>
  <c r="I83" i="7" l="1"/>
  <c r="I85" i="7" s="1"/>
  <c r="L2" i="9"/>
  <c r="L1" i="9"/>
  <c r="D87" i="11"/>
  <c r="D86" i="11"/>
  <c r="H50" i="5"/>
  <c r="H49" i="5"/>
  <c r="G66" i="2"/>
  <c r="G65" i="2"/>
  <c r="I2" i="4"/>
  <c r="I1" i="4"/>
  <c r="J2" i="7"/>
  <c r="F150" i="1"/>
  <c r="F149" i="1"/>
  <c r="G4" i="9" l="1"/>
  <c r="H4" i="9"/>
  <c r="I4" i="9"/>
  <c r="G5" i="9"/>
  <c r="H5" i="9"/>
  <c r="I5" i="9"/>
  <c r="G6" i="9"/>
  <c r="H6" i="9"/>
  <c r="I6" i="9"/>
  <c r="G7" i="9"/>
  <c r="H7" i="9"/>
  <c r="I7" i="9"/>
  <c r="G8" i="9"/>
  <c r="H8" i="9"/>
  <c r="I8" i="9"/>
  <c r="H3" i="9"/>
  <c r="I3" i="9"/>
  <c r="G3" i="9"/>
  <c r="L72" i="11"/>
  <c r="M72" i="11"/>
  <c r="N72" i="11"/>
  <c r="L70" i="11"/>
  <c r="M70" i="11" s="1"/>
  <c r="N70" i="11" s="1"/>
  <c r="L55" i="11"/>
  <c r="M55" i="11" s="1"/>
  <c r="N55" i="11" s="1"/>
  <c r="L56" i="11"/>
  <c r="M56" i="11" s="1"/>
  <c r="N56" i="11" s="1"/>
  <c r="L57" i="11"/>
  <c r="M57" i="11" s="1"/>
  <c r="N57" i="11" s="1"/>
  <c r="L58" i="11"/>
  <c r="M58" i="11" s="1"/>
  <c r="N58" i="11" s="1"/>
  <c r="L59" i="11"/>
  <c r="M59" i="11" s="1"/>
  <c r="N59" i="11" s="1"/>
  <c r="L54" i="11"/>
  <c r="M54" i="11" s="1"/>
  <c r="N54" i="11" s="1"/>
  <c r="L39" i="11"/>
  <c r="M39" i="11" s="1"/>
  <c r="N39" i="11" s="1"/>
  <c r="L40" i="11"/>
  <c r="M40" i="11" s="1"/>
  <c r="N40" i="11" s="1"/>
  <c r="L41" i="11"/>
  <c r="M41" i="11" s="1"/>
  <c r="N41" i="11" s="1"/>
  <c r="L42" i="11"/>
  <c r="M42" i="11" s="1"/>
  <c r="N42" i="11" s="1"/>
  <c r="L43" i="11"/>
  <c r="M43" i="11" s="1"/>
  <c r="N43" i="11" s="1"/>
  <c r="L38" i="11"/>
  <c r="M38" i="11" s="1"/>
  <c r="N38" i="11" s="1"/>
  <c r="L21" i="11"/>
  <c r="M21" i="11" s="1"/>
  <c r="N21" i="11" s="1"/>
  <c r="L22" i="11"/>
  <c r="M22" i="11" s="1"/>
  <c r="N22" i="11" s="1"/>
  <c r="L23" i="11"/>
  <c r="M23" i="11" s="1"/>
  <c r="N23" i="11" s="1"/>
  <c r="L24" i="11"/>
  <c r="M24" i="11" s="1"/>
  <c r="N24" i="11" s="1"/>
  <c r="L25" i="11"/>
  <c r="M25" i="11" s="1"/>
  <c r="N25" i="11" s="1"/>
  <c r="L26" i="11"/>
  <c r="M26" i="11" s="1"/>
  <c r="N26" i="11" s="1"/>
  <c r="L27" i="11"/>
  <c r="M27" i="11" s="1"/>
  <c r="N27" i="11" s="1"/>
  <c r="L20" i="11"/>
  <c r="M20" i="11" s="1"/>
  <c r="N20" i="11" s="1"/>
  <c r="L6" i="11"/>
  <c r="L7" i="11"/>
  <c r="L8" i="11"/>
  <c r="L9" i="11"/>
  <c r="L5" i="11"/>
  <c r="I86" i="7" l="1"/>
  <c r="E11" i="11"/>
  <c r="E29" i="11"/>
  <c r="E74" i="11"/>
  <c r="E61" i="11"/>
  <c r="E45" i="11"/>
  <c r="E77" i="11" l="1"/>
  <c r="E81" i="11" s="1"/>
  <c r="D83" i="11" s="1"/>
  <c r="L29" i="11"/>
  <c r="K74" i="11"/>
  <c r="T9" i="14" s="1"/>
  <c r="J74" i="11"/>
  <c r="T8" i="14" s="1"/>
  <c r="I74" i="11"/>
  <c r="T7" i="14" s="1"/>
  <c r="H74" i="11"/>
  <c r="T6" i="14" s="1"/>
  <c r="G74" i="11"/>
  <c r="T5" i="14" s="1"/>
  <c r="F74" i="11"/>
  <c r="T4" i="14" s="1"/>
  <c r="T13" i="14" s="1"/>
  <c r="K61" i="11"/>
  <c r="S9" i="14" s="1"/>
  <c r="J61" i="11"/>
  <c r="S8" i="14" s="1"/>
  <c r="I61" i="11"/>
  <c r="S7" i="14" s="1"/>
  <c r="H61" i="11"/>
  <c r="S6" i="14" s="1"/>
  <c r="G61" i="11"/>
  <c r="S5" i="14" s="1"/>
  <c r="F61" i="11"/>
  <c r="S4" i="14" s="1"/>
  <c r="K45" i="11"/>
  <c r="R9" i="14" s="1"/>
  <c r="J45" i="11"/>
  <c r="R8" i="14" s="1"/>
  <c r="I45" i="11"/>
  <c r="R7" i="14" s="1"/>
  <c r="H45" i="11"/>
  <c r="R6" i="14" s="1"/>
  <c r="G45" i="11"/>
  <c r="R5" i="14" s="1"/>
  <c r="F45" i="11"/>
  <c r="R4" i="14" s="1"/>
  <c r="R13" i="14" s="1"/>
  <c r="K29" i="11"/>
  <c r="Q9" i="14" s="1"/>
  <c r="J29" i="11"/>
  <c r="Q8" i="14" s="1"/>
  <c r="I29" i="11"/>
  <c r="Q7" i="14" s="1"/>
  <c r="H29" i="11"/>
  <c r="Q6" i="14" s="1"/>
  <c r="G29" i="11"/>
  <c r="Q5" i="14" s="1"/>
  <c r="F29" i="11"/>
  <c r="Q4" i="14" s="1"/>
  <c r="C16" i="5"/>
  <c r="E16" i="5" s="1"/>
  <c r="E43" i="2"/>
  <c r="C6" i="2"/>
  <c r="C10" i="2"/>
  <c r="B43" i="2"/>
  <c r="E34" i="2"/>
  <c r="B34" i="2"/>
  <c r="E26" i="2"/>
  <c r="E17" i="2"/>
  <c r="E16" i="2"/>
  <c r="E15" i="2"/>
  <c r="E14" i="2"/>
  <c r="E18" i="2" s="1"/>
  <c r="E5" i="2"/>
  <c r="E10" i="2" s="1"/>
  <c r="E6" i="2"/>
  <c r="E7" i="2"/>
  <c r="E8" i="2"/>
  <c r="E9" i="2"/>
  <c r="B10" i="2"/>
  <c r="D100" i="1"/>
  <c r="D67" i="1"/>
  <c r="D84" i="1"/>
  <c r="C15" i="5"/>
  <c r="E15" i="5"/>
  <c r="F15" i="5" s="1"/>
  <c r="C12" i="5"/>
  <c r="E12" i="5" s="1"/>
  <c r="F12" i="5" s="1"/>
  <c r="C11" i="5"/>
  <c r="E11" i="5"/>
  <c r="F11" i="5" s="1"/>
  <c r="F13" i="5" s="1"/>
  <c r="C8" i="5"/>
  <c r="E8" i="5"/>
  <c r="C7" i="5"/>
  <c r="E7" i="5"/>
  <c r="F7" i="5"/>
  <c r="C6" i="5"/>
  <c r="E6" i="5"/>
  <c r="B19" i="5"/>
  <c r="F17" i="5"/>
  <c r="F6" i="5"/>
  <c r="L74" i="11"/>
  <c r="L61" i="11"/>
  <c r="L11" i="11"/>
  <c r="L78" i="11" s="1"/>
  <c r="P16" i="14" s="1"/>
  <c r="L45" i="11"/>
  <c r="S13" i="14" l="1"/>
  <c r="U5" i="14"/>
  <c r="V5" i="14" s="1"/>
  <c r="AB5" i="14" s="1"/>
  <c r="AH5" i="14" s="1"/>
  <c r="P4" i="14"/>
  <c r="P6" i="14"/>
  <c r="U6" i="14" s="1"/>
  <c r="V6" i="14" s="1"/>
  <c r="P5" i="14"/>
  <c r="P9" i="14"/>
  <c r="U9" i="14" s="1"/>
  <c r="V9" i="14" s="1"/>
  <c r="W9" i="14" s="1"/>
  <c r="X9" i="14" s="1"/>
  <c r="P8" i="14"/>
  <c r="U8" i="14" s="1"/>
  <c r="V8" i="14" s="1"/>
  <c r="P7" i="14"/>
  <c r="U7" i="14" s="1"/>
  <c r="V7" i="14" s="1"/>
  <c r="Q13" i="14"/>
  <c r="U16" i="14" s="1"/>
  <c r="U4" i="14"/>
  <c r="E19" i="5"/>
  <c r="E47" i="2"/>
  <c r="E51" i="2" s="1"/>
  <c r="E54" i="2" s="1"/>
  <c r="F8" i="5"/>
  <c r="C19" i="5"/>
  <c r="M78" i="11"/>
  <c r="AB9" i="14" l="1"/>
  <c r="W5" i="14"/>
  <c r="X5" i="14" s="1"/>
  <c r="AB6" i="14"/>
  <c r="W6" i="14"/>
  <c r="X6" i="14" s="1"/>
  <c r="AB8" i="14"/>
  <c r="W8" i="14"/>
  <c r="X8" i="14" s="1"/>
  <c r="W7" i="14"/>
  <c r="X7" i="14" s="1"/>
  <c r="AB7" i="14"/>
  <c r="P13" i="14"/>
  <c r="AI5" i="14"/>
  <c r="AC5" i="14"/>
  <c r="AD5" i="14" s="1"/>
  <c r="U13" i="14"/>
  <c r="V4" i="14"/>
  <c r="L80" i="11"/>
  <c r="T16" i="14"/>
  <c r="B60" i="2"/>
  <c r="E60" i="2"/>
  <c r="B58" i="2"/>
  <c r="E58" i="2" s="1"/>
  <c r="F9" i="5"/>
  <c r="F28" i="5" s="1"/>
  <c r="AC6" i="14" l="1"/>
  <c r="AD6" i="14" s="1"/>
  <c r="AH6" i="14"/>
  <c r="AI6" i="14" s="1"/>
  <c r="AC7" i="14"/>
  <c r="AD7" i="14" s="1"/>
  <c r="AH7" i="14"/>
  <c r="AI7" i="14" s="1"/>
  <c r="AH8" i="14"/>
  <c r="AI8" i="14" s="1"/>
  <c r="AH9" i="14"/>
  <c r="AI9" i="14" s="1"/>
  <c r="AJ5" i="14"/>
  <c r="AC9" i="14"/>
  <c r="AD9" i="14" s="1"/>
  <c r="AC8" i="14"/>
  <c r="AD8" i="14" s="1"/>
  <c r="V13" i="14"/>
  <c r="W4" i="14"/>
  <c r="X4" i="14" s="1"/>
  <c r="X13" i="14" s="1"/>
  <c r="AB4" i="14"/>
  <c r="AH4" i="14" s="1"/>
  <c r="F30" i="5"/>
  <c r="F25" i="5"/>
  <c r="F29" i="5"/>
  <c r="F27" i="5"/>
  <c r="F24" i="5"/>
  <c r="F33" i="5" s="1"/>
  <c r="F37" i="5" s="1"/>
  <c r="F26" i="5"/>
  <c r="AJ9" i="14" l="1"/>
  <c r="AJ8" i="14"/>
  <c r="AJ6" i="14"/>
  <c r="AJ7" i="14"/>
  <c r="AB13" i="14"/>
  <c r="AC4" i="14"/>
  <c r="AD4" i="14" s="1"/>
  <c r="AD13" i="14" s="1"/>
  <c r="F43" i="5"/>
  <c r="B41" i="5"/>
  <c r="F41" i="5" s="1"/>
  <c r="B43" i="5"/>
  <c r="AI4" i="14" l="1"/>
  <c r="AH13" i="14"/>
  <c r="AA19" i="14" s="1"/>
  <c r="AJ4" i="14" l="1"/>
  <c r="AJ13" i="14" s="1"/>
</calcChain>
</file>

<file path=xl/sharedStrings.xml><?xml version="1.0" encoding="utf-8"?>
<sst xmlns="http://schemas.openxmlformats.org/spreadsheetml/2006/main" count="741" uniqueCount="474">
  <si>
    <t>Name</t>
  </si>
  <si>
    <t>Title/Role/Function</t>
  </si>
  <si>
    <t>% time</t>
  </si>
  <si>
    <t>Comments</t>
  </si>
  <si>
    <t>Item</t>
  </si>
  <si>
    <t>Quantity/Unit</t>
  </si>
  <si>
    <t>Cost</t>
  </si>
  <si>
    <t>Service Agreement Vendor</t>
  </si>
  <si>
    <t>Equipment Covered</t>
  </si>
  <si>
    <t>Equipment</t>
  </si>
  <si>
    <t>Total</t>
  </si>
  <si>
    <t>Type of Usage</t>
  </si>
  <si>
    <t>Role</t>
  </si>
  <si>
    <t>Name/Title</t>
  </si>
  <si>
    <t>List the individuals for each role below.</t>
  </si>
  <si>
    <t>B) What services will be (or are) provided (list below)</t>
  </si>
  <si>
    <t>A) # of individuals per year:</t>
  </si>
  <si>
    <t>C) Center Director</t>
  </si>
  <si>
    <t>D) Proposed Members of Users Committee</t>
  </si>
  <si>
    <t xml:space="preserve">B) # of hours used per individual, per year:                            </t>
  </si>
  <si>
    <t>C) non-VUMC (external) usage, estimate percentage per year:</t>
  </si>
  <si>
    <t>Personnel</t>
  </si>
  <si>
    <t>Consumables</t>
  </si>
  <si>
    <t>Service Contracts</t>
  </si>
  <si>
    <t>Salary</t>
  </si>
  <si>
    <t>Cost per fiscal year</t>
  </si>
  <si>
    <t>Equipment Depreciation</t>
  </si>
  <si>
    <t>Total Sal/Frg</t>
  </si>
  <si>
    <t>Subtotal:</t>
  </si>
  <si>
    <t>Repair/Maintenance</t>
  </si>
  <si>
    <t>Notes</t>
  </si>
  <si>
    <t>Provide documentation of repair/maintenance history if available.</t>
  </si>
  <si>
    <t>Use Depreciation Worksheet to determine depreciation.  Provide up-to-date equipment inventory and purchase documentation for each depreciated piece.</t>
  </si>
  <si>
    <t>List each service agreement separately.  Provide up-to-date documentation for each service agreement.</t>
  </si>
  <si>
    <t>Provide documentation of consumables pricing: transaction log from eDog, quote(s) and purchase order(s) for bulk purchases, invoices or other relevant documentation.</t>
  </si>
  <si>
    <t>Category of Service</t>
  </si>
  <si>
    <t>Programmer</t>
  </si>
  <si>
    <t>Manager</t>
  </si>
  <si>
    <t>Hourly Rate</t>
  </si>
  <si>
    <t>Developer</t>
  </si>
  <si>
    <t>Developer Time</t>
  </si>
  <si>
    <t>Manager Time</t>
  </si>
  <si>
    <t>Task</t>
  </si>
  <si>
    <t xml:space="preserve"> Cost per Task</t>
  </si>
  <si>
    <t>Estimate only.  Bill in arrears for actual hours worked each month.</t>
  </si>
  <si>
    <t>P1</t>
  </si>
  <si>
    <t>P2</t>
  </si>
  <si>
    <t>P3</t>
  </si>
  <si>
    <t>D1</t>
  </si>
  <si>
    <t>D2</t>
  </si>
  <si>
    <t>Programmer average:</t>
  </si>
  <si>
    <t>Developer average:</t>
  </si>
  <si>
    <t>Number of months</t>
  </si>
  <si>
    <t>employee 1</t>
  </si>
  <si>
    <t>Estimate time per task, provide documentation for establishing average time for each task (work logs, manager's notes, computation time, etc.).</t>
  </si>
  <si>
    <t>Analyst</t>
  </si>
  <si>
    <t>Fringe rate</t>
  </si>
  <si>
    <t>Will equipment need to be regularly replaced, or purchased if usage increases? Identify timeframe of purchase in the comments section.  Also list any estimate on the need to replace and/or repair equipment that is not covered by warranty or service agreement.   Give more detail in the comments section.</t>
  </si>
  <si>
    <t>A) Name &amp; location of this core:</t>
  </si>
  <si>
    <t>C) What are the hours of operation for this core?</t>
  </si>
  <si>
    <t>List all personnel who are involved in this core. Include support staff who place orders, track inventory, and problem-solve; include research assistants who provide services in the lab; include faculty who provide direct supervision, oversight and/or training.    Estimate the average time each individual will spend in each role over the a 12 month period.   Note that for rate determination purposes, the maximum number of hours each individual works per year is 1500 hours.  If you need to use a different basis, provide a detailed justification.</t>
  </si>
  <si>
    <t>List all supplies (categories are acceptable), chemicals, gases, and other consumables that are needed on an on-going basis to sustain this core.   Estimates should be based on an average 12 month period.</t>
  </si>
  <si>
    <t>Identify the estimated number of users per year (if small #, indicate their names in the comments section; otherwise list the scientific specialties or departments that will be served by this core).   For the first line, indicate how many specific individuals will use this core.     For the second line, indicate how many hours each user will average using this core per year.   (If you plan to bill in units other than hours - for example by # of runs - then indicate that in the comments section.)</t>
  </si>
  <si>
    <t>List all instruments that will be used in this core.  If some equipment will be monitored or billed differently/separately, please indicate this and explain further.</t>
  </si>
  <si>
    <t>A core lab typically has a staff member who manages the core (lab manager) and a faculty member who oversees scientific and strategic planning for the core (scientific director), under the direction of the Department or Center Director.  Each core should establish an advisory committee to advise the Center Director on operational,  scientific, and costing issues for this core.   The advisory committee is generally comprised of representative faculty who use (or will use) core services.   Refer to the VUMC Office of Research Guidelines for Research Shared Resources/core Facilities Cost Center Operations for additional information.</t>
  </si>
  <si>
    <t xml:space="preserve">D) On what unit of measurement will billing be established?   (for example: hourly, per analysis, daily) </t>
  </si>
  <si>
    <r>
      <rPr>
        <b/>
        <sz val="10"/>
        <rFont val="Arial"/>
        <family val="2"/>
      </rPr>
      <t xml:space="preserve">General Information Instructions: </t>
    </r>
    <r>
      <rPr>
        <sz val="10"/>
        <rFont val="Arial"/>
        <family val="2"/>
      </rPr>
      <t xml:space="preserve"> This form is intended to collect the information necessary to establish a core and determine service fees.  List all expenses on the 304 cost center associated with providing services.  If the core offers multiple services of varying cost, indicate in the Comments field next to each item category.  </t>
    </r>
  </si>
  <si>
    <t>Minimum upcharge; fees may be higher</t>
  </si>
  <si>
    <t>Units of service</t>
  </si>
  <si>
    <t>Number of units charged</t>
  </si>
  <si>
    <t>Minimum upcharge; fees may be higher.  Complete and execute a Research Services Agreement for all commercial users.</t>
  </si>
  <si>
    <t xml:space="preserve">commercial user fee </t>
  </si>
  <si>
    <t>academic/related insitutional user fee</t>
  </si>
  <si>
    <t>Adjustments</t>
  </si>
  <si>
    <t>List each employee separately.  Hourly rate is based on 1500 hours/fiscal year.  Each category of personnel is assumed to provide the same level of service within one salary range.  Average hourly rates for each personnel category are acceptable.  If salary support or 304 fund carryovers are considered, adjust each salary cost as appropriate.</t>
  </si>
  <si>
    <t>Fiscal Year</t>
  </si>
  <si>
    <t>List each employee.  If needed, calculate hourly rates on a separate sheet, using 1500 hours per year as the basis.</t>
  </si>
  <si>
    <t>Apply hourly service charges, carryover from previous fiscal year, or credits for support from another fund if not already indicated.</t>
  </si>
  <si>
    <t>SECTION 1: Background Information</t>
  </si>
  <si>
    <t>E) Will services be provided only by core staff members?    If not, what training is required for users of this core?  Do you plan to charge for that training?</t>
  </si>
  <si>
    <t>F) Are similar services available elsewhere at Vanderbilt?    If yes, then explain how this core will be utilized differently from the existing service.</t>
  </si>
  <si>
    <t>G) Will services be provided to non-Vanderbilt investigators?  If yes, will these users be from academic institutions, for-profit businesses, or both? Do you plan to charge for that training?</t>
  </si>
  <si>
    <t>SECTION 2: Personnel</t>
  </si>
  <si>
    <t>SECTION 3: Consumables</t>
  </si>
  <si>
    <t>SECTION 4: Service Agreements</t>
  </si>
  <si>
    <t>SECTION 5: Equipment purchase/replacement/repair</t>
  </si>
  <si>
    <t>SECTION 6: Usage</t>
  </si>
  <si>
    <t>Usage</t>
  </si>
  <si>
    <t>SECTION 7: Instruments Available</t>
  </si>
  <si>
    <t>SECTION 8: Core Leadership</t>
  </si>
  <si>
    <t>A) Core Operations Manager</t>
  </si>
  <si>
    <t>B) Core Scientific Director</t>
  </si>
  <si>
    <t>NAME:</t>
  </si>
  <si>
    <t>LOCATION:</t>
  </si>
  <si>
    <r>
      <t xml:space="preserve">Provide a </t>
    </r>
    <r>
      <rPr>
        <b/>
        <sz val="10"/>
        <rFont val="Arial"/>
        <family val="2"/>
      </rPr>
      <t xml:space="preserve">Budget </t>
    </r>
    <r>
      <rPr>
        <sz val="10"/>
        <rFont val="Arial"/>
        <family val="2"/>
      </rPr>
      <t>for the core. Use 1275 format or similar.</t>
    </r>
  </si>
  <si>
    <t>Monthly Depreciation Expense:</t>
  </si>
  <si>
    <t>Yearly Depreciation Expense</t>
  </si>
  <si>
    <t>Simple Depreciation Calculation:</t>
  </si>
  <si>
    <t xml:space="preserve">Monthly Depreciation    = </t>
  </si>
  <si>
    <t>Acquisition Cost</t>
  </si>
  <si>
    <t>Equipment Life in Months</t>
  </si>
  <si>
    <t>SERVICE FEE WORKSHEET</t>
  </si>
  <si>
    <r>
      <rPr>
        <b/>
        <sz val="12"/>
        <color indexed="8"/>
        <rFont val="Cambria"/>
        <family val="1"/>
      </rPr>
      <t xml:space="preserve">The Service Fee Method is </t>
    </r>
    <r>
      <rPr>
        <b/>
        <u/>
        <sz val="12"/>
        <color indexed="8"/>
        <rFont val="Cambria"/>
        <family val="1"/>
      </rPr>
      <t>the preferred method</t>
    </r>
    <r>
      <rPr>
        <b/>
        <sz val="12"/>
        <color indexed="8"/>
        <rFont val="Cambria"/>
        <family val="1"/>
      </rPr>
      <t xml:space="preserve"> of rate setting. 
</t>
    </r>
    <r>
      <rPr>
        <b/>
        <i/>
        <sz val="12"/>
        <color indexed="8"/>
        <rFont val="Cambria"/>
        <family val="1"/>
      </rPr>
      <t xml:space="preserve">Do not complete this worksheet if the Project Rate Method is used.
</t>
    </r>
    <r>
      <rPr>
        <b/>
        <sz val="12"/>
        <color indexed="8"/>
        <rFont val="Cambria"/>
        <family val="1"/>
      </rPr>
      <t xml:space="preserve">
Service Fee Determination Instructions</t>
    </r>
    <r>
      <rPr>
        <sz val="12"/>
        <color indexed="8"/>
        <rFont val="Cambria"/>
        <family val="1"/>
      </rPr>
      <t xml:space="preserve">: </t>
    </r>
    <r>
      <rPr>
        <sz val="10"/>
        <color indexed="8"/>
        <rFont val="Cambria"/>
        <family val="1"/>
      </rPr>
      <t xml:space="preserve"> </t>
    </r>
    <r>
      <rPr>
        <sz val="10"/>
        <color indexed="8"/>
        <rFont val="Calibri"/>
        <family val="2"/>
      </rPr>
      <t xml:space="preserve">List all expenses on the 304 cost center associated with providing each service.  If the core offers multiple services of varying cost, complete this worksheet for each service.  Be sure to write over or delete </t>
    </r>
    <r>
      <rPr>
        <sz val="10"/>
        <color indexed="60"/>
        <rFont val="Calibri"/>
        <family val="2"/>
      </rPr>
      <t>example data</t>
    </r>
    <r>
      <rPr>
        <sz val="10"/>
        <color indexed="8"/>
        <rFont val="Calibri"/>
        <family val="2"/>
      </rPr>
      <t xml:space="preserve"> to avoid including in your rate calculation.</t>
    </r>
  </si>
  <si>
    <t>Contract Notes</t>
  </si>
  <si>
    <t>Depreciation Notes</t>
  </si>
  <si>
    <t>Maintenance Notes</t>
  </si>
  <si>
    <t>Consumable Notes</t>
  </si>
  <si>
    <t>TOTAL COST TO PROVIDE THIS SERVICE</t>
  </si>
  <si>
    <t>TOTAL COST TO PROVIDE SERVICE:</t>
  </si>
  <si>
    <t>Credits, support, carryover amount:</t>
  </si>
  <si>
    <t>TOTAL ADJUSTED DIRECT COST:</t>
  </si>
  <si>
    <t>Unit Charge Calculation</t>
  </si>
  <si>
    <t>COST PER UNIT SERVICE:</t>
  </si>
  <si>
    <t>Vanderbilt fee
Rounding is allowable</t>
  </si>
  <si>
    <t>ADDITIONAL FEES:</t>
  </si>
  <si>
    <t>Non-Vanderbilt User 
(20% upcharge)</t>
  </si>
  <si>
    <t>TOTAL COST (Non-Vandebilt User:  Non Profit):</t>
  </si>
  <si>
    <t>OR:</t>
  </si>
  <si>
    <t>Non-Vanderbilt User 
(60% upcharge)</t>
  </si>
  <si>
    <t>TOTAL COST (Non-Vandebilt User: For Profit):</t>
  </si>
  <si>
    <t>employee 2</t>
  </si>
  <si>
    <t>Instrument Agreement</t>
  </si>
  <si>
    <t>Equipment Example 1</t>
  </si>
  <si>
    <t>Equipment Example 2</t>
  </si>
  <si>
    <t>Example 1</t>
  </si>
  <si>
    <t>Example 1  - Reagents</t>
  </si>
  <si>
    <t>Example 3 - misc.</t>
  </si>
  <si>
    <t>Example 2 - plastics/glassware</t>
  </si>
  <si>
    <t>Example: sample analysis</t>
  </si>
  <si>
    <t>PROJECT RATE WORKBOOK</t>
  </si>
  <si>
    <r>
      <rPr>
        <b/>
        <sz val="12"/>
        <color indexed="8"/>
        <rFont val="Cambria"/>
        <family val="1"/>
      </rPr>
      <t xml:space="preserve">The Project Rate Method is not commonly used to determine core rates. 
</t>
    </r>
    <r>
      <rPr>
        <sz val="12"/>
        <color indexed="8"/>
        <rFont val="Cambria"/>
        <family val="1"/>
      </rPr>
      <t xml:space="preserve">Contact the Office of Research if this is your first time using this method. </t>
    </r>
    <r>
      <rPr>
        <b/>
        <sz val="12"/>
        <color indexed="8"/>
        <rFont val="Cambria"/>
        <family val="1"/>
      </rPr>
      <t xml:space="preserve">
</t>
    </r>
    <r>
      <rPr>
        <b/>
        <i/>
        <sz val="12"/>
        <color indexed="8"/>
        <rFont val="Cambria"/>
        <family val="1"/>
      </rPr>
      <t>Do not complete this worksheet if the Service Fee Method is used.</t>
    </r>
  </si>
  <si>
    <r>
      <rPr>
        <b/>
        <sz val="12"/>
        <color indexed="8"/>
        <rFont val="Cambria"/>
        <family val="1"/>
      </rPr>
      <t>INSTRUCTIONS:</t>
    </r>
    <r>
      <rPr>
        <b/>
        <sz val="10"/>
        <color indexed="8"/>
        <rFont val="Calibri"/>
        <family val="2"/>
      </rPr>
      <t xml:space="preserve">  </t>
    </r>
    <r>
      <rPr>
        <sz val="10"/>
        <color indexed="8"/>
        <rFont val="Calibri"/>
        <family val="2"/>
      </rPr>
      <t xml:space="preserve">This worksheet has two parts. </t>
    </r>
    <r>
      <rPr>
        <b/>
        <sz val="10"/>
        <color indexed="8"/>
        <rFont val="Calibri"/>
        <family val="2"/>
      </rPr>
      <t xml:space="preserve"> Part 1</t>
    </r>
    <r>
      <rPr>
        <sz val="10"/>
        <color indexed="8"/>
        <rFont val="Calibri"/>
        <family val="2"/>
      </rPr>
      <t xml:space="preserve"> figures hourly rates, which can be used to assist in developing service fees if needed.  
</t>
    </r>
    <r>
      <rPr>
        <b/>
        <sz val="10"/>
        <color indexed="8"/>
        <rFont val="Calibri"/>
        <family val="2"/>
      </rPr>
      <t>Part 2</t>
    </r>
    <r>
      <rPr>
        <sz val="10"/>
        <color indexed="8"/>
        <rFont val="Calibri"/>
        <family val="2"/>
      </rPr>
      <t xml:space="preserve"> determines estimated costs for project-based work.  Be sure to write over </t>
    </r>
    <r>
      <rPr>
        <sz val="10"/>
        <color indexed="60"/>
        <rFont val="Calibri"/>
        <family val="2"/>
      </rPr>
      <t>example data</t>
    </r>
    <r>
      <rPr>
        <sz val="10"/>
        <color indexed="8"/>
        <rFont val="Calibri"/>
        <family val="2"/>
      </rPr>
      <t xml:space="preserve"> to avoid including it in your rate calculation.</t>
    </r>
  </si>
  <si>
    <t>PART 1</t>
  </si>
  <si>
    <t>PART 2</t>
  </si>
  <si>
    <t>Trainer Time</t>
  </si>
  <si>
    <t>Data Curator Time</t>
  </si>
  <si>
    <t>TOTAL PROJECT COST:</t>
  </si>
  <si>
    <t>TOTAL ADJUSTED PROJECT COST:</t>
  </si>
  <si>
    <t>Vanderbilt Fee</t>
  </si>
  <si>
    <t>Example - Estimate Scope of Project</t>
  </si>
  <si>
    <t>Example - New Methods Development</t>
  </si>
  <si>
    <t>Example- Implement New Method</t>
  </si>
  <si>
    <t>Example- Analyze Data</t>
  </si>
  <si>
    <t>INSTRUCTIONS</t>
  </si>
  <si>
    <t>Rate Calculation Methods</t>
  </si>
  <si>
    <t>RATE CALCULATION METHODS</t>
  </si>
  <si>
    <t>Estimated Scholarship Usage</t>
  </si>
  <si>
    <r>
      <t xml:space="preserve">Average Worked Minutes /Test
</t>
    </r>
    <r>
      <rPr>
        <b/>
        <i/>
        <sz val="10"/>
        <rFont val="Arial"/>
        <family val="2"/>
      </rPr>
      <t>(labor time only)</t>
    </r>
  </si>
  <si>
    <t>Annual Worked Minutes</t>
  </si>
  <si>
    <t>Annual Worked Hours</t>
  </si>
  <si>
    <t>% of Worked Hours</t>
  </si>
  <si>
    <t>Technical Salaries</t>
  </si>
  <si>
    <t>Administrative Salaries</t>
  </si>
  <si>
    <t>Adjustment Notes</t>
  </si>
  <si>
    <t>Total Adjusted Direct Cost</t>
  </si>
  <si>
    <t>Projected Revenue - Subsidy Included</t>
  </si>
  <si>
    <t>Core inputs value</t>
  </si>
  <si>
    <t>Note: If applicable, scholarship usage is deducted from usage numbers.</t>
  </si>
  <si>
    <t>Core inputs value
Enter total number of minutes required to complete one unit of the service item.</t>
  </si>
  <si>
    <t>Core Salary Expenses Box
(% of Worked Hours) x (Technical Salary Total)</t>
  </si>
  <si>
    <t>Core Salary Expenses Box
(% of Total Volume) x (Administrative Salary Total)</t>
  </si>
  <si>
    <t>(Total Expenses) / (Projected Volume)</t>
  </si>
  <si>
    <t>(Projected Volume) x (Calculated Rate)</t>
  </si>
  <si>
    <t>(Total Expenses) + (Adjustments)</t>
  </si>
  <si>
    <t>(Total Adjusted Direct Cost) / (Projected Volume)</t>
  </si>
  <si>
    <t>Category A</t>
  </si>
  <si>
    <t>Service A</t>
  </si>
  <si>
    <t>Service B</t>
  </si>
  <si>
    <t>Category B</t>
  </si>
  <si>
    <t>Service C</t>
  </si>
  <si>
    <t>Service D</t>
  </si>
  <si>
    <t>Category C</t>
  </si>
  <si>
    <t>Service E</t>
  </si>
  <si>
    <t>Service F</t>
  </si>
  <si>
    <t>SUMMARY TOTALS:</t>
  </si>
  <si>
    <t>TOTAL ADJUSTMENTS:</t>
  </si>
  <si>
    <t>Fringe</t>
  </si>
  <si>
    <t>Percent of Operating Expense:</t>
  </si>
  <si>
    <t>Administrative</t>
  </si>
  <si>
    <t>Total Salary Summary:</t>
  </si>
  <si>
    <t>Total FTE:</t>
  </si>
  <si>
    <t>NOTES:</t>
  </si>
  <si>
    <t>Projected Revenue - No Subsidy/ Adjustment</t>
  </si>
  <si>
    <t>IMPORTANT:  Before completing a rate workbook, contact the Office of Research (OOR) to make an appointment. You may wish to complete items 1-4 before meeting with OOR to plan next steps.</t>
  </si>
  <si>
    <r>
      <rPr>
        <sz val="10"/>
        <rFont val="Arial"/>
        <family val="2"/>
      </rPr>
      <t xml:space="preserve">Calculate the core's rates using one of the following </t>
    </r>
    <r>
      <rPr>
        <b/>
        <sz val="10"/>
        <rFont val="Arial"/>
        <family val="2"/>
      </rPr>
      <t>rate calculation methods</t>
    </r>
    <r>
      <rPr>
        <sz val="10"/>
        <rFont val="Arial"/>
        <family val="2"/>
      </rPr>
      <t xml:space="preserve">. Contact the Office of Research for assistance.
</t>
    </r>
    <r>
      <rPr>
        <b/>
        <sz val="10"/>
        <rFont val="Arial"/>
        <family val="2"/>
      </rPr>
      <t xml:space="preserve"> </t>
    </r>
    <r>
      <rPr>
        <sz val="10"/>
        <rFont val="Arial"/>
        <family val="2"/>
      </rPr>
      <t xml:space="preserve">  
    A - Service Fee Worksheet Method
    B - Project Rate Worksheet Method
    C - Multi-Service Line Worksheet Method</t>
    </r>
    <r>
      <rPr>
        <b/>
        <sz val="10"/>
        <rFont val="Arial"/>
        <family val="2"/>
      </rPr>
      <t xml:space="preserve">
NOTE:  </t>
    </r>
    <r>
      <rPr>
        <sz val="10"/>
        <rFont val="Arial"/>
        <family val="2"/>
      </rPr>
      <t xml:space="preserve">Be sure to write over or delete the </t>
    </r>
    <r>
      <rPr>
        <b/>
        <sz val="10"/>
        <color indexed="60"/>
        <rFont val="Arial"/>
        <family val="2"/>
      </rPr>
      <t>example data</t>
    </r>
    <r>
      <rPr>
        <sz val="10"/>
        <rFont val="Arial"/>
        <family val="2"/>
      </rPr>
      <t xml:space="preserve"> shown in </t>
    </r>
    <r>
      <rPr>
        <b/>
        <sz val="10"/>
        <color indexed="60"/>
        <rFont val="Arial"/>
        <family val="2"/>
      </rPr>
      <t>red</t>
    </r>
    <r>
      <rPr>
        <b/>
        <sz val="10"/>
        <rFont val="Arial"/>
        <family val="2"/>
      </rPr>
      <t>.</t>
    </r>
  </si>
  <si>
    <r>
      <t xml:space="preserve">After calculating rates, enter a </t>
    </r>
    <r>
      <rPr>
        <b/>
        <sz val="10"/>
        <rFont val="Arial"/>
        <family val="2"/>
      </rPr>
      <t>summary price</t>
    </r>
    <r>
      <rPr>
        <sz val="10"/>
        <rFont val="Arial"/>
        <family val="2"/>
      </rPr>
      <t xml:space="preserve"> list.  Link price to appropriate rate calculation worksheet.</t>
    </r>
  </si>
  <si>
    <t>(Projected Volume) x (Calculated Rate - Subsidy/ Adjustment Included)</t>
  </si>
  <si>
    <t>Enter source/ justification of  adjustment.</t>
  </si>
  <si>
    <t>Total Volume (projected):</t>
  </si>
  <si>
    <t>Total Scholarship Volume:</t>
  </si>
  <si>
    <t>Total Annual Hours Worked:</t>
  </si>
  <si>
    <r>
      <t>CHECK:</t>
    </r>
    <r>
      <rPr>
        <sz val="10"/>
        <rFont val="Arial"/>
        <family val="2"/>
      </rPr>
      <t xml:space="preserve">
Distribution = 100%</t>
    </r>
  </si>
  <si>
    <t>Total Salary Expense (Technical):</t>
  </si>
  <si>
    <t>Total Salary Expense (Admin)</t>
  </si>
  <si>
    <t>TOTAL SALARY EXPENSE:</t>
  </si>
  <si>
    <t>TOTAL NON-LABOR EXPENSE:</t>
  </si>
  <si>
    <t>Total Non-Labor Expenses</t>
  </si>
  <si>
    <t>Total Labor Expenses</t>
  </si>
  <si>
    <r>
      <t xml:space="preserve">TOTAL EXPENSES:
</t>
    </r>
    <r>
      <rPr>
        <sz val="10"/>
        <rFont val="Arial"/>
        <family val="2"/>
      </rPr>
      <t>(Labor &amp; Non-Labor)</t>
    </r>
  </si>
  <si>
    <t>Total Projected Revenue:</t>
  </si>
  <si>
    <t>Timeframe for Purchase</t>
  </si>
  <si>
    <t xml:space="preserve">Category:
</t>
  </si>
  <si>
    <t xml:space="preserve">Service Item:
</t>
  </si>
  <si>
    <t>CATEGORY</t>
  </si>
  <si>
    <t>UNIT</t>
  </si>
  <si>
    <t>SERVICE DESCRIPTION</t>
  </si>
  <si>
    <t>PREVIOUS PRICE</t>
  </si>
  <si>
    <t>NEW PRICE (Rounded)</t>
  </si>
  <si>
    <t>Specific Services Expense GENERAL EXPENSES</t>
  </si>
  <si>
    <t>Budgeted v. Allocated</t>
  </si>
  <si>
    <t>TOTAL GENERAL EXPENSES:</t>
  </si>
  <si>
    <t>TOTAL CONSUMABLES:</t>
  </si>
  <si>
    <t>TOTAL REPAIR/MAINT:</t>
  </si>
  <si>
    <t>TOTAL SERVICE CONTRACTS:</t>
  </si>
  <si>
    <t>TOTAL DEPRECIATION:</t>
  </si>
  <si>
    <t>TOTAL EXPENSES ALLOCATED TO SPECIFIC SERVICES:</t>
  </si>
  <si>
    <t>Account Code</t>
  </si>
  <si>
    <t>Account Description</t>
  </si>
  <si>
    <t>CATEGORY A</t>
  </si>
  <si>
    <t>CATEGORY B</t>
  </si>
  <si>
    <t>CATEGORY C</t>
  </si>
  <si>
    <t>NEW PRICE (Calculated)*</t>
  </si>
  <si>
    <t>*Link calculated price to appropriate rate calculation worksheet.</t>
  </si>
  <si>
    <t>Core inputs value
(Link to Usage Tab)</t>
  </si>
  <si>
    <t>FY2015</t>
  </si>
  <si>
    <t>FY2016</t>
  </si>
  <si>
    <t>FY2017</t>
  </si>
  <si>
    <t>FY2018</t>
  </si>
  <si>
    <t>FY2019</t>
  </si>
  <si>
    <t>FY2020</t>
  </si>
  <si>
    <t>FY2021</t>
  </si>
  <si>
    <t>FY2022</t>
  </si>
  <si>
    <t>FY2023</t>
  </si>
  <si>
    <t>*General Expenses apply to all services provided. Total Amount desitributed based on item % of total usage.  Enter general expense total for each expense account in the "Total Allocated" column.</t>
  </si>
  <si>
    <t>List separately any machine service agreements for equipment that provides service in this core.    Estimates should be based on a 12 month period.  If new service agreements will need to be established in the foreseeable future (such as on equipment going out of warranty in the next 12 months), be sure to list these as well.</t>
  </si>
  <si>
    <t>Depreciation Status</t>
  </si>
  <si>
    <t>Insert Usage data from VUMC CORES or other spreadsheet on this worksheet.</t>
  </si>
  <si>
    <t>NOTES</t>
  </si>
  <si>
    <t xml:space="preserve">RATE: </t>
  </si>
  <si>
    <t>Current FY
Actual Volume</t>
  </si>
  <si>
    <r>
      <rPr>
        <b/>
        <u/>
        <sz val="11"/>
        <rFont val="Calibri"/>
        <family val="2"/>
        <scheme val="minor"/>
      </rPr>
      <t xml:space="preserve">CHECK </t>
    </r>
    <r>
      <rPr>
        <b/>
        <sz val="11"/>
        <rFont val="Calibri"/>
        <family val="2"/>
        <scheme val="minor"/>
      </rPr>
      <t xml:space="preserve">
LINK TO BUDGET TAB - TOTAL NON-LABOR EXPENSES:
(excluded expected expense credits for internal/ext revenue)</t>
    </r>
  </si>
  <si>
    <t>Total Allocated</t>
  </si>
  <si>
    <t>CHECK ALLOCATION</t>
  </si>
  <si>
    <t>Match?</t>
  </si>
  <si>
    <t>TOTAL EXPENSES ALLOCATED TO GENERAL EXPENSES:</t>
  </si>
  <si>
    <t>Difference in Budget Tab and Non-Labor Expense Tab?</t>
  </si>
  <si>
    <t>Does amount budgeted match the budget tab?</t>
  </si>
  <si>
    <t>PRICE LIST SUMMARY</t>
  </si>
  <si>
    <t>VU PI - External (0%)</t>
  </si>
  <si>
    <t>NFP - External (10%)</t>
  </si>
  <si>
    <t>FP - External (60%)</t>
  </si>
  <si>
    <t>VU rate will be charged in two parts:  VU investigators will pay the VUMC base rate, and the VU Provost's Office will pay a 10% markup on the total invoice. The markup is a indirect administrative cost recovery rate.</t>
  </si>
  <si>
    <t>All external academic/ non-profit users will pay a 10% markup on the total invoice. The markup is a indirect administrative cost recovery rate.</t>
  </si>
  <si>
    <t>All external commercial/for-profit/ foreign users will pay a 60% markup on the total invoice. The markup is a indirect administrative cost recovery rate.</t>
  </si>
  <si>
    <t xml:space="preserve">VUMC Office of Research </t>
  </si>
  <si>
    <r>
      <t xml:space="preserve">Complete the </t>
    </r>
    <r>
      <rPr>
        <b/>
        <sz val="10"/>
        <rFont val="Arial"/>
        <family val="2"/>
      </rPr>
      <t>General Information</t>
    </r>
    <r>
      <rPr>
        <sz val="10"/>
        <rFont val="Arial"/>
        <family val="2"/>
      </rPr>
      <t xml:space="preserve"> worksheet.  This will help in gathering the types of information needed to determine service fees. 
  * This worksheet is required for all new cores. It is optional for existing cores.</t>
    </r>
  </si>
  <si>
    <r>
      <rPr>
        <b/>
        <sz val="10"/>
        <rFont val="Arial"/>
        <family val="2"/>
      </rPr>
      <t xml:space="preserve">Equipment Depreciation </t>
    </r>
    <r>
      <rPr>
        <sz val="10"/>
        <rFont val="Arial"/>
        <family val="2"/>
      </rPr>
      <t>worksheet:  Complete this tab if depreciation expenses will be included in the service fees. Calculate the annual depreciation for each piece of equipment separately.</t>
    </r>
  </si>
  <si>
    <r>
      <rPr>
        <b/>
        <sz val="10"/>
        <rFont val="Arial"/>
        <family val="2"/>
      </rPr>
      <t xml:space="preserve">Usage </t>
    </r>
    <r>
      <rPr>
        <sz val="10"/>
        <rFont val="Arial"/>
        <family val="2"/>
      </rPr>
      <t>worksheet:  Enter documented usage of your core facility over the past fiscal year.  If you have a new core with no past history, provide details about expected usage:  PI names, services and expected number to be completed in a 12 month period.</t>
    </r>
  </si>
  <si>
    <r>
      <rPr>
        <b/>
        <sz val="10"/>
        <rFont val="Arial"/>
        <family val="2"/>
      </rPr>
      <t>(A) Service Fee worksheet</t>
    </r>
    <r>
      <rPr>
        <sz val="10"/>
        <rFont val="Arial"/>
        <family val="2"/>
      </rPr>
      <t xml:space="preserve">:  Most cores charge a fee for service; this worksheet tab is most commonly used for documenting rates.  Complete a separate Service Fee Determination worksheet for each service.  </t>
    </r>
  </si>
  <si>
    <r>
      <rPr>
        <b/>
        <sz val="10"/>
        <rFont val="Arial"/>
        <family val="2"/>
      </rPr>
      <t xml:space="preserve">(B) Project Rate </t>
    </r>
    <r>
      <rPr>
        <sz val="10"/>
        <rFont val="Arial"/>
        <family val="2"/>
      </rPr>
      <t>worksheet:  This method is used to calculate a hourly rate for project-based work.</t>
    </r>
  </si>
  <si>
    <r>
      <rPr>
        <b/>
        <sz val="10"/>
        <rFont val="Arial"/>
        <family val="2"/>
      </rPr>
      <t>(C) Mulit-Service Linew</t>
    </r>
    <r>
      <rPr>
        <sz val="10"/>
        <rFont val="Arial"/>
        <family val="2"/>
      </rPr>
      <t>Worksheet:  This method is useful for cores with multiple service lines.  All rates will be calculated on one worksheet tab.</t>
    </r>
  </si>
  <si>
    <t>NEW CORES:  This worksheet is required.</t>
  </si>
  <si>
    <t>EXISTING CORES:  This worksheet is optional.</t>
  </si>
  <si>
    <t>ACTUAL BUDGET:</t>
  </si>
  <si>
    <t>FORM 1275</t>
  </si>
  <si>
    <t>Date of Typing</t>
  </si>
  <si>
    <t xml:space="preserve">Check One: </t>
  </si>
  <si>
    <t>New</t>
  </si>
  <si>
    <t>Renewed</t>
  </si>
  <si>
    <t>X</t>
  </si>
  <si>
    <t>Revised</t>
  </si>
  <si>
    <t>Principal</t>
  </si>
  <si>
    <t>Department</t>
  </si>
  <si>
    <t>Investigator</t>
  </si>
  <si>
    <t>Budget of</t>
  </si>
  <si>
    <t>Project</t>
  </si>
  <si>
    <t>Budget Period</t>
  </si>
  <si>
    <t>Budgeted Amount</t>
  </si>
  <si>
    <t>Number</t>
  </si>
  <si>
    <t>Amount</t>
  </si>
  <si>
    <t>TOTAL LABOR EXPENSES</t>
  </si>
  <si>
    <t>% FTE</t>
  </si>
  <si>
    <t>5xxx</t>
  </si>
  <si>
    <t>Wages</t>
  </si>
  <si>
    <t>% FBR</t>
  </si>
  <si>
    <t>59xxx</t>
  </si>
  <si>
    <t>TOTAL NON-LABOR EXPENSES</t>
  </si>
  <si>
    <t>60425</t>
  </si>
  <si>
    <t>RESEARCH CORE SERVICES</t>
  </si>
  <si>
    <t>OOR Core Business Services</t>
  </si>
  <si>
    <t>62670</t>
  </si>
  <si>
    <t>TRAVEL</t>
  </si>
  <si>
    <t>74100</t>
  </si>
  <si>
    <t>Non-Capital Computer Hardware</t>
  </si>
  <si>
    <t>REVENUE</t>
  </si>
  <si>
    <t>44995</t>
  </si>
  <si>
    <t>MISC REVENUE</t>
  </si>
  <si>
    <t>External Billing (Non-Vanderbilt)</t>
  </si>
  <si>
    <t>44999</t>
  </si>
  <si>
    <t>VU SLA REVENUE</t>
  </si>
  <si>
    <t>External Billing (VU customers)</t>
  </si>
  <si>
    <t>80425</t>
  </si>
  <si>
    <t>RESEARCH CORE CHARGES (credits)</t>
  </si>
  <si>
    <t>Internal Billing (VUMC customers)</t>
  </si>
  <si>
    <t>84300</t>
  </si>
  <si>
    <t>UNRESTRICTED OVERHEAD RECOVERY</t>
  </si>
  <si>
    <t>Prorate applied to 44995 Revenue</t>
  </si>
  <si>
    <t>TOTAL DIRECT COSTS</t>
  </si>
  <si>
    <t>Revenue</t>
  </si>
  <si>
    <t>TOTAL</t>
  </si>
  <si>
    <t>Fringe 1 (71.64%)</t>
  </si>
  <si>
    <t>Fringe 2 (28.36%)</t>
  </si>
  <si>
    <t>304-</t>
  </si>
  <si>
    <t>Annual</t>
  </si>
  <si>
    <t>60150</t>
  </si>
  <si>
    <t>LAB SUPPLIES</t>
  </si>
  <si>
    <t>x% user base</t>
  </si>
  <si>
    <t>Insert core budget here - Either complete below 1275 format budget or insert other spreadsheet.</t>
  </si>
  <si>
    <t>Depreciation Summary</t>
  </si>
  <si>
    <t>Depreciation Cost Center:</t>
  </si>
  <si>
    <t>804xxx8xxx</t>
  </si>
  <si>
    <t>Annual Depreciation Expense Calculation</t>
  </si>
  <si>
    <t>#</t>
  </si>
  <si>
    <t>Item Description</t>
  </si>
  <si>
    <t>PO Number</t>
  </si>
  <si>
    <t>Purchased on Cost Center</t>
  </si>
  <si>
    <t>Asset Item Number (Product Inventory ID):</t>
  </si>
  <si>
    <t>Asset Cost</t>
  </si>
  <si>
    <t>Asset life (years)</t>
  </si>
  <si>
    <t>Asset life (months)</t>
  </si>
  <si>
    <t>Acquisition Date</t>
  </si>
  <si>
    <t>Depr Beg Date</t>
  </si>
  <si>
    <t>Depr End Date</t>
  </si>
  <si>
    <t>FY2011</t>
  </si>
  <si>
    <t>FY2012</t>
  </si>
  <si>
    <t>FY2013</t>
  </si>
  <si>
    <t>FY2014</t>
  </si>
  <si>
    <t>FY2024</t>
  </si>
  <si>
    <t>FY2025</t>
  </si>
  <si>
    <t>TOTAL DEPRECIATION (ANNUAL):</t>
  </si>
  <si>
    <t>Enter the information for the instruments being depreciated.
The blue cells include a formula to assist in depreciation calculation. Do not delete the formulas.</t>
  </si>
  <si>
    <t>LABOR EXPENSES</t>
  </si>
  <si>
    <t>TOTAL CORE EFFORT</t>
  </si>
  <si>
    <t>OTHER EFFORT
(non core)</t>
  </si>
  <si>
    <t>TOTAL EFFORT</t>
  </si>
  <si>
    <t>Staff Name</t>
  </si>
  <si>
    <t>Salary % Increase</t>
  </si>
  <si>
    <t>Adjusted Salary
(Includes Increase)</t>
  </si>
  <si>
    <t>Actual Fringe Rate
 (Reference Only)</t>
  </si>
  <si>
    <t>Fringe Rate
(Federal Fringe)</t>
  </si>
  <si>
    <t>Percent Effort on recharge center</t>
  </si>
  <si>
    <t>Base Salary Expense
(Recharge Expense Only)</t>
  </si>
  <si>
    <t>Fringe Expense
(Recharge Expense Only)</t>
  </si>
  <si>
    <t>Total Salary Expense on Core
(Recharge Expense Only)</t>
  </si>
  <si>
    <t>Percent Effort on grant center</t>
  </si>
  <si>
    <t>Amount $</t>
  </si>
  <si>
    <t>Notes:</t>
  </si>
  <si>
    <t>% effort</t>
  </si>
  <si>
    <t>Amount $
(to provide core services)</t>
  </si>
  <si>
    <t>Ctr #</t>
  </si>
  <si>
    <t>Ctr  Description</t>
  </si>
  <si>
    <t>Histology</t>
  </si>
  <si>
    <t>Total:</t>
  </si>
  <si>
    <t>Administration</t>
  </si>
  <si>
    <t>*NIH Salary Cap</t>
  </si>
  <si>
    <t>Core Personnel Labor Charges
(1 Core FTE = 1500 annual hours)</t>
  </si>
  <si>
    <t>Total Recharge Salary Summary:</t>
  </si>
  <si>
    <t>Total Effort %</t>
  </si>
  <si>
    <t>Total Support Amt:</t>
  </si>
  <si>
    <t>Total Core Grant Support Summary</t>
  </si>
  <si>
    <t>Total Amount:</t>
  </si>
  <si>
    <t>SERVICE LIST:</t>
  </si>
  <si>
    <t>USAGE</t>
  </si>
  <si>
    <t>TIME STUDY</t>
  </si>
  <si>
    <t>LABOR EXPENSE</t>
  </si>
  <si>
    <t>NON-LABOR EXPENSE</t>
  </si>
  <si>
    <t>TOTAL EXPENSE</t>
  </si>
  <si>
    <t>MODIFIED BASE RATE
(True Cost)</t>
  </si>
  <si>
    <t>CARRYOVER ADJUSTMENT</t>
  </si>
  <si>
    <t>ADJUSTED MODIFIED BASE RATE
(True Cost + Carryover)</t>
  </si>
  <si>
    <t>SUBSIDY ADJUSTMENT</t>
  </si>
  <si>
    <t>INTERNAL BASE RATE
(Direct Cost - 304 (includes carryover adj)</t>
  </si>
  <si>
    <t>Modifed Base Rate
- Subsidy Included
- True Cost Rate</t>
  </si>
  <si>
    <t>Carryover Adjustment</t>
  </si>
  <si>
    <t>Calculated Base Rate 
(includes carryover adjustment)</t>
  </si>
  <si>
    <t>SUBSIDY ADJUSTMENT NOTES</t>
  </si>
  <si>
    <t>Calculated Base Rate - Subsidy Deducted</t>
  </si>
  <si>
    <t>Carryover cash surplus/deficit from previous fiscal year</t>
  </si>
  <si>
    <t>Expense Amount Subsidized is Deducted from Total Expenses</t>
  </si>
  <si>
    <r>
      <t>CHECK:</t>
    </r>
    <r>
      <rPr>
        <sz val="10"/>
        <rFont val="Arial"/>
        <family val="2"/>
      </rPr>
      <t xml:space="preserve">
Distribution = 100% per category</t>
    </r>
  </si>
  <si>
    <t>ADJUSTED TOTAL EXPENSES:</t>
  </si>
  <si>
    <t>ADJUSTED TOTAL PROJECTED REVENUE:</t>
  </si>
  <si>
    <t>General expenses are applied across all services based on the specific service's usage percentage of the total volume of usage.
Amount expected is linked in the above cell.</t>
  </si>
  <si>
    <t>Hourly Rate Charges</t>
  </si>
  <si>
    <t>Core Hours:</t>
  </si>
  <si>
    <t>Modified Base Rate</t>
  </si>
  <si>
    <t>Hourly Technician Rate:</t>
  </si>
  <si>
    <t>Calculated 304 Rate:</t>
  </si>
  <si>
    <t>Tech Time</t>
  </si>
  <si>
    <t>Total Annual Salary/Fringe</t>
  </si>
  <si>
    <t>Full Labor Cost per Hour</t>
  </si>
  <si>
    <t>Effort to provide core services</t>
  </si>
  <si>
    <t>Total Labor Cost to provide services:</t>
  </si>
  <si>
    <t>VUMC Modified Base Rate</t>
  </si>
  <si>
    <t>Effort on 304:</t>
  </si>
  <si>
    <t>Total Labor Cost on 304:</t>
  </si>
  <si>
    <t>VUMC Billable Hourly Rate</t>
  </si>
  <si>
    <t>Amount:</t>
  </si>
  <si>
    <t>Per Office of Research, labor costs must be based on 1500 workable hours and the effort directly applied to the core's recharge center.</t>
  </si>
  <si>
    <t>This hourly personnel rate will only be used when personnel perform work outside of what is calculated in the other service rates. This typically covers training.</t>
  </si>
  <si>
    <t>Pass-Through Charges</t>
  </si>
  <si>
    <t>Vendor</t>
  </si>
  <si>
    <t>Item Number</t>
  </si>
  <si>
    <t>$Cost/ package</t>
  </si>
  <si>
    <t>#Units/package</t>
  </si>
  <si>
    <t>Pass-Through Charges - Cost varies</t>
  </si>
  <si>
    <t>Antibody Purchase</t>
  </si>
  <si>
    <t>tbd</t>
  </si>
  <si>
    <t>Exact cost of item tbd. Exact cost will be charged to the customer.</t>
  </si>
  <si>
    <t>Reagent</t>
  </si>
  <si>
    <t>Reagent/ Antibody Purchase Policy:</t>
  </si>
  <si>
    <t>Any unused reagent or antibodies purchased will be kept on site until expiration.</t>
  </si>
  <si>
    <t>FedEx Shipping</t>
  </si>
  <si>
    <t>External Testing</t>
  </si>
  <si>
    <t>Charles River Labs</t>
  </si>
  <si>
    <t>FY 20xx</t>
  </si>
  <si>
    <r>
      <t xml:space="preserve">DEPRECIATION
</t>
    </r>
    <r>
      <rPr>
        <b/>
        <sz val="8"/>
        <rFont val="Arial"/>
        <family val="2"/>
      </rPr>
      <t>(allocated per service)</t>
    </r>
  </si>
  <si>
    <r>
      <t xml:space="preserve">SERV CONTRACTS
</t>
    </r>
    <r>
      <rPr>
        <b/>
        <sz val="8"/>
        <rFont val="Arial"/>
        <family val="2"/>
      </rPr>
      <t>(allocated per service)</t>
    </r>
  </si>
  <si>
    <r>
      <t xml:space="preserve">REPAIR/MAINT
</t>
    </r>
    <r>
      <rPr>
        <b/>
        <sz val="8"/>
        <rFont val="Arial"/>
        <family val="2"/>
      </rPr>
      <t>(allocated per service)</t>
    </r>
  </si>
  <si>
    <r>
      <t xml:space="preserve">CONSUMABLES
</t>
    </r>
    <r>
      <rPr>
        <b/>
        <sz val="8"/>
        <rFont val="Arial"/>
        <family val="2"/>
      </rPr>
      <t>(allocated per service)</t>
    </r>
  </si>
  <si>
    <r>
      <t xml:space="preserve">General Expenses
</t>
    </r>
    <r>
      <rPr>
        <b/>
        <sz val="9"/>
        <rFont val="Arial"/>
        <family val="2"/>
      </rPr>
      <t>(allocated across all services)</t>
    </r>
  </si>
  <si>
    <t>Link to Non-Labor Expense worksheet</t>
  </si>
  <si>
    <t>Previous YearEnd Cash Balance:</t>
  </si>
  <si>
    <t>Revised Total Volume (Scholarships excluded):</t>
  </si>
  <si>
    <t>Technical Staff</t>
  </si>
  <si>
    <t>Expected
Salary/Fringe</t>
  </si>
  <si>
    <t>Labor Expense (304)</t>
  </si>
  <si>
    <t>FedEx</t>
  </si>
  <si>
    <t>Charles River</t>
  </si>
  <si>
    <t>Total CONSUMABLES:</t>
  </si>
  <si>
    <t>Total REPAIR/MAINT:</t>
  </si>
  <si>
    <t>Total SERV CONTRACTS:</t>
  </si>
  <si>
    <t>Total DEPRECIATION:</t>
  </si>
  <si>
    <t>% of Total Volume</t>
  </si>
  <si>
    <t>Total Projected Volume</t>
  </si>
  <si>
    <t>Total Projected Volume (Scholarship Usage Excluded)</t>
  </si>
  <si>
    <t>Next FY increase/decrease of Volume</t>
  </si>
  <si>
    <t xml:space="preserve">Core Personnel Labor Charges
(1 Core FTE = 1500 annual hours)
Number of hours per staff member, annually: </t>
  </si>
  <si>
    <t>(Total General Expenses) x (Percent of Total Volume)</t>
  </si>
  <si>
    <r>
      <rPr>
        <u/>
        <sz val="10"/>
        <color rgb="FFC00000"/>
        <rFont val="Arial"/>
        <family val="2"/>
      </rPr>
      <t>Volume Totals and % of Volume Notes:</t>
    </r>
    <r>
      <rPr>
        <sz val="10"/>
        <color rgb="FFC00000"/>
        <rFont val="Arial"/>
        <family val="2"/>
      </rPr>
      <t xml:space="preserve">
Excludes pass-through charges.</t>
    </r>
  </si>
  <si>
    <t>FTE Information</t>
  </si>
  <si>
    <t>Total 
GENERAL EXPENSES</t>
  </si>
  <si>
    <t>TOTAL NON-LABOR BUDGETED AMOUNT:
(sum of above FY Budget Amounts)</t>
  </si>
  <si>
    <t>FY BUDGET</t>
  </si>
  <si>
    <t>TOTAL NON-LABOR EXPENSES:</t>
  </si>
  <si>
    <t>DEPRECIATION (allocated per service)</t>
  </si>
  <si>
    <t>SERVICE CONTRACTS (allocated per service)</t>
  </si>
  <si>
    <t>REPAIR/ MAINTENANCE (allocated per service)</t>
  </si>
  <si>
    <t>CONSUMABLES  (allocated per service)</t>
  </si>
  <si>
    <r>
      <t>CHECK:</t>
    </r>
    <r>
      <rPr>
        <sz val="10"/>
        <rFont val="Arial"/>
        <family val="2"/>
      </rPr>
      <t xml:space="preserve">
Allocated Expense Total:</t>
    </r>
  </si>
  <si>
    <t>Adjustment Funds Available:</t>
  </si>
  <si>
    <t>Remaining Carryover amount availble to distribute:</t>
  </si>
  <si>
    <t>Remaining Core Support amount available to distribute:</t>
  </si>
  <si>
    <t>404
Grant Number - Description</t>
  </si>
  <si>
    <t>Service Item Name</t>
  </si>
  <si>
    <t>Total Volume 
(previous year):</t>
  </si>
  <si>
    <r>
      <rPr>
        <b/>
        <u val="singleAccounting"/>
        <sz val="10"/>
        <rFont val="Arial"/>
        <family val="2"/>
      </rPr>
      <t>Labor Distribution Check</t>
    </r>
    <r>
      <rPr>
        <b/>
        <sz val="10"/>
        <rFont val="Arial"/>
        <family val="2"/>
      </rPr>
      <t xml:space="preserve">
*Linked to "Labor Expense worksheet"</t>
    </r>
  </si>
  <si>
    <t>Non-Labor Distribution Check
*Linked to "Non-Labor Expense Worksheet"</t>
  </si>
  <si>
    <t>Allocated Expense Total:</t>
  </si>
  <si>
    <t>Revised May 10, 2018</t>
  </si>
  <si>
    <t>Calculated based on Projected Volume (including scholarship activity)</t>
  </si>
  <si>
    <t>Total Expense 
(Labor and Non-Labor)</t>
  </si>
  <si>
    <t>Projected Year-End Spend</t>
  </si>
  <si>
    <t>NEW FY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</si>
</sst>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_(#,##0.00_);\(#,##0.00\)"/>
    <numFmt numFmtId="168" formatCode="_(#,##0_);\(#,##0\)"/>
    <numFmt numFmtId="169" formatCode="0.0"/>
    <numFmt numFmtId="170" formatCode="mm\-dd\-yyyy"/>
    <numFmt numFmtId="171" formatCode="_(&quot;$&quot;* #,##0_);_(&quot;$&quot;* \(#,##0\);_(&quot;$&quot;* &quot;-&quot;??_);_(@_)"/>
  </numFmts>
  <fonts count="108"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i/>
      <sz val="10"/>
      <name val="Arial"/>
      <family val="2"/>
    </font>
    <font>
      <sz val="11"/>
      <name val="Tahoma"/>
      <family val="2"/>
    </font>
    <font>
      <b/>
      <i/>
      <sz val="10"/>
      <name val="Arial"/>
      <family val="2"/>
    </font>
    <font>
      <sz val="10"/>
      <name val="Verdana"/>
      <family val="2"/>
    </font>
    <font>
      <sz val="8"/>
      <name val="Helv"/>
    </font>
    <font>
      <b/>
      <u/>
      <sz val="10"/>
      <name val="Arial"/>
      <family val="2"/>
    </font>
    <font>
      <b/>
      <i/>
      <u/>
      <sz val="10"/>
      <name val="Arial"/>
      <family val="2"/>
    </font>
    <font>
      <sz val="10"/>
      <name val="Arial"/>
      <family val="2"/>
    </font>
    <font>
      <b/>
      <sz val="10"/>
      <color indexed="8"/>
      <name val="Calibri"/>
      <family val="2"/>
    </font>
    <font>
      <sz val="10"/>
      <color indexed="8"/>
      <name val="Calibri"/>
      <family val="2"/>
    </font>
    <font>
      <sz val="10"/>
      <color indexed="8"/>
      <name val="Cambria"/>
      <family val="1"/>
    </font>
    <font>
      <b/>
      <sz val="12"/>
      <color indexed="8"/>
      <name val="Cambria"/>
      <family val="1"/>
    </font>
    <font>
      <b/>
      <u/>
      <sz val="12"/>
      <color indexed="8"/>
      <name val="Cambria"/>
      <family val="1"/>
    </font>
    <font>
      <b/>
      <i/>
      <sz val="12"/>
      <color indexed="8"/>
      <name val="Cambria"/>
      <family val="1"/>
    </font>
    <font>
      <sz val="12"/>
      <color indexed="8"/>
      <name val="Cambria"/>
      <family val="1"/>
    </font>
    <font>
      <sz val="10"/>
      <color indexed="60"/>
      <name val="Calibri"/>
      <family val="2"/>
    </font>
    <font>
      <b/>
      <sz val="11"/>
      <name val="Arial"/>
      <family val="2"/>
    </font>
    <font>
      <b/>
      <sz val="10"/>
      <color indexed="60"/>
      <name val="Arial"/>
      <family val="2"/>
    </font>
    <font>
      <b/>
      <u/>
      <sz val="11"/>
      <name val="Arial"/>
      <family val="2"/>
    </font>
    <font>
      <sz val="9"/>
      <name val="Arial"/>
      <family val="2"/>
    </font>
    <font>
      <sz val="10"/>
      <color indexed="10"/>
      <name val="Arial"/>
      <family val="2"/>
    </font>
    <font>
      <u/>
      <sz val="10"/>
      <name val="Arial"/>
      <family val="2"/>
    </font>
    <font>
      <sz val="10"/>
      <color indexed="19"/>
      <name val="Arial"/>
      <family val="2"/>
    </font>
    <font>
      <sz val="8"/>
      <name val="Helv"/>
    </font>
    <font>
      <sz val="10"/>
      <name val="Arial"/>
      <family val="2"/>
    </font>
    <font>
      <sz val="11"/>
      <color theme="1"/>
      <name val="Calibri"/>
      <family val="2"/>
      <scheme val="minor"/>
    </font>
    <font>
      <sz val="10"/>
      <color rgb="FF000000"/>
      <name val="Arial"/>
      <family val="2"/>
    </font>
    <font>
      <u/>
      <sz val="10"/>
      <color theme="10"/>
      <name val="Arial"/>
      <family val="2"/>
    </font>
    <font>
      <i/>
      <sz val="10"/>
      <color rgb="FFC00000"/>
      <name val="Arial"/>
      <family val="2"/>
    </font>
    <font>
      <b/>
      <sz val="10"/>
      <color rgb="FF000000"/>
      <name val="Arial"/>
      <family val="2"/>
    </font>
    <font>
      <b/>
      <sz val="10"/>
      <color rgb="FF000000"/>
      <name val="Cambria"/>
      <family val="1"/>
      <scheme val="major"/>
    </font>
    <font>
      <sz val="10"/>
      <color rgb="FFC00000"/>
      <name val="Arial"/>
      <family val="2"/>
    </font>
    <font>
      <b/>
      <sz val="10"/>
      <color rgb="FFC00000"/>
      <name val="Arial"/>
      <family val="2"/>
    </font>
    <font>
      <i/>
      <sz val="10"/>
      <color theme="1"/>
      <name val="Calibri"/>
      <family val="2"/>
      <scheme val="minor"/>
    </font>
    <font>
      <sz val="10"/>
      <color rgb="FF000000"/>
      <name val="Calibri"/>
      <family val="2"/>
      <scheme val="minor"/>
    </font>
    <font>
      <i/>
      <sz val="10"/>
      <color rgb="FF000000"/>
      <name val="Arial"/>
      <family val="2"/>
    </font>
    <font>
      <b/>
      <sz val="10"/>
      <color rgb="FF000000"/>
      <name val="Calibri"/>
      <family val="2"/>
      <scheme val="minor"/>
    </font>
    <font>
      <sz val="10"/>
      <color rgb="FF000000"/>
      <name val="Cambria"/>
      <family val="1"/>
      <scheme val="major"/>
    </font>
    <font>
      <b/>
      <sz val="10"/>
      <name val="Cambria"/>
      <family val="1"/>
      <scheme val="major"/>
    </font>
    <font>
      <sz val="10"/>
      <color theme="1"/>
      <name val="Calibri"/>
      <family val="2"/>
      <scheme val="minor"/>
    </font>
    <font>
      <i/>
      <sz val="10"/>
      <color theme="1"/>
      <name val="Arial"/>
      <family val="2"/>
    </font>
    <font>
      <sz val="10"/>
      <name val="Calibri"/>
      <family val="2"/>
      <scheme val="minor"/>
    </font>
    <font>
      <i/>
      <sz val="10"/>
      <color rgb="FFC00000"/>
      <name val="Calibri"/>
      <family val="2"/>
      <scheme val="minor"/>
    </font>
    <font>
      <b/>
      <sz val="10"/>
      <name val="Calibri"/>
      <family val="2"/>
      <scheme val="minor"/>
    </font>
    <font>
      <i/>
      <sz val="10"/>
      <name val="Calibri"/>
      <family val="2"/>
      <scheme val="minor"/>
    </font>
    <font>
      <sz val="10"/>
      <color theme="1"/>
      <name val="Arial"/>
      <family val="2"/>
    </font>
    <font>
      <sz val="10"/>
      <color rgb="FFFF0000"/>
      <name val="Arial"/>
      <family val="2"/>
    </font>
    <font>
      <b/>
      <u/>
      <sz val="10"/>
      <color theme="0"/>
      <name val="Arial"/>
      <family val="2"/>
    </font>
    <font>
      <b/>
      <sz val="12"/>
      <name val="Cambria"/>
      <family val="1"/>
      <scheme val="major"/>
    </font>
    <font>
      <b/>
      <u/>
      <sz val="13"/>
      <color rgb="FF000000"/>
      <name val="Cambria"/>
      <family val="1"/>
      <scheme val="major"/>
    </font>
    <font>
      <b/>
      <sz val="11"/>
      <color rgb="FF000000"/>
      <name val="Cambria"/>
      <family val="1"/>
      <scheme val="major"/>
    </font>
    <font>
      <b/>
      <u/>
      <sz val="11"/>
      <color rgb="FF000000"/>
      <name val="Cambria"/>
      <family val="1"/>
      <scheme val="major"/>
    </font>
    <font>
      <i/>
      <sz val="10"/>
      <color rgb="FFFF0000"/>
      <name val="Calibri"/>
      <family val="2"/>
      <scheme val="minor"/>
    </font>
    <font>
      <i/>
      <sz val="10"/>
      <color rgb="FF000000"/>
      <name val="Calibri"/>
      <family val="2"/>
      <scheme val="minor"/>
    </font>
    <font>
      <b/>
      <sz val="12"/>
      <color rgb="FF000000"/>
      <name val="Cambria"/>
      <family val="1"/>
      <scheme val="major"/>
    </font>
    <font>
      <b/>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Cambria"/>
      <family val="1"/>
    </font>
    <font>
      <b/>
      <sz val="12"/>
      <color rgb="FFFF0000"/>
      <name val="Cambria"/>
      <family val="1"/>
      <scheme val="major"/>
    </font>
    <font>
      <b/>
      <sz val="11"/>
      <name val="Calibri"/>
      <family val="2"/>
      <scheme val="minor"/>
    </font>
    <font>
      <u/>
      <sz val="10"/>
      <color theme="11"/>
      <name val="Arial"/>
      <family val="2"/>
    </font>
    <font>
      <b/>
      <u/>
      <sz val="11"/>
      <name val="Calibri"/>
      <family val="2"/>
      <scheme val="minor"/>
    </font>
    <font>
      <b/>
      <sz val="16"/>
      <name val="Cambria"/>
      <family val="1"/>
      <scheme val="major"/>
    </font>
    <font>
      <b/>
      <u/>
      <sz val="14"/>
      <color theme="0"/>
      <name val="Cambria"/>
      <family val="1"/>
      <scheme val="major"/>
    </font>
    <font>
      <i/>
      <sz val="8"/>
      <name val="Arial"/>
      <family val="2"/>
    </font>
    <font>
      <b/>
      <sz val="8"/>
      <name val="Arial"/>
      <family val="2"/>
    </font>
    <font>
      <sz val="8"/>
      <color theme="0"/>
      <name val="Arial"/>
      <family val="2"/>
    </font>
    <font>
      <b/>
      <sz val="8"/>
      <color theme="0"/>
      <name val="Arial"/>
      <family val="2"/>
    </font>
    <font>
      <b/>
      <u/>
      <sz val="8"/>
      <name val="Arial"/>
      <family val="2"/>
    </font>
    <font>
      <b/>
      <sz val="18"/>
      <color theme="0"/>
      <name val="Calibri"/>
      <family val="2"/>
      <scheme val="minor"/>
    </font>
    <font>
      <b/>
      <sz val="22"/>
      <color theme="0"/>
      <name val="Calibri"/>
      <family val="2"/>
      <scheme val="minor"/>
    </font>
    <font>
      <b/>
      <sz val="12"/>
      <color theme="0"/>
      <name val="Calibri"/>
      <family val="2"/>
      <scheme val="minor"/>
    </font>
    <font>
      <b/>
      <sz val="12"/>
      <name val="Calibri"/>
      <family val="2"/>
      <scheme val="minor"/>
    </font>
    <font>
      <b/>
      <sz val="10"/>
      <color theme="0"/>
      <name val="Arial"/>
      <family val="2"/>
    </font>
    <font>
      <b/>
      <sz val="10"/>
      <color theme="0"/>
      <name val="Calibri"/>
      <family val="2"/>
      <scheme val="minor"/>
    </font>
    <font>
      <sz val="10"/>
      <color rgb="FFFF0000"/>
      <name val="Calibri"/>
      <family val="2"/>
      <scheme val="minor"/>
    </font>
    <font>
      <b/>
      <sz val="10"/>
      <color rgb="FFFF0000"/>
      <name val="Calibri"/>
      <family val="2"/>
      <scheme val="minor"/>
    </font>
    <font>
      <b/>
      <u/>
      <sz val="10"/>
      <name val="Calibri"/>
      <family val="2"/>
      <scheme val="minor"/>
    </font>
    <font>
      <b/>
      <sz val="10"/>
      <color indexed="10"/>
      <name val="Arial"/>
      <family val="2"/>
    </font>
    <font>
      <b/>
      <sz val="10"/>
      <color indexed="19"/>
      <name val="Arial"/>
      <family val="2"/>
    </font>
    <font>
      <b/>
      <sz val="14"/>
      <name val="Arial"/>
      <family val="2"/>
    </font>
    <font>
      <sz val="11"/>
      <color indexed="10"/>
      <name val="Arial"/>
      <family val="2"/>
    </font>
    <font>
      <b/>
      <sz val="18"/>
      <name val="Arial"/>
      <family val="2"/>
    </font>
    <font>
      <b/>
      <sz val="9"/>
      <name val="Arial"/>
      <family val="2"/>
    </font>
    <font>
      <b/>
      <u val="singleAccounting"/>
      <sz val="10"/>
      <name val="Arial"/>
      <family val="2"/>
    </font>
    <font>
      <u/>
      <sz val="10"/>
      <color rgb="FFC00000"/>
      <name val="Arial"/>
      <family val="2"/>
    </font>
  </fonts>
  <fills count="60">
    <fill>
      <patternFill patternType="none"/>
    </fill>
    <fill>
      <patternFill patternType="gray125"/>
    </fill>
    <fill>
      <patternFill patternType="solid">
        <fgColor rgb="FFFFFFCC"/>
      </patternFill>
    </fill>
    <fill>
      <patternFill patternType="solid">
        <fgColor rgb="FFFFFF00"/>
        <bgColor indexed="64"/>
      </patternFill>
    </fill>
    <fill>
      <patternFill patternType="solid">
        <fgColor theme="0" tint="-4.9989318521683403E-2"/>
        <bgColor indexed="64"/>
      </patternFill>
    </fill>
    <fill>
      <patternFill patternType="solid">
        <fgColor rgb="FFEAF1DD"/>
        <bgColor indexed="64"/>
      </patternFill>
    </fill>
    <fill>
      <patternFill patternType="solid">
        <fgColor rgb="FFF2F2F2"/>
        <bgColor indexed="64"/>
      </patternFill>
    </fill>
    <fill>
      <patternFill patternType="solid">
        <fgColor rgb="FFD6E3B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39997558519241921"/>
        <bgColor indexed="64"/>
      </patternFill>
    </fill>
    <fill>
      <patternFill patternType="solid">
        <fgColor rgb="FF92D050"/>
        <bgColor indexed="64"/>
      </patternFill>
    </fill>
    <fill>
      <patternFill patternType="solid">
        <fgColor rgb="FFC2D69B"/>
        <bgColor indexed="64"/>
      </patternFill>
    </fill>
    <fill>
      <patternFill patternType="lightDown">
        <bgColor theme="0" tint="-4.9989318521683403E-2"/>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0.24994659260841701"/>
        <bgColor indexed="64"/>
      </patternFill>
    </fill>
    <fill>
      <patternFill patternType="solid">
        <fgColor indexed="43"/>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rgb="FFFFFF66"/>
        <bgColor indexed="64"/>
      </patternFill>
    </fill>
    <fill>
      <patternFill patternType="solid">
        <fgColor rgb="FFFFFFEB"/>
        <bgColor indexed="64"/>
      </patternFill>
    </fill>
  </fills>
  <borders count="339">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diagonalDown="1">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diagonalDown="1">
      <left style="thin">
        <color theme="0" tint="-0.499984740745262"/>
      </left>
      <right style="thin">
        <color theme="0" tint="-0.499984740745262"/>
      </right>
      <top style="thin">
        <color theme="0" tint="-0.499984740745262"/>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diagonal/>
    </border>
    <border>
      <left style="medium">
        <color indexed="64"/>
      </left>
      <right style="thin">
        <color theme="0" tint="-0.499984740745262"/>
      </right>
      <top style="thin">
        <color theme="0" tint="-0.499984740745262"/>
      </top>
      <bottom style="thick">
        <color indexed="64"/>
      </bottom>
      <diagonal/>
    </border>
    <border>
      <left style="thin">
        <color theme="0" tint="-0.499984740745262"/>
      </left>
      <right style="thin">
        <color theme="0" tint="-0.499984740745262"/>
      </right>
      <top style="thin">
        <color theme="0" tint="-0.499984740745262"/>
      </top>
      <bottom style="thick">
        <color indexed="64"/>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indexed="64"/>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right style="medium">
        <color indexed="64"/>
      </right>
      <top style="medium">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0" tint="-0.499984740745262"/>
      </left>
      <right/>
      <top style="thin">
        <color theme="0" tint="-0.499984740745262"/>
      </top>
      <bottom style="thick">
        <color indexed="64"/>
      </bottom>
      <diagonal/>
    </border>
    <border>
      <left style="thin">
        <color indexed="64"/>
      </left>
      <right/>
      <top style="thin">
        <color indexed="64"/>
      </top>
      <bottom style="thin">
        <color indexed="64"/>
      </bottom>
      <diagonal/>
    </border>
    <border>
      <left style="medium">
        <color auto="1"/>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theme="0" tint="-0.499984740745262"/>
      </right>
      <top/>
      <bottom style="thin">
        <color theme="0" tint="-0.499984740745262"/>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double">
        <color auto="1"/>
      </left>
      <right/>
      <top style="double">
        <color auto="1"/>
      </top>
      <bottom/>
      <diagonal/>
    </border>
    <border>
      <left/>
      <right/>
      <top style="double">
        <color auto="1"/>
      </top>
      <bottom/>
      <diagonal/>
    </border>
    <border>
      <left style="double">
        <color auto="1"/>
      </left>
      <right style="double">
        <color auto="1"/>
      </right>
      <top style="double">
        <color auto="1"/>
      </top>
      <bottom/>
      <diagonal/>
    </border>
    <border>
      <left style="double">
        <color auto="1"/>
      </left>
      <right/>
      <top/>
      <bottom/>
      <diagonal/>
    </border>
    <border>
      <left style="double">
        <color auto="1"/>
      </left>
      <right style="double">
        <color auto="1"/>
      </right>
      <top/>
      <bottom/>
      <diagonal/>
    </border>
    <border>
      <left style="double">
        <color auto="1"/>
      </left>
      <right style="double">
        <color auto="1"/>
      </right>
      <top style="double">
        <color auto="1"/>
      </top>
      <bottom style="thin">
        <color auto="1"/>
      </bottom>
      <diagonal/>
    </border>
    <border>
      <left style="double">
        <color auto="1"/>
      </left>
      <right style="double">
        <color auto="1"/>
      </right>
      <top style="thin">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diagonalDown="1">
      <left style="medium">
        <color indexed="64"/>
      </left>
      <right style="thin">
        <color theme="0" tint="-0.499984740745262"/>
      </right>
      <top style="medium">
        <color indexed="64"/>
      </top>
      <bottom style="thin">
        <color theme="0" tint="-0.499984740745262"/>
      </bottom>
      <diagonal/>
    </border>
    <border diagonalDown="1">
      <left style="thin">
        <color theme="0" tint="-0.499984740745262"/>
      </left>
      <right style="medium">
        <color indexed="64"/>
      </right>
      <top style="medium">
        <color indexed="64"/>
      </top>
      <bottom style="thin">
        <color theme="0" tint="-0.499984740745262"/>
      </bottom>
      <diagonal/>
    </border>
    <border diagonalDown="1">
      <left style="medium">
        <color indexed="64"/>
      </left>
      <right/>
      <top style="thin">
        <color theme="0" tint="-0.499984740745262"/>
      </top>
      <bottom/>
      <diagonal/>
    </border>
    <border diagonalDown="1">
      <left/>
      <right style="medium">
        <color indexed="64"/>
      </right>
      <top style="thin">
        <color theme="0" tint="-0.499984740745262"/>
      </top>
      <bottom/>
      <diagonal/>
    </border>
    <border>
      <left style="thin">
        <color theme="0" tint="-0.499984740745262"/>
      </left>
      <right/>
      <top style="medium">
        <color auto="1"/>
      </top>
      <bottom style="thin">
        <color theme="0" tint="-0.499984740745262"/>
      </bottom>
      <diagonal/>
    </border>
    <border diagonalDown="1">
      <left style="medium">
        <color indexed="64"/>
      </left>
      <right style="thin">
        <color theme="0" tint="-0.499984740745262"/>
      </right>
      <top style="thin">
        <color theme="0" tint="-0.499984740745262"/>
      </top>
      <bottom style="medium">
        <color indexed="64"/>
      </bottom>
      <diagonal/>
    </border>
    <border diagonalDown="1">
      <left style="thin">
        <color theme="0" tint="-0.499984740745262"/>
      </left>
      <right style="medium">
        <color indexed="64"/>
      </right>
      <top style="thin">
        <color theme="0" tint="-0.499984740745262"/>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theme="0" tint="-0.499984740745262"/>
      </left>
      <right/>
      <top style="thick">
        <color theme="0" tint="-0.499984740745262"/>
      </top>
      <bottom style="medium">
        <color theme="0" tint="-0.499984740745262"/>
      </bottom>
      <diagonal/>
    </border>
    <border>
      <left/>
      <right/>
      <top style="thick">
        <color theme="0" tint="-0.499984740745262"/>
      </top>
      <bottom style="medium">
        <color theme="0" tint="-0.499984740745262"/>
      </bottom>
      <diagonal/>
    </border>
    <border>
      <left/>
      <right/>
      <top style="thin">
        <color auto="1"/>
      </top>
      <bottom style="thin">
        <color auto="1"/>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ck">
        <color theme="0" tint="-0.499984740745262"/>
      </left>
      <right style="thin">
        <color theme="0" tint="-0.499984740745262"/>
      </right>
      <top style="medium">
        <color theme="0" tint="-0.499984740745262"/>
      </top>
      <bottom/>
      <diagonal/>
    </border>
    <border>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top style="medium">
        <color theme="0" tint="-0.499984740745262"/>
      </top>
      <bottom/>
      <diagonal/>
    </border>
    <border>
      <left style="medium">
        <color indexed="64"/>
      </left>
      <right style="medium">
        <color theme="0" tint="-0.499984740745262"/>
      </right>
      <top/>
      <bottom style="medium">
        <color theme="0" tint="-0.499984740745262"/>
      </bottom>
      <diagonal/>
    </border>
    <border>
      <left style="thin">
        <color theme="0" tint="-0.499984740745262"/>
      </left>
      <right style="medium">
        <color theme="0" tint="-0.499984740745262"/>
      </right>
      <top/>
      <bottom/>
      <diagonal/>
    </border>
    <border>
      <left style="medium">
        <color theme="0" tint="-0.499984740745262"/>
      </left>
      <right style="medium">
        <color indexed="64"/>
      </right>
      <top/>
      <bottom/>
      <diagonal/>
    </border>
    <border>
      <left style="thin">
        <color indexed="64"/>
      </left>
      <right style="medium">
        <color indexed="64"/>
      </right>
      <top/>
      <bottom/>
      <diagonal/>
    </border>
    <border>
      <left style="medium">
        <color theme="0" tint="-0.499984740745262"/>
      </left>
      <right/>
      <top style="thin">
        <color indexed="64"/>
      </top>
      <bottom/>
      <diagonal/>
    </border>
    <border>
      <left style="medium">
        <color indexed="64"/>
      </left>
      <right style="medium">
        <color indexed="64"/>
      </right>
      <top/>
      <bottom style="medium">
        <color theme="0" tint="-0.499984740745262"/>
      </bottom>
      <diagonal/>
    </border>
    <border>
      <left style="thick">
        <color theme="0" tint="-0.499984740745262"/>
      </left>
      <right/>
      <top style="medium">
        <color theme="0" tint="-0.499984740745262"/>
      </top>
      <bottom style="medium">
        <color theme="0" tint="-0.499984740745262"/>
      </bottom>
      <diagonal/>
    </border>
    <border>
      <left style="medium">
        <color indexed="64"/>
      </left>
      <right/>
      <top style="medium">
        <color theme="0" tint="-0.499984740745262"/>
      </top>
      <bottom style="medium">
        <color theme="0" tint="-0.499984740745262"/>
      </bottom>
      <diagonal/>
    </border>
    <border>
      <left/>
      <right style="medium">
        <color indexed="64"/>
      </right>
      <top style="medium">
        <color theme="0" tint="-0.499984740745262"/>
      </top>
      <bottom style="medium">
        <color theme="0" tint="-0.499984740745262"/>
      </bottom>
      <diagonal/>
    </border>
    <border>
      <left style="thin">
        <color indexed="64"/>
      </left>
      <right style="medium">
        <color indexed="64"/>
      </right>
      <top style="medium">
        <color theme="0" tint="-0.499984740745262"/>
      </top>
      <bottom style="medium">
        <color theme="0" tint="-0.499984740745262"/>
      </bottom>
      <diagonal/>
    </border>
    <border>
      <left style="medium">
        <color indexed="64"/>
      </left>
      <right style="medium">
        <color indexed="64"/>
      </right>
      <top style="medium">
        <color theme="0" tint="-0.499984740745262"/>
      </top>
      <bottom style="medium">
        <color theme="0" tint="-0.499984740745262"/>
      </bottom>
      <diagonal/>
    </border>
    <border>
      <left style="thick">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style="medium">
        <color indexed="64"/>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medium">
        <color indexed="64"/>
      </right>
      <top style="medium">
        <color theme="0" tint="-0.499984740745262"/>
      </top>
      <bottom style="thin">
        <color theme="0" tint="-0.499984740745262"/>
      </bottom>
      <diagonal/>
    </border>
    <border>
      <left style="thin">
        <color indexed="64"/>
      </left>
      <right style="medium">
        <color indexed="64"/>
      </right>
      <top style="medium">
        <color theme="0" tint="-0.499984740745262"/>
      </top>
      <bottom style="thin">
        <color theme="0" tint="-0.499984740745262"/>
      </bottom>
      <diagonal/>
    </border>
    <border>
      <left style="medium">
        <color theme="0" tint="-0.499984740745262"/>
      </left>
      <right style="thin">
        <color indexed="64"/>
      </right>
      <top style="medium">
        <color theme="0" tint="-0.499984740745262"/>
      </top>
      <bottom style="thin">
        <color theme="0" tint="-0.499984740745262"/>
      </bottom>
      <diagonal/>
    </border>
    <border>
      <left style="medium">
        <color indexed="64"/>
      </left>
      <right style="medium">
        <color indexed="64"/>
      </right>
      <top style="medium">
        <color theme="0" tint="-0.499984740745262"/>
      </top>
      <bottom style="thin">
        <color theme="0" tint="-0.499984740745262"/>
      </bottom>
      <diagonal/>
    </border>
    <border>
      <left style="thick">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indexed="64"/>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medium">
        <color indexed="64"/>
      </right>
      <top style="thin">
        <color theme="0" tint="-0.499984740745262"/>
      </top>
      <bottom style="thin">
        <color theme="0" tint="-0.499984740745262"/>
      </bottom>
      <diagonal/>
    </border>
    <border>
      <left style="medium">
        <color theme="0" tint="-0.499984740745262"/>
      </left>
      <right style="thin">
        <color indexed="64"/>
      </right>
      <top style="thin">
        <color theme="0" tint="-0.499984740745262"/>
      </top>
      <bottom style="thin">
        <color theme="0" tint="-0.499984740745262"/>
      </bottom>
      <diagonal/>
    </border>
    <border>
      <left style="thick">
        <color theme="0" tint="-0.499984740745262"/>
      </left>
      <right/>
      <top/>
      <bottom/>
      <diagonal/>
    </border>
    <border>
      <left/>
      <right style="medium">
        <color theme="0" tint="-0.499984740745262"/>
      </right>
      <top style="double">
        <color theme="0" tint="-0.499984740745262"/>
      </top>
      <bottom style="medium">
        <color theme="0" tint="-0.499984740745262"/>
      </bottom>
      <diagonal/>
    </border>
    <border>
      <left style="medium">
        <color theme="0" tint="-0.499984740745262"/>
      </left>
      <right/>
      <top/>
      <bottom/>
      <diagonal/>
    </border>
    <border>
      <left style="thin">
        <color indexed="64"/>
      </left>
      <right style="medium">
        <color indexed="64"/>
      </right>
      <top/>
      <bottom style="medium">
        <color indexed="64"/>
      </bottom>
      <diagonal/>
    </border>
    <border>
      <left style="thin">
        <color theme="0" tint="-0.499984740745262"/>
      </left>
      <right style="thin">
        <color theme="0" tint="-0.499984740745262"/>
      </right>
      <top style="medium">
        <color theme="0" tint="-0.499984740745262"/>
      </top>
      <bottom style="double">
        <color theme="0" tint="-0.499984740745262"/>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style="medium">
        <color indexed="64"/>
      </left>
      <right style="medium">
        <color theme="0" tint="-0.499984740745262"/>
      </right>
      <top style="medium">
        <color theme="0" tint="-0.499984740745262"/>
      </top>
      <bottom/>
      <diagonal/>
    </border>
    <border>
      <left style="thin">
        <color theme="0" tint="-0.499984740745262"/>
      </left>
      <right style="medium">
        <color indexed="64"/>
      </right>
      <top style="medium">
        <color theme="0" tint="-0.499984740745262"/>
      </top>
      <bottom/>
      <diagonal/>
    </border>
    <border>
      <left style="thick">
        <color theme="0" tint="-0.499984740745262"/>
      </left>
      <right style="thin">
        <color theme="0" tint="-0.499984740745262"/>
      </right>
      <top/>
      <bottom style="thick">
        <color theme="0" tint="-0.499984740745262"/>
      </bottom>
      <diagonal/>
    </border>
    <border>
      <left style="thin">
        <color theme="0" tint="-0.499984740745262"/>
      </left>
      <right style="thin">
        <color theme="0" tint="-0.499984740745262"/>
      </right>
      <top style="double">
        <color theme="0" tint="-0.499984740745262"/>
      </top>
      <bottom style="thick">
        <color theme="0" tint="-0.499984740745262"/>
      </bottom>
      <diagonal/>
    </border>
    <border>
      <left/>
      <right/>
      <top/>
      <bottom style="thick">
        <color theme="0" tint="-0.499984740745262"/>
      </bottom>
      <diagonal/>
    </border>
    <border>
      <left style="thin">
        <color theme="0" tint="-0.499984740745262"/>
      </left>
      <right/>
      <top style="double">
        <color theme="0" tint="-0.499984740745262"/>
      </top>
      <bottom style="thick">
        <color theme="0" tint="-0.499984740745262"/>
      </bottom>
      <diagonal/>
    </border>
    <border>
      <left/>
      <right style="thin">
        <color theme="0" tint="-0.499984740745262"/>
      </right>
      <top style="double">
        <color theme="0" tint="-0.499984740745262"/>
      </top>
      <bottom style="thick">
        <color theme="0" tint="-0.499984740745262"/>
      </bottom>
      <diagonal/>
    </border>
    <border>
      <left style="thin">
        <color theme="0" tint="-0.499984740745262"/>
      </left>
      <right/>
      <top/>
      <bottom style="thick">
        <color theme="0" tint="-0.499984740745262"/>
      </bottom>
      <diagonal/>
    </border>
    <border>
      <left/>
      <right style="medium">
        <color theme="0" tint="-0.499984740745262"/>
      </right>
      <top/>
      <bottom style="thick">
        <color theme="0" tint="-0.499984740745262"/>
      </bottom>
      <diagonal/>
    </border>
    <border>
      <left style="medium">
        <color theme="0" tint="-0.499984740745262"/>
      </left>
      <right/>
      <top/>
      <bottom style="thick">
        <color theme="0" tint="-0.499984740745262"/>
      </bottom>
      <diagonal/>
    </border>
    <border>
      <left style="medium">
        <color indexed="64"/>
      </left>
      <right style="medium">
        <color theme="0" tint="-0.499984740745262"/>
      </right>
      <top/>
      <bottom style="medium">
        <color indexed="64"/>
      </bottom>
      <diagonal/>
    </border>
    <border>
      <left style="medium">
        <color theme="0" tint="-0.499984740745262"/>
      </left>
      <right/>
      <top/>
      <bottom style="medium">
        <color indexed="64"/>
      </bottom>
      <diagonal/>
    </border>
    <border>
      <left/>
      <right style="medium">
        <color theme="0" tint="-0.499984740745262"/>
      </right>
      <top/>
      <bottom style="medium">
        <color indexed="64"/>
      </bottom>
      <diagonal/>
    </border>
    <border>
      <left style="medium">
        <color theme="0" tint="-0.499984740745262"/>
      </left>
      <right style="medium">
        <color indexed="64"/>
      </right>
      <top style="thin">
        <color theme="0" tint="-0.499984740745262"/>
      </top>
      <bottom style="medium">
        <color indexed="64"/>
      </bottom>
      <diagonal/>
    </border>
    <border>
      <left style="medium">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bottom style="medium">
        <color indexed="64"/>
      </bottom>
      <diagonal/>
    </border>
    <border>
      <left style="thin">
        <color theme="0" tint="-0.499984740745262"/>
      </left>
      <right/>
      <top style="thin">
        <color theme="0" tint="-0.499984740745262"/>
      </top>
      <bottom style="medium">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style="thin">
        <color theme="0" tint="-0.499984740745262"/>
      </top>
      <bottom style="thick">
        <color theme="0" tint="-0.499984740745262"/>
      </bottom>
      <diagonal/>
    </border>
    <border>
      <left/>
      <right/>
      <top style="thin">
        <color theme="0" tint="-0.499984740745262"/>
      </top>
      <bottom style="thick">
        <color theme="0" tint="-0.499984740745262"/>
      </bottom>
      <diagonal/>
    </border>
    <border>
      <left/>
      <right style="thin">
        <color theme="0" tint="-0.499984740745262"/>
      </right>
      <top style="thin">
        <color theme="0" tint="-0.499984740745262"/>
      </top>
      <bottom style="thick">
        <color theme="0" tint="-0.499984740745262"/>
      </bottom>
      <diagonal/>
    </border>
    <border>
      <left style="thin">
        <color theme="0" tint="-0.499984740745262"/>
      </left>
      <right style="thin">
        <color theme="0" tint="-0.499984740745262"/>
      </right>
      <top style="thin">
        <color theme="0" tint="-0.499984740745262"/>
      </top>
      <bottom style="thick">
        <color theme="0" tint="-0.499984740745262"/>
      </bottom>
      <diagonal/>
    </border>
    <border>
      <left/>
      <right style="thick">
        <color theme="0" tint="-0.499984740745262"/>
      </right>
      <top style="thin">
        <color theme="0" tint="-0.499984740745262"/>
      </top>
      <bottom style="thick">
        <color theme="0" tint="-0.499984740745262"/>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medium">
        <color indexed="64"/>
      </left>
      <right style="thin">
        <color indexed="23"/>
      </right>
      <top style="medium">
        <color indexed="64"/>
      </top>
      <bottom style="thin">
        <color indexed="23"/>
      </bottom>
      <diagonal/>
    </border>
    <border>
      <left style="thin">
        <color indexed="23"/>
      </left>
      <right style="medium">
        <color indexed="64"/>
      </right>
      <top style="medium">
        <color indexed="64"/>
      </top>
      <bottom style="thin">
        <color indexed="23"/>
      </bottom>
      <diagonal/>
    </border>
    <border>
      <left style="medium">
        <color indexed="64"/>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medium">
        <color indexed="64"/>
      </right>
      <top/>
      <bottom style="thin">
        <color indexed="23"/>
      </bottom>
      <diagonal/>
    </border>
    <border>
      <left style="thin">
        <color indexed="23"/>
      </left>
      <right style="thin">
        <color indexed="23"/>
      </right>
      <top style="medium">
        <color indexed="64"/>
      </top>
      <bottom style="thin">
        <color indexed="23"/>
      </bottom>
      <diagonal/>
    </border>
    <border>
      <left style="medium">
        <color indexed="64"/>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medium">
        <color indexed="64"/>
      </left>
      <right style="thin">
        <color indexed="23"/>
      </right>
      <top style="thin">
        <color indexed="23"/>
      </top>
      <bottom style="thin">
        <color indexed="23"/>
      </bottom>
      <diagonal/>
    </border>
    <border>
      <left style="thin">
        <color indexed="23"/>
      </left>
      <right style="medium">
        <color indexed="64"/>
      </right>
      <top style="thin">
        <color indexed="23"/>
      </top>
      <bottom style="thin">
        <color indexed="23"/>
      </bottom>
      <diagonal/>
    </border>
    <border>
      <left style="thin">
        <color indexed="23"/>
      </left>
      <right style="thin">
        <color indexed="23"/>
      </right>
      <top style="thin">
        <color indexed="64"/>
      </top>
      <bottom style="thin">
        <color indexed="23"/>
      </bottom>
      <diagonal/>
    </border>
    <border>
      <left style="thin">
        <color indexed="23"/>
      </left>
      <right/>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medium">
        <color indexed="64"/>
      </left>
      <right style="thin">
        <color indexed="23"/>
      </right>
      <top style="thin">
        <color indexed="23"/>
      </top>
      <bottom/>
      <diagonal/>
    </border>
    <border>
      <left style="thin">
        <color indexed="23"/>
      </left>
      <right style="medium">
        <color indexed="64"/>
      </right>
      <top style="thin">
        <color indexed="23"/>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55"/>
      </left>
      <right style="medium">
        <color indexed="55"/>
      </right>
      <top/>
      <bottom style="medium">
        <color indexed="55"/>
      </bottom>
      <diagonal/>
    </border>
    <border>
      <left style="medium">
        <color indexed="55"/>
      </left>
      <right style="medium">
        <color indexed="55"/>
      </right>
      <top/>
      <bottom/>
      <diagonal/>
    </border>
    <border>
      <left/>
      <right style="medium">
        <color indexed="55"/>
      </right>
      <top/>
      <bottom/>
      <diagonal/>
    </border>
    <border>
      <left/>
      <right/>
      <top style="thin">
        <color indexed="64"/>
      </top>
      <bottom style="thin">
        <color indexed="64"/>
      </bottom>
      <diagonal/>
    </border>
    <border>
      <left style="thin">
        <color indexed="23"/>
      </left>
      <right/>
      <top style="thin">
        <color indexed="64"/>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style="thin">
        <color indexed="23"/>
      </right>
      <top style="thin">
        <color indexed="23"/>
      </top>
      <bottom style="thin">
        <color indexed="23"/>
      </bottom>
      <diagonal/>
    </border>
    <border>
      <left style="medium">
        <color indexed="64"/>
      </left>
      <right/>
      <top style="medium">
        <color indexed="64"/>
      </top>
      <bottom style="thin">
        <color indexed="23"/>
      </bottom>
      <diagonal/>
    </border>
    <border>
      <left/>
      <right style="medium">
        <color indexed="64"/>
      </right>
      <top style="medium">
        <color indexed="64"/>
      </top>
      <bottom style="thin">
        <color indexed="23"/>
      </bottom>
      <diagonal/>
    </border>
    <border>
      <left style="medium">
        <color indexed="64"/>
      </left>
      <right style="thin">
        <color theme="0" tint="-0.499984740745262"/>
      </right>
      <top style="thin">
        <color indexed="64"/>
      </top>
      <bottom style="thin">
        <color indexed="23"/>
      </bottom>
      <diagonal/>
    </border>
    <border>
      <left/>
      <right style="medium">
        <color indexed="64"/>
      </right>
      <top style="thin">
        <color indexed="64"/>
      </top>
      <bottom style="thin">
        <color indexed="23"/>
      </bottom>
      <diagonal/>
    </border>
    <border>
      <left style="medium">
        <color indexed="64"/>
      </left>
      <right style="thin">
        <color indexed="23"/>
      </right>
      <top style="thin">
        <color indexed="64"/>
      </top>
      <bottom style="thin">
        <color indexed="23"/>
      </bottom>
      <diagonal/>
    </border>
    <border>
      <left/>
      <right style="thin">
        <color indexed="23"/>
      </right>
      <top style="thin">
        <color indexed="64"/>
      </top>
      <bottom style="thin">
        <color indexed="23"/>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23"/>
      </top>
      <bottom/>
      <diagonal/>
    </border>
    <border>
      <left style="thin">
        <color indexed="23"/>
      </left>
      <right style="medium">
        <color indexed="64"/>
      </right>
      <top style="thin">
        <color indexed="23"/>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theme="0" tint="-0.499984740745262"/>
      </right>
      <top style="thin">
        <color indexed="64"/>
      </top>
      <bottom style="medium">
        <color indexed="64"/>
      </bottom>
      <diagonal/>
    </border>
    <border>
      <left style="medium">
        <color indexed="64"/>
      </left>
      <right style="thin">
        <color indexed="23"/>
      </right>
      <top style="thin">
        <color indexed="64"/>
      </top>
      <bottom style="medium">
        <color indexed="64"/>
      </bottom>
      <diagonal/>
    </border>
    <border>
      <left/>
      <right style="thin">
        <color indexed="23"/>
      </right>
      <top style="thin">
        <color indexed="64"/>
      </top>
      <bottom style="medium">
        <color indexed="64"/>
      </bottom>
      <diagonal/>
    </border>
    <border>
      <left style="thin">
        <color indexed="23"/>
      </left>
      <right/>
      <top style="thin">
        <color indexed="23"/>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medium">
        <color indexed="64"/>
      </left>
      <right/>
      <top style="medium">
        <color indexed="64"/>
      </top>
      <bottom style="thick">
        <color indexed="23"/>
      </bottom>
      <diagonal/>
    </border>
    <border>
      <left style="medium">
        <color indexed="64"/>
      </left>
      <right style="thin">
        <color indexed="23"/>
      </right>
      <top/>
      <bottom style="medium">
        <color indexed="64"/>
      </bottom>
      <diagonal/>
    </border>
    <border>
      <left style="thin">
        <color indexed="23"/>
      </left>
      <right style="thin">
        <color indexed="23"/>
      </right>
      <top/>
      <bottom style="medium">
        <color indexed="64"/>
      </bottom>
      <diagonal/>
    </border>
    <border>
      <left style="thin">
        <color indexed="23"/>
      </left>
      <right style="medium">
        <color indexed="64"/>
      </right>
      <top/>
      <bottom style="medium">
        <color indexed="64"/>
      </bottom>
      <diagonal/>
    </border>
    <border>
      <left style="medium">
        <color indexed="23"/>
      </left>
      <right style="medium">
        <color indexed="64"/>
      </right>
      <top/>
      <bottom style="medium">
        <color indexed="64"/>
      </bottom>
      <diagonal/>
    </border>
    <border>
      <left style="medium">
        <color indexed="23"/>
      </left>
      <right style="medium">
        <color indexed="64"/>
      </right>
      <top/>
      <bottom style="thin">
        <color indexed="23"/>
      </bottom>
      <diagonal/>
    </border>
    <border>
      <left style="medium">
        <color indexed="23"/>
      </left>
      <right style="medium">
        <color indexed="64"/>
      </right>
      <top style="thin">
        <color indexed="23"/>
      </top>
      <bottom style="thin">
        <color indexed="23"/>
      </bottom>
      <diagonal/>
    </border>
    <border>
      <left style="thin">
        <color indexed="23"/>
      </left>
      <right style="thin">
        <color indexed="23"/>
      </right>
      <top style="thin">
        <color indexed="64"/>
      </top>
      <bottom style="thick">
        <color auto="1"/>
      </bottom>
      <diagonal/>
    </border>
    <border>
      <left style="thin">
        <color indexed="23"/>
      </left>
      <right/>
      <top style="thin">
        <color indexed="23"/>
      </top>
      <bottom style="thick">
        <color auto="1"/>
      </bottom>
      <diagonal/>
    </border>
    <border>
      <left style="medium">
        <color indexed="64"/>
      </left>
      <right style="medium">
        <color indexed="64"/>
      </right>
      <top style="thin">
        <color indexed="23"/>
      </top>
      <bottom style="thick">
        <color indexed="64"/>
      </bottom>
      <diagonal/>
    </border>
    <border>
      <left style="medium">
        <color indexed="64"/>
      </left>
      <right style="thin">
        <color indexed="23"/>
      </right>
      <top style="thin">
        <color indexed="23"/>
      </top>
      <bottom style="thick">
        <color indexed="64"/>
      </bottom>
      <diagonal/>
    </border>
    <border>
      <left style="thin">
        <color indexed="23"/>
      </left>
      <right style="thin">
        <color indexed="23"/>
      </right>
      <top style="thin">
        <color indexed="23"/>
      </top>
      <bottom style="thick">
        <color indexed="64"/>
      </bottom>
      <diagonal/>
    </border>
    <border>
      <left style="thin">
        <color indexed="23"/>
      </left>
      <right style="medium">
        <color indexed="64"/>
      </right>
      <top style="thin">
        <color indexed="23"/>
      </top>
      <bottom style="thick">
        <color indexed="64"/>
      </bottom>
      <diagonal/>
    </border>
    <border>
      <left/>
      <right/>
      <top style="thin">
        <color indexed="23"/>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23"/>
      </top>
      <bottom/>
      <diagonal/>
    </border>
    <border>
      <left/>
      <right style="thin">
        <color indexed="23"/>
      </right>
      <top style="thin">
        <color indexed="64"/>
      </top>
      <bottom style="thin">
        <color indexed="64"/>
      </bottom>
      <diagonal/>
    </border>
    <border>
      <left style="medium">
        <color auto="1"/>
      </left>
      <right style="thin">
        <color indexed="23"/>
      </right>
      <top/>
      <bottom style="medium">
        <color indexed="64"/>
      </bottom>
      <diagonal/>
    </border>
    <border>
      <left style="thin">
        <color indexed="23"/>
      </left>
      <right style="thin">
        <color indexed="23"/>
      </right>
      <top style="medium">
        <color auto="1"/>
      </top>
      <bottom style="medium">
        <color theme="0" tint="-0.499984740745262"/>
      </bottom>
      <diagonal/>
    </border>
    <border>
      <left style="medium">
        <color indexed="64"/>
      </left>
      <right style="medium">
        <color indexed="55"/>
      </right>
      <top/>
      <bottom/>
      <diagonal/>
    </border>
    <border>
      <left style="medium">
        <color indexed="55"/>
      </left>
      <right style="medium">
        <color indexed="64"/>
      </right>
      <top/>
      <bottom/>
      <diagonal/>
    </border>
    <border>
      <left style="medium">
        <color indexed="64"/>
      </left>
      <right style="medium">
        <color indexed="55"/>
      </right>
      <top/>
      <bottom style="medium">
        <color indexed="55"/>
      </bottom>
      <diagonal/>
    </border>
    <border>
      <left style="medium">
        <color indexed="64"/>
      </left>
      <right style="thin">
        <color indexed="23"/>
      </right>
      <top style="medium">
        <color auto="1"/>
      </top>
      <bottom style="thick">
        <color theme="0" tint="-0.499984740745262"/>
      </bottom>
      <diagonal/>
    </border>
    <border>
      <left/>
      <right style="medium">
        <color indexed="55"/>
      </right>
      <top style="thick">
        <color theme="0" tint="-0.499984740745262"/>
      </top>
      <bottom/>
      <diagonal/>
    </border>
    <border>
      <left style="thin">
        <color indexed="23"/>
      </left>
      <right/>
      <top style="medium">
        <color auto="1"/>
      </top>
      <bottom style="medium">
        <color theme="0" tint="-0.499984740745262"/>
      </bottom>
      <diagonal/>
    </border>
    <border>
      <left style="medium">
        <color indexed="64"/>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medium">
        <color indexed="64"/>
      </left>
      <right style="thin">
        <color indexed="23"/>
      </right>
      <top style="medium">
        <color auto="1"/>
      </top>
      <bottom style="medium">
        <color theme="0" tint="-0.499984740745262"/>
      </bottom>
      <diagonal/>
    </border>
    <border>
      <left style="medium">
        <color indexed="23"/>
      </left>
      <right style="medium">
        <color indexed="64"/>
      </right>
      <top style="medium">
        <color auto="1"/>
      </top>
      <bottom style="medium">
        <color theme="0" tint="-0.499984740745262"/>
      </bottom>
      <diagonal/>
    </border>
    <border>
      <left style="medium">
        <color indexed="23"/>
      </left>
      <right style="medium">
        <color indexed="64"/>
      </right>
      <top style="thin">
        <color indexed="23"/>
      </top>
      <bottom style="thick">
        <color auto="1"/>
      </bottom>
      <diagonal/>
    </border>
    <border>
      <left style="medium">
        <color indexed="64"/>
      </left>
      <right style="thin">
        <color indexed="23"/>
      </right>
      <top style="medium">
        <color auto="1"/>
      </top>
      <bottom style="thick">
        <color theme="0" tint="-0.499984740745262"/>
      </bottom>
      <diagonal/>
    </border>
    <border>
      <left style="thin">
        <color indexed="23"/>
      </left>
      <right style="thin">
        <color indexed="23"/>
      </right>
      <top style="medium">
        <color auto="1"/>
      </top>
      <bottom style="thick">
        <color theme="0" tint="-0.499984740745262"/>
      </bottom>
      <diagonal/>
    </border>
    <border>
      <left style="thin">
        <color indexed="23"/>
      </left>
      <right/>
      <top style="medium">
        <color auto="1"/>
      </top>
      <bottom style="thick">
        <color theme="0" tint="-0.499984740745262"/>
      </bottom>
      <diagonal/>
    </border>
    <border>
      <left style="medium">
        <color indexed="23"/>
      </left>
      <right style="medium">
        <color indexed="64"/>
      </right>
      <top style="medium">
        <color auto="1"/>
      </top>
      <bottom style="thick">
        <color theme="0" tint="-0.499984740745262"/>
      </bottom>
      <diagonal/>
    </border>
    <border>
      <left/>
      <right/>
      <top style="medium">
        <color auto="1"/>
      </top>
      <bottom style="medium">
        <color auto="1"/>
      </bottom>
      <diagonal/>
    </border>
    <border>
      <left/>
      <right style="thin">
        <color indexed="23"/>
      </right>
      <top style="medium">
        <color auto="1"/>
      </top>
      <bottom style="thick">
        <color theme="0" tint="-0.4999847407452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indexed="23"/>
      </right>
      <top style="medium">
        <color auto="1"/>
      </top>
      <bottom style="medium">
        <color theme="0" tint="-0.499984740745262"/>
      </bottom>
      <diagonal/>
    </border>
    <border>
      <left style="thin">
        <color indexed="23"/>
      </left>
      <right style="thin">
        <color indexed="23"/>
      </right>
      <top style="medium">
        <color auto="1"/>
      </top>
      <bottom style="medium">
        <color theme="0" tint="-0.499984740745262"/>
      </bottom>
      <diagonal/>
    </border>
    <border>
      <left style="thin">
        <color indexed="23"/>
      </left>
      <right style="medium">
        <color auto="1"/>
      </right>
      <top style="medium">
        <color auto="1"/>
      </top>
      <bottom style="medium">
        <color theme="0" tint="-0.499984740745262"/>
      </bottom>
      <diagonal/>
    </border>
    <border>
      <left/>
      <right style="medium">
        <color auto="1"/>
      </right>
      <top/>
      <bottom/>
      <diagonal/>
    </border>
    <border>
      <left style="medium">
        <color auto="1"/>
      </left>
      <right/>
      <top style="medium">
        <color auto="1"/>
      </top>
      <bottom style="thick">
        <color theme="0" tint="-0.499984740745262"/>
      </bottom>
      <diagonal/>
    </border>
    <border>
      <left style="thin">
        <color indexed="23"/>
      </left>
      <right style="medium">
        <color auto="1"/>
      </right>
      <top style="medium">
        <color auto="1"/>
      </top>
      <bottom style="thick">
        <color theme="0" tint="-0.499984740745262"/>
      </bottom>
      <diagonal/>
    </border>
    <border>
      <left style="medium">
        <color auto="1"/>
      </left>
      <right/>
      <top style="thick">
        <color theme="0" tint="-0.499984740745262"/>
      </top>
      <bottom/>
      <diagonal/>
    </border>
    <border>
      <left style="medium">
        <color indexed="55"/>
      </left>
      <right style="medium">
        <color auto="1"/>
      </right>
      <top/>
      <bottom style="medium">
        <color indexed="55"/>
      </bottom>
      <diagonal/>
    </border>
    <border>
      <left/>
      <right/>
      <top style="medium">
        <color indexed="64"/>
      </top>
      <bottom style="thick">
        <color indexed="23"/>
      </bottom>
      <diagonal/>
    </border>
    <border>
      <left style="thin">
        <color indexed="23"/>
      </left>
      <right/>
      <top style="thin">
        <color indexed="64"/>
      </top>
      <bottom style="thick">
        <color auto="1"/>
      </bottom>
      <diagonal/>
    </border>
    <border>
      <left/>
      <right/>
      <top style="medium">
        <color indexed="64"/>
      </top>
      <bottom style="thick">
        <color theme="0" tint="-0.499984740745262"/>
      </bottom>
      <diagonal/>
    </border>
    <border>
      <left style="medium">
        <color auto="1"/>
      </left>
      <right style="thin">
        <color indexed="23"/>
      </right>
      <top style="medium">
        <color auto="1"/>
      </top>
      <bottom style="thick">
        <color theme="0" tint="-0.499984740745262"/>
      </bottom>
      <diagonal/>
    </border>
    <border>
      <left style="medium">
        <color indexed="64"/>
      </left>
      <right style="medium">
        <color indexed="64"/>
      </right>
      <top style="thick">
        <color theme="0" tint="-0.499984740745262"/>
      </top>
      <bottom style="medium">
        <color theme="0" tint="-0.499984740745262"/>
      </bottom>
      <diagonal/>
    </border>
    <border>
      <left style="medium">
        <color indexed="64"/>
      </left>
      <right style="medium">
        <color indexed="55"/>
      </right>
      <top style="thick">
        <color theme="0" tint="-0.499984740745262"/>
      </top>
      <bottom style="medium">
        <color theme="0" tint="-0.499984740745262"/>
      </bottom>
      <diagonal/>
    </border>
    <border>
      <left style="medium">
        <color indexed="55"/>
      </left>
      <right style="medium">
        <color indexed="55"/>
      </right>
      <top style="thick">
        <color theme="0" tint="-0.499984740745262"/>
      </top>
      <bottom style="medium">
        <color theme="0" tint="-0.499984740745262"/>
      </bottom>
      <diagonal/>
    </border>
    <border>
      <left style="medium">
        <color indexed="55"/>
      </left>
      <right style="medium">
        <color indexed="64"/>
      </right>
      <top style="thick">
        <color theme="0" tint="-0.499984740745262"/>
      </top>
      <bottom style="medium">
        <color theme="0" tint="-0.499984740745262"/>
      </bottom>
      <diagonal/>
    </border>
    <border>
      <left style="medium">
        <color indexed="64"/>
      </left>
      <right style="medium">
        <color indexed="64"/>
      </right>
      <top style="medium">
        <color auto="1"/>
      </top>
      <bottom style="thin">
        <color indexed="23"/>
      </bottom>
      <diagonal/>
    </border>
    <border>
      <left style="medium">
        <color indexed="64"/>
      </left>
      <right style="thin">
        <color indexed="23"/>
      </right>
      <top style="medium">
        <color auto="1"/>
      </top>
      <bottom style="thin">
        <color indexed="23"/>
      </bottom>
      <diagonal/>
    </border>
    <border>
      <left style="thin">
        <color indexed="23"/>
      </left>
      <right style="medium">
        <color indexed="64"/>
      </right>
      <top style="medium">
        <color auto="1"/>
      </top>
      <bottom style="thin">
        <color indexed="23"/>
      </bottom>
      <diagonal/>
    </border>
    <border>
      <left style="medium">
        <color indexed="64"/>
      </left>
      <right style="medium">
        <color indexed="64"/>
      </right>
      <top style="medium">
        <color auto="1"/>
      </top>
      <bottom style="medium">
        <color auto="1"/>
      </bottom>
      <diagonal/>
    </border>
    <border>
      <left style="medium">
        <color indexed="64"/>
      </left>
      <right style="medium">
        <color indexed="64"/>
      </right>
      <top/>
      <bottom style="medium">
        <color indexed="55"/>
      </bottom>
      <diagonal/>
    </border>
    <border>
      <left style="medium">
        <color indexed="55"/>
      </left>
      <right/>
      <top style="medium">
        <color indexed="64"/>
      </top>
      <bottom/>
      <diagonal/>
    </border>
    <border>
      <left style="medium">
        <color indexed="55"/>
      </left>
      <right/>
      <top/>
      <bottom style="thick">
        <color auto="1"/>
      </bottom>
      <diagonal/>
    </border>
    <border>
      <left/>
      <right/>
      <top/>
      <bottom style="thick">
        <color auto="1"/>
      </bottom>
      <diagonal/>
    </border>
    <border>
      <left style="medium">
        <color indexed="64"/>
      </left>
      <right/>
      <top style="medium">
        <color theme="0" tint="-0.499984740745262"/>
      </top>
      <bottom style="thick">
        <color auto="1"/>
      </bottom>
      <diagonal/>
    </border>
    <border>
      <left/>
      <right/>
      <top style="medium">
        <color theme="0" tint="-0.499984740745262"/>
      </top>
      <bottom style="thick">
        <color auto="1"/>
      </bottom>
      <diagonal/>
    </border>
    <border>
      <left style="medium">
        <color auto="1"/>
      </left>
      <right/>
      <top style="double">
        <color indexed="55"/>
      </top>
      <bottom style="thick">
        <color auto="1"/>
      </bottom>
      <diagonal/>
    </border>
    <border>
      <left/>
      <right style="medium">
        <color indexed="55"/>
      </right>
      <top style="double">
        <color indexed="55"/>
      </top>
      <bottom style="thick">
        <color auto="1"/>
      </bottom>
      <diagonal/>
    </border>
    <border>
      <left style="medium">
        <color indexed="55"/>
      </left>
      <right style="medium">
        <color indexed="55"/>
      </right>
      <top style="double">
        <color indexed="55"/>
      </top>
      <bottom style="thick">
        <color auto="1"/>
      </bottom>
      <diagonal/>
    </border>
    <border>
      <left style="medium">
        <color indexed="55"/>
      </left>
      <right style="medium">
        <color auto="1"/>
      </right>
      <top style="medium">
        <color indexed="55"/>
      </top>
      <bottom style="thick">
        <color auto="1"/>
      </bottom>
      <diagonal/>
    </border>
    <border>
      <left style="medium">
        <color indexed="64"/>
      </left>
      <right style="medium">
        <color indexed="64"/>
      </right>
      <top style="medium">
        <color theme="0" tint="-0.499984740745262"/>
      </top>
      <bottom style="thick">
        <color auto="1"/>
      </bottom>
      <diagonal/>
    </border>
    <border>
      <left style="medium">
        <color indexed="64"/>
      </left>
      <right/>
      <top/>
      <bottom style="thick">
        <color auto="1"/>
      </bottom>
      <diagonal/>
    </border>
    <border>
      <left style="medium">
        <color indexed="64"/>
      </left>
      <right style="medium">
        <color indexed="64"/>
      </right>
      <top style="medium">
        <color indexed="55"/>
      </top>
      <bottom style="thick">
        <color auto="1"/>
      </bottom>
      <diagonal/>
    </border>
    <border>
      <left style="medium">
        <color indexed="64"/>
      </left>
      <right style="medium">
        <color indexed="55"/>
      </right>
      <top style="medium">
        <color indexed="55"/>
      </top>
      <bottom style="thick">
        <color auto="1"/>
      </bottom>
      <diagonal/>
    </border>
    <border>
      <left style="thin">
        <color indexed="23"/>
      </left>
      <right/>
      <top style="thick">
        <color auto="1"/>
      </top>
      <bottom style="thin">
        <color theme="0" tint="-0.499984740745262"/>
      </bottom>
      <diagonal/>
    </border>
    <border>
      <left/>
      <right/>
      <top style="thick">
        <color auto="1"/>
      </top>
      <bottom style="thin">
        <color theme="0" tint="-0.499984740745262"/>
      </bottom>
      <diagonal/>
    </border>
    <border>
      <left style="medium">
        <color indexed="23"/>
      </left>
      <right style="medium">
        <color indexed="64"/>
      </right>
      <top style="thick">
        <color auto="1"/>
      </top>
      <bottom style="thin">
        <color theme="0" tint="-0.499984740745262"/>
      </bottom>
      <diagonal/>
    </border>
    <border>
      <left style="thin">
        <color theme="0" tint="-0.499984740745262"/>
      </left>
      <right style="medium">
        <color indexed="64"/>
      </right>
      <top style="thin">
        <color theme="0" tint="-0.499984740745262"/>
      </top>
      <bottom style="thick">
        <color auto="1"/>
      </bottom>
      <diagonal/>
    </border>
    <border>
      <left/>
      <right/>
      <top style="thin">
        <color theme="0" tint="-0.499984740745262"/>
      </top>
      <bottom style="thick">
        <color indexed="64"/>
      </bottom>
      <diagonal/>
    </border>
    <border>
      <left/>
      <right style="thin">
        <color theme="0" tint="-0.499984740745262"/>
      </right>
      <top style="thin">
        <color theme="0" tint="-0.499984740745262"/>
      </top>
      <bottom style="thick">
        <color indexed="64"/>
      </bottom>
      <diagonal/>
    </border>
    <border>
      <left style="medium">
        <color indexed="64"/>
      </left>
      <right style="thin">
        <color theme="0" tint="-0.499984740745262"/>
      </right>
      <top style="thin">
        <color indexed="23"/>
      </top>
      <bottom style="medium">
        <color indexed="64"/>
      </bottom>
      <diagonal/>
    </border>
    <border>
      <left style="thin">
        <color theme="0" tint="-0.499984740745262"/>
      </left>
      <right/>
      <top/>
      <bottom style="medium">
        <color indexed="64"/>
      </bottom>
      <diagonal/>
    </border>
    <border>
      <left style="thin">
        <color theme="0" tint="-0.499984740745262"/>
      </left>
      <right/>
      <top style="thin">
        <color indexed="23"/>
      </top>
      <bottom style="medium">
        <color indexed="64"/>
      </bottom>
      <diagonal/>
    </border>
    <border>
      <left/>
      <right style="medium">
        <color indexed="64"/>
      </right>
      <top style="thick">
        <color theme="0" tint="-0.499984740745262"/>
      </top>
      <bottom style="medium">
        <color theme="0" tint="-0.499984740745262"/>
      </bottom>
      <diagonal/>
    </border>
    <border>
      <left style="medium">
        <color auto="1"/>
      </left>
      <right style="thin">
        <color indexed="23"/>
      </right>
      <top style="medium">
        <color indexed="64"/>
      </top>
      <bottom style="medium">
        <color indexed="64"/>
      </bottom>
      <diagonal/>
    </border>
    <border>
      <left style="thin">
        <color indexed="23"/>
      </left>
      <right style="thin">
        <color indexed="23"/>
      </right>
      <top style="medium">
        <color indexed="64"/>
      </top>
      <bottom style="medium">
        <color indexed="64"/>
      </bottom>
      <diagonal/>
    </border>
    <border>
      <left style="thin">
        <color indexed="23"/>
      </left>
      <right style="medium">
        <color indexed="64"/>
      </right>
      <top style="medium">
        <color indexed="64"/>
      </top>
      <bottom style="medium">
        <color indexed="64"/>
      </bottom>
      <diagonal/>
    </border>
    <border>
      <left style="medium">
        <color auto="1"/>
      </left>
      <right style="thin">
        <color indexed="23"/>
      </right>
      <top style="medium">
        <color auto="1"/>
      </top>
      <bottom style="medium">
        <color theme="0" tint="-0.499984740745262"/>
      </bottom>
      <diagonal/>
    </border>
    <border>
      <left style="thin">
        <color indexed="23"/>
      </left>
      <right style="thin">
        <color indexed="23"/>
      </right>
      <top style="medium">
        <color auto="1"/>
      </top>
      <bottom style="medium">
        <color theme="0" tint="-0.499984740745262"/>
      </bottom>
      <diagonal/>
    </border>
    <border>
      <left style="thin">
        <color indexed="23"/>
      </left>
      <right style="medium">
        <color indexed="64"/>
      </right>
      <top style="medium">
        <color auto="1"/>
      </top>
      <bottom style="medium">
        <color theme="0" tint="-0.499984740745262"/>
      </bottom>
      <diagonal/>
    </border>
    <border>
      <left style="medium">
        <color auto="1"/>
      </left>
      <right/>
      <top/>
      <bottom/>
      <diagonal/>
    </border>
    <border>
      <left style="medium">
        <color auto="1"/>
      </left>
      <right style="medium">
        <color indexed="55"/>
      </right>
      <top/>
      <bottom/>
      <diagonal/>
    </border>
    <border>
      <left style="medium">
        <color indexed="64"/>
      </left>
      <right style="thin">
        <color indexed="23"/>
      </right>
      <top style="medium">
        <color auto="1"/>
      </top>
      <bottom style="thick">
        <color theme="0" tint="-0.499984740745262"/>
      </bottom>
      <diagonal/>
    </border>
    <border>
      <left style="thin">
        <color indexed="23"/>
      </left>
      <right style="thin">
        <color indexed="23"/>
      </right>
      <top style="medium">
        <color auto="1"/>
      </top>
      <bottom style="thick">
        <color theme="0" tint="-0.499984740745262"/>
      </bottom>
      <diagonal/>
    </border>
    <border>
      <left style="thin">
        <color indexed="23"/>
      </left>
      <right style="medium">
        <color auto="1"/>
      </right>
      <top style="medium">
        <color auto="1"/>
      </top>
      <bottom style="thick">
        <color theme="0" tint="-0.499984740745262"/>
      </bottom>
      <diagonal/>
    </border>
    <border>
      <left/>
      <right style="medium">
        <color auto="1"/>
      </right>
      <top/>
      <bottom style="thick">
        <color auto="1"/>
      </bottom>
      <diagonal/>
    </border>
    <border>
      <left style="thin">
        <color auto="1"/>
      </left>
      <right style="medium">
        <color indexed="23"/>
      </right>
      <top style="thick">
        <color auto="1"/>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55"/>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499984740745262"/>
      </right>
      <top style="medium">
        <color theme="0" tint="-0.499984740745262"/>
      </top>
      <bottom/>
      <diagonal/>
    </border>
  </borders>
  <cellStyleXfs count="54476">
    <xf numFmtId="0" fontId="0" fillId="0" borderId="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 fillId="0" borderId="0" applyFont="0" applyFill="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xf numFmtId="0" fontId="34" fillId="0" borderId="0" applyNumberFormat="0" applyFill="0" applyBorder="0" applyAlignment="0" applyProtection="0">
      <alignment vertical="top"/>
      <protection locked="0"/>
    </xf>
    <xf numFmtId="0" fontId="3" fillId="0" borderId="0"/>
    <xf numFmtId="0" fontId="11" fillId="0" borderId="0"/>
    <xf numFmtId="0" fontId="3" fillId="0" borderId="0"/>
    <xf numFmtId="0" fontId="33" fillId="0" borderId="0"/>
    <xf numFmtId="0" fontId="11" fillId="0" borderId="0" applyFill="0"/>
    <xf numFmtId="0" fontId="3" fillId="0" borderId="0"/>
    <xf numFmtId="0" fontId="30" fillId="0" borderId="0" applyFill="0"/>
    <xf numFmtId="0" fontId="32" fillId="0" borderId="0"/>
    <xf numFmtId="0" fontId="33" fillId="0" borderId="0"/>
    <xf numFmtId="0" fontId="32" fillId="0" borderId="0"/>
    <xf numFmtId="0" fontId="10" fillId="0" borderId="0"/>
    <xf numFmtId="0" fontId="32" fillId="0" borderId="0"/>
    <xf numFmtId="0" fontId="32" fillId="0" borderId="0"/>
    <xf numFmtId="0" fontId="3" fillId="0" borderId="0"/>
    <xf numFmtId="0" fontId="32" fillId="0" borderId="0"/>
    <xf numFmtId="0" fontId="3"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2" borderId="3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63" fillId="0" borderId="0" applyNumberFormat="0" applyFill="0" applyBorder="0" applyAlignment="0" applyProtection="0"/>
    <xf numFmtId="0" fontId="64" fillId="0" borderId="77" applyNumberFormat="0" applyFill="0" applyAlignment="0" applyProtection="0"/>
    <xf numFmtId="0" fontId="65" fillId="0" borderId="78" applyNumberFormat="0" applyFill="0" applyAlignment="0" applyProtection="0"/>
    <xf numFmtId="0" fontId="66" fillId="0" borderId="79" applyNumberFormat="0" applyFill="0" applyAlignment="0" applyProtection="0"/>
    <xf numFmtId="0" fontId="66" fillId="0" borderId="0" applyNumberFormat="0" applyFill="0" applyBorder="0" applyAlignment="0" applyProtection="0"/>
    <xf numFmtId="0" fontId="67" fillId="17" borderId="0" applyNumberFormat="0" applyBorder="0" applyAlignment="0" applyProtection="0"/>
    <xf numFmtId="0" fontId="68" fillId="18" borderId="0" applyNumberFormat="0" applyBorder="0" applyAlignment="0" applyProtection="0"/>
    <xf numFmtId="0" fontId="69" fillId="19" borderId="0" applyNumberFormat="0" applyBorder="0" applyAlignment="0" applyProtection="0"/>
    <xf numFmtId="0" fontId="70" fillId="20" borderId="80" applyNumberFormat="0" applyAlignment="0" applyProtection="0"/>
    <xf numFmtId="0" fontId="71" fillId="21" borderId="81" applyNumberFormat="0" applyAlignment="0" applyProtection="0"/>
    <xf numFmtId="0" fontId="72" fillId="21" borderId="80" applyNumberFormat="0" applyAlignment="0" applyProtection="0"/>
    <xf numFmtId="0" fontId="73" fillId="0" borderId="82" applyNumberFormat="0" applyFill="0" applyAlignment="0" applyProtection="0"/>
    <xf numFmtId="0" fontId="74" fillId="22" borderId="83"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84" applyNumberFormat="0" applyFill="0" applyAlignment="0" applyProtection="0"/>
    <xf numFmtId="0" fontId="78"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8" fillId="30" borderId="0" applyNumberFormat="0" applyBorder="0" applyAlignment="0" applyProtection="0"/>
    <xf numFmtId="0" fontId="78"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8" fillId="34" borderId="0" applyNumberFormat="0" applyBorder="0" applyAlignment="0" applyProtection="0"/>
    <xf numFmtId="0" fontId="78"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8" fillId="38" borderId="0" applyNumberFormat="0" applyBorder="0" applyAlignment="0" applyProtection="0"/>
    <xf numFmtId="0" fontId="78"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78" fillId="42" borderId="0" applyNumberFormat="0" applyBorder="0" applyAlignment="0" applyProtection="0"/>
    <xf numFmtId="0" fontId="78"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78" fillId="4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 fillId="0" borderId="0" applyFill="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31" applyNumberFormat="0" applyFont="0" applyAlignment="0" applyProtection="0"/>
    <xf numFmtId="44" fontId="2" fillId="0" borderId="0" applyFont="0" applyFill="0" applyBorder="0" applyAlignment="0" applyProtection="0"/>
    <xf numFmtId="0" fontId="2" fillId="0" borderId="0"/>
    <xf numFmtId="0" fontId="33"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82"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3"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33" fillId="0" borderId="0"/>
    <xf numFmtId="43" fontId="2"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0" borderId="0"/>
    <xf numFmtId="0" fontId="2"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43" fontId="2" fillId="0" borderId="0" applyFont="0" applyFill="0" applyBorder="0" applyAlignment="0" applyProtection="0"/>
    <xf numFmtId="0" fontId="82" fillId="0" borderId="0" applyNumberFormat="0" applyFill="0" applyBorder="0" applyAlignment="0" applyProtection="0"/>
    <xf numFmtId="44" fontId="2"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0" borderId="0"/>
    <xf numFmtId="0" fontId="2" fillId="0" borderId="0"/>
    <xf numFmtId="0" fontId="2"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40" borderId="0" applyNumberFormat="0" applyBorder="0" applyAlignment="0" applyProtection="0"/>
    <xf numFmtId="0" fontId="2" fillId="41"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0" borderId="0"/>
    <xf numFmtId="0" fontId="2" fillId="0" borderId="0"/>
    <xf numFmtId="0" fontId="2" fillId="0" borderId="0"/>
    <xf numFmtId="0" fontId="2" fillId="0" borderId="0"/>
    <xf numFmtId="0" fontId="82" fillId="0" borderId="0" applyNumberFormat="0" applyFill="0" applyBorder="0" applyAlignment="0" applyProtection="0"/>
    <xf numFmtId="0" fontId="82" fillId="0" borderId="0" applyNumberFormat="0" applyFill="0" applyBorder="0" applyAlignment="0" applyProtection="0"/>
    <xf numFmtId="0" fontId="2" fillId="0" borderId="0"/>
    <xf numFmtId="0" fontId="2" fillId="2" borderId="31" applyNumberFormat="0" applyFont="0" applyAlignment="0" applyProtection="0"/>
    <xf numFmtId="0" fontId="82" fillId="0" borderId="0" applyNumberFormat="0" applyFill="0" applyBorder="0" applyAlignment="0" applyProtection="0"/>
    <xf numFmtId="44" fontId="2"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82"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3"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0" fontId="82" fillId="0" borderId="0" applyNumberFormat="0" applyFill="0" applyBorder="0" applyAlignment="0" applyProtection="0"/>
    <xf numFmtId="43" fontId="2" fillId="0" borderId="0" applyFont="0" applyFill="0" applyBorder="0" applyAlignment="0" applyProtection="0"/>
    <xf numFmtId="0" fontId="2"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2" fillId="0" borderId="0"/>
    <xf numFmtId="0" fontId="2" fillId="0" borderId="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1" fillId="0" borderId="0"/>
    <xf numFmtId="44" fontId="1" fillId="0" borderId="0" applyFont="0" applyFill="0" applyBorder="0" applyAlignment="0" applyProtection="0"/>
    <xf numFmtId="43" fontId="3" fillId="0" borderId="0" applyFont="0" applyFill="0" applyBorder="0" applyAlignment="0" applyProtection="0"/>
    <xf numFmtId="0" fontId="33" fillId="0" borderId="0"/>
    <xf numFmtId="0" fontId="3" fillId="0" borderId="0"/>
    <xf numFmtId="9" fontId="3" fillId="0" borderId="0" applyFont="0" applyFill="0" applyBorder="0" applyAlignment="0" applyProtection="0"/>
    <xf numFmtId="0" fontId="3" fillId="0" borderId="0"/>
    <xf numFmtId="0" fontId="72" fillId="54" borderId="80" applyNumberFormat="0" applyAlignment="0" applyProtection="0"/>
  </cellStyleXfs>
  <cellXfs count="1055">
    <xf numFmtId="0" fontId="0" fillId="0" borderId="0" xfId="0"/>
    <xf numFmtId="0" fontId="4" fillId="0" borderId="0" xfId="0" applyFont="1"/>
    <xf numFmtId="0" fontId="4"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top"/>
    </xf>
    <xf numFmtId="0" fontId="7" fillId="0" borderId="0" xfId="0" applyFont="1"/>
    <xf numFmtId="0" fontId="0" fillId="0" borderId="0" xfId="0" applyBorder="1"/>
    <xf numFmtId="44" fontId="0" fillId="0" borderId="0" xfId="0" applyNumberFormat="1" applyBorder="1"/>
    <xf numFmtId="44" fontId="6" fillId="0" borderId="0" xfId="0" applyNumberFormat="1" applyFont="1" applyBorder="1"/>
    <xf numFmtId="164" fontId="0" fillId="0" borderId="0" xfId="0" applyNumberFormat="1" applyBorder="1"/>
    <xf numFmtId="0" fontId="0" fillId="0" borderId="0" xfId="0" applyAlignment="1">
      <alignment horizontal="left" vertical="center"/>
    </xf>
    <xf numFmtId="0" fontId="0" fillId="0" borderId="0" xfId="0" applyAlignment="1">
      <alignment vertical="center"/>
    </xf>
    <xf numFmtId="0" fontId="0" fillId="0" borderId="0" xfId="0" applyAlignment="1">
      <alignment wrapText="1"/>
    </xf>
    <xf numFmtId="0" fontId="8" fillId="0" borderId="0" xfId="0" applyFont="1"/>
    <xf numFmtId="166" fontId="8" fillId="0" borderId="0" xfId="0" applyNumberFormat="1" applyFont="1"/>
    <xf numFmtId="0" fontId="3" fillId="0" borderId="0" xfId="16"/>
    <xf numFmtId="0" fontId="3" fillId="0" borderId="0" xfId="16" applyBorder="1" applyAlignment="1">
      <alignment horizontal="left" wrapText="1"/>
    </xf>
    <xf numFmtId="0" fontId="3" fillId="0" borderId="0" xfId="16" applyBorder="1" applyAlignment="1">
      <alignment wrapText="1"/>
    </xf>
    <xf numFmtId="0" fontId="3" fillId="0" borderId="0" xfId="16" applyAlignment="1"/>
    <xf numFmtId="0" fontId="4" fillId="0" borderId="0" xfId="0" applyFont="1" applyFill="1"/>
    <xf numFmtId="0" fontId="4" fillId="0" borderId="32" xfId="16" applyFont="1" applyBorder="1" applyAlignment="1">
      <alignment horizontal="right" vertical="center"/>
    </xf>
    <xf numFmtId="0" fontId="0" fillId="0" borderId="32" xfId="0" applyBorder="1" applyAlignment="1">
      <alignment horizontal="left" vertical="center"/>
    </xf>
    <xf numFmtId="0" fontId="4" fillId="4" borderId="32" xfId="16" applyFont="1" applyFill="1" applyBorder="1" applyAlignment="1">
      <alignment horizontal="center"/>
    </xf>
    <xf numFmtId="0" fontId="12" fillId="4" borderId="32" xfId="16" applyFont="1" applyFill="1" applyBorder="1" applyAlignment="1">
      <alignment horizontal="center"/>
    </xf>
    <xf numFmtId="0" fontId="4" fillId="0" borderId="32" xfId="16" applyFont="1" applyBorder="1" applyAlignment="1"/>
    <xf numFmtId="0" fontId="4" fillId="0" borderId="32" xfId="16" applyFont="1" applyBorder="1" applyAlignment="1">
      <alignment horizontal="center"/>
    </xf>
    <xf numFmtId="0" fontId="3" fillId="0" borderId="32" xfId="16" applyBorder="1" applyAlignment="1"/>
    <xf numFmtId="0" fontId="3" fillId="0" borderId="32" xfId="16" applyFill="1" applyBorder="1"/>
    <xf numFmtId="0" fontId="3" fillId="0" borderId="32" xfId="16" applyBorder="1"/>
    <xf numFmtId="0" fontId="0" fillId="0" borderId="32" xfId="0" applyBorder="1"/>
    <xf numFmtId="0" fontId="10" fillId="0" borderId="32" xfId="26" applyBorder="1" applyAlignment="1">
      <alignment horizontal="center"/>
    </xf>
    <xf numFmtId="165" fontId="3" fillId="0" borderId="32" xfId="16" applyNumberFormat="1" applyBorder="1"/>
    <xf numFmtId="0" fontId="10" fillId="0" borderId="32" xfId="26" applyFill="1" applyBorder="1" applyAlignment="1">
      <alignment horizontal="center"/>
    </xf>
    <xf numFmtId="0" fontId="3" fillId="0" borderId="32" xfId="16" applyBorder="1" applyAlignment="1">
      <alignment horizontal="center"/>
    </xf>
    <xf numFmtId="0" fontId="4" fillId="4" borderId="32" xfId="16" applyFont="1" applyFill="1" applyBorder="1"/>
    <xf numFmtId="165" fontId="4" fillId="4" borderId="32" xfId="16" applyNumberFormat="1" applyFont="1" applyFill="1" applyBorder="1"/>
    <xf numFmtId="0" fontId="3" fillId="0" borderId="32" xfId="16" applyFont="1" applyBorder="1" applyAlignment="1">
      <alignment horizontal="center"/>
    </xf>
    <xf numFmtId="0" fontId="3" fillId="4" borderId="32" xfId="16" applyFill="1" applyBorder="1"/>
    <xf numFmtId="165" fontId="0" fillId="0" borderId="32" xfId="0" applyNumberFormat="1" applyBorder="1"/>
    <xf numFmtId="0" fontId="4" fillId="0" borderId="32" xfId="0" applyFont="1" applyBorder="1" applyAlignment="1">
      <alignment horizontal="center"/>
    </xf>
    <xf numFmtId="0" fontId="4" fillId="0" borderId="32" xfId="0" applyFont="1" applyBorder="1"/>
    <xf numFmtId="0" fontId="35" fillId="0" borderId="32" xfId="0" applyFont="1" applyBorder="1"/>
    <xf numFmtId="44" fontId="35" fillId="0" borderId="32" xfId="0" applyNumberFormat="1" applyFont="1" applyBorder="1"/>
    <xf numFmtId="164" fontId="35" fillId="0" borderId="32" xfId="0" applyNumberFormat="1" applyFont="1" applyBorder="1"/>
    <xf numFmtId="44" fontId="6" fillId="0" borderId="32" xfId="0" applyNumberFormat="1" applyFont="1" applyBorder="1"/>
    <xf numFmtId="44" fontId="7" fillId="0" borderId="32" xfId="0" applyNumberFormat="1" applyFont="1" applyBorder="1"/>
    <xf numFmtId="44" fontId="4" fillId="0" borderId="32" xfId="0" applyNumberFormat="1" applyFont="1" applyBorder="1"/>
    <xf numFmtId="0" fontId="36" fillId="0" borderId="0" xfId="0" applyFont="1" applyAlignment="1">
      <alignment horizontal="left" vertical="center"/>
    </xf>
    <xf numFmtId="0" fontId="37" fillId="5" borderId="32" xfId="0" applyFont="1" applyFill="1" applyBorder="1" applyAlignment="1">
      <alignment horizontal="center" vertical="center" wrapText="1"/>
    </xf>
    <xf numFmtId="44" fontId="37" fillId="5" borderId="32" xfId="0" applyNumberFormat="1" applyFont="1" applyFill="1" applyBorder="1" applyAlignment="1">
      <alignment horizontal="center" vertical="center" wrapText="1"/>
    </xf>
    <xf numFmtId="164" fontId="37" fillId="5" borderId="32" xfId="0" applyNumberFormat="1" applyFont="1" applyFill="1" applyBorder="1" applyAlignment="1">
      <alignment horizontal="center" vertical="center" wrapText="1"/>
    </xf>
    <xf numFmtId="0" fontId="40" fillId="0" borderId="32" xfId="0" applyFont="1" applyBorder="1"/>
    <xf numFmtId="44" fontId="40" fillId="0" borderId="32" xfId="0" applyNumberFormat="1" applyFont="1" applyBorder="1"/>
    <xf numFmtId="164" fontId="40" fillId="0" borderId="32" xfId="0" applyNumberFormat="1" applyFont="1" applyBorder="1"/>
    <xf numFmtId="44" fontId="41" fillId="0" borderId="32" xfId="0" applyNumberFormat="1" applyFont="1" applyBorder="1"/>
    <xf numFmtId="0" fontId="42" fillId="0" borderId="0" xfId="0" applyFont="1"/>
    <xf numFmtId="0" fontId="37" fillId="6" borderId="32" xfId="0" applyFont="1" applyFill="1" applyBorder="1"/>
    <xf numFmtId="44" fontId="41" fillId="6" borderId="32" xfId="0" applyNumberFormat="1" applyFont="1" applyFill="1" applyBorder="1"/>
    <xf numFmtId="164" fontId="41" fillId="4" borderId="32" xfId="0" applyNumberFormat="1" applyFont="1" applyFill="1" applyBorder="1"/>
    <xf numFmtId="44" fontId="43" fillId="6" borderId="32" xfId="0" applyNumberFormat="1" applyFont="1" applyFill="1" applyBorder="1"/>
    <xf numFmtId="44" fontId="43" fillId="4" borderId="32" xfId="0" applyNumberFormat="1" applyFont="1" applyFill="1" applyBorder="1"/>
    <xf numFmtId="44" fontId="41" fillId="0" borderId="32" xfId="9" applyFont="1" applyBorder="1"/>
    <xf numFmtId="0" fontId="37" fillId="7" borderId="32" xfId="0" applyFont="1" applyFill="1" applyBorder="1" applyAlignment="1">
      <alignment horizontal="center" vertical="center" wrapText="1"/>
    </xf>
    <xf numFmtId="44" fontId="37" fillId="0" borderId="32" xfId="0" applyNumberFormat="1" applyFont="1" applyBorder="1" applyAlignment="1">
      <alignment vertical="center"/>
    </xf>
    <xf numFmtId="0" fontId="41" fillId="0" borderId="32" xfId="0" applyFont="1" applyBorder="1" applyAlignment="1">
      <alignment vertical="center" wrapText="1"/>
    </xf>
    <xf numFmtId="0" fontId="44" fillId="0" borderId="32" xfId="0" applyFont="1" applyBorder="1" applyAlignment="1">
      <alignment horizontal="right" vertical="center" wrapText="1"/>
    </xf>
    <xf numFmtId="0" fontId="33" fillId="0" borderId="32" xfId="0" applyFont="1" applyBorder="1" applyAlignment="1">
      <alignment horizontal="center" wrapText="1"/>
    </xf>
    <xf numFmtId="44" fontId="45" fillId="0" borderId="32" xfId="0" applyNumberFormat="1" applyFont="1" applyBorder="1" applyAlignment="1">
      <alignment horizontal="right" vertical="center" wrapText="1"/>
    </xf>
    <xf numFmtId="44" fontId="33" fillId="0" borderId="32" xfId="0" applyNumberFormat="1" applyFont="1" applyBorder="1" applyAlignment="1">
      <alignment vertical="center"/>
    </xf>
    <xf numFmtId="0" fontId="41" fillId="0" borderId="34" xfId="0" applyFont="1" applyBorder="1" applyAlignment="1">
      <alignment horizontal="left" vertical="center" wrapText="1"/>
    </xf>
    <xf numFmtId="0" fontId="37" fillId="0" borderId="32" xfId="0" applyFont="1" applyBorder="1" applyAlignment="1">
      <alignment horizontal="center" vertical="center" wrapText="1"/>
    </xf>
    <xf numFmtId="44" fontId="37" fillId="0" borderId="32" xfId="0" applyNumberFormat="1" applyFont="1" applyBorder="1" applyAlignment="1">
      <alignment horizontal="center" vertical="center" wrapText="1"/>
    </xf>
    <xf numFmtId="44" fontId="37" fillId="0" borderId="35" xfId="0" applyNumberFormat="1" applyFont="1" applyBorder="1" applyAlignment="1">
      <alignment horizontal="center" vertical="center" wrapText="1"/>
    </xf>
    <xf numFmtId="164" fontId="37" fillId="0" borderId="36" xfId="0" applyNumberFormat="1" applyFont="1" applyBorder="1" applyAlignment="1">
      <alignment horizontal="center" vertical="center" wrapText="1"/>
    </xf>
    <xf numFmtId="0" fontId="35" fillId="0" borderId="32" xfId="0" applyFont="1" applyBorder="1" applyAlignment="1">
      <alignment wrapText="1"/>
    </xf>
    <xf numFmtId="168" fontId="35" fillId="0" borderId="32" xfId="0" applyNumberFormat="1" applyFont="1" applyBorder="1"/>
    <xf numFmtId="44" fontId="37" fillId="0" borderId="32" xfId="9" applyFont="1" applyBorder="1" applyAlignment="1">
      <alignment vertical="center"/>
    </xf>
    <xf numFmtId="0" fontId="44" fillId="0" borderId="33" xfId="0" applyFont="1" applyBorder="1" applyAlignment="1">
      <alignment horizontal="center" vertical="center" wrapText="1"/>
    </xf>
    <xf numFmtId="44" fontId="33" fillId="0" borderId="32" xfId="0" applyNumberFormat="1" applyFont="1" applyBorder="1" applyAlignment="1">
      <alignment horizontal="right" vertical="center" wrapText="1"/>
    </xf>
    <xf numFmtId="44" fontId="36" fillId="0" borderId="32" xfId="0" applyNumberFormat="1" applyFont="1" applyBorder="1" applyAlignment="1">
      <alignment vertical="center"/>
    </xf>
    <xf numFmtId="0" fontId="41" fillId="0" borderId="32" xfId="0" applyFont="1" applyBorder="1" applyAlignment="1">
      <alignment horizontal="right" vertical="center" wrapText="1"/>
    </xf>
    <xf numFmtId="0" fontId="41" fillId="0" borderId="33" xfId="0" applyFont="1" applyBorder="1" applyAlignment="1">
      <alignment horizontal="left" vertical="center" wrapText="1"/>
    </xf>
    <xf numFmtId="44" fontId="33" fillId="0" borderId="37" xfId="0" applyNumberFormat="1" applyFont="1" applyBorder="1" applyAlignment="1">
      <alignment horizontal="right" vertical="center" wrapText="1"/>
    </xf>
    <xf numFmtId="44" fontId="36" fillId="0" borderId="37" xfId="0" applyNumberFormat="1" applyFont="1" applyBorder="1" applyAlignment="1">
      <alignment vertical="center"/>
    </xf>
    <xf numFmtId="0" fontId="41" fillId="0" borderId="37" xfId="0" applyFont="1" applyBorder="1" applyAlignment="1">
      <alignment horizontal="right" vertical="center" wrapText="1"/>
    </xf>
    <xf numFmtId="0" fontId="41" fillId="0" borderId="38" xfId="0" applyFont="1" applyBorder="1" applyAlignment="1">
      <alignment horizontal="left" vertical="center" wrapText="1"/>
    </xf>
    <xf numFmtId="44" fontId="46" fillId="0" borderId="32" xfId="0" applyNumberFormat="1" applyFont="1" applyBorder="1"/>
    <xf numFmtId="0" fontId="37" fillId="6" borderId="32" xfId="0" applyFont="1" applyFill="1" applyBorder="1" applyAlignment="1">
      <alignment horizontal="right"/>
    </xf>
    <xf numFmtId="2" fontId="47" fillId="0" borderId="37" xfId="0" applyNumberFormat="1" applyFont="1" applyBorder="1"/>
    <xf numFmtId="44" fontId="33" fillId="0" borderId="32" xfId="0" applyNumberFormat="1" applyFont="1" applyBorder="1"/>
    <xf numFmtId="0" fontId="41" fillId="0" borderId="32" xfId="0" applyFont="1" applyBorder="1" applyAlignment="1">
      <alignment horizontal="left" vertical="center"/>
    </xf>
    <xf numFmtId="0" fontId="41" fillId="0" borderId="37" xfId="0" applyFont="1" applyBorder="1" applyAlignment="1">
      <alignment horizontal="left" vertical="center"/>
    </xf>
    <xf numFmtId="2" fontId="47" fillId="0" borderId="32" xfId="0" applyNumberFormat="1" applyFont="1" applyBorder="1"/>
    <xf numFmtId="0" fontId="37" fillId="0" borderId="32" xfId="0" applyFont="1" applyBorder="1" applyAlignment="1">
      <alignment horizontal="right" vertical="center" wrapText="1"/>
    </xf>
    <xf numFmtId="0" fontId="37" fillId="7" borderId="36" xfId="0" applyFont="1" applyFill="1" applyBorder="1" applyAlignment="1">
      <alignment horizontal="left" wrapText="1" indent="2"/>
    </xf>
    <xf numFmtId="0" fontId="41" fillId="0" borderId="32" xfId="0" applyFont="1" applyBorder="1" applyAlignment="1">
      <alignment horizontal="left" vertical="center" wrapText="1"/>
    </xf>
    <xf numFmtId="44" fontId="33" fillId="0" borderId="37" xfId="0" applyNumberFormat="1" applyFont="1" applyBorder="1" applyAlignment="1">
      <alignment vertical="center"/>
    </xf>
    <xf numFmtId="0" fontId="41" fillId="0" borderId="37" xfId="0" applyFont="1" applyBorder="1" applyAlignment="1">
      <alignment horizontal="left" vertical="center" wrapText="1"/>
    </xf>
    <xf numFmtId="44" fontId="48" fillId="4" borderId="32" xfId="0" applyNumberFormat="1" applyFont="1" applyFill="1" applyBorder="1"/>
    <xf numFmtId="44" fontId="49" fillId="0" borderId="32" xfId="0" applyNumberFormat="1" applyFont="1" applyBorder="1"/>
    <xf numFmtId="44" fontId="50" fillId="0" borderId="32" xfId="0" applyNumberFormat="1" applyFont="1" applyBorder="1"/>
    <xf numFmtId="44" fontId="51" fillId="0" borderId="32" xfId="0" applyNumberFormat="1" applyFont="1" applyBorder="1"/>
    <xf numFmtId="0" fontId="49" fillId="0" borderId="32" xfId="0" applyFont="1" applyBorder="1"/>
    <xf numFmtId="0" fontId="51" fillId="0" borderId="32" xfId="0" applyFont="1" applyBorder="1"/>
    <xf numFmtId="0" fontId="45" fillId="0" borderId="32" xfId="0" applyFont="1" applyBorder="1" applyAlignment="1">
      <alignment horizontal="right"/>
    </xf>
    <xf numFmtId="0" fontId="4" fillId="4" borderId="3" xfId="0" applyFont="1" applyFill="1" applyBorder="1" applyAlignment="1">
      <alignment horizontal="center" vertical="center"/>
    </xf>
    <xf numFmtId="0" fontId="3" fillId="0" borderId="4" xfId="13" applyFont="1" applyBorder="1" applyAlignment="1" applyProtection="1">
      <alignment horizontal="left" vertical="center" wrapText="1" indent="1"/>
    </xf>
    <xf numFmtId="0" fontId="3" fillId="0" borderId="4" xfId="0" applyFont="1" applyBorder="1" applyAlignment="1">
      <alignment horizontal="left" vertical="center" wrapText="1" indent="1"/>
    </xf>
    <xf numFmtId="0" fontId="4" fillId="0" borderId="4" xfId="0" applyFont="1" applyBorder="1" applyAlignment="1">
      <alignment horizontal="left" vertical="center" wrapText="1" indent="1"/>
    </xf>
    <xf numFmtId="0" fontId="3" fillId="4" borderId="4" xfId="0" applyFont="1" applyFill="1" applyBorder="1" applyAlignment="1">
      <alignment horizontal="left" vertical="center" wrapText="1" indent="1"/>
    </xf>
    <xf numFmtId="0" fontId="3" fillId="0" borderId="5" xfId="0" applyFont="1" applyBorder="1" applyAlignment="1">
      <alignment horizontal="left" vertical="center" wrapText="1" indent="1"/>
    </xf>
    <xf numFmtId="0" fontId="0" fillId="0" borderId="0" xfId="0" applyAlignment="1" applyProtection="1">
      <alignment horizontal="center" vertical="center"/>
      <protection locked="0"/>
    </xf>
    <xf numFmtId="0" fontId="0" fillId="0" borderId="0" xfId="0" applyFill="1" applyAlignment="1" applyProtection="1">
      <alignment vertical="center"/>
      <protection locked="0"/>
    </xf>
    <xf numFmtId="0" fontId="0" fillId="0" borderId="0" xfId="0" applyProtection="1">
      <protection locked="0"/>
    </xf>
    <xf numFmtId="0" fontId="0" fillId="0" borderId="0" xfId="0" applyProtection="1"/>
    <xf numFmtId="8" fontId="0" fillId="0" borderId="0" xfId="0" applyNumberFormat="1" applyProtection="1">
      <protection locked="0"/>
    </xf>
    <xf numFmtId="0" fontId="0" fillId="0" borderId="0" xfId="0" applyAlignment="1" applyProtection="1">
      <alignment horizontal="center"/>
      <protection locked="0"/>
    </xf>
    <xf numFmtId="1" fontId="4" fillId="0" borderId="0" xfId="0" applyNumberFormat="1" applyFont="1" applyProtection="1">
      <protection locked="0"/>
    </xf>
    <xf numFmtId="0" fontId="4" fillId="0" borderId="0" xfId="0" applyFont="1" applyProtection="1">
      <protection locked="0"/>
    </xf>
    <xf numFmtId="2" fontId="0" fillId="0" borderId="0" xfId="0" applyNumberFormat="1" applyProtection="1">
      <protection locked="0"/>
    </xf>
    <xf numFmtId="0" fontId="4" fillId="0" borderId="0" xfId="0" applyFont="1" applyAlignment="1">
      <alignment horizontal="left" indent="1"/>
    </xf>
    <xf numFmtId="0" fontId="3" fillId="0" borderId="0" xfId="0" applyFont="1" applyAlignment="1" applyProtection="1">
      <alignment wrapText="1"/>
      <protection locked="0"/>
    </xf>
    <xf numFmtId="165" fontId="0" fillId="0" borderId="0" xfId="0" applyNumberFormat="1" applyProtection="1">
      <protection locked="0"/>
    </xf>
    <xf numFmtId="0" fontId="0" fillId="0" borderId="0" xfId="0" applyBorder="1" applyProtection="1">
      <protection locked="0"/>
    </xf>
    <xf numFmtId="0" fontId="3" fillId="0" borderId="51" xfId="0" applyFont="1" applyBorder="1" applyAlignment="1" applyProtection="1">
      <alignment horizontal="left" vertical="center" wrapText="1" indent="1"/>
    </xf>
    <xf numFmtId="44" fontId="3" fillId="0" borderId="51" xfId="8" applyFont="1" applyBorder="1" applyAlignment="1" applyProtection="1">
      <alignment horizontal="left" vertical="center" wrapText="1" indent="1"/>
    </xf>
    <xf numFmtId="44" fontId="3" fillId="10" borderId="51" xfId="8" applyFont="1" applyFill="1" applyBorder="1" applyAlignment="1" applyProtection="1">
      <alignment horizontal="left" vertical="center" wrapText="1" indent="1"/>
    </xf>
    <xf numFmtId="0" fontId="3" fillId="0" borderId="0" xfId="0" applyFont="1"/>
    <xf numFmtId="0" fontId="4" fillId="0" borderId="0" xfId="0" applyFont="1" applyAlignment="1">
      <alignment horizontal="right"/>
    </xf>
    <xf numFmtId="43" fontId="4" fillId="0" borderId="0" xfId="1" applyFont="1"/>
    <xf numFmtId="0" fontId="12" fillId="0" borderId="0" xfId="0" applyFont="1" applyAlignment="1">
      <alignment horizontal="center"/>
    </xf>
    <xf numFmtId="0" fontId="12" fillId="0" borderId="0" xfId="0" applyFont="1" applyAlignment="1">
      <alignment horizontal="center" wrapText="1"/>
    </xf>
    <xf numFmtId="0" fontId="0" fillId="0" borderId="0" xfId="0" applyFont="1" applyAlignment="1">
      <alignment horizontal="left" indent="1"/>
    </xf>
    <xf numFmtId="44" fontId="3" fillId="0" borderId="0" xfId="12" applyFont="1" applyAlignment="1">
      <alignment horizontal="center"/>
    </xf>
    <xf numFmtId="43" fontId="4" fillId="0" borderId="0" xfId="0" applyNumberFormat="1" applyFont="1"/>
    <xf numFmtId="44" fontId="3" fillId="4" borderId="11" xfId="12" applyFont="1" applyFill="1" applyBorder="1"/>
    <xf numFmtId="0" fontId="0" fillId="0" borderId="0" xfId="0" applyFont="1"/>
    <xf numFmtId="0" fontId="4" fillId="0" borderId="0" xfId="16" applyFont="1" applyFill="1" applyBorder="1" applyAlignment="1">
      <alignment horizontal="left" indent="1"/>
    </xf>
    <xf numFmtId="0" fontId="0" fillId="0" borderId="4" xfId="13" applyFont="1" applyBorder="1" applyAlignment="1" applyProtection="1">
      <alignment horizontal="left" vertical="center" wrapText="1" indent="1"/>
    </xf>
    <xf numFmtId="43" fontId="31" fillId="15" borderId="11" xfId="1" applyFont="1" applyFill="1" applyBorder="1"/>
    <xf numFmtId="0" fontId="0" fillId="0" borderId="32" xfId="0" applyBorder="1"/>
    <xf numFmtId="0" fontId="4" fillId="0" borderId="32" xfId="0" applyFont="1" applyBorder="1"/>
    <xf numFmtId="0" fontId="12" fillId="4" borderId="32" xfId="16" applyFont="1" applyFill="1" applyBorder="1" applyAlignment="1">
      <alignment horizontal="center"/>
    </xf>
    <xf numFmtId="0" fontId="4" fillId="0" borderId="32" xfId="0" applyFont="1" applyBorder="1" applyAlignment="1">
      <alignment horizontal="center"/>
    </xf>
    <xf numFmtId="43" fontId="31" fillId="15" borderId="73" xfId="1" applyFont="1" applyFill="1" applyBorder="1"/>
    <xf numFmtId="43" fontId="31" fillId="15" borderId="18" xfId="1" applyFont="1" applyFill="1" applyBorder="1"/>
    <xf numFmtId="43" fontId="31" fillId="15" borderId="74" xfId="1" applyFont="1" applyFill="1" applyBorder="1"/>
    <xf numFmtId="43" fontId="31" fillId="15" borderId="3" xfId="1" applyFont="1" applyFill="1" applyBorder="1"/>
    <xf numFmtId="43" fontId="31" fillId="15" borderId="4" xfId="1" applyFont="1" applyFill="1" applyBorder="1"/>
    <xf numFmtId="43" fontId="31" fillId="15" borderId="75" xfId="1" applyFont="1" applyFill="1" applyBorder="1"/>
    <xf numFmtId="43" fontId="31" fillId="15" borderId="76" xfId="1" applyFont="1" applyFill="1" applyBorder="1"/>
    <xf numFmtId="43" fontId="31" fillId="15" borderId="5" xfId="1" applyFont="1" applyFill="1" applyBorder="1"/>
    <xf numFmtId="0" fontId="4" fillId="0" borderId="0" xfId="16" applyFont="1" applyBorder="1" applyAlignment="1">
      <alignment horizontal="left" indent="1"/>
    </xf>
    <xf numFmtId="0" fontId="7" fillId="0" borderId="0" xfId="16" applyFont="1" applyBorder="1" applyAlignment="1">
      <alignment horizontal="left" indent="2"/>
    </xf>
    <xf numFmtId="0" fontId="3" fillId="0" borderId="0" xfId="16" applyFont="1" applyFill="1" applyBorder="1"/>
    <xf numFmtId="0" fontId="3" fillId="0" borderId="0" xfId="16" applyFont="1" applyBorder="1"/>
    <xf numFmtId="2" fontId="0" fillId="10" borderId="32" xfId="0" applyNumberFormat="1" applyFill="1" applyBorder="1" applyAlignment="1">
      <alignment horizontal="center" vertical="center"/>
    </xf>
    <xf numFmtId="0" fontId="83" fillId="16" borderId="11" xfId="16" applyFont="1" applyFill="1" applyBorder="1" applyAlignment="1">
      <alignment horizontal="center" vertical="center" wrapText="1"/>
    </xf>
    <xf numFmtId="43" fontId="4" fillId="16" borderId="11" xfId="0" applyNumberFormat="1" applyFont="1" applyFill="1" applyBorder="1" applyAlignment="1">
      <alignment vertical="center"/>
    </xf>
    <xf numFmtId="0" fontId="81" fillId="4" borderId="11" xfId="16" applyFont="1" applyFill="1" applyBorder="1" applyAlignment="1">
      <alignment horizontal="center" vertical="center" wrapText="1"/>
    </xf>
    <xf numFmtId="0" fontId="54" fillId="47" borderId="32" xfId="0" applyFont="1" applyFill="1" applyBorder="1" applyAlignment="1">
      <alignment horizontal="center" vertical="center"/>
    </xf>
    <xf numFmtId="0" fontId="54" fillId="47" borderId="32" xfId="0" applyFont="1" applyFill="1" applyBorder="1" applyAlignment="1">
      <alignment horizontal="center" vertical="center" wrapText="1"/>
    </xf>
    <xf numFmtId="0" fontId="4" fillId="4" borderId="51" xfId="12" applyNumberFormat="1" applyFont="1" applyFill="1" applyBorder="1" applyAlignment="1" applyProtection="1">
      <alignment horizontal="left" vertical="center" wrapText="1" indent="1"/>
    </xf>
    <xf numFmtId="0" fontId="54" fillId="47" borderId="35" xfId="0" applyFont="1" applyFill="1" applyBorder="1" applyAlignment="1">
      <alignment horizontal="left" vertical="center" wrapText="1" indent="1"/>
    </xf>
    <xf numFmtId="0" fontId="54" fillId="47" borderId="52" xfId="0" applyFont="1" applyFill="1" applyBorder="1" applyAlignment="1">
      <alignment horizontal="center" vertical="center" wrapText="1"/>
    </xf>
    <xf numFmtId="0" fontId="54" fillId="47" borderId="36" xfId="0" applyFont="1" applyFill="1" applyBorder="1" applyAlignment="1">
      <alignment horizontal="center" vertical="center" wrapText="1"/>
    </xf>
    <xf numFmtId="0" fontId="54" fillId="47" borderId="32" xfId="0" applyFont="1" applyFill="1" applyBorder="1" applyAlignment="1">
      <alignment horizontal="left" vertical="center" indent="1"/>
    </xf>
    <xf numFmtId="0" fontId="3" fillId="0" borderId="35" xfId="0" applyFont="1" applyBorder="1" applyAlignment="1">
      <alignment horizontal="left" vertical="center" indent="1"/>
    </xf>
    <xf numFmtId="0" fontId="0" fillId="0" borderId="52" xfId="0" applyBorder="1" applyAlignment="1">
      <alignment horizontal="left" vertical="center" indent="1"/>
    </xf>
    <xf numFmtId="0" fontId="0" fillId="0" borderId="36" xfId="0" applyBorder="1" applyAlignment="1">
      <alignment horizontal="left" vertical="center" indent="1"/>
    </xf>
    <xf numFmtId="0" fontId="0" fillId="0" borderId="0" xfId="0" applyAlignment="1">
      <alignment horizontal="left" vertical="top" indent="2"/>
    </xf>
    <xf numFmtId="0" fontId="86" fillId="0" borderId="0" xfId="0" applyFont="1" applyAlignment="1">
      <alignment horizontal="right" wrapText="1" indent="1"/>
    </xf>
    <xf numFmtId="0" fontId="86" fillId="0" borderId="0" xfId="0" applyFont="1" applyAlignment="1">
      <alignment horizontal="right" vertical="top" wrapText="1" indent="1"/>
    </xf>
    <xf numFmtId="0" fontId="5" fillId="0" borderId="0" xfId="16" applyFont="1" applyAlignment="1">
      <alignment vertical="top"/>
    </xf>
    <xf numFmtId="49" fontId="5" fillId="0" borderId="0" xfId="16" applyNumberFormat="1" applyFont="1" applyAlignment="1">
      <alignment vertical="top"/>
    </xf>
    <xf numFmtId="170" fontId="5" fillId="0" borderId="0" xfId="16" applyNumberFormat="1" applyFont="1" applyAlignment="1">
      <alignment vertical="top"/>
    </xf>
    <xf numFmtId="10" fontId="5" fillId="0" borderId="0" xfId="16" applyNumberFormat="1" applyFont="1" applyAlignment="1">
      <alignment vertical="top"/>
    </xf>
    <xf numFmtId="3" fontId="5" fillId="0" borderId="0" xfId="16" applyNumberFormat="1" applyFont="1" applyAlignment="1">
      <alignment vertical="top"/>
    </xf>
    <xf numFmtId="0" fontId="4" fillId="0" borderId="0" xfId="16" applyFont="1" applyAlignment="1">
      <alignment vertical="top"/>
    </xf>
    <xf numFmtId="0" fontId="3" fillId="0" borderId="0" xfId="16" applyFont="1" applyAlignment="1">
      <alignment vertical="top"/>
    </xf>
    <xf numFmtId="49" fontId="3" fillId="0" borderId="0" xfId="16" applyNumberFormat="1" applyFont="1" applyAlignment="1">
      <alignment vertical="top"/>
    </xf>
    <xf numFmtId="170" fontId="3" fillId="0" borderId="0" xfId="16" applyNumberFormat="1" applyFont="1" applyAlignment="1">
      <alignment vertical="top"/>
    </xf>
    <xf numFmtId="10" fontId="3" fillId="0" borderId="0" xfId="16" applyNumberFormat="1" applyFont="1" applyAlignment="1">
      <alignment vertical="top"/>
    </xf>
    <xf numFmtId="3" fontId="3" fillId="0" borderId="0" xfId="16" applyNumberFormat="1" applyFont="1" applyAlignment="1">
      <alignment vertical="top"/>
    </xf>
    <xf numFmtId="0" fontId="5" fillId="0" borderId="20" xfId="16" applyFont="1" applyBorder="1" applyAlignment="1">
      <alignment vertical="top"/>
    </xf>
    <xf numFmtId="0" fontId="5" fillId="0" borderId="21" xfId="16" applyFont="1" applyBorder="1" applyAlignment="1">
      <alignment vertical="top"/>
    </xf>
    <xf numFmtId="49" fontId="5" fillId="0" borderId="21" xfId="16" applyNumberFormat="1" applyFont="1" applyBorder="1" applyAlignment="1">
      <alignment vertical="top"/>
    </xf>
    <xf numFmtId="170" fontId="5" fillId="0" borderId="21" xfId="16" applyNumberFormat="1" applyFont="1" applyBorder="1" applyAlignment="1">
      <alignment vertical="top"/>
    </xf>
    <xf numFmtId="10" fontId="5" fillId="0" borderId="21" xfId="16" applyNumberFormat="1" applyFont="1" applyBorder="1" applyAlignment="1">
      <alignment vertical="top"/>
    </xf>
    <xf numFmtId="3" fontId="5" fillId="0" borderId="21" xfId="16" applyNumberFormat="1" applyFont="1" applyBorder="1" applyAlignment="1">
      <alignment vertical="top"/>
    </xf>
    <xf numFmtId="0" fontId="5" fillId="0" borderId="22" xfId="16" applyFont="1" applyBorder="1" applyAlignment="1">
      <alignment vertical="top"/>
    </xf>
    <xf numFmtId="0" fontId="5" fillId="0" borderId="23" xfId="16" applyFont="1" applyBorder="1" applyAlignment="1">
      <alignment vertical="top"/>
    </xf>
    <xf numFmtId="0" fontId="5" fillId="0" borderId="0" xfId="16" applyFont="1" applyBorder="1" applyAlignment="1">
      <alignment vertical="top"/>
    </xf>
    <xf numFmtId="49" fontId="87" fillId="0" borderId="0" xfId="16" applyNumberFormat="1" applyFont="1" applyBorder="1" applyAlignment="1">
      <alignment vertical="top"/>
    </xf>
    <xf numFmtId="170" fontId="5" fillId="0" borderId="0" xfId="16" applyNumberFormat="1" applyFont="1" applyBorder="1" applyAlignment="1">
      <alignment vertical="top"/>
    </xf>
    <xf numFmtId="10" fontId="5" fillId="0" borderId="0" xfId="16" applyNumberFormat="1" applyFont="1" applyBorder="1" applyAlignment="1">
      <alignment vertical="top"/>
    </xf>
    <xf numFmtId="3" fontId="5" fillId="0" borderId="0" xfId="16" applyNumberFormat="1" applyFont="1" applyBorder="1" applyAlignment="1">
      <alignment vertical="top"/>
    </xf>
    <xf numFmtId="49" fontId="5" fillId="0" borderId="0" xfId="16" applyNumberFormat="1" applyFont="1" applyBorder="1" applyAlignment="1">
      <alignment vertical="top"/>
    </xf>
    <xf numFmtId="49" fontId="7" fillId="0" borderId="0" xfId="16" applyNumberFormat="1" applyFont="1" applyBorder="1" applyAlignment="1">
      <alignment vertical="top"/>
    </xf>
    <xf numFmtId="170" fontId="4" fillId="0" borderId="0" xfId="16" applyNumberFormat="1" applyFont="1" applyBorder="1" applyAlignment="1">
      <alignment vertical="top"/>
    </xf>
    <xf numFmtId="49" fontId="4" fillId="0" borderId="0" xfId="16" applyNumberFormat="1" applyFont="1" applyBorder="1" applyAlignment="1">
      <alignment vertical="top"/>
    </xf>
    <xf numFmtId="170" fontId="9" fillId="0" borderId="0" xfId="16" applyNumberFormat="1" applyFont="1" applyBorder="1" applyAlignment="1">
      <alignment vertical="top"/>
    </xf>
    <xf numFmtId="170" fontId="5" fillId="0" borderId="0" xfId="16" applyNumberFormat="1" applyFont="1" applyBorder="1" applyAlignment="1">
      <alignment horizontal="left" vertical="top"/>
    </xf>
    <xf numFmtId="49" fontId="9" fillId="0" borderId="0" xfId="16" applyNumberFormat="1" applyFont="1" applyBorder="1" applyAlignment="1">
      <alignment vertical="top"/>
    </xf>
    <xf numFmtId="170" fontId="5" fillId="0" borderId="0" xfId="16" applyNumberFormat="1" applyFont="1" applyBorder="1" applyAlignment="1">
      <alignment horizontal="right" vertical="top"/>
    </xf>
    <xf numFmtId="0" fontId="5" fillId="0" borderId="25" xfId="16" applyFont="1" applyBorder="1" applyAlignment="1">
      <alignment vertical="top"/>
    </xf>
    <xf numFmtId="0" fontId="5" fillId="0" borderId="19" xfId="16" applyFont="1" applyBorder="1" applyAlignment="1">
      <alignment vertical="top"/>
    </xf>
    <xf numFmtId="49" fontId="5" fillId="0" borderId="19" xfId="16" applyNumberFormat="1" applyFont="1" applyBorder="1" applyAlignment="1">
      <alignment vertical="top"/>
    </xf>
    <xf numFmtId="170" fontId="5" fillId="0" borderId="19" xfId="16" applyNumberFormat="1" applyFont="1" applyBorder="1" applyAlignment="1">
      <alignment vertical="top"/>
    </xf>
    <xf numFmtId="10" fontId="5" fillId="0" borderId="19" xfId="16" applyNumberFormat="1" applyFont="1" applyBorder="1" applyAlignment="1">
      <alignment vertical="top"/>
    </xf>
    <xf numFmtId="3" fontId="5" fillId="0" borderId="19" xfId="16" applyNumberFormat="1" applyFont="1" applyBorder="1" applyAlignment="1">
      <alignment vertical="top"/>
    </xf>
    <xf numFmtId="0" fontId="87" fillId="0" borderId="20" xfId="16" applyFont="1" applyBorder="1" applyAlignment="1">
      <alignment vertical="top"/>
    </xf>
    <xf numFmtId="0" fontId="87" fillId="0" borderId="21" xfId="16" applyFont="1" applyBorder="1" applyAlignment="1">
      <alignment vertical="top"/>
    </xf>
    <xf numFmtId="49" fontId="87" fillId="0" borderId="20" xfId="16" applyNumberFormat="1" applyFont="1" applyBorder="1" applyAlignment="1">
      <alignment horizontal="center" vertical="top"/>
    </xf>
    <xf numFmtId="170" fontId="87" fillId="0" borderId="21" xfId="16" applyNumberFormat="1" applyFont="1" applyBorder="1" applyAlignment="1">
      <alignment vertical="top"/>
    </xf>
    <xf numFmtId="10" fontId="87" fillId="0" borderId="21" xfId="16" applyNumberFormat="1" applyFont="1" applyBorder="1" applyAlignment="1">
      <alignment vertical="top"/>
    </xf>
    <xf numFmtId="0" fontId="87" fillId="0" borderId="0" xfId="16" applyFont="1" applyAlignment="1">
      <alignment vertical="top"/>
    </xf>
    <xf numFmtId="0" fontId="87" fillId="0" borderId="25" xfId="16" applyFont="1" applyBorder="1" applyAlignment="1">
      <alignment vertical="top"/>
    </xf>
    <xf numFmtId="0" fontId="87" fillId="0" borderId="19" xfId="16" applyFont="1" applyBorder="1" applyAlignment="1">
      <alignment vertical="top"/>
    </xf>
    <xf numFmtId="49" fontId="87" fillId="0" borderId="25" xfId="16" applyNumberFormat="1" applyFont="1" applyBorder="1" applyAlignment="1">
      <alignment horizontal="center" vertical="top"/>
    </xf>
    <xf numFmtId="3" fontId="87" fillId="0" borderId="25" xfId="16" applyNumberFormat="1" applyFont="1" applyBorder="1" applyAlignment="1">
      <alignment horizontal="right" vertical="top"/>
    </xf>
    <xf numFmtId="3" fontId="87" fillId="0" borderId="19" xfId="16" applyNumberFormat="1" applyFont="1" applyBorder="1" applyAlignment="1">
      <alignment horizontal="right" vertical="top"/>
    </xf>
    <xf numFmtId="0" fontId="87" fillId="0" borderId="26" xfId="16" applyFont="1" applyBorder="1" applyAlignment="1">
      <alignment vertical="top"/>
    </xf>
    <xf numFmtId="49" fontId="5" fillId="0" borderId="20" xfId="16" applyNumberFormat="1" applyFont="1" applyBorder="1" applyAlignment="1">
      <alignment horizontal="center" vertical="top"/>
    </xf>
    <xf numFmtId="3" fontId="5" fillId="0" borderId="20" xfId="16" applyNumberFormat="1" applyFont="1" applyBorder="1" applyAlignment="1">
      <alignment horizontal="right" vertical="top"/>
    </xf>
    <xf numFmtId="3" fontId="5" fillId="0" borderId="0" xfId="16" applyNumberFormat="1" applyFont="1" applyAlignment="1">
      <alignment horizontal="right" vertical="top"/>
    </xf>
    <xf numFmtId="0" fontId="88" fillId="48" borderId="23" xfId="16" applyFont="1" applyFill="1" applyBorder="1" applyAlignment="1">
      <alignment vertical="top"/>
    </xf>
    <xf numFmtId="0" fontId="88" fillId="48" borderId="0" xfId="16" applyFont="1" applyFill="1" applyAlignment="1">
      <alignment vertical="top"/>
    </xf>
    <xf numFmtId="49" fontId="89" fillId="48" borderId="23" xfId="16" applyNumberFormat="1" applyFont="1" applyFill="1" applyBorder="1" applyAlignment="1">
      <alignment horizontal="left" vertical="top"/>
    </xf>
    <xf numFmtId="170" fontId="88" fillId="48" borderId="0" xfId="16" applyNumberFormat="1" applyFont="1" applyFill="1" applyAlignment="1">
      <alignment vertical="top"/>
    </xf>
    <xf numFmtId="10" fontId="88" fillId="48" borderId="0" xfId="16" applyNumberFormat="1" applyFont="1" applyFill="1" applyAlignment="1">
      <alignment vertical="top"/>
    </xf>
    <xf numFmtId="3" fontId="88" fillId="48" borderId="23" xfId="16" applyNumberFormat="1" applyFont="1" applyFill="1" applyBorder="1" applyAlignment="1">
      <alignment horizontal="right" vertical="top"/>
    </xf>
    <xf numFmtId="3" fontId="88" fillId="48" borderId="0" xfId="16" applyNumberFormat="1" applyFont="1" applyFill="1" applyAlignment="1">
      <alignment horizontal="right" vertical="top"/>
    </xf>
    <xf numFmtId="0" fontId="88" fillId="48" borderId="24" xfId="16" applyFont="1" applyFill="1" applyBorder="1" applyAlignment="1">
      <alignment vertical="top"/>
    </xf>
    <xf numFmtId="49" fontId="5" fillId="0" borderId="23" xfId="16" applyNumberFormat="1" applyFont="1" applyBorder="1" applyAlignment="1">
      <alignment horizontal="center" vertical="top"/>
    </xf>
    <xf numFmtId="170" fontId="90" fillId="0" borderId="0" xfId="16" applyNumberFormat="1" applyFont="1" applyAlignment="1">
      <alignment horizontal="center" vertical="top"/>
    </xf>
    <xf numFmtId="10" fontId="90" fillId="0" borderId="0" xfId="16" applyNumberFormat="1" applyFont="1" applyAlignment="1">
      <alignment vertical="top"/>
    </xf>
    <xf numFmtId="3" fontId="5" fillId="0" borderId="23" xfId="16" applyNumberFormat="1" applyFont="1" applyBorder="1" applyAlignment="1">
      <alignment horizontal="right" vertical="top"/>
    </xf>
    <xf numFmtId="49" fontId="5" fillId="0" borderId="97" xfId="16" applyNumberFormat="1" applyFont="1" applyBorder="1" applyAlignment="1">
      <alignment horizontal="center" vertical="top"/>
    </xf>
    <xf numFmtId="0" fontId="5" fillId="0" borderId="97" xfId="16" applyFont="1" applyBorder="1" applyAlignment="1">
      <alignment vertical="top"/>
    </xf>
    <xf numFmtId="0" fontId="5" fillId="0" borderId="98" xfId="16" applyFont="1" applyBorder="1" applyAlignment="1">
      <alignment vertical="top"/>
    </xf>
    <xf numFmtId="9" fontId="5" fillId="0" borderId="98" xfId="39" applyFont="1" applyBorder="1" applyAlignment="1">
      <alignment vertical="top"/>
    </xf>
    <xf numFmtId="170" fontId="5" fillId="0" borderId="98" xfId="16" applyNumberFormat="1" applyFont="1" applyBorder="1" applyAlignment="1">
      <alignment vertical="top"/>
    </xf>
    <xf numFmtId="44" fontId="5" fillId="0" borderId="98" xfId="12" applyFont="1" applyBorder="1" applyAlignment="1">
      <alignment vertical="top"/>
    </xf>
    <xf numFmtId="3" fontId="5" fillId="0" borderId="97" xfId="16" applyNumberFormat="1" applyFont="1" applyBorder="1" applyAlignment="1">
      <alignment horizontal="right" vertical="top"/>
    </xf>
    <xf numFmtId="0" fontId="5" fillId="0" borderId="0" xfId="16" applyFont="1" applyAlignment="1">
      <alignment horizontal="right" vertical="top" indent="1"/>
    </xf>
    <xf numFmtId="9" fontId="5" fillId="0" borderId="0" xfId="39" applyFont="1" applyAlignment="1">
      <alignment vertical="top"/>
    </xf>
    <xf numFmtId="44" fontId="5" fillId="0" borderId="0" xfId="12" applyFont="1" applyAlignment="1">
      <alignment vertical="top"/>
    </xf>
    <xf numFmtId="0" fontId="5" fillId="0" borderId="0" xfId="16" applyFont="1" applyAlignment="1">
      <alignment horizontal="right" vertical="top"/>
    </xf>
    <xf numFmtId="164" fontId="5" fillId="0" borderId="0" xfId="39" applyNumberFormat="1" applyFont="1" applyAlignment="1">
      <alignment vertical="top"/>
    </xf>
    <xf numFmtId="164" fontId="5" fillId="0" borderId="0" xfId="16" applyNumberFormat="1" applyFont="1" applyAlignment="1">
      <alignment vertical="top"/>
    </xf>
    <xf numFmtId="0" fontId="87" fillId="0" borderId="23" xfId="16" applyFont="1" applyBorder="1" applyAlignment="1">
      <alignment vertical="top"/>
    </xf>
    <xf numFmtId="49" fontId="87" fillId="0" borderId="23" xfId="16" applyNumberFormat="1" applyFont="1" applyBorder="1" applyAlignment="1">
      <alignment horizontal="center" vertical="top"/>
    </xf>
    <xf numFmtId="170" fontId="87" fillId="0" borderId="0" xfId="16" applyNumberFormat="1" applyFont="1" applyAlignment="1">
      <alignment vertical="top"/>
    </xf>
    <xf numFmtId="10" fontId="87" fillId="0" borderId="0" xfId="16" applyNumberFormat="1" applyFont="1" applyAlignment="1">
      <alignment horizontal="right" vertical="top"/>
    </xf>
    <xf numFmtId="3" fontId="87" fillId="0" borderId="23" xfId="16" applyNumberFormat="1" applyFont="1" applyBorder="1" applyAlignment="1">
      <alignment horizontal="right" vertical="top"/>
    </xf>
    <xf numFmtId="9" fontId="5" fillId="0" borderId="0" xfId="39" applyFont="1" applyBorder="1" applyAlignment="1">
      <alignment vertical="top"/>
    </xf>
    <xf numFmtId="44" fontId="5" fillId="0" borderId="0" xfId="12" applyFont="1" applyBorder="1" applyAlignment="1">
      <alignment vertical="top"/>
    </xf>
    <xf numFmtId="49" fontId="5" fillId="0" borderId="100" xfId="16" applyNumberFormat="1" applyFont="1" applyBorder="1" applyAlignment="1">
      <alignment horizontal="center" vertical="top"/>
    </xf>
    <xf numFmtId="0" fontId="5" fillId="0" borderId="100" xfId="16" applyFont="1" applyBorder="1" applyAlignment="1">
      <alignment vertical="top"/>
    </xf>
    <xf numFmtId="0" fontId="5" fillId="0" borderId="101" xfId="16" applyFont="1" applyBorder="1" applyAlignment="1">
      <alignment vertical="center"/>
    </xf>
    <xf numFmtId="170" fontId="5" fillId="0" borderId="101" xfId="16" applyNumberFormat="1" applyFont="1" applyBorder="1" applyAlignment="1">
      <alignment vertical="center"/>
    </xf>
    <xf numFmtId="10" fontId="5" fillId="0" borderId="101" xfId="16" applyNumberFormat="1" applyFont="1" applyBorder="1" applyAlignment="1">
      <alignment vertical="center"/>
    </xf>
    <xf numFmtId="3" fontId="5" fillId="0" borderId="102" xfId="16" applyNumberFormat="1" applyFont="1" applyBorder="1" applyAlignment="1">
      <alignment horizontal="center" vertical="center"/>
    </xf>
    <xf numFmtId="49" fontId="5" fillId="0" borderId="103" xfId="16" applyNumberFormat="1" applyFont="1" applyBorder="1" applyAlignment="1">
      <alignment vertical="top"/>
    </xf>
    <xf numFmtId="0" fontId="5" fillId="0" borderId="103" xfId="16" applyFont="1" applyBorder="1" applyAlignment="1">
      <alignment vertical="top"/>
    </xf>
    <xf numFmtId="0" fontId="5" fillId="0" borderId="0" xfId="16" applyFont="1" applyBorder="1" applyAlignment="1">
      <alignment vertical="center"/>
    </xf>
    <xf numFmtId="170" fontId="5" fillId="0" borderId="0" xfId="16" applyNumberFormat="1" applyFont="1" applyBorder="1" applyAlignment="1">
      <alignment vertical="center"/>
    </xf>
    <xf numFmtId="10" fontId="5" fillId="0" borderId="0" xfId="16" applyNumberFormat="1" applyFont="1" applyBorder="1" applyAlignment="1">
      <alignment vertical="center"/>
    </xf>
    <xf numFmtId="3" fontId="5" fillId="0" borderId="104" xfId="16" applyNumberFormat="1" applyFont="1" applyBorder="1" applyAlignment="1">
      <alignment horizontal="center" vertical="center"/>
    </xf>
    <xf numFmtId="3" fontId="87" fillId="0" borderId="105" xfId="16" applyNumberFormat="1" applyFont="1" applyBorder="1" applyAlignment="1">
      <alignment horizontal="center" vertical="center"/>
    </xf>
    <xf numFmtId="3" fontId="5" fillId="0" borderId="106" xfId="16" applyNumberFormat="1" applyFont="1" applyBorder="1" applyAlignment="1">
      <alignment horizontal="center" vertical="center"/>
    </xf>
    <xf numFmtId="0" fontId="3" fillId="0" borderId="107" xfId="16" applyFont="1" applyBorder="1" applyAlignment="1">
      <alignment vertical="top"/>
    </xf>
    <xf numFmtId="0" fontId="3" fillId="0" borderId="108" xfId="16" applyFont="1" applyBorder="1" applyAlignment="1">
      <alignment vertical="top"/>
    </xf>
    <xf numFmtId="49" fontId="4" fillId="0" borderId="108" xfId="16" applyNumberFormat="1" applyFont="1" applyBorder="1" applyAlignment="1">
      <alignment vertical="top"/>
    </xf>
    <xf numFmtId="170" fontId="3" fillId="0" borderId="108" xfId="16" applyNumberFormat="1" applyFont="1" applyBorder="1" applyAlignment="1">
      <alignment vertical="top"/>
    </xf>
    <xf numFmtId="170" fontId="4" fillId="0" borderId="108" xfId="16" applyNumberFormat="1" applyFont="1" applyBorder="1" applyAlignment="1">
      <alignment vertical="top"/>
    </xf>
    <xf numFmtId="10" fontId="3" fillId="0" borderId="108" xfId="16" applyNumberFormat="1" applyFont="1" applyBorder="1" applyAlignment="1">
      <alignment vertical="top"/>
    </xf>
    <xf numFmtId="3" fontId="3" fillId="0" borderId="108" xfId="16" applyNumberFormat="1" applyFont="1" applyBorder="1" applyAlignment="1">
      <alignment vertical="top"/>
    </xf>
    <xf numFmtId="49" fontId="87" fillId="0" borderId="0" xfId="16" applyNumberFormat="1" applyFont="1" applyAlignment="1">
      <alignment vertical="top"/>
    </xf>
    <xf numFmtId="10" fontId="87" fillId="0" borderId="0" xfId="16" applyNumberFormat="1" applyFont="1" applyAlignment="1">
      <alignment vertical="top"/>
    </xf>
    <xf numFmtId="3" fontId="87" fillId="0" borderId="0" xfId="16" applyNumberFormat="1" applyFont="1" applyAlignment="1">
      <alignment vertical="top"/>
    </xf>
    <xf numFmtId="49" fontId="5" fillId="0" borderId="0" xfId="16" applyNumberFormat="1" applyFont="1" applyFill="1" applyBorder="1" applyAlignment="1">
      <alignment vertical="top"/>
    </xf>
    <xf numFmtId="0" fontId="5" fillId="0" borderId="0" xfId="16" applyFont="1" applyFill="1" applyBorder="1" applyAlignment="1">
      <alignment vertical="top"/>
    </xf>
    <xf numFmtId="170" fontId="5" fillId="0" borderId="0" xfId="16" applyNumberFormat="1" applyFont="1" applyFill="1" applyBorder="1" applyAlignment="1">
      <alignment vertical="top"/>
    </xf>
    <xf numFmtId="10" fontId="5" fillId="0" borderId="0" xfId="16" applyNumberFormat="1" applyFont="1" applyFill="1" applyBorder="1" applyAlignment="1">
      <alignment vertical="top"/>
    </xf>
    <xf numFmtId="3" fontId="5" fillId="0" borderId="0" xfId="16" applyNumberFormat="1" applyFont="1" applyFill="1" applyBorder="1" applyAlignment="1">
      <alignment vertical="top"/>
    </xf>
    <xf numFmtId="0" fontId="87" fillId="0" borderId="0" xfId="16" applyFont="1" applyFill="1" applyBorder="1" applyAlignment="1">
      <alignment vertical="top"/>
    </xf>
    <xf numFmtId="0" fontId="5" fillId="0" borderId="0" xfId="16" applyFont="1" applyFill="1" applyBorder="1" applyAlignment="1">
      <alignment horizontal="right" vertical="top"/>
    </xf>
    <xf numFmtId="44" fontId="5" fillId="0" borderId="0" xfId="12" applyFont="1" applyFill="1" applyBorder="1" applyAlignment="1">
      <alignment vertical="top"/>
    </xf>
    <xf numFmtId="44" fontId="5" fillId="0" borderId="0" xfId="16" applyNumberFormat="1" applyFont="1" applyFill="1" applyBorder="1" applyAlignment="1">
      <alignment vertical="top"/>
    </xf>
    <xf numFmtId="170" fontId="5" fillId="0" borderId="35" xfId="16" applyNumberFormat="1" applyFont="1" applyBorder="1" applyAlignment="1">
      <alignment vertical="top"/>
    </xf>
    <xf numFmtId="10" fontId="5" fillId="0" borderId="111" xfId="16" applyNumberFormat="1" applyFont="1" applyBorder="1" applyAlignment="1">
      <alignment horizontal="left" vertical="top"/>
    </xf>
    <xf numFmtId="3" fontId="5" fillId="0" borderId="111" xfId="16" applyNumberFormat="1" applyFont="1" applyBorder="1" applyAlignment="1">
      <alignment vertical="top"/>
    </xf>
    <xf numFmtId="0" fontId="5" fillId="0" borderId="110" xfId="16" applyFont="1" applyBorder="1" applyAlignment="1">
      <alignment horizontal="right" vertical="top"/>
    </xf>
    <xf numFmtId="170" fontId="5" fillId="0" borderId="110" xfId="16" applyNumberFormat="1" applyFont="1" applyBorder="1" applyAlignment="1">
      <alignment horizontal="right" vertical="top"/>
    </xf>
    <xf numFmtId="0" fontId="86" fillId="0" borderId="0" xfId="0" applyFont="1" applyAlignment="1">
      <alignment horizontal="left" indent="1"/>
    </xf>
    <xf numFmtId="0" fontId="90" fillId="0" borderId="0" xfId="16" applyFont="1" applyAlignment="1">
      <alignment vertical="top"/>
    </xf>
    <xf numFmtId="3" fontId="5" fillId="0" borderId="0" xfId="16" applyNumberFormat="1" applyFont="1" applyAlignment="1">
      <alignment horizontal="left" vertical="top"/>
    </xf>
    <xf numFmtId="0" fontId="5" fillId="0" borderId="24" xfId="16" applyFont="1" applyBorder="1" applyAlignment="1">
      <alignment horizontal="left" vertical="top"/>
    </xf>
    <xf numFmtId="3" fontId="5" fillId="0" borderId="98" xfId="16" applyNumberFormat="1" applyFont="1" applyBorder="1" applyAlignment="1">
      <alignment horizontal="left" vertical="top"/>
    </xf>
    <xf numFmtId="0" fontId="5" fillId="0" borderId="99" xfId="16" applyFont="1" applyBorder="1" applyAlignment="1">
      <alignment horizontal="left" vertical="top"/>
    </xf>
    <xf numFmtId="3" fontId="88" fillId="48" borderId="0" xfId="16" applyNumberFormat="1" applyFont="1" applyFill="1" applyAlignment="1">
      <alignment horizontal="left" vertical="top"/>
    </xf>
    <xf numFmtId="0" fontId="88" fillId="48" borderId="24" xfId="16" applyFont="1" applyFill="1" applyBorder="1" applyAlignment="1">
      <alignment horizontal="left" vertical="top"/>
    </xf>
    <xf numFmtId="3" fontId="87" fillId="0" borderId="0" xfId="16" applyNumberFormat="1" applyFont="1" applyAlignment="1">
      <alignment horizontal="left" vertical="top"/>
    </xf>
    <xf numFmtId="0" fontId="87" fillId="0" borderId="24" xfId="16" applyFont="1" applyBorder="1" applyAlignment="1">
      <alignment horizontal="left" vertical="top"/>
    </xf>
    <xf numFmtId="3" fontId="5" fillId="0" borderId="0" xfId="16" applyNumberFormat="1" applyFont="1" applyBorder="1" applyAlignment="1">
      <alignment horizontal="left" vertical="top"/>
    </xf>
    <xf numFmtId="3" fontId="3" fillId="0" borderId="108" xfId="16" applyNumberFormat="1" applyFont="1" applyBorder="1" applyAlignment="1">
      <alignment horizontal="left" vertical="top"/>
    </xf>
    <xf numFmtId="0" fontId="3" fillId="0" borderId="109" xfId="16" applyFont="1" applyBorder="1" applyAlignment="1">
      <alignment horizontal="left" vertical="top"/>
    </xf>
    <xf numFmtId="3" fontId="5" fillId="0" borderId="22" xfId="16" applyNumberFormat="1" applyFont="1" applyBorder="1" applyAlignment="1">
      <alignment vertical="top"/>
    </xf>
    <xf numFmtId="3" fontId="5" fillId="0" borderId="24" xfId="16" applyNumberFormat="1" applyFont="1" applyBorder="1" applyAlignment="1">
      <alignment vertical="top"/>
    </xf>
    <xf numFmtId="3" fontId="5" fillId="0" borderId="26" xfId="16" applyNumberFormat="1" applyFont="1" applyBorder="1" applyAlignment="1">
      <alignment vertical="top"/>
    </xf>
    <xf numFmtId="0" fontId="91" fillId="47" borderId="27" xfId="54468" applyFont="1" applyFill="1" applyBorder="1" applyAlignment="1">
      <alignment vertical="center"/>
    </xf>
    <xf numFmtId="0" fontId="92" fillId="47" borderId="8" xfId="54468" applyFont="1" applyFill="1" applyBorder="1" applyAlignment="1">
      <alignment vertical="center" wrapText="1"/>
    </xf>
    <xf numFmtId="0" fontId="91" fillId="47" borderId="8" xfId="54468" applyFont="1" applyFill="1" applyBorder="1" applyAlignment="1">
      <alignment horizontal="right" vertical="center"/>
    </xf>
    <xf numFmtId="0" fontId="93" fillId="47" borderId="8" xfId="54468" applyFont="1" applyFill="1" applyBorder="1" applyAlignment="1">
      <alignment vertical="center" wrapText="1"/>
    </xf>
    <xf numFmtId="0" fontId="92" fillId="47" borderId="9" xfId="54468" applyFont="1" applyFill="1" applyBorder="1" applyAlignment="1">
      <alignment vertical="center" wrapText="1"/>
    </xf>
    <xf numFmtId="0" fontId="1" fillId="0" borderId="8" xfId="54468" applyBorder="1"/>
    <xf numFmtId="0" fontId="92" fillId="47" borderId="8" xfId="54468" applyFont="1" applyFill="1" applyBorder="1" applyAlignment="1">
      <alignment vertical="center"/>
    </xf>
    <xf numFmtId="0" fontId="1" fillId="0" borderId="0" xfId="54468"/>
    <xf numFmtId="0" fontId="77" fillId="0" borderId="91" xfId="54468" applyFont="1" applyBorder="1" applyAlignment="1">
      <alignment horizontal="left" indent="1"/>
    </xf>
    <xf numFmtId="0" fontId="77" fillId="0" borderId="92" xfId="54468" applyFont="1" applyBorder="1" applyAlignment="1">
      <alignment horizontal="left" wrapText="1"/>
    </xf>
    <xf numFmtId="0" fontId="77" fillId="0" borderId="92" xfId="54468" applyFont="1" applyBorder="1" applyAlignment="1">
      <alignment horizontal="left"/>
    </xf>
    <xf numFmtId="0" fontId="77" fillId="0" borderId="90" xfId="54468" applyFont="1" applyBorder="1" applyAlignment="1">
      <alignment horizontal="left"/>
    </xf>
    <xf numFmtId="0" fontId="37" fillId="0" borderId="112" xfId="54468" applyFont="1" applyBorder="1" applyAlignment="1">
      <alignment horizontal="right" vertical="distributed" wrapText="1"/>
    </xf>
    <xf numFmtId="0" fontId="36" fillId="0" borderId="40" xfId="54468" applyFont="1" applyBorder="1" applyAlignment="1">
      <alignment horizontal="center" vertical="center" wrapText="1"/>
    </xf>
    <xf numFmtId="0" fontId="36" fillId="0" borderId="40" xfId="54468" applyFont="1" applyBorder="1" applyAlignment="1">
      <alignment horizontal="center" vertical="center"/>
    </xf>
    <xf numFmtId="0" fontId="36" fillId="16" borderId="40" xfId="54468" applyFont="1" applyFill="1" applyBorder="1" applyAlignment="1">
      <alignment horizontal="center" vertical="center"/>
    </xf>
    <xf numFmtId="0" fontId="36" fillId="4" borderId="113" xfId="54468" applyFont="1" applyFill="1" applyBorder="1" applyAlignment="1">
      <alignment horizontal="center" vertical="center" wrapText="1"/>
    </xf>
    <xf numFmtId="0" fontId="77" fillId="0" borderId="27" xfId="54468" applyFont="1" applyBorder="1" applyAlignment="1">
      <alignment horizontal="left" indent="1"/>
    </xf>
    <xf numFmtId="0" fontId="77" fillId="0" borderId="8" xfId="54468" applyFont="1" applyBorder="1" applyAlignment="1">
      <alignment horizontal="left" wrapText="1"/>
    </xf>
    <xf numFmtId="0" fontId="77" fillId="0" borderId="8" xfId="54468" applyFont="1" applyBorder="1" applyAlignment="1">
      <alignment horizontal="left"/>
    </xf>
    <xf numFmtId="0" fontId="77" fillId="0" borderId="9" xfId="54468" applyFont="1" applyBorder="1" applyAlignment="1">
      <alignment horizontal="left"/>
    </xf>
    <xf numFmtId="0" fontId="1" fillId="0" borderId="0" xfId="54468" applyBorder="1"/>
    <xf numFmtId="0" fontId="37" fillId="0" borderId="114" xfId="54468" applyFont="1" applyBorder="1" applyAlignment="1">
      <alignment horizontal="right" vertical="distributed" wrapText="1"/>
    </xf>
    <xf numFmtId="0" fontId="33" fillId="0" borderId="53" xfId="54468" applyFont="1" applyBorder="1" applyAlignment="1">
      <alignment horizontal="center" vertical="center"/>
    </xf>
    <xf numFmtId="0" fontId="33" fillId="16" borderId="53" xfId="54468" applyFont="1" applyFill="1" applyBorder="1" applyAlignment="1">
      <alignment horizontal="center" vertical="center"/>
    </xf>
    <xf numFmtId="0" fontId="36" fillId="4" borderId="115" xfId="54468" applyFont="1" applyFill="1" applyBorder="1" applyAlignment="1">
      <alignment horizontal="center" vertical="center" wrapText="1"/>
    </xf>
    <xf numFmtId="1" fontId="77" fillId="0" borderId="39" xfId="54468" applyNumberFormat="1" applyFont="1" applyBorder="1" applyAlignment="1">
      <alignment horizontal="left" indent="1"/>
    </xf>
    <xf numFmtId="1" fontId="77" fillId="4" borderId="40" xfId="54469" applyNumberFormat="1" applyFont="1" applyFill="1" applyBorder="1" applyAlignment="1">
      <alignment horizontal="left" indent="1"/>
    </xf>
    <xf numFmtId="44" fontId="1" fillId="11" borderId="116" xfId="54469" applyFont="1" applyFill="1" applyBorder="1" applyAlignment="1"/>
    <xf numFmtId="1" fontId="1" fillId="11" borderId="116" xfId="54469" applyNumberFormat="1" applyFont="1" applyFill="1" applyBorder="1" applyAlignment="1"/>
    <xf numFmtId="44" fontId="0" fillId="11" borderId="60" xfId="54469" applyFont="1" applyFill="1" applyBorder="1" applyAlignment="1"/>
    <xf numFmtId="167" fontId="38" fillId="0" borderId="40" xfId="54468" applyNumberFormat="1" applyFont="1" applyBorder="1" applyAlignment="1">
      <alignment horizontal="center" vertical="center" wrapText="1"/>
    </xf>
    <xf numFmtId="167" fontId="38" fillId="0" borderId="40" xfId="54468" applyNumberFormat="1" applyFont="1" applyBorder="1" applyAlignment="1">
      <alignment horizontal="center" vertical="center"/>
    </xf>
    <xf numFmtId="167" fontId="38" fillId="16" borderId="40" xfId="54468" applyNumberFormat="1" applyFont="1" applyFill="1" applyBorder="1" applyAlignment="1">
      <alignment horizontal="center" vertical="center"/>
    </xf>
    <xf numFmtId="167" fontId="39" fillId="4" borderId="113" xfId="54468" applyNumberFormat="1" applyFont="1" applyFill="1" applyBorder="1" applyAlignment="1">
      <alignment horizontal="center" vertical="center"/>
    </xf>
    <xf numFmtId="0" fontId="1" fillId="0" borderId="28" xfId="54468" applyBorder="1"/>
    <xf numFmtId="43" fontId="52" fillId="0" borderId="30" xfId="54470" applyFont="1" applyBorder="1"/>
    <xf numFmtId="0" fontId="1" fillId="0" borderId="30" xfId="54468" applyBorder="1" applyAlignment="1">
      <alignment horizontal="center" wrapText="1"/>
    </xf>
    <xf numFmtId="0" fontId="1" fillId="0" borderId="30" xfId="54468" applyBorder="1" applyAlignment="1">
      <alignment horizontal="center"/>
    </xf>
    <xf numFmtId="0" fontId="1" fillId="0" borderId="30" xfId="54468" applyBorder="1"/>
    <xf numFmtId="0" fontId="33" fillId="0" borderId="42" xfId="54468" applyFont="1" applyBorder="1" applyAlignment="1">
      <alignment horizontal="center" wrapText="1"/>
    </xf>
    <xf numFmtId="0" fontId="33" fillId="0" borderId="42" xfId="54468" applyFont="1" applyBorder="1" applyAlignment="1">
      <alignment horizontal="center"/>
    </xf>
    <xf numFmtId="0" fontId="33" fillId="16" borderId="42" xfId="54468" applyFont="1" applyFill="1" applyBorder="1" applyAlignment="1">
      <alignment horizontal="center"/>
    </xf>
    <xf numFmtId="0" fontId="36" fillId="4" borderId="118" xfId="54468" applyFont="1" applyFill="1" applyBorder="1" applyAlignment="1">
      <alignment horizontal="center" vertical="center"/>
    </xf>
    <xf numFmtId="0" fontId="1" fillId="0" borderId="1" xfId="54468" applyBorder="1"/>
    <xf numFmtId="43" fontId="52" fillId="0" borderId="0" xfId="54470" applyFont="1" applyBorder="1"/>
    <xf numFmtId="0" fontId="1" fillId="0" borderId="0" xfId="54468" applyBorder="1" applyAlignment="1">
      <alignment horizontal="center" wrapText="1"/>
    </xf>
    <xf numFmtId="0" fontId="1" fillId="0" borderId="0" xfId="54468" applyBorder="1" applyAlignment="1">
      <alignment horizontal="center"/>
    </xf>
    <xf numFmtId="0" fontId="1" fillId="0" borderId="2" xfId="54468" applyBorder="1"/>
    <xf numFmtId="44" fontId="0" fillId="11" borderId="60" xfId="54469" applyFont="1" applyFill="1" applyBorder="1" applyAlignment="1">
      <alignment wrapText="1"/>
    </xf>
    <xf numFmtId="44" fontId="1" fillId="11" borderId="60" xfId="54469" applyFont="1" applyFill="1" applyBorder="1" applyAlignment="1"/>
    <xf numFmtId="44" fontId="77" fillId="16" borderId="88" xfId="54469" applyFont="1" applyFill="1" applyBorder="1" applyAlignment="1"/>
    <xf numFmtId="44" fontId="77" fillId="16" borderId="89" xfId="54469" applyFont="1" applyFill="1" applyBorder="1" applyAlignment="1"/>
    <xf numFmtId="0" fontId="1" fillId="16" borderId="89" xfId="54468" applyFont="1" applyFill="1" applyBorder="1"/>
    <xf numFmtId="44" fontId="77" fillId="16" borderId="89" xfId="54469" applyFont="1" applyFill="1" applyBorder="1" applyAlignment="1">
      <alignment horizontal="left" indent="1"/>
    </xf>
    <xf numFmtId="0" fontId="1" fillId="16" borderId="89" xfId="54468" applyFill="1" applyBorder="1"/>
    <xf numFmtId="0" fontId="77" fillId="16" borderId="89" xfId="54468" applyFont="1" applyFill="1" applyBorder="1" applyAlignment="1">
      <alignment horizontal="right"/>
    </xf>
    <xf numFmtId="167" fontId="77" fillId="16" borderId="89" xfId="54468" applyNumberFormat="1" applyFont="1" applyFill="1" applyBorder="1"/>
    <xf numFmtId="0" fontId="1" fillId="16" borderId="90" xfId="54468" applyFont="1" applyFill="1" applyBorder="1"/>
    <xf numFmtId="0" fontId="1" fillId="0" borderId="0" xfId="54468" applyFont="1"/>
    <xf numFmtId="49" fontId="37" fillId="0" borderId="117" xfId="54468" applyNumberFormat="1" applyFont="1" applyBorder="1" applyAlignment="1">
      <alignment horizontal="right" vertical="distributed" wrapText="1"/>
    </xf>
    <xf numFmtId="14" fontId="1" fillId="16" borderId="40" xfId="54469" applyNumberFormat="1" applyFont="1" applyFill="1" applyBorder="1" applyAlignment="1">
      <alignment horizontal="left" indent="1"/>
    </xf>
    <xf numFmtId="1" fontId="1" fillId="49" borderId="116" xfId="54469" applyNumberFormat="1" applyFont="1" applyFill="1" applyBorder="1" applyAlignment="1"/>
    <xf numFmtId="44" fontId="1" fillId="49" borderId="40" xfId="54469" applyFont="1" applyFill="1" applyBorder="1" applyAlignment="1">
      <alignment horizontal="left" indent="1"/>
    </xf>
    <xf numFmtId="43" fontId="37" fillId="0" borderId="10" xfId="0" applyNumberFormat="1" applyFont="1" applyBorder="1" applyAlignment="1">
      <alignment vertical="center"/>
    </xf>
    <xf numFmtId="43" fontId="37" fillId="0" borderId="27" xfId="0" applyNumberFormat="1" applyFont="1" applyBorder="1" applyAlignment="1">
      <alignment horizontal="right" vertical="center" indent="1"/>
    </xf>
    <xf numFmtId="44" fontId="77" fillId="4" borderId="40" xfId="54469" applyFont="1" applyFill="1" applyBorder="1" applyAlignment="1">
      <alignment horizontal="left" wrapText="1"/>
    </xf>
    <xf numFmtId="0" fontId="1" fillId="16" borderId="0" xfId="54468" applyFill="1" applyBorder="1"/>
    <xf numFmtId="0" fontId="36" fillId="11" borderId="40" xfId="54468" applyFont="1" applyFill="1" applyBorder="1" applyAlignment="1">
      <alignment horizontal="center" vertical="center"/>
    </xf>
    <xf numFmtId="0" fontId="33" fillId="11" borderId="53" xfId="54468" applyFont="1" applyFill="1" applyBorder="1" applyAlignment="1">
      <alignment horizontal="center" vertical="center"/>
    </xf>
    <xf numFmtId="167" fontId="38" fillId="11" borderId="40" xfId="54468" applyNumberFormat="1" applyFont="1" applyFill="1" applyBorder="1" applyAlignment="1">
      <alignment horizontal="center" vertical="center"/>
    </xf>
    <xf numFmtId="0" fontId="33" fillId="11" borderId="42" xfId="54468" applyFont="1" applyFill="1" applyBorder="1" applyAlignment="1">
      <alignment horizontal="center"/>
    </xf>
    <xf numFmtId="0" fontId="1" fillId="11" borderId="0" xfId="54468" applyFill="1" applyBorder="1"/>
    <xf numFmtId="0" fontId="94" fillId="50" borderId="122" xfId="21" applyFont="1" applyFill="1" applyBorder="1" applyAlignment="1">
      <alignment horizontal="left" indent="1"/>
    </xf>
    <xf numFmtId="0" fontId="50" fillId="8" borderId="48" xfId="21" applyFont="1" applyFill="1" applyBorder="1" applyAlignment="1" applyProtection="1">
      <alignment vertical="center"/>
    </xf>
    <xf numFmtId="0" fontId="94" fillId="50" borderId="123" xfId="21" applyFont="1" applyFill="1" applyBorder="1" applyAlignment="1"/>
    <xf numFmtId="0" fontId="48" fillId="0" borderId="0" xfId="21" applyFont="1"/>
    <xf numFmtId="0" fontId="48" fillId="0" borderId="8" xfId="21" applyFont="1" applyBorder="1"/>
    <xf numFmtId="0" fontId="96" fillId="52" borderId="126" xfId="21" applyFont="1" applyFill="1" applyBorder="1" applyAlignment="1">
      <alignment horizontal="center" vertical="center" wrapText="1"/>
    </xf>
    <xf numFmtId="0" fontId="48" fillId="0" borderId="0" xfId="21" applyFont="1" applyAlignment="1">
      <alignment horizontal="center"/>
    </xf>
    <xf numFmtId="0" fontId="50" fillId="0" borderId="127" xfId="21" applyFont="1" applyBorder="1" applyAlignment="1">
      <alignment horizontal="center" vertical="center"/>
    </xf>
    <xf numFmtId="0" fontId="50" fillId="0" borderId="128" xfId="21" applyFont="1" applyBorder="1" applyAlignment="1">
      <alignment horizontal="center" vertical="center"/>
    </xf>
    <xf numFmtId="0" fontId="50" fillId="0" borderId="129" xfId="21" applyFont="1" applyBorder="1" applyAlignment="1">
      <alignment horizontal="center" vertical="center"/>
    </xf>
    <xf numFmtId="0" fontId="50" fillId="0" borderId="129" xfId="21" applyFont="1" applyBorder="1" applyAlignment="1">
      <alignment horizontal="center" vertical="center" wrapText="1"/>
    </xf>
    <xf numFmtId="0" fontId="50" fillId="0" borderId="130" xfId="21" applyFont="1" applyBorder="1" applyAlignment="1">
      <alignment horizontal="center" vertical="center" wrapText="1"/>
    </xf>
    <xf numFmtId="0" fontId="50" fillId="0" borderId="49" xfId="21" applyFont="1" applyBorder="1" applyAlignment="1">
      <alignment horizontal="center" vertical="center" wrapText="1"/>
    </xf>
    <xf numFmtId="0" fontId="50" fillId="0" borderId="131" xfId="21" applyFont="1" applyBorder="1" applyAlignment="1">
      <alignment horizontal="center" vertical="center" wrapText="1"/>
    </xf>
    <xf numFmtId="0" fontId="50" fillId="0" borderId="0" xfId="21" applyFont="1" applyBorder="1" applyAlignment="1">
      <alignment horizontal="center" vertical="center" wrapText="1"/>
    </xf>
    <xf numFmtId="0" fontId="50" fillId="0" borderId="132" xfId="21" applyFont="1" applyBorder="1" applyAlignment="1">
      <alignment horizontal="center" vertical="center" wrapText="1"/>
    </xf>
    <xf numFmtId="0" fontId="50" fillId="0" borderId="133" xfId="21" applyFont="1" applyBorder="1" applyAlignment="1">
      <alignment horizontal="center" vertical="center" wrapText="1"/>
    </xf>
    <xf numFmtId="0" fontId="48" fillId="0" borderId="0" xfId="21" applyFont="1" applyAlignment="1">
      <alignment vertical="center"/>
    </xf>
    <xf numFmtId="0" fontId="50" fillId="0" borderId="134" xfId="21" applyFont="1" applyBorder="1" applyAlignment="1">
      <alignment horizontal="center" vertical="center" wrapText="1"/>
    </xf>
    <xf numFmtId="0" fontId="50" fillId="0" borderId="135" xfId="21" applyFont="1" applyBorder="1" applyAlignment="1">
      <alignment horizontal="center" vertical="center" wrapText="1"/>
    </xf>
    <xf numFmtId="0" fontId="48" fillId="0" borderId="0" xfId="21" applyFont="1" applyBorder="1" applyAlignment="1">
      <alignment vertical="center"/>
    </xf>
    <xf numFmtId="0" fontId="50" fillId="0" borderId="136" xfId="21" applyFont="1" applyBorder="1" applyAlignment="1">
      <alignment horizontal="center" vertical="center" wrapText="1"/>
    </xf>
    <xf numFmtId="0" fontId="48" fillId="0" borderId="0" xfId="21" applyFont="1" applyAlignment="1">
      <alignment horizontal="center" vertical="center"/>
    </xf>
    <xf numFmtId="0" fontId="50" fillId="8" borderId="137" xfId="21" applyFont="1" applyFill="1" applyBorder="1" applyAlignment="1" applyProtection="1">
      <alignment vertical="center"/>
    </xf>
    <xf numFmtId="0" fontId="50" fillId="8" borderId="138" xfId="21" applyFont="1" applyFill="1" applyBorder="1" applyAlignment="1" applyProtection="1">
      <alignment vertical="center"/>
    </xf>
    <xf numFmtId="0" fontId="50" fillId="8" borderId="139" xfId="21" applyFont="1" applyFill="1" applyBorder="1" applyAlignment="1" applyProtection="1">
      <alignment vertical="center"/>
    </xf>
    <xf numFmtId="0" fontId="50" fillId="8" borderId="140" xfId="21" applyFont="1" applyFill="1" applyBorder="1" applyAlignment="1" applyProtection="1">
      <alignment vertical="center"/>
    </xf>
    <xf numFmtId="0" fontId="50" fillId="8" borderId="49" xfId="21" applyFont="1" applyFill="1" applyBorder="1" applyAlignment="1" applyProtection="1">
      <alignment vertical="center"/>
    </xf>
    <xf numFmtId="0" fontId="48" fillId="0" borderId="0" xfId="21" applyFont="1" applyBorder="1"/>
    <xf numFmtId="0" fontId="50" fillId="8" borderId="141" xfId="21" applyFont="1" applyFill="1" applyBorder="1" applyAlignment="1" applyProtection="1">
      <alignment vertical="center"/>
    </xf>
    <xf numFmtId="44" fontId="53" fillId="9" borderId="32" xfId="21" applyNumberFormat="1" applyFont="1" applyFill="1" applyBorder="1" applyAlignment="1" applyProtection="1">
      <alignment horizontal="center" vertical="center"/>
      <protection locked="0"/>
    </xf>
    <xf numFmtId="9" fontId="48" fillId="11" borderId="43" xfId="54473" applyFont="1" applyFill="1" applyBorder="1" applyAlignment="1" applyProtection="1">
      <alignment horizontal="center" vertical="center"/>
    </xf>
    <xf numFmtId="43" fontId="48" fillId="0" borderId="43" xfId="21" applyNumberFormat="1" applyFont="1" applyFill="1" applyBorder="1" applyAlignment="1" applyProtection="1">
      <alignment horizontal="center" vertical="center"/>
    </xf>
    <xf numFmtId="10" fontId="48" fillId="0" borderId="43" xfId="21" applyNumberFormat="1" applyFont="1" applyBorder="1" applyProtection="1"/>
    <xf numFmtId="43" fontId="48" fillId="0" borderId="143" xfId="21" applyNumberFormat="1" applyFont="1" applyFill="1" applyBorder="1" applyAlignment="1" applyProtection="1">
      <alignment horizontal="center" vertical="center"/>
    </xf>
    <xf numFmtId="9" fontId="50" fillId="16" borderId="144" xfId="54473" applyFont="1" applyFill="1" applyBorder="1" applyAlignment="1" applyProtection="1">
      <alignment horizontal="center" vertical="center"/>
    </xf>
    <xf numFmtId="43" fontId="97" fillId="9" borderId="145" xfId="21" applyNumberFormat="1" applyFont="1" applyFill="1" applyBorder="1" applyAlignment="1" applyProtection="1">
      <alignment horizontal="center" vertical="center"/>
    </xf>
    <xf numFmtId="43" fontId="97" fillId="9" borderId="44" xfId="21" applyNumberFormat="1" applyFont="1" applyFill="1" applyBorder="1" applyAlignment="1" applyProtection="1">
      <alignment horizontal="center" vertical="center"/>
    </xf>
    <xf numFmtId="43" fontId="97" fillId="9" borderId="146" xfId="21" applyNumberFormat="1" applyFont="1" applyFill="1" applyBorder="1" applyAlignment="1" applyProtection="1">
      <alignment horizontal="center" vertical="center"/>
    </xf>
    <xf numFmtId="9" fontId="48" fillId="16" borderId="144" xfId="54473" applyFont="1" applyFill="1" applyBorder="1" applyAlignment="1" applyProtection="1">
      <alignment horizontal="center" vertical="center"/>
    </xf>
    <xf numFmtId="43" fontId="48" fillId="9" borderId="147" xfId="21" applyNumberFormat="1" applyFont="1" applyFill="1" applyBorder="1" applyAlignment="1" applyProtection="1">
      <alignment horizontal="left" vertical="center" indent="1"/>
    </xf>
    <xf numFmtId="49" fontId="97" fillId="9" borderId="44" xfId="21" applyNumberFormat="1" applyFont="1" applyFill="1" applyBorder="1" applyAlignment="1" applyProtection="1">
      <alignment horizontal="center" vertical="center"/>
    </xf>
    <xf numFmtId="9" fontId="48" fillId="16" borderId="149" xfId="54473" applyFont="1" applyFill="1" applyBorder="1" applyAlignment="1" applyProtection="1">
      <alignment horizontal="center" vertical="center"/>
    </xf>
    <xf numFmtId="9" fontId="48" fillId="0" borderId="0" xfId="21" applyNumberFormat="1" applyFont="1" applyAlignment="1">
      <alignment horizontal="center"/>
    </xf>
    <xf numFmtId="9" fontId="48" fillId="11" borderId="32" xfId="54473" applyFont="1" applyFill="1" applyBorder="1" applyAlignment="1" applyProtection="1">
      <alignment horizontal="center" vertical="center"/>
    </xf>
    <xf numFmtId="43" fontId="48" fillId="0" borderId="32" xfId="21" applyNumberFormat="1" applyFont="1" applyFill="1" applyBorder="1" applyAlignment="1" applyProtection="1">
      <alignment horizontal="center" vertical="center"/>
    </xf>
    <xf numFmtId="10" fontId="48" fillId="0" borderId="32" xfId="21" applyNumberFormat="1" applyFont="1" applyBorder="1" applyProtection="1"/>
    <xf numFmtId="43" fontId="48" fillId="0" borderId="151" xfId="21" applyNumberFormat="1" applyFont="1" applyFill="1" applyBorder="1" applyAlignment="1" applyProtection="1">
      <alignment horizontal="center" vertical="center"/>
    </xf>
    <xf numFmtId="9" fontId="50" fillId="16" borderId="152" xfId="54473" applyFont="1" applyFill="1" applyBorder="1" applyAlignment="1" applyProtection="1">
      <alignment horizontal="center" vertical="center"/>
    </xf>
    <xf numFmtId="43" fontId="97" fillId="9" borderId="153" xfId="21" applyNumberFormat="1" applyFont="1" applyFill="1" applyBorder="1" applyAlignment="1" applyProtection="1">
      <alignment horizontal="center" vertical="center"/>
    </xf>
    <xf numFmtId="43" fontId="97" fillId="9" borderId="35" xfId="21" applyNumberFormat="1" applyFont="1" applyFill="1" applyBorder="1" applyAlignment="1" applyProtection="1">
      <alignment horizontal="center" vertical="center"/>
    </xf>
    <xf numFmtId="43" fontId="97" fillId="9" borderId="154" xfId="21" applyNumberFormat="1" applyFont="1" applyFill="1" applyBorder="1" applyAlignment="1" applyProtection="1">
      <alignment horizontal="center" vertical="center"/>
    </xf>
    <xf numFmtId="9" fontId="48" fillId="16" borderId="152" xfId="54473" applyFont="1" applyFill="1" applyBorder="1" applyAlignment="1" applyProtection="1">
      <alignment horizontal="center" vertical="center"/>
    </xf>
    <xf numFmtId="43" fontId="48" fillId="9" borderId="62" xfId="21" applyNumberFormat="1" applyFont="1" applyFill="1" applyBorder="1" applyAlignment="1" applyProtection="1">
      <alignment horizontal="left" vertical="center" indent="1"/>
    </xf>
    <xf numFmtId="44" fontId="97" fillId="16" borderId="155" xfId="12" applyFont="1" applyFill="1" applyBorder="1" applyAlignment="1" applyProtection="1">
      <alignment horizontal="center" vertical="center"/>
    </xf>
    <xf numFmtId="49" fontId="97" fillId="9" borderId="35" xfId="21" applyNumberFormat="1" applyFont="1" applyFill="1" applyBorder="1" applyAlignment="1" applyProtection="1">
      <alignment horizontal="center" vertical="center"/>
    </xf>
    <xf numFmtId="9" fontId="48" fillId="16" borderId="41" xfId="54473" applyFont="1" applyFill="1" applyBorder="1" applyAlignment="1" applyProtection="1">
      <alignment horizontal="center" vertical="center"/>
    </xf>
    <xf numFmtId="43" fontId="97" fillId="9" borderId="45" xfId="21" applyNumberFormat="1" applyFont="1" applyFill="1" applyBorder="1" applyAlignment="1" applyProtection="1">
      <alignment horizontal="center" vertical="center"/>
    </xf>
    <xf numFmtId="0" fontId="48" fillId="0" borderId="156" xfId="54472" applyFont="1" applyFill="1" applyBorder="1" applyAlignment="1">
      <alignment horizontal="left" indent="1"/>
    </xf>
    <xf numFmtId="0" fontId="48" fillId="0" borderId="0" xfId="54472" applyFont="1" applyFill="1" applyBorder="1" applyAlignment="1">
      <alignment horizontal="left" indent="1"/>
    </xf>
    <xf numFmtId="44" fontId="53" fillId="0" borderId="0" xfId="21" applyNumberFormat="1" applyFont="1" applyFill="1" applyBorder="1" applyAlignment="1" applyProtection="1">
      <alignment horizontal="center" vertical="center"/>
      <protection locked="0"/>
    </xf>
    <xf numFmtId="9" fontId="48" fillId="0" borderId="0" xfId="54473" applyFont="1" applyFill="1" applyBorder="1" applyAlignment="1" applyProtection="1">
      <alignment horizontal="center" vertical="center"/>
    </xf>
    <xf numFmtId="43" fontId="48" fillId="0" borderId="0" xfId="21" applyNumberFormat="1" applyFont="1" applyFill="1" applyBorder="1" applyAlignment="1" applyProtection="1">
      <alignment horizontal="center" vertical="center"/>
    </xf>
    <xf numFmtId="10" fontId="48" fillId="0" borderId="0" xfId="21" applyNumberFormat="1" applyFont="1" applyFill="1" applyBorder="1" applyProtection="1"/>
    <xf numFmtId="9" fontId="50" fillId="0" borderId="1" xfId="54473" applyFont="1" applyFill="1" applyBorder="1" applyAlignment="1" applyProtection="1">
      <alignment horizontal="center" vertical="center"/>
    </xf>
    <xf numFmtId="43" fontId="97" fillId="0" borderId="0" xfId="21" applyNumberFormat="1" applyFont="1" applyFill="1" applyBorder="1" applyAlignment="1" applyProtection="1">
      <alignment horizontal="center" vertical="center"/>
    </xf>
    <xf numFmtId="43" fontId="97" fillId="0" borderId="2" xfId="21" applyNumberFormat="1" applyFont="1" applyFill="1" applyBorder="1" applyAlignment="1" applyProtection="1">
      <alignment horizontal="center" vertical="center"/>
    </xf>
    <xf numFmtId="9" fontId="48" fillId="0" borderId="1" xfId="54473" applyFont="1" applyFill="1" applyBorder="1" applyAlignment="1" applyProtection="1">
      <alignment horizontal="center" vertical="center"/>
    </xf>
    <xf numFmtId="43" fontId="48" fillId="0" borderId="134" xfId="21" applyNumberFormat="1" applyFont="1" applyFill="1" applyBorder="1" applyAlignment="1" applyProtection="1">
      <alignment horizontal="left" vertical="center" indent="1"/>
    </xf>
    <xf numFmtId="9" fontId="50" fillId="0" borderId="1" xfId="54473" applyFont="1" applyFill="1" applyBorder="1" applyAlignment="1" applyProtection="1">
      <alignment horizontal="right" vertical="center"/>
    </xf>
    <xf numFmtId="43" fontId="98" fillId="0" borderId="157" xfId="21" applyNumberFormat="1" applyFont="1" applyFill="1" applyBorder="1" applyAlignment="1" applyProtection="1">
      <alignment horizontal="center" vertical="center"/>
    </xf>
    <xf numFmtId="43" fontId="97" fillId="0" borderId="158" xfId="21" applyNumberFormat="1" applyFont="1" applyFill="1" applyBorder="1" applyAlignment="1" applyProtection="1">
      <alignment horizontal="center" vertical="center"/>
    </xf>
    <xf numFmtId="49" fontId="97" fillId="0" borderId="0" xfId="21" applyNumberFormat="1" applyFont="1" applyFill="1" applyBorder="1" applyAlignment="1" applyProtection="1">
      <alignment horizontal="center" vertical="center"/>
    </xf>
    <xf numFmtId="9" fontId="48" fillId="0" borderId="7" xfId="54473" applyFont="1" applyFill="1" applyBorder="1" applyAlignment="1" applyProtection="1">
      <alignment horizontal="center" vertical="center"/>
    </xf>
    <xf numFmtId="0" fontId="50" fillId="8" borderId="140" xfId="21" applyFont="1" applyFill="1" applyBorder="1" applyAlignment="1" applyProtection="1">
      <alignment horizontal="left" vertical="center" indent="1"/>
    </xf>
    <xf numFmtId="49" fontId="50" fillId="8" borderId="48" xfId="21" applyNumberFormat="1" applyFont="1" applyFill="1" applyBorder="1" applyAlignment="1" applyProtection="1">
      <alignment vertical="center"/>
    </xf>
    <xf numFmtId="44" fontId="97" fillId="16" borderId="148" xfId="12" applyFont="1" applyFill="1" applyBorder="1" applyAlignment="1" applyProtection="1">
      <alignment horizontal="center" vertical="center"/>
    </xf>
    <xf numFmtId="0" fontId="48" fillId="0" borderId="142" xfId="54472" applyFont="1" applyBorder="1" applyAlignment="1">
      <alignment horizontal="left" indent="1"/>
    </xf>
    <xf numFmtId="0" fontId="48" fillId="0" borderId="43" xfId="54472" applyFont="1" applyBorder="1" applyAlignment="1">
      <alignment horizontal="left" indent="1"/>
    </xf>
    <xf numFmtId="0" fontId="48" fillId="0" borderId="150" xfId="54472" applyFont="1" applyFill="1" applyBorder="1" applyAlignment="1">
      <alignment horizontal="left" indent="1"/>
    </xf>
    <xf numFmtId="0" fontId="48" fillId="0" borderId="32" xfId="54472" applyFont="1" applyFill="1" applyBorder="1" applyAlignment="1">
      <alignment horizontal="left" indent="1"/>
    </xf>
    <xf numFmtId="43" fontId="97" fillId="9" borderId="130" xfId="21" applyNumberFormat="1" applyFont="1" applyFill="1" applyBorder="1" applyAlignment="1" applyProtection="1">
      <alignment horizontal="center" vertical="center"/>
    </xf>
    <xf numFmtId="43" fontId="48" fillId="0" borderId="134" xfId="21" applyNumberFormat="1" applyFont="1" applyFill="1" applyBorder="1" applyAlignment="1" applyProtection="1">
      <alignment horizontal="center" vertical="center"/>
    </xf>
    <xf numFmtId="9" fontId="48" fillId="0" borderId="28" xfId="54473" applyFont="1" applyFill="1" applyBorder="1" applyAlignment="1" applyProtection="1">
      <alignment horizontal="center" vertical="center"/>
    </xf>
    <xf numFmtId="43" fontId="97" fillId="0" borderId="30" xfId="21" applyNumberFormat="1" applyFont="1" applyFill="1" applyBorder="1" applyAlignment="1" applyProtection="1">
      <alignment horizontal="center" vertical="center"/>
    </xf>
    <xf numFmtId="43" fontId="48" fillId="0" borderId="159" xfId="21" applyNumberFormat="1" applyFont="1" applyFill="1" applyBorder="1" applyAlignment="1" applyProtection="1">
      <alignment horizontal="center" vertical="center"/>
    </xf>
    <xf numFmtId="0" fontId="48" fillId="0" borderId="30" xfId="21" applyFont="1" applyBorder="1"/>
    <xf numFmtId="9" fontId="48" fillId="0" borderId="10" xfId="54473" applyFont="1" applyFill="1" applyBorder="1" applyAlignment="1" applyProtection="1">
      <alignment horizontal="center" vertical="center"/>
    </xf>
    <xf numFmtId="0" fontId="50" fillId="11" borderId="160" xfId="54474" applyFont="1" applyFill="1" applyBorder="1" applyAlignment="1" applyProtection="1">
      <alignment horizontal="center" vertical="center" wrapText="1"/>
    </xf>
    <xf numFmtId="0" fontId="48" fillId="0" borderId="130" xfId="54474" applyFont="1" applyFill="1" applyBorder="1" applyAlignment="1" applyProtection="1">
      <alignment vertical="center" wrapText="1"/>
    </xf>
    <xf numFmtId="0" fontId="50" fillId="11" borderId="130" xfId="54474" applyFont="1" applyFill="1" applyBorder="1" applyAlignment="1" applyProtection="1">
      <alignment horizontal="center" vertical="center" wrapText="1"/>
    </xf>
    <xf numFmtId="0" fontId="48" fillId="0" borderId="161" xfId="54474" applyFont="1" applyFill="1" applyBorder="1" applyAlignment="1" applyProtection="1">
      <alignment vertical="center" wrapText="1"/>
    </xf>
    <xf numFmtId="0" fontId="48" fillId="0" borderId="162" xfId="54474" applyFont="1" applyFill="1" applyBorder="1" applyAlignment="1" applyProtection="1">
      <alignment vertical="center" wrapText="1"/>
    </xf>
    <xf numFmtId="0" fontId="99" fillId="8" borderId="146" xfId="21" applyFont="1" applyFill="1" applyBorder="1" applyAlignment="1" applyProtection="1">
      <alignment horizontal="center" vertical="center" wrapText="1"/>
    </xf>
    <xf numFmtId="0" fontId="99" fillId="8" borderId="145" xfId="21" applyFont="1" applyFill="1" applyBorder="1" applyAlignment="1" applyProtection="1">
      <alignment horizontal="center" vertical="center" wrapText="1"/>
    </xf>
    <xf numFmtId="0" fontId="99" fillId="8" borderId="43" xfId="21" applyFont="1" applyFill="1" applyBorder="1" applyAlignment="1" applyProtection="1">
      <alignment horizontal="center" vertical="center" wrapText="1"/>
    </xf>
    <xf numFmtId="0" fontId="99" fillId="8" borderId="44" xfId="21" applyFont="1" applyFill="1" applyBorder="1" applyAlignment="1" applyProtection="1">
      <alignment horizontal="center" vertical="center" wrapText="1"/>
    </xf>
    <xf numFmtId="0" fontId="99" fillId="8" borderId="163" xfId="21" applyFont="1" applyFill="1" applyBorder="1" applyAlignment="1" applyProtection="1">
      <alignment horizontal="center" vertical="center" wrapText="1"/>
    </xf>
    <xf numFmtId="0" fontId="3" fillId="0" borderId="0" xfId="21"/>
    <xf numFmtId="44" fontId="50" fillId="11" borderId="167" xfId="12" applyFont="1" applyFill="1" applyBorder="1" applyAlignment="1" applyProtection="1">
      <alignment horizontal="center" vertical="center" wrapText="1"/>
    </xf>
    <xf numFmtId="2" fontId="50" fillId="11" borderId="168" xfId="12" applyNumberFormat="1" applyFont="1" applyFill="1" applyBorder="1" applyAlignment="1" applyProtection="1">
      <alignment vertical="center" wrapText="1"/>
    </xf>
    <xf numFmtId="2" fontId="50" fillId="11" borderId="171" xfId="12" applyNumberFormat="1" applyFont="1" applyFill="1" applyBorder="1" applyAlignment="1" applyProtection="1">
      <alignment horizontal="center" vertical="center" wrapText="1"/>
    </xf>
    <xf numFmtId="0" fontId="48" fillId="0" borderId="168" xfId="54474" applyFont="1" applyFill="1" applyBorder="1" applyAlignment="1" applyProtection="1">
      <alignment vertical="center" wrapText="1"/>
    </xf>
    <xf numFmtId="0" fontId="48" fillId="0" borderId="172" xfId="54474" applyFont="1" applyFill="1" applyBorder="1" applyAlignment="1" applyProtection="1">
      <alignment vertical="center" wrapText="1"/>
    </xf>
    <xf numFmtId="165" fontId="50" fillId="16" borderId="177" xfId="21" applyNumberFormat="1" applyFont="1" applyFill="1" applyBorder="1" applyProtection="1"/>
    <xf numFmtId="2" fontId="50" fillId="16" borderId="178" xfId="21" applyNumberFormat="1" applyFont="1" applyFill="1" applyBorder="1" applyAlignment="1" applyProtection="1">
      <alignment horizontal="center" vertical="center"/>
    </xf>
    <xf numFmtId="165" fontId="50" fillId="16" borderId="42" xfId="21" applyNumberFormat="1" applyFont="1" applyFill="1" applyBorder="1" applyAlignment="1" applyProtection="1">
      <alignment horizontal="center" vertical="center"/>
    </xf>
    <xf numFmtId="165" fontId="50" fillId="16" borderId="180" xfId="21" applyNumberFormat="1" applyFont="1" applyFill="1" applyBorder="1" applyAlignment="1" applyProtection="1">
      <alignment horizontal="center" vertical="center"/>
    </xf>
    <xf numFmtId="165" fontId="50" fillId="16" borderId="187" xfId="21" applyNumberFormat="1" applyFont="1" applyFill="1" applyBorder="1" applyAlignment="1" applyProtection="1">
      <alignment horizontal="center" vertical="center"/>
    </xf>
    <xf numFmtId="0" fontId="3" fillId="16" borderId="185" xfId="21" applyFill="1" applyBorder="1"/>
    <xf numFmtId="0" fontId="3" fillId="16" borderId="188" xfId="21" applyFill="1" applyBorder="1"/>
    <xf numFmtId="0" fontId="3" fillId="0" borderId="0" xfId="21" applyAlignment="1">
      <alignment horizontal="center"/>
    </xf>
    <xf numFmtId="38" fontId="100" fillId="9" borderId="194" xfId="0" applyNumberFormat="1" applyFont="1" applyFill="1" applyBorder="1" applyAlignment="1" applyProtection="1">
      <alignment horizontal="center" vertical="center" wrapText="1"/>
      <protection locked="0"/>
    </xf>
    <xf numFmtId="38" fontId="100" fillId="9" borderId="195" xfId="0" applyNumberFormat="1" applyFont="1" applyFill="1" applyBorder="1" applyAlignment="1" applyProtection="1">
      <alignment horizontal="center" vertical="center" wrapText="1"/>
      <protection locked="0"/>
    </xf>
    <xf numFmtId="38" fontId="3" fillId="55" borderId="198" xfId="0" applyNumberFormat="1" applyFont="1" applyFill="1" applyBorder="1" applyAlignment="1" applyProtection="1">
      <alignment horizontal="center" vertical="center" wrapText="1"/>
    </xf>
    <xf numFmtId="38" fontId="101" fillId="55" borderId="198" xfId="0" applyNumberFormat="1" applyFont="1" applyFill="1" applyBorder="1" applyAlignment="1" applyProtection="1">
      <alignment horizontal="center" vertical="center" wrapText="1"/>
      <protection locked="0"/>
    </xf>
    <xf numFmtId="38" fontId="29" fillId="55" borderId="199" xfId="0" applyNumberFormat="1" applyFont="1" applyFill="1" applyBorder="1" applyAlignment="1" applyProtection="1">
      <alignment horizontal="center" vertical="center" wrapText="1"/>
      <protection locked="0"/>
    </xf>
    <xf numFmtId="38" fontId="3" fillId="55" borderId="200" xfId="0" applyNumberFormat="1" applyFont="1" applyFill="1" applyBorder="1" applyAlignment="1" applyProtection="1">
      <alignment horizontal="center" vertical="center" wrapText="1"/>
    </xf>
    <xf numFmtId="38" fontId="0" fillId="0" borderId="195" xfId="0" applyNumberFormat="1" applyBorder="1" applyAlignment="1" applyProtection="1">
      <alignment horizontal="center" vertical="center"/>
    </xf>
    <xf numFmtId="38" fontId="4" fillId="0" borderId="195" xfId="0" applyNumberFormat="1" applyFont="1" applyBorder="1" applyAlignment="1" applyProtection="1">
      <alignment horizontal="center" vertical="center"/>
    </xf>
    <xf numFmtId="10" fontId="0" fillId="0" borderId="195" xfId="0" applyNumberFormat="1" applyBorder="1" applyAlignment="1" applyProtection="1">
      <alignment horizontal="center" vertical="center"/>
    </xf>
    <xf numFmtId="38" fontId="4" fillId="0" borderId="195" xfId="0" applyNumberFormat="1" applyFont="1" applyBorder="1" applyAlignment="1" applyProtection="1">
      <alignment horizontal="center" vertical="center" wrapText="1"/>
    </xf>
    <xf numFmtId="42" fontId="0" fillId="0" borderId="194" xfId="0" applyNumberFormat="1" applyBorder="1" applyAlignment="1" applyProtection="1">
      <alignment horizontal="center" vertical="center"/>
    </xf>
    <xf numFmtId="42" fontId="0" fillId="0" borderId="196" xfId="0" applyNumberFormat="1" applyBorder="1" applyAlignment="1" applyProtection="1">
      <alignment horizontal="center" vertical="center"/>
    </xf>
    <xf numFmtId="171" fontId="4" fillId="0" borderId="202" xfId="0" applyNumberFormat="1" applyFont="1" applyBorder="1" applyAlignment="1" applyProtection="1">
      <alignment horizontal="center" vertical="center"/>
    </xf>
    <xf numFmtId="165" fontId="27" fillId="9" borderId="192" xfId="0" applyNumberFormat="1" applyFont="1" applyFill="1" applyBorder="1" applyAlignment="1" applyProtection="1">
      <alignment horizontal="center" vertical="center"/>
    </xf>
    <xf numFmtId="38" fontId="27" fillId="9" borderId="197" xfId="0" applyNumberFormat="1" applyFont="1" applyFill="1" applyBorder="1" applyAlignment="1" applyProtection="1">
      <alignment horizontal="center" vertical="center" wrapText="1"/>
      <protection locked="0"/>
    </xf>
    <xf numFmtId="171" fontId="4" fillId="0" borderId="193" xfId="0" applyNumberFormat="1" applyFont="1" applyBorder="1" applyAlignment="1" applyProtection="1">
      <alignment horizontal="center" vertical="center"/>
    </xf>
    <xf numFmtId="44" fontId="4" fillId="0" borderId="196" xfId="0" applyNumberFormat="1" applyFont="1" applyBorder="1" applyAlignment="1" applyProtection="1">
      <alignment horizontal="center" vertical="center"/>
    </xf>
    <xf numFmtId="38" fontId="27" fillId="9" borderId="195" xfId="0" applyNumberFormat="1" applyFont="1" applyFill="1" applyBorder="1" applyAlignment="1" applyProtection="1">
      <alignment horizontal="center" vertical="center" wrapText="1"/>
      <protection locked="0"/>
    </xf>
    <xf numFmtId="171" fontId="4" fillId="0" borderId="196" xfId="0" applyNumberFormat="1" applyFont="1" applyBorder="1" applyAlignment="1" applyProtection="1">
      <alignment horizontal="center" vertical="center"/>
    </xf>
    <xf numFmtId="38" fontId="0" fillId="0" borderId="205" xfId="0" applyNumberFormat="1" applyBorder="1" applyAlignment="1" applyProtection="1">
      <alignment horizontal="center" vertical="center"/>
    </xf>
    <xf numFmtId="38" fontId="4" fillId="0" borderId="205" xfId="0" applyNumberFormat="1" applyFont="1" applyBorder="1" applyAlignment="1" applyProtection="1">
      <alignment horizontal="center" vertical="center"/>
    </xf>
    <xf numFmtId="10" fontId="0" fillId="0" borderId="205" xfId="0" applyNumberFormat="1" applyBorder="1" applyAlignment="1" applyProtection="1">
      <alignment horizontal="center" vertical="center"/>
    </xf>
    <xf numFmtId="38" fontId="4" fillId="0" borderId="205" xfId="0" applyNumberFormat="1" applyFont="1" applyBorder="1" applyAlignment="1" applyProtection="1">
      <alignment horizontal="center" vertical="center" wrapText="1"/>
    </xf>
    <xf numFmtId="42" fontId="0" fillId="0" borderId="202" xfId="0" applyNumberFormat="1" applyBorder="1" applyAlignment="1" applyProtection="1">
      <alignment horizontal="center" vertical="center"/>
    </xf>
    <xf numFmtId="44" fontId="27" fillId="9" borderId="201" xfId="0" applyNumberFormat="1" applyFont="1" applyFill="1" applyBorder="1" applyAlignment="1" applyProtection="1">
      <alignment horizontal="center" vertical="center"/>
    </xf>
    <xf numFmtId="38" fontId="27" fillId="9" borderId="205" xfId="0" applyNumberFormat="1" applyFont="1" applyFill="1" applyBorder="1" applyAlignment="1" applyProtection="1">
      <alignment horizontal="center" vertical="center" wrapText="1"/>
      <protection locked="0"/>
    </xf>
    <xf numFmtId="44" fontId="4" fillId="0" borderId="202" xfId="0" applyNumberFormat="1" applyFont="1" applyBorder="1" applyAlignment="1" applyProtection="1">
      <alignment horizontal="center" vertical="center"/>
    </xf>
    <xf numFmtId="0" fontId="3" fillId="0" borderId="0" xfId="0" applyFont="1" applyProtection="1">
      <protection locked="0"/>
    </xf>
    <xf numFmtId="44" fontId="101" fillId="0" borderId="0" xfId="0" applyNumberFormat="1" applyFont="1" applyProtection="1">
      <protection locked="0"/>
    </xf>
    <xf numFmtId="0" fontId="3" fillId="0" borderId="215" xfId="0" applyFont="1" applyBorder="1" applyAlignment="1" applyProtection="1">
      <alignment horizontal="left" vertical="center" wrapText="1" indent="1"/>
    </xf>
    <xf numFmtId="44" fontId="3" fillId="0" borderId="220" xfId="12" applyFont="1" applyBorder="1" applyAlignment="1" applyProtection="1">
      <alignment horizontal="center" vertical="center" wrapText="1"/>
    </xf>
    <xf numFmtId="44" fontId="3" fillId="0" borderId="221" xfId="12" applyFont="1" applyBorder="1" applyAlignment="1" applyProtection="1">
      <alignment horizontal="center" vertical="center" wrapText="1"/>
    </xf>
    <xf numFmtId="9" fontId="3" fillId="0" borderId="222" xfId="39" applyFont="1" applyBorder="1" applyAlignment="1" applyProtection="1">
      <alignment horizontal="center" vertical="center" wrapText="1"/>
    </xf>
    <xf numFmtId="165" fontId="3" fillId="0" borderId="223" xfId="12" applyNumberFormat="1" applyFont="1" applyBorder="1" applyAlignment="1" applyProtection="1">
      <alignment horizontal="center" vertical="center" wrapText="1"/>
    </xf>
    <xf numFmtId="165" fontId="3" fillId="0" borderId="221" xfId="12" applyNumberFormat="1" applyFont="1" applyBorder="1" applyAlignment="1" applyProtection="1">
      <alignment horizontal="center" vertical="center" wrapText="1"/>
    </xf>
    <xf numFmtId="8" fontId="103" fillId="55" borderId="216" xfId="0" applyNumberFormat="1" applyFont="1" applyFill="1" applyBorder="1" applyAlignment="1" applyProtection="1">
      <alignment horizontal="center" vertical="center"/>
    </xf>
    <xf numFmtId="9" fontId="103" fillId="55" borderId="226" xfId="39" applyFont="1" applyFill="1" applyBorder="1" applyAlignment="1" applyProtection="1">
      <alignment horizontal="center" vertical="center"/>
    </xf>
    <xf numFmtId="44" fontId="3" fillId="0" borderId="229" xfId="12" applyFont="1" applyBorder="1" applyAlignment="1" applyProtection="1">
      <alignment horizontal="center" vertical="center" wrapText="1"/>
    </xf>
    <xf numFmtId="44" fontId="3" fillId="0" borderId="96" xfId="12" applyFont="1" applyBorder="1" applyAlignment="1" applyProtection="1">
      <alignment horizontal="center" vertical="center" wrapText="1"/>
    </xf>
    <xf numFmtId="9" fontId="3" fillId="0" borderId="230" xfId="39" applyFont="1" applyBorder="1" applyAlignment="1" applyProtection="1">
      <alignment horizontal="center" vertical="center" wrapText="1"/>
    </xf>
    <xf numFmtId="165" fontId="3" fillId="0" borderId="231" xfId="12" applyNumberFormat="1" applyFont="1" applyBorder="1" applyAlignment="1" applyProtection="1">
      <alignment horizontal="center" vertical="center" wrapText="1"/>
    </xf>
    <xf numFmtId="165" fontId="3" fillId="0" borderId="96" xfId="12" applyNumberFormat="1" applyFont="1" applyBorder="1" applyAlignment="1" applyProtection="1">
      <alignment horizontal="center" vertical="center" wrapText="1"/>
    </xf>
    <xf numFmtId="0" fontId="27" fillId="0" borderId="0" xfId="0" applyFont="1" applyProtection="1">
      <protection locked="0"/>
    </xf>
    <xf numFmtId="10" fontId="3" fillId="0" borderId="0" xfId="18" applyNumberFormat="1" applyBorder="1" applyAlignment="1" applyProtection="1">
      <alignment vertical="top" wrapText="1"/>
    </xf>
    <xf numFmtId="0" fontId="0" fillId="0" borderId="0" xfId="0" applyAlignment="1" applyProtection="1">
      <alignment horizontal="left" vertical="center" indent="1"/>
      <protection locked="0"/>
    </xf>
    <xf numFmtId="0" fontId="27" fillId="0" borderId="0" xfId="0" applyFont="1" applyAlignment="1" applyProtection="1">
      <alignment horizontal="center"/>
      <protection locked="0"/>
    </xf>
    <xf numFmtId="0" fontId="4" fillId="51" borderId="234" xfId="0" applyFont="1" applyFill="1" applyBorder="1" applyAlignment="1" applyProtection="1">
      <alignment horizontal="center" vertical="center"/>
    </xf>
    <xf numFmtId="0" fontId="4" fillId="51" borderId="233" xfId="0" applyFont="1" applyFill="1" applyBorder="1" applyAlignment="1" applyProtection="1">
      <alignment horizontal="center" vertical="center"/>
    </xf>
    <xf numFmtId="0" fontId="3" fillId="0" borderId="11" xfId="0" applyFont="1" applyBorder="1" applyAlignment="1" applyProtection="1">
      <alignment vertical="center" wrapText="1"/>
    </xf>
    <xf numFmtId="44" fontId="3" fillId="0" borderId="223" xfId="12" applyFont="1" applyBorder="1" applyAlignment="1" applyProtection="1">
      <alignment horizontal="center" vertical="center" wrapText="1"/>
    </xf>
    <xf numFmtId="2" fontId="3" fillId="0" borderId="223" xfId="12" applyNumberFormat="1" applyFont="1" applyBorder="1" applyAlignment="1" applyProtection="1">
      <alignment horizontal="center" vertical="center" wrapText="1"/>
    </xf>
    <xf numFmtId="9" fontId="0" fillId="0" borderId="0" xfId="0" applyNumberFormat="1" applyAlignment="1" applyProtection="1">
      <alignment horizontal="center"/>
      <protection locked="0"/>
    </xf>
    <xf numFmtId="0" fontId="4" fillId="4" borderId="224" xfId="0" applyFont="1" applyFill="1" applyBorder="1" applyAlignment="1" applyProtection="1">
      <alignment horizontal="center" vertical="center" wrapText="1"/>
    </xf>
    <xf numFmtId="0" fontId="4" fillId="4" borderId="225" xfId="0" applyFont="1" applyFill="1" applyBorder="1" applyAlignment="1" applyProtection="1">
      <alignment horizontal="center" vertical="center" wrapText="1"/>
    </xf>
    <xf numFmtId="38" fontId="3" fillId="11" borderId="200" xfId="0" applyNumberFormat="1" applyFont="1" applyFill="1" applyBorder="1" applyAlignment="1" applyProtection="1">
      <alignment horizontal="center" vertical="center" wrapText="1"/>
    </xf>
    <xf numFmtId="38" fontId="4" fillId="11" borderId="198" xfId="0" applyNumberFormat="1" applyFont="1" applyFill="1" applyBorder="1" applyAlignment="1" applyProtection="1">
      <alignment horizontal="center" vertical="center" wrapText="1"/>
      <protection locked="0"/>
    </xf>
    <xf numFmtId="0" fontId="3" fillId="11" borderId="30" xfId="0" applyFont="1" applyFill="1" applyBorder="1" applyAlignment="1" applyProtection="1">
      <alignment horizontal="center" vertical="center"/>
      <protection locked="0"/>
    </xf>
    <xf numFmtId="0" fontId="3" fillId="11" borderId="0" xfId="0" applyFont="1" applyFill="1" applyAlignment="1" applyProtection="1">
      <alignment horizontal="center" vertical="center"/>
      <protection locked="0"/>
    </xf>
    <xf numFmtId="38" fontId="3" fillId="11" borderId="199" xfId="0" applyNumberFormat="1" applyFont="1" applyFill="1" applyBorder="1" applyAlignment="1" applyProtection="1">
      <alignment horizontal="center" vertical="center" wrapText="1"/>
      <protection locked="0"/>
    </xf>
    <xf numFmtId="0" fontId="4" fillId="4" borderId="235" xfId="0" applyFont="1" applyFill="1" applyBorder="1" applyAlignment="1" applyProtection="1">
      <alignment horizontal="center" vertical="center"/>
    </xf>
    <xf numFmtId="0" fontId="4" fillId="11" borderId="28" xfId="0" applyFont="1" applyFill="1" applyBorder="1" applyAlignment="1" applyProtection="1">
      <alignment horizontal="center" wrapText="1"/>
    </xf>
    <xf numFmtId="0" fontId="104" fillId="0" borderId="0" xfId="0" applyFont="1" applyAlignment="1" applyProtection="1">
      <alignment vertical="center"/>
      <protection locked="0"/>
    </xf>
    <xf numFmtId="0" fontId="4" fillId="4" borderId="195" xfId="0" applyFont="1" applyFill="1" applyBorder="1" applyAlignment="1" applyProtection="1">
      <alignment horizontal="left" vertical="center" wrapText="1" indent="1"/>
    </xf>
    <xf numFmtId="0" fontId="4" fillId="4" borderId="203" xfId="0" applyFont="1" applyFill="1" applyBorder="1" applyAlignment="1" applyProtection="1">
      <alignment horizontal="left" vertical="center" wrapText="1" indent="1"/>
    </xf>
    <xf numFmtId="38" fontId="4" fillId="11" borderId="236" xfId="0" applyNumberFormat="1" applyFont="1" applyFill="1" applyBorder="1" applyAlignment="1" applyProtection="1">
      <alignment horizontal="center" vertical="center" wrapText="1"/>
      <protection locked="0"/>
    </xf>
    <xf numFmtId="38" fontId="4" fillId="11" borderId="237" xfId="0" applyNumberFormat="1" applyFont="1" applyFill="1" applyBorder="1" applyAlignment="1" applyProtection="1">
      <alignment horizontal="center" vertical="center" wrapText="1"/>
      <protection locked="0"/>
    </xf>
    <xf numFmtId="38" fontId="4" fillId="11" borderId="237" xfId="0" applyNumberFormat="1" applyFont="1" applyFill="1" applyBorder="1" applyAlignment="1" applyProtection="1">
      <alignment horizontal="center" vertical="center" wrapText="1"/>
    </xf>
    <xf numFmtId="38" fontId="4" fillId="11" borderId="238" xfId="0" applyNumberFormat="1" applyFont="1" applyFill="1" applyBorder="1" applyAlignment="1" applyProtection="1">
      <alignment horizontal="center" vertical="center" wrapText="1"/>
    </xf>
    <xf numFmtId="38" fontId="3" fillId="11" borderId="237" xfId="0" applyNumberFormat="1" applyFont="1" applyFill="1" applyBorder="1" applyAlignment="1" applyProtection="1">
      <alignment horizontal="center" vertical="center" wrapText="1"/>
    </xf>
    <xf numFmtId="38" fontId="3" fillId="11" borderId="236" xfId="0" applyNumberFormat="1" applyFont="1" applyFill="1" applyBorder="1" applyAlignment="1" applyProtection="1">
      <alignment horizontal="center" vertical="center" wrapText="1"/>
    </xf>
    <xf numFmtId="2" fontId="3" fillId="11" borderId="236" xfId="0" applyNumberFormat="1" applyFont="1" applyFill="1" applyBorder="1" applyAlignment="1" applyProtection="1">
      <alignment horizontal="center" vertical="center" wrapText="1"/>
    </xf>
    <xf numFmtId="38" fontId="4" fillId="11" borderId="239" xfId="0" applyNumberFormat="1" applyFont="1" applyFill="1" applyBorder="1" applyAlignment="1" applyProtection="1">
      <alignment horizontal="center" vertical="center" wrapText="1"/>
    </xf>
    <xf numFmtId="42" fontId="0" fillId="0" borderId="240" xfId="0" applyNumberFormat="1" applyBorder="1" applyAlignment="1" applyProtection="1">
      <alignment horizontal="center" vertical="center"/>
    </xf>
    <xf numFmtId="42" fontId="0" fillId="0" borderId="241" xfId="0" applyNumberFormat="1" applyBorder="1" applyAlignment="1" applyProtection="1">
      <alignment horizontal="center" vertical="center"/>
    </xf>
    <xf numFmtId="44" fontId="27" fillId="49" borderId="195" xfId="0" applyNumberFormat="1" applyFont="1" applyFill="1" applyBorder="1" applyAlignment="1" applyProtection="1">
      <alignment horizontal="center" vertical="center"/>
    </xf>
    <xf numFmtId="44" fontId="27" fillId="49" borderId="204" xfId="0" applyNumberFormat="1" applyFont="1" applyFill="1" applyBorder="1" applyAlignment="1" applyProtection="1">
      <alignment horizontal="center" vertical="center"/>
    </xf>
    <xf numFmtId="44" fontId="27" fillId="49" borderId="205" xfId="0" applyNumberFormat="1" applyFont="1" applyFill="1" applyBorder="1" applyAlignment="1" applyProtection="1">
      <alignment horizontal="center" vertical="center"/>
    </xf>
    <xf numFmtId="38" fontId="3" fillId="11" borderId="237" xfId="0" applyNumberFormat="1" applyFont="1" applyFill="1" applyBorder="1" applyAlignment="1" applyProtection="1">
      <alignment horizontal="center" vertical="center" wrapText="1"/>
      <protection locked="0"/>
    </xf>
    <xf numFmtId="0" fontId="4" fillId="4" borderId="242" xfId="0" applyFont="1" applyFill="1" applyBorder="1" applyAlignment="1" applyProtection="1">
      <alignment horizontal="left" vertical="center" wrapText="1" indent="1"/>
    </xf>
    <xf numFmtId="44" fontId="27" fillId="49" borderId="243" xfId="0" applyNumberFormat="1" applyFont="1" applyFill="1" applyBorder="1" applyAlignment="1" applyProtection="1">
      <alignment horizontal="center" vertical="center"/>
    </xf>
    <xf numFmtId="44" fontId="27" fillId="9" borderId="245" xfId="0" applyNumberFormat="1" applyFont="1" applyFill="1" applyBorder="1" applyAlignment="1" applyProtection="1">
      <alignment horizontal="center" vertical="center"/>
    </xf>
    <xf numFmtId="38" fontId="27" fillId="9" borderId="246" xfId="0" applyNumberFormat="1" applyFont="1" applyFill="1" applyBorder="1" applyAlignment="1" applyProtection="1">
      <alignment horizontal="center" vertical="center" wrapText="1"/>
      <protection locked="0"/>
    </xf>
    <xf numFmtId="171" fontId="4" fillId="0" borderId="247" xfId="0" applyNumberFormat="1" applyFont="1" applyBorder="1" applyAlignment="1" applyProtection="1">
      <alignment horizontal="center" vertical="center"/>
    </xf>
    <xf numFmtId="44" fontId="4" fillId="0" borderId="247" xfId="0" applyNumberFormat="1" applyFont="1" applyBorder="1" applyAlignment="1" applyProtection="1">
      <alignment horizontal="center" vertical="center"/>
    </xf>
    <xf numFmtId="38" fontId="27" fillId="49" borderId="195" xfId="0" applyNumberFormat="1" applyFont="1" applyFill="1" applyBorder="1" applyAlignment="1" applyProtection="1">
      <alignment horizontal="center" vertical="center"/>
      <protection locked="0"/>
    </xf>
    <xf numFmtId="2" fontId="27" fillId="49" borderId="195" xfId="0" applyNumberFormat="1" applyFont="1" applyFill="1" applyBorder="1" applyAlignment="1" applyProtection="1">
      <alignment horizontal="center" vertical="center"/>
      <protection locked="0"/>
    </xf>
    <xf numFmtId="38" fontId="27" fillId="49" borderId="205" xfId="0" applyNumberFormat="1" applyFont="1" applyFill="1" applyBorder="1" applyAlignment="1" applyProtection="1">
      <alignment horizontal="center" vertical="center"/>
      <protection locked="0"/>
    </xf>
    <xf numFmtId="2" fontId="27" fillId="49" borderId="205" xfId="0" applyNumberFormat="1" applyFont="1" applyFill="1" applyBorder="1" applyAlignment="1" applyProtection="1">
      <alignment horizontal="center" vertical="center"/>
      <protection locked="0"/>
    </xf>
    <xf numFmtId="38" fontId="100" fillId="9" borderId="209" xfId="0" applyNumberFormat="1" applyFont="1" applyFill="1" applyBorder="1" applyAlignment="1" applyProtection="1">
      <alignment horizontal="center" vertical="center" wrapText="1"/>
      <protection locked="0"/>
    </xf>
    <xf numFmtId="0" fontId="4" fillId="58" borderId="250" xfId="0" applyFont="1" applyFill="1" applyBorder="1" applyAlignment="1" applyProtection="1">
      <alignment horizontal="center" vertical="center" wrapText="1"/>
    </xf>
    <xf numFmtId="44" fontId="4" fillId="58" borderId="249" xfId="0" applyNumberFormat="1" applyFont="1" applyFill="1" applyBorder="1" applyAlignment="1" applyProtection="1">
      <alignment horizontal="center" vertical="center"/>
    </xf>
    <xf numFmtId="0" fontId="4" fillId="16" borderId="215" xfId="0" applyFont="1" applyFill="1" applyBorder="1" applyAlignment="1" applyProtection="1">
      <alignment horizontal="left" vertical="center" wrapText="1" indent="1"/>
    </xf>
    <xf numFmtId="38" fontId="4" fillId="11" borderId="253" xfId="0" applyNumberFormat="1" applyFont="1" applyFill="1" applyBorder="1" applyAlignment="1" applyProtection="1">
      <alignment horizontal="center" vertical="center" wrapText="1"/>
      <protection locked="0"/>
    </xf>
    <xf numFmtId="38" fontId="27" fillId="55" borderId="194" xfId="0" applyNumberFormat="1" applyFont="1" applyFill="1" applyBorder="1" applyAlignment="1" applyProtection="1">
      <alignment horizontal="center" vertical="center" wrapText="1"/>
      <protection locked="0"/>
    </xf>
    <xf numFmtId="9" fontId="0" fillId="0" borderId="196" xfId="0" applyNumberFormat="1" applyBorder="1" applyAlignment="1" applyProtection="1">
      <alignment horizontal="center" vertical="center"/>
    </xf>
    <xf numFmtId="38" fontId="27" fillId="55" borderId="217" xfId="0" applyNumberFormat="1" applyFont="1" applyFill="1" applyBorder="1" applyAlignment="1" applyProtection="1">
      <alignment horizontal="center" vertical="center" wrapText="1"/>
      <protection locked="0"/>
    </xf>
    <xf numFmtId="9" fontId="0" fillId="0" borderId="202" xfId="0" applyNumberFormat="1" applyBorder="1" applyAlignment="1" applyProtection="1">
      <alignment horizontal="center" vertical="center"/>
    </xf>
    <xf numFmtId="38" fontId="27" fillId="55" borderId="245" xfId="0" applyNumberFormat="1" applyFont="1" applyFill="1" applyBorder="1" applyAlignment="1" applyProtection="1">
      <alignment horizontal="center" vertical="center" wrapText="1"/>
      <protection locked="0"/>
    </xf>
    <xf numFmtId="38" fontId="4" fillId="0" borderId="246" xfId="0" applyNumberFormat="1" applyFont="1" applyBorder="1" applyAlignment="1" applyProtection="1">
      <alignment horizontal="center" vertical="center" wrapText="1"/>
    </xf>
    <xf numFmtId="38" fontId="0" fillId="0" borderId="246" xfId="0" applyNumberFormat="1" applyBorder="1" applyAlignment="1" applyProtection="1">
      <alignment horizontal="center" vertical="center"/>
    </xf>
    <xf numFmtId="9" fontId="0" fillId="0" borderId="247" xfId="0" applyNumberFormat="1" applyBorder="1" applyAlignment="1" applyProtection="1">
      <alignment horizontal="center" vertical="center"/>
    </xf>
    <xf numFmtId="42" fontId="38" fillId="49" borderId="194" xfId="0" applyNumberFormat="1" applyFont="1" applyFill="1" applyBorder="1" applyAlignment="1" applyProtection="1">
      <alignment horizontal="center" vertical="center"/>
    </xf>
    <xf numFmtId="42" fontId="38" fillId="49" borderId="195" xfId="0" applyNumberFormat="1" applyFont="1" applyFill="1" applyBorder="1" applyAlignment="1" applyProtection="1">
      <alignment horizontal="center" vertical="center"/>
    </xf>
    <xf numFmtId="42" fontId="38" fillId="49" borderId="205" xfId="0" applyNumberFormat="1" applyFont="1" applyFill="1" applyBorder="1" applyAlignment="1" applyProtection="1">
      <alignment horizontal="center" vertical="center"/>
    </xf>
    <xf numFmtId="38" fontId="4" fillId="4" borderId="254" xfId="0" applyNumberFormat="1" applyFont="1" applyFill="1" applyBorder="1" applyAlignment="1" applyProtection="1">
      <alignment horizontal="center" vertical="center" wrapText="1"/>
    </xf>
    <xf numFmtId="0" fontId="3" fillId="0" borderId="213" xfId="0" applyFont="1" applyBorder="1" applyAlignment="1" applyProtection="1">
      <alignment horizontal="left" vertical="center" indent="1"/>
    </xf>
    <xf numFmtId="38" fontId="4" fillId="16" borderId="212" xfId="0" applyNumberFormat="1" applyFont="1" applyFill="1" applyBorder="1" applyAlignment="1" applyProtection="1">
      <alignment horizontal="center" vertical="center"/>
    </xf>
    <xf numFmtId="9" fontId="4" fillId="16" borderId="212" xfId="0" applyNumberFormat="1" applyFont="1" applyFill="1" applyBorder="1" applyAlignment="1" applyProtection="1">
      <alignment horizontal="center" vertical="center"/>
    </xf>
    <xf numFmtId="171" fontId="4" fillId="16" borderId="212" xfId="12" applyNumberFormat="1" applyFont="1" applyFill="1" applyBorder="1" applyAlignment="1" applyProtection="1">
      <alignment horizontal="center" vertical="center"/>
    </xf>
    <xf numFmtId="171" fontId="4" fillId="16" borderId="256" xfId="12" applyNumberFormat="1" applyFont="1" applyFill="1" applyBorder="1" applyAlignment="1" applyProtection="1">
      <alignment horizontal="center" vertical="center"/>
    </xf>
    <xf numFmtId="0" fontId="0" fillId="0" borderId="257" xfId="0" applyBorder="1" applyProtection="1"/>
    <xf numFmtId="38" fontId="4" fillId="4" borderId="258" xfId="0" applyNumberFormat="1" applyFont="1" applyFill="1" applyBorder="1" applyAlignment="1" applyProtection="1">
      <alignment horizontal="center" vertical="center" wrapText="1"/>
    </xf>
    <xf numFmtId="38" fontId="4" fillId="16" borderId="211" xfId="0" applyNumberFormat="1" applyFont="1" applyFill="1" applyBorder="1" applyAlignment="1" applyProtection="1">
      <alignment horizontal="center" vertical="center"/>
    </xf>
    <xf numFmtId="38" fontId="4" fillId="4" borderId="260" xfId="0" applyNumberFormat="1" applyFont="1" applyFill="1" applyBorder="1" applyAlignment="1" applyProtection="1">
      <alignment horizontal="center" vertical="center" wrapText="1"/>
    </xf>
    <xf numFmtId="2" fontId="4" fillId="4" borderId="264" xfId="0" applyNumberFormat="1" applyFont="1" applyFill="1" applyBorder="1" applyAlignment="1" applyProtection="1">
      <alignment horizontal="center" vertical="center" wrapText="1"/>
    </xf>
    <xf numFmtId="38" fontId="4" fillId="4" borderId="265" xfId="0" applyNumberFormat="1" applyFont="1" applyFill="1" applyBorder="1" applyAlignment="1" applyProtection="1">
      <alignment horizontal="center" vertical="center" wrapText="1"/>
    </xf>
    <xf numFmtId="42" fontId="0" fillId="0" borderId="217" xfId="0" applyNumberFormat="1" applyBorder="1" applyAlignment="1" applyProtection="1">
      <alignment horizontal="center" vertical="center"/>
    </xf>
    <xf numFmtId="44" fontId="27" fillId="49" borderId="206" xfId="0" applyNumberFormat="1" applyFont="1" applyFill="1" applyBorder="1" applyAlignment="1" applyProtection="1">
      <alignment horizontal="center" vertical="center"/>
    </xf>
    <xf numFmtId="42" fontId="0" fillId="0" borderId="245" xfId="0" applyNumberFormat="1" applyBorder="1" applyAlignment="1" applyProtection="1">
      <alignment horizontal="center" vertical="center"/>
    </xf>
    <xf numFmtId="44" fontId="27" fillId="49" borderId="246" xfId="0" applyNumberFormat="1" applyFont="1" applyFill="1" applyBorder="1" applyAlignment="1" applyProtection="1">
      <alignment horizontal="center" vertical="center"/>
    </xf>
    <xf numFmtId="42" fontId="0" fillId="0" borderId="266" xfId="0" applyNumberFormat="1" applyBorder="1" applyAlignment="1" applyProtection="1">
      <alignment horizontal="center" vertical="center"/>
    </xf>
    <xf numFmtId="8" fontId="0" fillId="0" borderId="1" xfId="0" applyNumberFormat="1" applyBorder="1" applyProtection="1">
      <protection locked="0"/>
    </xf>
    <xf numFmtId="8" fontId="0" fillId="0" borderId="0" xfId="0" applyNumberFormat="1" applyBorder="1" applyProtection="1">
      <protection locked="0"/>
    </xf>
    <xf numFmtId="42" fontId="0" fillId="0" borderId="0" xfId="0" applyNumberFormat="1" applyBorder="1" applyProtection="1">
      <protection locked="0"/>
    </xf>
    <xf numFmtId="42" fontId="0" fillId="0" borderId="2" xfId="0" applyNumberFormat="1" applyBorder="1" applyProtection="1">
      <protection locked="0"/>
    </xf>
    <xf numFmtId="2" fontId="4" fillId="4" borderId="267" xfId="0" applyNumberFormat="1" applyFont="1" applyFill="1" applyBorder="1" applyAlignment="1" applyProtection="1">
      <alignment horizontal="center" vertical="center" wrapText="1"/>
    </xf>
    <xf numFmtId="38" fontId="4" fillId="4" borderId="268" xfId="0" applyNumberFormat="1" applyFont="1" applyFill="1" applyBorder="1" applyAlignment="1" applyProtection="1">
      <alignment horizontal="center" vertical="center" wrapText="1"/>
    </xf>
    <xf numFmtId="38" fontId="4" fillId="4" borderId="269" xfId="0" applyNumberFormat="1" applyFont="1" applyFill="1" applyBorder="1" applyAlignment="1" applyProtection="1">
      <alignment horizontal="center" vertical="center" wrapText="1"/>
    </xf>
    <xf numFmtId="38" fontId="4" fillId="4" borderId="270" xfId="0" applyNumberFormat="1" applyFont="1" applyFill="1" applyBorder="1" applyAlignment="1" applyProtection="1">
      <alignment horizontal="center" vertical="center" wrapText="1"/>
    </xf>
    <xf numFmtId="38" fontId="4" fillId="4" borderId="275" xfId="0" applyNumberFormat="1" applyFont="1" applyFill="1" applyBorder="1" applyAlignment="1" applyProtection="1">
      <alignment horizontal="center" vertical="center" wrapText="1"/>
    </xf>
    <xf numFmtId="38" fontId="4" fillId="4" borderId="276" xfId="0" applyNumberFormat="1" applyFont="1" applyFill="1" applyBorder="1" applyAlignment="1" applyProtection="1">
      <alignment horizontal="center" vertical="center" wrapText="1"/>
    </xf>
    <xf numFmtId="38" fontId="4" fillId="4" borderId="277" xfId="0" applyNumberFormat="1" applyFont="1" applyFill="1" applyBorder="1" applyAlignment="1" applyProtection="1">
      <alignment horizontal="center" vertical="center" wrapText="1"/>
    </xf>
    <xf numFmtId="10" fontId="0" fillId="0" borderId="1" xfId="0" applyNumberFormat="1" applyBorder="1" applyProtection="1">
      <protection locked="0"/>
    </xf>
    <xf numFmtId="38" fontId="0" fillId="0" borderId="0" xfId="0" applyNumberFormat="1" applyBorder="1" applyAlignment="1" applyProtection="1">
      <alignment horizontal="center"/>
      <protection locked="0"/>
    </xf>
    <xf numFmtId="9" fontId="0" fillId="0" borderId="0" xfId="0" applyNumberFormat="1" applyBorder="1" applyProtection="1">
      <protection locked="0"/>
    </xf>
    <xf numFmtId="42" fontId="0" fillId="0" borderId="278" xfId="0" applyNumberFormat="1" applyBorder="1" applyProtection="1">
      <protection locked="0"/>
    </xf>
    <xf numFmtId="38" fontId="33" fillId="0" borderId="1" xfId="19" applyNumberFormat="1" applyFill="1" applyBorder="1" applyProtection="1">
      <protection locked="0"/>
    </xf>
    <xf numFmtId="38" fontId="4" fillId="4" borderId="280" xfId="0" applyNumberFormat="1" applyFont="1" applyFill="1" applyBorder="1" applyAlignment="1" applyProtection="1">
      <alignment horizontal="center" vertical="center" wrapText="1"/>
    </xf>
    <xf numFmtId="9" fontId="4" fillId="16" borderId="282" xfId="0" applyNumberFormat="1" applyFont="1" applyFill="1" applyBorder="1" applyAlignment="1" applyProtection="1">
      <alignment horizontal="center" vertical="center"/>
    </xf>
    <xf numFmtId="0" fontId="4" fillId="4" borderId="283" xfId="0" applyFont="1" applyFill="1" applyBorder="1" applyAlignment="1" applyProtection="1">
      <alignment horizontal="center" vertical="center"/>
    </xf>
    <xf numFmtId="0" fontId="4" fillId="11" borderId="30" xfId="0" applyFont="1" applyFill="1" applyBorder="1" applyAlignment="1" applyProtection="1">
      <alignment horizontal="center" wrapText="1"/>
    </xf>
    <xf numFmtId="0" fontId="4" fillId="4" borderId="285" xfId="0"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38" fontId="4" fillId="4" borderId="276" xfId="0" applyNumberFormat="1" applyFont="1" applyFill="1" applyBorder="1" applyAlignment="1" applyProtection="1">
      <alignment horizontal="center" vertical="center" wrapText="1"/>
      <protection locked="0"/>
    </xf>
    <xf numFmtId="38" fontId="27" fillId="49" borderId="194" xfId="0" applyNumberFormat="1" applyFont="1" applyFill="1" applyBorder="1" applyAlignment="1" applyProtection="1">
      <alignment horizontal="center" vertical="center"/>
      <protection locked="0"/>
    </xf>
    <xf numFmtId="38" fontId="27" fillId="49" borderId="217" xfId="0" applyNumberFormat="1" applyFont="1" applyFill="1" applyBorder="1" applyAlignment="1" applyProtection="1">
      <alignment horizontal="center" vertical="center"/>
      <protection locked="0"/>
    </xf>
    <xf numFmtId="38" fontId="27" fillId="49" borderId="245" xfId="0" applyNumberFormat="1" applyFont="1" applyFill="1" applyBorder="1" applyAlignment="1" applyProtection="1">
      <alignment horizontal="center" vertical="center"/>
      <protection locked="0"/>
    </xf>
    <xf numFmtId="2" fontId="27" fillId="49" borderId="246" xfId="0" applyNumberFormat="1" applyFont="1" applyFill="1" applyBorder="1" applyAlignment="1" applyProtection="1">
      <alignment horizontal="center" vertical="center"/>
      <protection locked="0"/>
    </xf>
    <xf numFmtId="38" fontId="27" fillId="49" borderId="246" xfId="0" applyNumberFormat="1" applyFont="1" applyFill="1" applyBorder="1" applyAlignment="1" applyProtection="1">
      <alignment horizontal="center" vertical="center"/>
      <protection locked="0"/>
    </xf>
    <xf numFmtId="38" fontId="4" fillId="0" borderId="246" xfId="0" applyNumberFormat="1" applyFont="1" applyBorder="1" applyAlignment="1" applyProtection="1">
      <alignment horizontal="center" vertical="center"/>
    </xf>
    <xf numFmtId="10" fontId="0" fillId="0" borderId="246" xfId="0" applyNumberFormat="1" applyBorder="1" applyAlignment="1" applyProtection="1">
      <alignment horizontal="center" vertical="center"/>
    </xf>
    <xf numFmtId="10" fontId="0" fillId="0" borderId="1"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38" fontId="0" fillId="0" borderId="0" xfId="0" applyNumberFormat="1" applyBorder="1" applyProtection="1">
      <protection locked="0"/>
    </xf>
    <xf numFmtId="10" fontId="0" fillId="0" borderId="0" xfId="0" applyNumberFormat="1" applyBorder="1" applyProtection="1">
      <protection locked="0"/>
    </xf>
    <xf numFmtId="38" fontId="0" fillId="0" borderId="1" xfId="0" applyNumberFormat="1" applyBorder="1" applyProtection="1">
      <protection locked="0"/>
    </xf>
    <xf numFmtId="10" fontId="0" fillId="0" borderId="0" xfId="0" applyNumberFormat="1" applyBorder="1" applyAlignment="1" applyProtection="1">
      <alignment horizontal="center"/>
      <protection locked="0"/>
    </xf>
    <xf numFmtId="38" fontId="4" fillId="4" borderId="286" xfId="0" applyNumberFormat="1" applyFont="1" applyFill="1" applyBorder="1" applyAlignment="1" applyProtection="1">
      <alignment horizontal="center" vertical="center" wrapText="1"/>
    </xf>
    <xf numFmtId="38" fontId="4" fillId="4" borderId="268" xfId="0" applyNumberFormat="1" applyFont="1" applyFill="1" applyBorder="1" applyAlignment="1" applyProtection="1">
      <alignment horizontal="center" vertical="center" wrapText="1"/>
      <protection locked="0"/>
    </xf>
    <xf numFmtId="38" fontId="4" fillId="16" borderId="255" xfId="0" applyNumberFormat="1" applyFont="1" applyFill="1" applyBorder="1" applyAlignment="1" applyProtection="1">
      <alignment horizontal="center" vertical="center"/>
    </xf>
    <xf numFmtId="171" fontId="4" fillId="16" borderId="288" xfId="12" applyNumberFormat="1" applyFont="1" applyFill="1" applyBorder="1" applyAlignment="1" applyProtection="1">
      <alignment horizontal="center" vertical="center"/>
    </xf>
    <xf numFmtId="44" fontId="4" fillId="16" borderId="289" xfId="12" applyFont="1" applyFill="1" applyBorder="1" applyAlignment="1" applyProtection="1">
      <alignment horizontal="center" vertical="center"/>
    </xf>
    <xf numFmtId="44" fontId="4" fillId="16" borderId="290" xfId="12" applyFont="1" applyFill="1" applyBorder="1" applyAlignment="1" applyProtection="1">
      <alignment horizontal="center" vertical="center"/>
    </xf>
    <xf numFmtId="38" fontId="3" fillId="11" borderId="207" xfId="0" applyNumberFormat="1" applyFont="1" applyFill="1" applyBorder="1" applyAlignment="1" applyProtection="1">
      <alignment horizontal="center" vertical="center" wrapText="1"/>
    </xf>
    <xf numFmtId="38" fontId="3" fillId="11" borderId="208" xfId="0" applyNumberFormat="1" applyFont="1" applyFill="1" applyBorder="1" applyAlignment="1" applyProtection="1">
      <alignment horizontal="center" vertical="center" wrapText="1"/>
    </xf>
    <xf numFmtId="171" fontId="4" fillId="0" borderId="293" xfId="0" applyNumberFormat="1" applyFont="1" applyBorder="1" applyAlignment="1" applyProtection="1">
      <alignment horizontal="center" vertical="center"/>
    </xf>
    <xf numFmtId="38" fontId="4" fillId="10" borderId="194" xfId="0" applyNumberFormat="1" applyFont="1" applyFill="1" applyBorder="1" applyAlignment="1" applyProtection="1">
      <alignment horizontal="center" vertical="center" wrapText="1"/>
    </xf>
    <xf numFmtId="38" fontId="4" fillId="10" borderId="196" xfId="0" applyNumberFormat="1" applyFont="1" applyFill="1" applyBorder="1" applyAlignment="1" applyProtection="1">
      <alignment horizontal="center" vertical="center" wrapText="1"/>
    </xf>
    <xf numFmtId="44" fontId="4" fillId="10" borderId="292" xfId="0" applyNumberFormat="1" applyFont="1" applyFill="1" applyBorder="1" applyAlignment="1" applyProtection="1">
      <alignment horizontal="center" vertical="center"/>
    </xf>
    <xf numFmtId="44" fontId="4" fillId="10" borderId="201" xfId="0" applyNumberFormat="1" applyFont="1" applyFill="1" applyBorder="1" applyAlignment="1" applyProtection="1">
      <alignment horizontal="center" vertical="center"/>
    </xf>
    <xf numFmtId="0" fontId="4" fillId="4" borderId="86" xfId="0" applyFont="1" applyFill="1" applyBorder="1" applyAlignment="1">
      <alignment horizontal="center" vertical="center" wrapText="1"/>
    </xf>
    <xf numFmtId="43" fontId="4" fillId="11" borderId="32" xfId="0" applyNumberFormat="1" applyFont="1" applyFill="1" applyBorder="1" applyAlignment="1">
      <alignment vertical="center"/>
    </xf>
    <xf numFmtId="0" fontId="4" fillId="4" borderId="35" xfId="0" applyFont="1" applyFill="1" applyBorder="1" applyAlignment="1">
      <alignment horizontal="right"/>
    </xf>
    <xf numFmtId="0" fontId="4" fillId="4" borderId="52" xfId="0" applyFont="1" applyFill="1" applyBorder="1" applyAlignment="1">
      <alignment horizontal="right"/>
    </xf>
    <xf numFmtId="0" fontId="4" fillId="4" borderId="36" xfId="0" applyFont="1" applyFill="1" applyBorder="1" applyAlignment="1">
      <alignment horizontal="right"/>
    </xf>
    <xf numFmtId="44" fontId="4" fillId="4" borderId="52" xfId="0" applyNumberFormat="1" applyFont="1" applyFill="1" applyBorder="1" applyAlignment="1">
      <alignment horizontal="right"/>
    </xf>
    <xf numFmtId="43" fontId="4" fillId="4" borderId="32" xfId="0" applyNumberFormat="1" applyFont="1" applyFill="1" applyBorder="1"/>
    <xf numFmtId="43" fontId="4" fillId="4" borderId="34" xfId="0" applyNumberFormat="1" applyFont="1" applyFill="1" applyBorder="1"/>
    <xf numFmtId="0" fontId="4" fillId="4" borderId="11" xfId="0" applyFont="1" applyFill="1" applyBorder="1" applyAlignment="1">
      <alignment horizontal="center" wrapText="1"/>
    </xf>
    <xf numFmtId="0" fontId="72" fillId="54" borderId="294" xfId="54475" applyBorder="1" applyAlignment="1" applyProtection="1">
      <alignment horizontal="center"/>
      <protection locked="0"/>
    </xf>
    <xf numFmtId="38" fontId="4" fillId="4" borderId="291" xfId="0" applyNumberFormat="1" applyFont="1" applyFill="1" applyBorder="1" applyAlignment="1" applyProtection="1">
      <alignment horizontal="center" vertical="center" wrapText="1"/>
    </xf>
    <xf numFmtId="38" fontId="4" fillId="11" borderId="251" xfId="0" applyNumberFormat="1" applyFont="1" applyFill="1" applyBorder="1" applyAlignment="1" applyProtection="1">
      <alignment horizontal="center" vertical="center" wrapText="1"/>
    </xf>
    <xf numFmtId="42" fontId="0" fillId="0" borderId="291" xfId="0" applyNumberFormat="1" applyBorder="1" applyAlignment="1" applyProtection="1">
      <alignment horizontal="center" vertical="center"/>
    </xf>
    <xf numFmtId="42" fontId="0" fillId="0" borderId="224" xfId="0" applyNumberFormat="1" applyBorder="1" applyAlignment="1" applyProtection="1">
      <alignment horizontal="center" vertical="center"/>
    </xf>
    <xf numFmtId="42" fontId="0" fillId="0" borderId="244" xfId="0" applyNumberFormat="1" applyBorder="1" applyAlignment="1" applyProtection="1">
      <alignment horizontal="center" vertical="center"/>
    </xf>
    <xf numFmtId="44" fontId="101" fillId="0" borderId="7" xfId="0" applyNumberFormat="1" applyFont="1" applyBorder="1" applyProtection="1">
      <protection locked="0"/>
    </xf>
    <xf numFmtId="171" fontId="4" fillId="16" borderId="295" xfId="12" applyNumberFormat="1" applyFont="1" applyFill="1" applyBorder="1" applyAlignment="1" applyProtection="1">
      <alignment horizontal="center" vertical="center"/>
    </xf>
    <xf numFmtId="44" fontId="4" fillId="10" borderId="217" xfId="0" applyNumberFormat="1" applyFont="1" applyFill="1" applyBorder="1" applyAlignment="1" applyProtection="1">
      <alignment horizontal="center" vertical="center"/>
    </xf>
    <xf numFmtId="44" fontId="4" fillId="10" borderId="245" xfId="0" applyNumberFormat="1" applyFont="1" applyFill="1" applyBorder="1" applyAlignment="1" applyProtection="1">
      <alignment horizontal="center" vertical="center"/>
    </xf>
    <xf numFmtId="44" fontId="101" fillId="0" borderId="1" xfId="0" applyNumberFormat="1" applyFont="1" applyBorder="1" applyProtection="1">
      <protection locked="0"/>
    </xf>
    <xf numFmtId="44" fontId="101" fillId="0" borderId="2" xfId="0" applyNumberFormat="1" applyFont="1" applyBorder="1" applyProtection="1">
      <protection locked="0"/>
    </xf>
    <xf numFmtId="171" fontId="4" fillId="16" borderId="282" xfId="12" applyNumberFormat="1" applyFont="1" applyFill="1" applyBorder="1" applyAlignment="1" applyProtection="1">
      <alignment horizontal="center" vertical="center"/>
    </xf>
    <xf numFmtId="38" fontId="4" fillId="10" borderId="258" xfId="0" applyNumberFormat="1" applyFont="1" applyFill="1" applyBorder="1" applyAlignment="1" applyProtection="1">
      <alignment horizontal="center" vertical="center" wrapText="1"/>
    </xf>
    <xf numFmtId="38" fontId="4" fillId="10" borderId="280" xfId="0" applyNumberFormat="1" applyFont="1" applyFill="1" applyBorder="1" applyAlignment="1" applyProtection="1">
      <alignment horizontal="center" vertical="center" wrapText="1"/>
    </xf>
    <xf numFmtId="0" fontId="4" fillId="0" borderId="296" xfId="0" applyFont="1" applyFill="1" applyBorder="1" applyAlignment="1" applyProtection="1">
      <alignment horizontal="right"/>
    </xf>
    <xf numFmtId="0" fontId="4" fillId="0" borderId="297" xfId="0" applyFont="1" applyFill="1" applyBorder="1" applyAlignment="1" applyProtection="1">
      <alignment horizontal="right"/>
    </xf>
    <xf numFmtId="0" fontId="4" fillId="0" borderId="298" xfId="0" applyFont="1" applyFill="1" applyBorder="1" applyAlignment="1" applyProtection="1">
      <alignment horizontal="right"/>
    </xf>
    <xf numFmtId="0" fontId="4" fillId="4" borderId="301" xfId="0" applyFont="1" applyFill="1" applyBorder="1" applyAlignment="1" applyProtection="1">
      <alignment horizontal="right" vertical="center"/>
    </xf>
    <xf numFmtId="0" fontId="4" fillId="4" borderId="302" xfId="0" applyFont="1" applyFill="1" applyBorder="1" applyAlignment="1" applyProtection="1">
      <alignment horizontal="right" vertical="center"/>
    </xf>
    <xf numFmtId="169" fontId="4" fillId="57" borderId="303" xfId="0" applyNumberFormat="1" applyFont="1" applyFill="1" applyBorder="1" applyAlignment="1" applyProtection="1">
      <alignment horizontal="center" vertical="center"/>
    </xf>
    <xf numFmtId="0" fontId="0" fillId="0" borderId="304" xfId="0" applyBorder="1" applyProtection="1"/>
    <xf numFmtId="0" fontId="0" fillId="0" borderId="307" xfId="0" applyBorder="1" applyProtection="1"/>
    <xf numFmtId="0" fontId="0" fillId="0" borderId="308" xfId="0" applyBorder="1" applyProtection="1"/>
    <xf numFmtId="0" fontId="28" fillId="56" borderId="311" xfId="0" applyFont="1" applyFill="1" applyBorder="1" applyAlignment="1" applyProtection="1">
      <alignment horizontal="center" vertical="center" wrapText="1"/>
    </xf>
    <xf numFmtId="44" fontId="0" fillId="0" borderId="46" xfId="0" applyNumberFormat="1" applyBorder="1" applyAlignment="1" applyProtection="1">
      <alignment horizontal="center" vertical="center"/>
      <protection locked="0"/>
    </xf>
    <xf numFmtId="44" fontId="0" fillId="0" borderId="47" xfId="0" applyNumberFormat="1" applyBorder="1" applyAlignment="1" applyProtection="1">
      <alignment horizontal="center" vertical="center"/>
      <protection locked="0"/>
    </xf>
    <xf numFmtId="44" fontId="0" fillId="0" borderId="312" xfId="0" applyNumberFormat="1" applyBorder="1" applyAlignment="1" applyProtection="1">
      <alignment horizontal="center" vertical="center"/>
      <protection locked="0"/>
    </xf>
    <xf numFmtId="44" fontId="0" fillId="0" borderId="85" xfId="0" applyNumberFormat="1" applyBorder="1" applyAlignment="1" applyProtection="1">
      <alignment horizontal="center" vertical="center"/>
      <protection locked="0"/>
    </xf>
    <xf numFmtId="44" fontId="0" fillId="0" borderId="313" xfId="0" applyNumberFormat="1" applyBorder="1" applyAlignment="1" applyProtection="1">
      <alignment horizontal="center" vertical="center"/>
      <protection locked="0"/>
    </xf>
    <xf numFmtId="44" fontId="0" fillId="0" borderId="314" xfId="0" applyNumberFormat="1" applyBorder="1" applyAlignment="1" applyProtection="1">
      <alignment horizontal="center" vertical="center"/>
      <protection locked="0"/>
    </xf>
    <xf numFmtId="165" fontId="0" fillId="55" borderId="315" xfId="0" applyNumberFormat="1" applyFill="1" applyBorder="1" applyAlignment="1" applyProtection="1">
      <alignment horizontal="center" vertical="center"/>
    </xf>
    <xf numFmtId="171" fontId="0" fillId="0" borderId="30" xfId="0" applyNumberFormat="1" applyBorder="1" applyProtection="1"/>
    <xf numFmtId="171" fontId="0" fillId="0" borderId="29" xfId="0" applyNumberFormat="1" applyBorder="1" applyProtection="1"/>
    <xf numFmtId="0" fontId="25" fillId="10" borderId="210" xfId="0" applyFont="1" applyFill="1" applyBorder="1" applyAlignment="1" applyProtection="1">
      <alignment horizontal="center" vertical="center" wrapText="1"/>
    </xf>
    <xf numFmtId="0" fontId="25" fillId="10" borderId="209" xfId="0" applyFont="1" applyFill="1" applyBorder="1" applyAlignment="1" applyProtection="1">
      <alignment horizontal="center" vertical="center" wrapText="1"/>
    </xf>
    <xf numFmtId="38" fontId="4" fillId="10" borderId="192" xfId="0" applyNumberFormat="1" applyFont="1" applyFill="1" applyBorder="1" applyAlignment="1" applyProtection="1">
      <alignment horizontal="center" vertical="center" wrapText="1"/>
    </xf>
    <xf numFmtId="38" fontId="4" fillId="10" borderId="193" xfId="0" applyNumberFormat="1" applyFont="1" applyFill="1" applyBorder="1" applyAlignment="1" applyProtection="1">
      <alignment horizontal="center" vertical="center" wrapText="1"/>
    </xf>
    <xf numFmtId="44" fontId="4" fillId="10" borderId="194" xfId="0" applyNumberFormat="1" applyFont="1" applyFill="1" applyBorder="1" applyAlignment="1" applyProtection="1">
      <alignment horizontal="center" vertical="center"/>
    </xf>
    <xf numFmtId="38" fontId="100" fillId="0" borderId="0" xfId="0" applyNumberFormat="1" applyFont="1" applyFill="1" applyBorder="1" applyAlignment="1" applyProtection="1">
      <alignment horizontal="center" vertical="center" wrapText="1"/>
      <protection locked="0"/>
    </xf>
    <xf numFmtId="171" fontId="0" fillId="0" borderId="317" xfId="0" applyNumberFormat="1" applyBorder="1" applyAlignment="1" applyProtection="1">
      <alignment vertical="center"/>
    </xf>
    <xf numFmtId="38" fontId="100" fillId="0" borderId="54" xfId="0" applyNumberFormat="1" applyFont="1" applyFill="1" applyBorder="1" applyAlignment="1" applyProtection="1">
      <alignment horizontal="center" vertical="center" wrapText="1"/>
      <protection locked="0"/>
    </xf>
    <xf numFmtId="171" fontId="0" fillId="0" borderId="316" xfId="0" applyNumberFormat="1" applyBorder="1" applyProtection="1"/>
    <xf numFmtId="38" fontId="100" fillId="9" borderId="204" xfId="0" applyNumberFormat="1" applyFont="1" applyFill="1" applyBorder="1" applyAlignment="1" applyProtection="1">
      <alignment horizontal="center" vertical="center" wrapText="1"/>
      <protection locked="0"/>
    </xf>
    <xf numFmtId="171" fontId="0" fillId="0" borderId="2" xfId="0" applyNumberFormat="1" applyFill="1" applyBorder="1" applyProtection="1"/>
    <xf numFmtId="165" fontId="100" fillId="16" borderId="287" xfId="12" applyNumberFormat="1" applyFont="1" applyFill="1" applyBorder="1" applyAlignment="1" applyProtection="1">
      <alignment horizontal="center" vertical="center"/>
    </xf>
    <xf numFmtId="171" fontId="4" fillId="16" borderId="318" xfId="12" applyNumberFormat="1" applyFont="1" applyFill="1" applyBorder="1" applyAlignment="1" applyProtection="1">
      <alignment horizontal="center" vertical="center"/>
    </xf>
    <xf numFmtId="171" fontId="4" fillId="16" borderId="290" xfId="12" applyNumberFormat="1" applyFont="1" applyFill="1" applyBorder="1" applyAlignment="1" applyProtection="1">
      <alignment horizontal="center" vertical="center"/>
    </xf>
    <xf numFmtId="171" fontId="0" fillId="0" borderId="46" xfId="0" applyNumberFormat="1" applyBorder="1" applyAlignment="1" applyProtection="1">
      <alignment vertical="center"/>
      <protection locked="0"/>
    </xf>
    <xf numFmtId="171" fontId="0" fillId="0" borderId="47" xfId="0" applyNumberFormat="1" applyBorder="1" applyAlignment="1" applyProtection="1">
      <alignment vertical="center"/>
      <protection locked="0"/>
    </xf>
    <xf numFmtId="38" fontId="4" fillId="4" borderId="322" xfId="0" applyNumberFormat="1" applyFont="1" applyFill="1" applyBorder="1" applyAlignment="1" applyProtection="1">
      <alignment horizontal="center" vertical="center" wrapText="1"/>
    </xf>
    <xf numFmtId="38" fontId="4" fillId="4" borderId="323" xfId="0" applyNumberFormat="1" applyFont="1" applyFill="1" applyBorder="1" applyAlignment="1" applyProtection="1">
      <alignment horizontal="center" vertical="center" wrapText="1"/>
    </xf>
    <xf numFmtId="38" fontId="4" fillId="4" borderId="324" xfId="0" applyNumberFormat="1" applyFont="1" applyFill="1" applyBorder="1" applyAlignment="1" applyProtection="1">
      <alignment horizontal="center" vertical="center" wrapText="1"/>
    </xf>
    <xf numFmtId="42" fontId="38" fillId="49" borderId="217" xfId="0" applyNumberFormat="1" applyFont="1" applyFill="1" applyBorder="1" applyAlignment="1" applyProtection="1">
      <alignment horizontal="center" vertical="center"/>
    </xf>
    <xf numFmtId="42" fontId="38" fillId="49" borderId="245" xfId="0" applyNumberFormat="1" applyFont="1" applyFill="1" applyBorder="1" applyAlignment="1" applyProtection="1">
      <alignment horizontal="center" vertical="center"/>
    </xf>
    <xf numFmtId="42" fontId="38" fillId="49" borderId="246" xfId="0" applyNumberFormat="1" applyFont="1" applyFill="1" applyBorder="1" applyAlignment="1" applyProtection="1">
      <alignment horizontal="center" vertical="center"/>
    </xf>
    <xf numFmtId="42" fontId="0" fillId="0" borderId="247" xfId="0" applyNumberFormat="1" applyBorder="1" applyAlignment="1" applyProtection="1">
      <alignment horizontal="center" vertical="center"/>
    </xf>
    <xf numFmtId="42" fontId="0" fillId="0" borderId="325" xfId="0" applyNumberFormat="1" applyBorder="1" applyProtection="1">
      <protection locked="0"/>
    </xf>
    <xf numFmtId="171" fontId="4" fillId="16" borderId="326" xfId="12" applyNumberFormat="1" applyFont="1" applyFill="1" applyBorder="1" applyAlignment="1" applyProtection="1">
      <alignment horizontal="center" vertical="center"/>
    </xf>
    <xf numFmtId="171" fontId="0" fillId="0" borderId="312" xfId="0" applyNumberFormat="1" applyBorder="1" applyAlignment="1" applyProtection="1">
      <alignment vertical="center"/>
      <protection locked="0"/>
    </xf>
    <xf numFmtId="0" fontId="50" fillId="16" borderId="49" xfId="21" applyFont="1" applyFill="1" applyBorder="1" applyAlignment="1" applyProtection="1">
      <alignment vertical="center"/>
    </xf>
    <xf numFmtId="165" fontId="50" fillId="8" borderId="175" xfId="21" applyNumberFormat="1" applyFont="1" applyFill="1" applyBorder="1" applyAlignment="1" applyProtection="1">
      <alignment horizontal="center" vertical="center"/>
    </xf>
    <xf numFmtId="44" fontId="3" fillId="10" borderId="223" xfId="12" applyFont="1" applyFill="1" applyBorder="1" applyAlignment="1" applyProtection="1">
      <alignment horizontal="center" vertical="center" wrapText="1"/>
    </xf>
    <xf numFmtId="0" fontId="4" fillId="51" borderId="232" xfId="0" applyFont="1" applyFill="1" applyBorder="1" applyAlignment="1" applyProtection="1">
      <alignment horizontal="center" vertical="center"/>
    </xf>
    <xf numFmtId="0" fontId="4" fillId="51" borderId="248" xfId="0" applyFont="1" applyFill="1" applyBorder="1" applyAlignment="1" applyProtection="1">
      <alignment horizontal="center" vertical="center"/>
    </xf>
    <xf numFmtId="38" fontId="4" fillId="4" borderId="327" xfId="0" applyNumberFormat="1" applyFont="1" applyFill="1" applyBorder="1" applyAlignment="1" applyProtection="1">
      <alignment horizontal="center" vertical="center" wrapText="1"/>
    </xf>
    <xf numFmtId="38" fontId="4" fillId="4" borderId="328" xfId="0" applyNumberFormat="1" applyFont="1" applyFill="1" applyBorder="1" applyAlignment="1" applyProtection="1">
      <alignment horizontal="center" vertical="center" wrapText="1"/>
    </xf>
    <xf numFmtId="38" fontId="4" fillId="4" borderId="329" xfId="0" applyNumberFormat="1" applyFont="1" applyFill="1" applyBorder="1" applyAlignment="1" applyProtection="1">
      <alignment horizontal="center" vertical="center" wrapText="1"/>
    </xf>
    <xf numFmtId="2" fontId="4" fillId="4" borderId="327" xfId="0" applyNumberFormat="1" applyFont="1" applyFill="1" applyBorder="1" applyAlignment="1" applyProtection="1">
      <alignment horizontal="center" vertical="center" wrapText="1"/>
    </xf>
    <xf numFmtId="2" fontId="4" fillId="4" borderId="331" xfId="0" applyNumberFormat="1" applyFont="1" applyFill="1" applyBorder="1" applyAlignment="1" applyProtection="1">
      <alignment horizontal="center" vertical="center" wrapText="1"/>
    </xf>
    <xf numFmtId="0" fontId="26" fillId="11" borderId="6" xfId="0" applyFont="1" applyFill="1" applyBorder="1" applyAlignment="1" applyProtection="1">
      <alignment horizontal="center" vertical="center"/>
    </xf>
    <xf numFmtId="0" fontId="4" fillId="4" borderId="6" xfId="0" applyFont="1" applyFill="1" applyBorder="1" applyAlignment="1" applyProtection="1">
      <alignment horizontal="center" vertical="center" wrapText="1"/>
    </xf>
    <xf numFmtId="0" fontId="4" fillId="4" borderId="51" xfId="0" applyFont="1" applyFill="1" applyBorder="1" applyAlignment="1" applyProtection="1">
      <alignment horizontal="left" vertical="center" wrapText="1" indent="1"/>
    </xf>
    <xf numFmtId="0" fontId="3" fillId="0" borderId="204" xfId="0" applyFont="1" applyBorder="1" applyAlignment="1" applyProtection="1">
      <alignment horizontal="left" vertical="center" wrapText="1" indent="1"/>
    </xf>
    <xf numFmtId="0" fontId="3" fillId="0" borderId="284" xfId="0" applyFont="1" applyBorder="1" applyAlignment="1" applyProtection="1">
      <alignment horizontal="left" vertical="center" wrapText="1" indent="1"/>
    </xf>
    <xf numFmtId="0" fontId="55" fillId="12" borderId="12" xfId="16" applyFont="1" applyFill="1" applyBorder="1" applyAlignment="1">
      <alignment horizontal="center" vertical="center" wrapText="1"/>
    </xf>
    <xf numFmtId="0" fontId="55" fillId="12" borderId="13" xfId="16"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10" borderId="15" xfId="0" applyFont="1" applyFill="1" applyBorder="1" applyAlignment="1">
      <alignment horizontal="center" vertical="center" wrapText="1"/>
    </xf>
    <xf numFmtId="0" fontId="4" fillId="4" borderId="16" xfId="0" applyFont="1" applyFill="1" applyBorder="1" applyAlignment="1">
      <alignment horizontal="center" vertical="center" textRotation="90"/>
    </xf>
    <xf numFmtId="0" fontId="4" fillId="4" borderId="17" xfId="0" applyFont="1" applyFill="1" applyBorder="1" applyAlignment="1">
      <alignment horizontal="center" vertical="center" textRotation="90"/>
    </xf>
    <xf numFmtId="0" fontId="4" fillId="4" borderId="18" xfId="0" applyFont="1" applyFill="1" applyBorder="1" applyAlignment="1">
      <alignment horizontal="center" vertical="center" textRotation="90"/>
    </xf>
    <xf numFmtId="0" fontId="0" fillId="0" borderId="32" xfId="0" applyBorder="1" applyAlignment="1">
      <alignment horizontal="center"/>
    </xf>
    <xf numFmtId="0" fontId="3" fillId="0" borderId="45" xfId="0" applyFont="1" applyBorder="1" applyAlignment="1">
      <alignment horizontal="left" vertical="center" wrapText="1" indent="1"/>
    </xf>
    <xf numFmtId="0" fontId="0" fillId="0" borderId="53" xfId="0" applyBorder="1" applyAlignment="1">
      <alignment horizontal="left" vertical="center" wrapText="1" indent="1"/>
    </xf>
    <xf numFmtId="0" fontId="0" fillId="0" borderId="50" xfId="0" applyBorder="1" applyAlignment="1">
      <alignment horizontal="left" vertical="center" wrapText="1" indent="1"/>
    </xf>
    <xf numFmtId="0" fontId="0" fillId="0" borderId="54" xfId="0" applyBorder="1" applyAlignment="1">
      <alignment horizontal="left" vertical="center" wrapText="1" indent="1"/>
    </xf>
    <xf numFmtId="0" fontId="0" fillId="0" borderId="0" xfId="0" applyBorder="1" applyAlignment="1">
      <alignment horizontal="left" vertical="center" wrapText="1" indent="1"/>
    </xf>
    <xf numFmtId="0" fontId="0" fillId="0" borderId="55" xfId="0" applyBorder="1" applyAlignment="1">
      <alignment horizontal="left" vertical="center" wrapText="1" indent="1"/>
    </xf>
    <xf numFmtId="0" fontId="3" fillId="0" borderId="32" xfId="16" applyBorder="1"/>
    <xf numFmtId="0" fontId="0" fillId="0" borderId="32" xfId="0" applyBorder="1"/>
    <xf numFmtId="0" fontId="4" fillId="0" borderId="32" xfId="16" applyFont="1" applyBorder="1" applyAlignment="1">
      <alignment horizontal="left" vertical="center"/>
    </xf>
    <xf numFmtId="0" fontId="0" fillId="0" borderId="32" xfId="0" applyBorder="1" applyAlignment="1">
      <alignment horizontal="left" vertical="center"/>
    </xf>
    <xf numFmtId="0" fontId="12" fillId="4" borderId="32" xfId="16" applyFont="1" applyFill="1" applyBorder="1"/>
    <xf numFmtId="0" fontId="3" fillId="0" borderId="32" xfId="16" applyBorder="1" applyAlignment="1">
      <alignment horizontal="center"/>
    </xf>
    <xf numFmtId="0" fontId="12" fillId="4" borderId="32" xfId="16" applyFont="1" applyFill="1" applyBorder="1" applyAlignment="1">
      <alignment horizontal="left" vertical="center" wrapText="1"/>
    </xf>
    <xf numFmtId="0" fontId="12" fillId="4" borderId="32" xfId="16" applyFont="1" applyFill="1" applyBorder="1" applyAlignment="1">
      <alignment horizontal="left" wrapText="1"/>
    </xf>
    <xf numFmtId="0" fontId="4" fillId="0" borderId="32" xfId="16" applyFont="1" applyBorder="1" applyAlignment="1">
      <alignment horizontal="center"/>
    </xf>
    <xf numFmtId="0" fontId="4" fillId="0" borderId="32" xfId="0" applyFont="1" applyBorder="1" applyAlignment="1">
      <alignment horizontal="center"/>
    </xf>
    <xf numFmtId="0" fontId="0" fillId="0" borderId="32" xfId="0" applyBorder="1" applyAlignment="1">
      <alignment horizontal="center" vertical="center" wrapText="1"/>
    </xf>
    <xf numFmtId="0" fontId="3" fillId="8" borderId="32" xfId="16" applyFill="1" applyBorder="1" applyAlignment="1">
      <alignment horizontal="left" vertical="center" wrapText="1"/>
    </xf>
    <xf numFmtId="0" fontId="4" fillId="8" borderId="32" xfId="16" applyFont="1" applyFill="1" applyBorder="1" applyAlignment="1">
      <alignment vertical="center"/>
    </xf>
    <xf numFmtId="165" fontId="3" fillId="0" borderId="35" xfId="16" applyNumberFormat="1" applyBorder="1"/>
    <xf numFmtId="165" fontId="3" fillId="0" borderId="36" xfId="16" applyNumberFormat="1" applyBorder="1"/>
    <xf numFmtId="0" fontId="12" fillId="4" borderId="35" xfId="16" applyFont="1" applyFill="1" applyBorder="1" applyAlignment="1">
      <alignment horizontal="center"/>
    </xf>
    <xf numFmtId="0" fontId="12" fillId="4" borderId="36" xfId="16" applyFont="1" applyFill="1" applyBorder="1" applyAlignment="1">
      <alignment horizontal="center"/>
    </xf>
    <xf numFmtId="165" fontId="4" fillId="4" borderId="35" xfId="16" applyNumberFormat="1" applyFont="1" applyFill="1" applyBorder="1"/>
    <xf numFmtId="165" fontId="4" fillId="4" borderId="36" xfId="16" applyNumberFormat="1" applyFont="1" applyFill="1" applyBorder="1"/>
    <xf numFmtId="0" fontId="0" fillId="0" borderId="35" xfId="0" applyBorder="1"/>
    <xf numFmtId="0" fontId="0" fillId="0" borderId="36" xfId="0" applyBorder="1"/>
    <xf numFmtId="0" fontId="3" fillId="0" borderId="35" xfId="16" applyBorder="1"/>
    <xf numFmtId="0" fontId="3" fillId="0" borderId="36" xfId="16" applyBorder="1"/>
    <xf numFmtId="0" fontId="3" fillId="8" borderId="32" xfId="16" applyFont="1" applyFill="1" applyBorder="1" applyAlignment="1">
      <alignment vertical="center" wrapText="1"/>
    </xf>
    <xf numFmtId="0" fontId="3" fillId="8" borderId="32" xfId="16" applyFont="1" applyFill="1" applyBorder="1" applyAlignment="1">
      <alignment horizontal="left" vertical="center" wrapText="1"/>
    </xf>
    <xf numFmtId="0" fontId="4" fillId="0" borderId="32" xfId="16" applyFont="1" applyBorder="1" applyAlignment="1">
      <alignment vertical="center"/>
    </xf>
    <xf numFmtId="0" fontId="4" fillId="0" borderId="32" xfId="16" applyFont="1" applyBorder="1" applyAlignment="1">
      <alignment vertical="center" wrapText="1"/>
    </xf>
    <xf numFmtId="0" fontId="4" fillId="0" borderId="32" xfId="16" applyFont="1" applyBorder="1"/>
    <xf numFmtId="0" fontId="4" fillId="0" borderId="35" xfId="0" applyFont="1" applyBorder="1" applyAlignment="1">
      <alignment horizontal="center"/>
    </xf>
    <xf numFmtId="0" fontId="4" fillId="0" borderId="36" xfId="0" applyFont="1" applyBorder="1" applyAlignment="1">
      <alignment horizontal="center"/>
    </xf>
    <xf numFmtId="0" fontId="4" fillId="0" borderId="35" xfId="0" applyFont="1" applyBorder="1"/>
    <xf numFmtId="0" fontId="4" fillId="0" borderId="36" xfId="0" applyFont="1" applyBorder="1"/>
    <xf numFmtId="0" fontId="4" fillId="12" borderId="32" xfId="16" applyFont="1" applyFill="1" applyBorder="1" applyAlignment="1">
      <alignment horizontal="left" vertical="center"/>
    </xf>
    <xf numFmtId="0" fontId="3" fillId="8" borderId="32" xfId="16" applyFont="1" applyFill="1" applyBorder="1" applyAlignment="1">
      <alignment horizontal="left" vertical="top" wrapText="1"/>
    </xf>
    <xf numFmtId="0" fontId="12" fillId="4" borderId="32" xfId="16" applyFont="1" applyFill="1" applyBorder="1" applyAlignment="1">
      <alignment horizontal="center" vertical="center"/>
    </xf>
    <xf numFmtId="0" fontId="3" fillId="0" borderId="32" xfId="16" applyBorder="1" applyAlignment="1">
      <alignment horizontal="left" vertical="center"/>
    </xf>
    <xf numFmtId="0" fontId="0" fillId="0" borderId="32" xfId="0" applyBorder="1" applyAlignment="1">
      <alignment horizontal="center" vertical="top" wrapText="1"/>
    </xf>
    <xf numFmtId="0" fontId="13" fillId="4" borderId="32" xfId="16" applyFont="1" applyFill="1" applyBorder="1" applyAlignment="1">
      <alignment horizontal="center" vertical="center"/>
    </xf>
    <xf numFmtId="0" fontId="4" fillId="3" borderId="35" xfId="16" applyFont="1" applyFill="1" applyBorder="1" applyAlignment="1">
      <alignment horizontal="left" vertical="center" wrapText="1"/>
    </xf>
    <xf numFmtId="0" fontId="4" fillId="3" borderId="52" xfId="16" applyFont="1" applyFill="1" applyBorder="1" applyAlignment="1">
      <alignment horizontal="left" vertical="center" wrapText="1"/>
    </xf>
    <xf numFmtId="0" fontId="4" fillId="3" borderId="36" xfId="16" applyFont="1" applyFill="1" applyBorder="1" applyAlignment="1">
      <alignment horizontal="left" vertical="center" wrapText="1"/>
    </xf>
    <xf numFmtId="0" fontId="3" fillId="12" borderId="32" xfId="16" applyFont="1" applyFill="1" applyBorder="1" applyAlignment="1">
      <alignment horizontal="left" vertical="center" wrapText="1"/>
    </xf>
    <xf numFmtId="0" fontId="0" fillId="0" borderId="56" xfId="0"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0" fontId="4" fillId="0" borderId="35" xfId="16" applyFont="1" applyBorder="1" applyAlignment="1">
      <alignment horizontal="center"/>
    </xf>
    <xf numFmtId="0" fontId="4" fillId="0" borderId="36" xfId="16" applyFont="1" applyBorder="1" applyAlignment="1">
      <alignment horizontal="center"/>
    </xf>
    <xf numFmtId="0" fontId="80" fillId="3" borderId="27" xfId="0" applyFont="1" applyFill="1" applyBorder="1" applyAlignment="1">
      <alignment horizontal="center" vertical="center" wrapText="1"/>
    </xf>
    <xf numFmtId="0" fontId="80" fillId="3" borderId="8" xfId="0" applyFont="1" applyFill="1" applyBorder="1" applyAlignment="1">
      <alignment horizontal="center" vertical="center" wrapText="1"/>
    </xf>
    <xf numFmtId="0" fontId="80" fillId="3" borderId="9" xfId="0" applyFont="1" applyFill="1" applyBorder="1" applyAlignment="1">
      <alignment horizontal="center" vertical="center" wrapText="1"/>
    </xf>
    <xf numFmtId="0" fontId="80" fillId="3" borderId="1" xfId="0" applyFont="1" applyFill="1" applyBorder="1" applyAlignment="1">
      <alignment horizontal="center" vertical="center" wrapText="1"/>
    </xf>
    <xf numFmtId="0" fontId="80" fillId="3" borderId="0" xfId="0" applyFont="1" applyFill="1" applyBorder="1" applyAlignment="1">
      <alignment horizontal="center" vertical="center" wrapText="1"/>
    </xf>
    <xf numFmtId="0" fontId="80" fillId="3" borderId="2" xfId="0" applyFont="1" applyFill="1" applyBorder="1" applyAlignment="1">
      <alignment horizontal="center" vertical="center" wrapText="1"/>
    </xf>
    <xf numFmtId="0" fontId="80" fillId="3" borderId="28" xfId="0" applyFont="1" applyFill="1" applyBorder="1" applyAlignment="1">
      <alignment horizontal="center" vertical="center" wrapText="1"/>
    </xf>
    <xf numFmtId="0" fontId="80" fillId="3" borderId="30" xfId="0" applyFont="1" applyFill="1" applyBorder="1" applyAlignment="1">
      <alignment horizontal="center" vertical="center" wrapText="1"/>
    </xf>
    <xf numFmtId="0" fontId="80" fillId="3" borderId="29" xfId="0" applyFont="1" applyFill="1" applyBorder="1" applyAlignment="1">
      <alignment horizontal="center" vertical="center" wrapText="1"/>
    </xf>
    <xf numFmtId="3" fontId="87" fillId="0" borderId="20" xfId="16" applyNumberFormat="1" applyFont="1" applyBorder="1" applyAlignment="1">
      <alignment horizontal="center" vertical="top"/>
    </xf>
    <xf numFmtId="0" fontId="3" fillId="0" borderId="21" xfId="16" applyBorder="1" applyAlignment="1">
      <alignment horizontal="center" vertical="top"/>
    </xf>
    <xf numFmtId="0" fontId="3" fillId="0" borderId="22" xfId="16" applyBorder="1" applyAlignment="1">
      <alignment horizontal="center" vertical="top"/>
    </xf>
    <xf numFmtId="0" fontId="87" fillId="0" borderId="19" xfId="16" applyFont="1" applyBorder="1" applyAlignment="1">
      <alignment horizontal="center" vertical="top"/>
    </xf>
    <xf numFmtId="0" fontId="3" fillId="0" borderId="19" xfId="16" applyBorder="1" applyAlignment="1">
      <alignment horizontal="center" vertical="top"/>
    </xf>
    <xf numFmtId="0" fontId="78" fillId="39" borderId="88" xfId="73" applyBorder="1" applyAlignment="1">
      <alignment horizontal="center" vertical="center" wrapText="1"/>
    </xf>
    <xf numFmtId="0" fontId="78" fillId="39" borderId="89" xfId="73" applyBorder="1" applyAlignment="1">
      <alignment horizontal="center" vertical="center" wrapText="1"/>
    </xf>
    <xf numFmtId="0" fontId="78" fillId="39" borderId="90" xfId="73" applyBorder="1" applyAlignment="1">
      <alignment horizontal="center" vertical="center" wrapText="1"/>
    </xf>
    <xf numFmtId="0" fontId="44" fillId="13" borderId="27" xfId="0" applyFont="1" applyFill="1" applyBorder="1" applyAlignment="1">
      <alignment horizontal="right" vertical="center" wrapText="1" indent="1"/>
    </xf>
    <xf numFmtId="0" fontId="44" fillId="13" borderId="8" xfId="0" applyFont="1" applyFill="1" applyBorder="1" applyAlignment="1">
      <alignment horizontal="right" vertical="center" wrapText="1" indent="1"/>
    </xf>
    <xf numFmtId="0" fontId="44" fillId="13" borderId="28" xfId="0" applyFont="1" applyFill="1" applyBorder="1" applyAlignment="1">
      <alignment horizontal="right" vertical="center" wrapText="1" indent="1"/>
    </xf>
    <xf numFmtId="0" fontId="44" fillId="13" borderId="30" xfId="0" applyFont="1" applyFill="1" applyBorder="1" applyAlignment="1">
      <alignment horizontal="right" vertical="center" wrapText="1" indent="1"/>
    </xf>
    <xf numFmtId="0" fontId="44" fillId="13" borderId="120" xfId="0" applyFont="1" applyFill="1" applyBorder="1" applyAlignment="1">
      <alignment horizontal="center" vertical="top"/>
    </xf>
    <xf numFmtId="0" fontId="44" fillId="13" borderId="121" xfId="0" applyFont="1" applyFill="1" applyBorder="1" applyAlignment="1">
      <alignment horizontal="center" vertical="top"/>
    </xf>
    <xf numFmtId="0" fontId="44" fillId="13" borderId="119" xfId="0" applyFont="1" applyFill="1" applyBorder="1" applyAlignment="1">
      <alignment horizontal="center"/>
    </xf>
    <xf numFmtId="0" fontId="44" fillId="13" borderId="96" xfId="0" applyFont="1" applyFill="1" applyBorder="1" applyAlignment="1">
      <alignment horizontal="center"/>
    </xf>
    <xf numFmtId="0" fontId="45" fillId="0" borderId="32" xfId="0" applyFont="1" applyBorder="1" applyAlignment="1">
      <alignment horizontal="center" vertical="center" wrapText="1"/>
    </xf>
    <xf numFmtId="0" fontId="45" fillId="0" borderId="63" xfId="0" applyFont="1" applyBorder="1" applyAlignment="1">
      <alignment horizontal="right" vertical="center" wrapText="1"/>
    </xf>
    <xf numFmtId="0" fontId="45" fillId="0" borderId="64" xfId="0" applyFont="1" applyBorder="1" applyAlignment="1">
      <alignment horizontal="right" vertical="center" wrapText="1"/>
    </xf>
    <xf numFmtId="0" fontId="36" fillId="14" borderId="11" xfId="0" applyFont="1" applyFill="1" applyBorder="1" applyAlignment="1">
      <alignment horizontal="left" vertical="center"/>
    </xf>
    <xf numFmtId="0" fontId="45" fillId="0" borderId="35" xfId="0" applyFont="1" applyBorder="1" applyAlignment="1">
      <alignment horizontal="right" vertical="center" wrapText="1"/>
    </xf>
    <xf numFmtId="0" fontId="45" fillId="0" borderId="36" xfId="0" applyFont="1" applyBorder="1" applyAlignment="1">
      <alignment horizontal="right" vertical="center" wrapText="1"/>
    </xf>
    <xf numFmtId="44" fontId="37" fillId="5" borderId="45" xfId="0" applyNumberFormat="1" applyFont="1" applyFill="1" applyBorder="1" applyAlignment="1">
      <alignment horizontal="center" vertical="center" wrapText="1"/>
    </xf>
    <xf numFmtId="44" fontId="37" fillId="5" borderId="53" xfId="0" applyNumberFormat="1" applyFont="1" applyFill="1" applyBorder="1" applyAlignment="1">
      <alignment horizontal="center" vertical="center" wrapText="1"/>
    </xf>
    <xf numFmtId="44" fontId="37" fillId="5" borderId="50" xfId="0" applyNumberFormat="1" applyFont="1" applyFill="1" applyBorder="1" applyAlignment="1">
      <alignment horizontal="center" vertical="center" wrapText="1"/>
    </xf>
    <xf numFmtId="0" fontId="0" fillId="0" borderId="35" xfId="0" applyBorder="1" applyAlignment="1">
      <alignment horizontal="center"/>
    </xf>
    <xf numFmtId="0" fontId="0" fillId="0" borderId="52" xfId="0" applyBorder="1" applyAlignment="1">
      <alignment horizontal="center"/>
    </xf>
    <xf numFmtId="0" fontId="0" fillId="0" borderId="36" xfId="0" applyBorder="1" applyAlignment="1">
      <alignment horizontal="center"/>
    </xf>
    <xf numFmtId="0" fontId="57" fillId="7" borderId="35" xfId="0" applyFont="1" applyFill="1" applyBorder="1" applyAlignment="1">
      <alignment horizontal="center" vertical="center" wrapText="1"/>
    </xf>
    <xf numFmtId="0" fontId="57" fillId="7" borderId="52" xfId="0" applyFont="1" applyFill="1" applyBorder="1" applyAlignment="1">
      <alignment horizontal="center" vertical="center" wrapText="1"/>
    </xf>
    <xf numFmtId="49" fontId="36" fillId="7" borderId="35" xfId="0" applyNumberFormat="1" applyFont="1" applyFill="1" applyBorder="1" applyAlignment="1">
      <alignment horizontal="left" indent="5"/>
    </xf>
    <xf numFmtId="49" fontId="36" fillId="7" borderId="52" xfId="0" applyNumberFormat="1" applyFont="1" applyFill="1" applyBorder="1" applyAlignment="1">
      <alignment horizontal="left" indent="5"/>
    </xf>
    <xf numFmtId="0" fontId="58" fillId="7" borderId="35" xfId="0" applyFont="1" applyFill="1" applyBorder="1" applyAlignment="1">
      <alignment horizontal="center" wrapText="1"/>
    </xf>
    <xf numFmtId="0" fontId="58" fillId="7" borderId="52" xfId="0" applyFont="1" applyFill="1" applyBorder="1" applyAlignment="1">
      <alignment horizontal="center" wrapText="1"/>
    </xf>
    <xf numFmtId="0" fontId="58" fillId="7" borderId="36" xfId="0" applyFont="1" applyFill="1" applyBorder="1" applyAlignment="1">
      <alignment horizontal="center" wrapText="1"/>
    </xf>
    <xf numFmtId="0" fontId="33" fillId="0" borderId="35" xfId="0" applyFont="1" applyBorder="1" applyAlignment="1">
      <alignment horizontal="center"/>
    </xf>
    <xf numFmtId="0" fontId="33" fillId="0" borderId="52" xfId="0" applyFont="1" applyBorder="1" applyAlignment="1">
      <alignment horizontal="center"/>
    </xf>
    <xf numFmtId="0" fontId="33" fillId="0" borderId="36" xfId="0" applyFont="1" applyBorder="1" applyAlignment="1">
      <alignment horizontal="center"/>
    </xf>
    <xf numFmtId="0" fontId="40" fillId="0" borderId="35" xfId="0" applyFont="1" applyBorder="1" applyAlignment="1">
      <alignment horizontal="left" vertical="center"/>
    </xf>
    <xf numFmtId="0" fontId="40" fillId="0" borderId="36" xfId="0" applyFont="1" applyBorder="1" applyAlignment="1">
      <alignment horizontal="left" vertical="center"/>
    </xf>
    <xf numFmtId="44" fontId="41" fillId="0" borderId="35" xfId="0" applyNumberFormat="1" applyFont="1" applyBorder="1"/>
    <xf numFmtId="44" fontId="41" fillId="0" borderId="36" xfId="0" applyNumberFormat="1" applyFont="1" applyBorder="1"/>
    <xf numFmtId="0" fontId="37" fillId="4" borderId="35" xfId="0" applyFont="1" applyFill="1" applyBorder="1" applyAlignment="1">
      <alignment horizontal="right"/>
    </xf>
    <xf numFmtId="0" fontId="37" fillId="4" borderId="52" xfId="0" applyFont="1" applyFill="1" applyBorder="1" applyAlignment="1">
      <alignment horizontal="right"/>
    </xf>
    <xf numFmtId="0" fontId="37" fillId="4" borderId="36" xfId="0" applyFont="1" applyFill="1" applyBorder="1" applyAlignment="1">
      <alignment horizontal="right"/>
    </xf>
    <xf numFmtId="0" fontId="41" fillId="0" borderId="37" xfId="0" applyFont="1" applyBorder="1" applyAlignment="1">
      <alignment horizontal="left" vertical="center" wrapText="1"/>
    </xf>
    <xf numFmtId="0" fontId="41" fillId="0" borderId="67" xfId="0" applyFont="1" applyBorder="1" applyAlignment="1">
      <alignment horizontal="left" vertical="center" wrapText="1"/>
    </xf>
    <xf numFmtId="0" fontId="41" fillId="0" borderId="34" xfId="0" applyFont="1" applyBorder="1" applyAlignment="1">
      <alignment horizontal="left" vertical="center" wrapText="1"/>
    </xf>
    <xf numFmtId="0" fontId="0" fillId="0" borderId="65" xfId="0" applyBorder="1" applyAlignment="1"/>
    <xf numFmtId="0" fontId="0" fillId="0" borderId="19" xfId="0" applyBorder="1" applyAlignment="1"/>
    <xf numFmtId="0" fontId="0" fillId="0" borderId="66" xfId="0" applyBorder="1" applyAlignment="1"/>
    <xf numFmtId="0" fontId="58" fillId="7" borderId="35" xfId="0" applyFont="1" applyFill="1" applyBorder="1" applyAlignment="1">
      <alignment horizontal="center" vertical="center" wrapText="1"/>
    </xf>
    <xf numFmtId="0" fontId="58" fillId="7" borderId="52" xfId="0" applyFont="1" applyFill="1" applyBorder="1" applyAlignment="1">
      <alignment horizontal="center" vertical="center" wrapText="1"/>
    </xf>
    <xf numFmtId="0" fontId="45" fillId="0" borderId="52" xfId="0" applyFont="1" applyBorder="1" applyAlignment="1">
      <alignment horizontal="right" vertical="center" wrapText="1"/>
    </xf>
    <xf numFmtId="0" fontId="35" fillId="0" borderId="35" xfId="0" applyFont="1" applyBorder="1" applyAlignment="1">
      <alignment horizontal="center" wrapText="1"/>
    </xf>
    <xf numFmtId="0" fontId="35" fillId="0" borderId="52" xfId="0" applyFont="1" applyBorder="1" applyAlignment="1">
      <alignment horizontal="center" wrapText="1"/>
    </xf>
    <xf numFmtId="0" fontId="35" fillId="0" borderId="36" xfId="0" applyFont="1" applyBorder="1" applyAlignment="1">
      <alignment horizontal="center" wrapText="1"/>
    </xf>
    <xf numFmtId="0" fontId="37" fillId="5" borderId="35" xfId="0" applyFont="1" applyFill="1" applyBorder="1" applyAlignment="1">
      <alignment horizontal="center" vertical="center" wrapText="1"/>
    </xf>
    <xf numFmtId="0" fontId="37" fillId="5" borderId="36" xfId="0" applyFont="1" applyFill="1" applyBorder="1" applyAlignment="1">
      <alignment horizontal="center" vertical="center" wrapText="1"/>
    </xf>
    <xf numFmtId="44" fontId="37" fillId="5" borderId="35" xfId="0" applyNumberFormat="1" applyFont="1" applyFill="1" applyBorder="1" applyAlignment="1">
      <alignment horizontal="center" vertical="center" wrapText="1"/>
    </xf>
    <xf numFmtId="44" fontId="37" fillId="5" borderId="36" xfId="0" applyNumberFormat="1" applyFont="1" applyFill="1" applyBorder="1" applyAlignment="1">
      <alignment horizontal="center" vertical="center" wrapText="1"/>
    </xf>
    <xf numFmtId="0" fontId="59" fillId="0" borderId="35" xfId="0" applyFont="1" applyBorder="1"/>
    <xf numFmtId="0" fontId="59" fillId="0" borderId="36" xfId="0" applyFont="1" applyBorder="1"/>
    <xf numFmtId="0" fontId="41" fillId="0" borderId="32" xfId="0" applyFont="1" applyBorder="1" applyAlignment="1">
      <alignment vertical="center" wrapText="1"/>
    </xf>
    <xf numFmtId="0" fontId="41" fillId="0" borderId="37" xfId="0" applyFont="1" applyBorder="1" applyAlignment="1">
      <alignment horizontal="center" vertical="center" wrapText="1"/>
    </xf>
    <xf numFmtId="0" fontId="41" fillId="0" borderId="67"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2" xfId="0" applyFont="1" applyBorder="1" applyAlignment="1">
      <alignment horizontal="left" vertical="center" wrapText="1"/>
    </xf>
    <xf numFmtId="44" fontId="60" fillId="0" borderId="35" xfId="0" applyNumberFormat="1" applyFont="1" applyBorder="1"/>
    <xf numFmtId="44" fontId="60" fillId="0" borderId="36" xfId="0" applyNumberFormat="1" applyFont="1" applyBorder="1"/>
    <xf numFmtId="0" fontId="40" fillId="0" borderId="35" xfId="0" applyFont="1" applyBorder="1"/>
    <xf numFmtId="0" fontId="40" fillId="0" borderId="36" xfId="0" applyFont="1" applyBorder="1"/>
    <xf numFmtId="0" fontId="56" fillId="14" borderId="57" xfId="0" applyFont="1" applyFill="1" applyBorder="1" applyAlignment="1">
      <alignment horizontal="center" vertical="center" wrapText="1"/>
    </xf>
    <xf numFmtId="0" fontId="79" fillId="14" borderId="33" xfId="0" applyFont="1" applyFill="1" applyBorder="1" applyAlignment="1">
      <alignment horizontal="center" vertical="center" wrapText="1"/>
    </xf>
    <xf numFmtId="0" fontId="37" fillId="14" borderId="33" xfId="0" applyFont="1" applyFill="1" applyBorder="1" applyAlignment="1">
      <alignment horizontal="center" vertical="center" wrapText="1"/>
    </xf>
    <xf numFmtId="0" fontId="33" fillId="0" borderId="35" xfId="0" applyFont="1" applyBorder="1" applyAlignment="1">
      <alignment horizontal="center" vertical="center" wrapText="1"/>
    </xf>
    <xf numFmtId="0" fontId="33" fillId="0" borderId="52" xfId="0" applyFont="1" applyBorder="1" applyAlignment="1">
      <alignment horizontal="center" vertical="center" wrapText="1"/>
    </xf>
    <xf numFmtId="0" fontId="33" fillId="0" borderId="36" xfId="0" applyFont="1" applyBorder="1" applyAlignment="1">
      <alignment horizontal="center" vertical="center" wrapText="1"/>
    </xf>
    <xf numFmtId="0" fontId="60" fillId="0" borderId="37" xfId="0" applyFont="1" applyBorder="1" applyAlignment="1">
      <alignment horizontal="center" vertical="center" wrapText="1"/>
    </xf>
    <xf numFmtId="0" fontId="36" fillId="14" borderId="20" xfId="0" applyFont="1" applyFill="1" applyBorder="1" applyAlignment="1">
      <alignment horizontal="left" vertical="center"/>
    </xf>
    <xf numFmtId="0" fontId="36" fillId="14" borderId="21" xfId="0" applyFont="1" applyFill="1" applyBorder="1" applyAlignment="1">
      <alignment horizontal="left" vertical="center"/>
    </xf>
    <xf numFmtId="0" fontId="36" fillId="14" borderId="22" xfId="0" applyFont="1" applyFill="1" applyBorder="1" applyAlignment="1">
      <alignment horizontal="left" vertical="center"/>
    </xf>
    <xf numFmtId="0" fontId="36" fillId="14" borderId="23" xfId="0" applyFont="1" applyFill="1" applyBorder="1" applyAlignment="1">
      <alignment horizontal="left" vertical="center"/>
    </xf>
    <xf numFmtId="0" fontId="36" fillId="14" borderId="0" xfId="0" applyFont="1" applyFill="1" applyBorder="1" applyAlignment="1">
      <alignment horizontal="left" vertical="center"/>
    </xf>
    <xf numFmtId="0" fontId="36" fillId="14" borderId="24" xfId="0" applyFont="1" applyFill="1" applyBorder="1" applyAlignment="1">
      <alignment horizontal="left" vertical="center"/>
    </xf>
    <xf numFmtId="0" fontId="36" fillId="14" borderId="25" xfId="0" applyFont="1" applyFill="1" applyBorder="1" applyAlignment="1">
      <alignment horizontal="left" vertical="center"/>
    </xf>
    <xf numFmtId="0" fontId="36" fillId="14" borderId="19" xfId="0" applyFont="1" applyFill="1" applyBorder="1" applyAlignment="1">
      <alignment horizontal="left" vertical="center"/>
    </xf>
    <xf numFmtId="0" fontId="36" fillId="14" borderId="26" xfId="0" applyFont="1" applyFill="1" applyBorder="1" applyAlignment="1">
      <alignment horizontal="left" vertical="center"/>
    </xf>
    <xf numFmtId="0" fontId="57" fillId="0" borderId="35" xfId="0" applyFont="1" applyBorder="1" applyAlignment="1">
      <alignment horizontal="left" vertical="center" wrapText="1"/>
    </xf>
    <xf numFmtId="0" fontId="57" fillId="0" borderId="52" xfId="0" applyFont="1" applyBorder="1" applyAlignment="1">
      <alignment horizontal="left" vertical="center" wrapText="1"/>
    </xf>
    <xf numFmtId="0" fontId="57" fillId="0" borderId="36" xfId="0" applyFont="1" applyBorder="1" applyAlignment="1">
      <alignment horizontal="left" vertical="center" wrapText="1"/>
    </xf>
    <xf numFmtId="44" fontId="37" fillId="5" borderId="52" xfId="0" applyNumberFormat="1" applyFont="1" applyFill="1" applyBorder="1" applyAlignment="1">
      <alignment horizontal="center" vertical="center" wrapText="1"/>
    </xf>
    <xf numFmtId="0" fontId="57" fillId="0" borderId="68" xfId="0" applyFont="1" applyBorder="1" applyAlignment="1">
      <alignment horizontal="left" vertical="center" wrapText="1"/>
    </xf>
    <xf numFmtId="0" fontId="57" fillId="0" borderId="69" xfId="0" applyFont="1" applyBorder="1" applyAlignment="1">
      <alignment horizontal="left" vertical="center" wrapText="1"/>
    </xf>
    <xf numFmtId="0" fontId="57" fillId="0" borderId="70" xfId="0" applyFont="1" applyBorder="1" applyAlignment="1">
      <alignment horizontal="left" vertical="center" wrapText="1"/>
    </xf>
    <xf numFmtId="0" fontId="0" fillId="0" borderId="56"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58" fillId="7" borderId="36" xfId="0" applyFont="1" applyFill="1" applyBorder="1" applyAlignment="1">
      <alignment horizontal="center" vertical="center" wrapText="1"/>
    </xf>
    <xf numFmtId="0" fontId="56" fillId="14" borderId="0" xfId="0" applyFont="1" applyFill="1" applyAlignment="1">
      <alignment horizontal="center" vertical="center" wrapText="1"/>
    </xf>
    <xf numFmtId="0" fontId="61" fillId="14" borderId="71" xfId="0" applyFont="1" applyFill="1" applyBorder="1" applyAlignment="1">
      <alignment horizontal="center" vertical="center" wrapText="1"/>
    </xf>
    <xf numFmtId="0" fontId="43" fillId="14" borderId="61" xfId="0" applyFont="1" applyFill="1" applyBorder="1" applyAlignment="1">
      <alignment horizontal="center" vertical="center" wrapText="1"/>
    </xf>
    <xf numFmtId="0" fontId="43" fillId="14" borderId="72" xfId="0" applyFont="1" applyFill="1" applyBorder="1" applyAlignment="1">
      <alignment horizontal="center" vertical="center" wrapText="1"/>
    </xf>
    <xf numFmtId="0" fontId="62" fillId="14" borderId="57" xfId="0" applyFont="1" applyFill="1" applyBorder="1" applyAlignment="1">
      <alignment horizontal="center" vertical="center" wrapText="1"/>
    </xf>
    <xf numFmtId="0" fontId="43" fillId="14" borderId="57" xfId="0" applyFont="1" applyFill="1" applyBorder="1" applyAlignment="1">
      <alignment horizontal="center" vertical="center" wrapText="1"/>
    </xf>
    <xf numFmtId="0" fontId="0" fillId="0" borderId="45" xfId="0" applyBorder="1" applyAlignment="1"/>
    <xf numFmtId="0" fontId="0" fillId="0" borderId="53" xfId="0" applyBorder="1" applyAlignment="1"/>
    <xf numFmtId="0" fontId="0" fillId="0" borderId="50" xfId="0" applyBorder="1" applyAlignment="1"/>
    <xf numFmtId="0" fontId="7" fillId="0" borderId="32" xfId="0" applyFont="1" applyBorder="1" applyAlignment="1">
      <alignment vertical="top" wrapText="1"/>
    </xf>
    <xf numFmtId="0" fontId="0" fillId="0" borderId="32" xfId="0" applyBorder="1" applyAlignment="1">
      <alignment vertical="top" wrapText="1"/>
    </xf>
    <xf numFmtId="0" fontId="48" fillId="0" borderId="32" xfId="0" applyFont="1" applyBorder="1" applyAlignment="1">
      <alignment vertical="top" wrapText="1"/>
    </xf>
    <xf numFmtId="0" fontId="72" fillId="54" borderId="192" xfId="54475" applyBorder="1" applyAlignment="1" applyProtection="1">
      <alignment horizontal="center" wrapText="1"/>
      <protection locked="0"/>
    </xf>
    <xf numFmtId="0" fontId="72" fillId="54" borderId="193" xfId="54475" applyBorder="1" applyAlignment="1" applyProtection="1">
      <alignment horizontal="center"/>
      <protection locked="0"/>
    </xf>
    <xf numFmtId="0" fontId="72" fillId="54" borderId="189" xfId="54475" applyBorder="1" applyAlignment="1" applyProtection="1">
      <alignment horizontal="center"/>
      <protection locked="0"/>
    </xf>
    <xf numFmtId="0" fontId="72" fillId="54" borderId="190" xfId="54475" applyBorder="1" applyAlignment="1" applyProtection="1">
      <alignment horizontal="center"/>
      <protection locked="0"/>
    </xf>
    <xf numFmtId="0" fontId="72" fillId="54" borderId="191" xfId="54475" applyBorder="1" applyAlignment="1" applyProtection="1">
      <alignment horizontal="center"/>
      <protection locked="0"/>
    </xf>
    <xf numFmtId="0" fontId="72" fillId="54" borderId="273" xfId="54475" applyBorder="1" applyAlignment="1" applyProtection="1">
      <alignment horizontal="center"/>
      <protection locked="0"/>
    </xf>
    <xf numFmtId="0" fontId="72" fillId="54" borderId="271" xfId="54475" applyBorder="1" applyAlignment="1" applyProtection="1">
      <alignment horizontal="center"/>
      <protection locked="0"/>
    </xf>
    <xf numFmtId="0" fontId="72" fillId="54" borderId="274" xfId="54475" applyBorder="1" applyAlignment="1" applyProtection="1">
      <alignment horizontal="center"/>
      <protection locked="0"/>
    </xf>
    <xf numFmtId="0" fontId="72" fillId="54" borderId="319" xfId="54475" applyBorder="1" applyAlignment="1" applyProtection="1">
      <alignment horizontal="center"/>
      <protection locked="0"/>
    </xf>
    <xf numFmtId="0" fontId="72" fillId="54" borderId="320" xfId="54475" applyBorder="1" applyAlignment="1" applyProtection="1">
      <alignment horizontal="center"/>
      <protection locked="0"/>
    </xf>
    <xf numFmtId="0" fontId="72" fillId="54" borderId="321" xfId="54475" applyBorder="1" applyAlignment="1" applyProtection="1">
      <alignment horizontal="center"/>
      <protection locked="0"/>
    </xf>
    <xf numFmtId="0" fontId="72" fillId="54" borderId="261" xfId="54475" applyBorder="1" applyAlignment="1" applyProtection="1">
      <alignment horizontal="center"/>
      <protection locked="0"/>
    </xf>
    <xf numFmtId="0" fontId="72" fillId="54" borderId="262" xfId="54475" applyBorder="1" applyAlignment="1" applyProtection="1">
      <alignment horizontal="center"/>
      <protection locked="0"/>
    </xf>
    <xf numFmtId="0" fontId="72" fillId="54" borderId="263" xfId="54475" applyBorder="1" applyAlignment="1" applyProtection="1">
      <alignment horizontal="center"/>
      <protection locked="0"/>
    </xf>
    <xf numFmtId="0" fontId="72" fillId="54" borderId="273" xfId="54475" applyBorder="1" applyAlignment="1" applyProtection="1">
      <alignment horizontal="center" wrapText="1"/>
      <protection locked="0"/>
    </xf>
    <xf numFmtId="0" fontId="4" fillId="8" borderId="218" xfId="0" applyFont="1" applyFill="1" applyBorder="1" applyAlignment="1" applyProtection="1">
      <alignment horizontal="center" vertical="center" wrapText="1"/>
    </xf>
    <xf numFmtId="0" fontId="4" fillId="8" borderId="219" xfId="0" applyFont="1" applyFill="1" applyBorder="1" applyAlignment="1" applyProtection="1">
      <alignment horizontal="center" vertical="center" wrapText="1"/>
    </xf>
    <xf numFmtId="10" fontId="3" fillId="0" borderId="227" xfId="18" applyNumberFormat="1" applyBorder="1" applyAlignment="1" applyProtection="1">
      <alignment horizontal="center" vertical="center" wrapText="1"/>
    </xf>
    <xf numFmtId="10" fontId="3" fillId="0" borderId="228" xfId="18" applyNumberFormat="1" applyBorder="1" applyAlignment="1" applyProtection="1">
      <alignment horizontal="center" vertical="center" wrapText="1"/>
    </xf>
    <xf numFmtId="10" fontId="3" fillId="0" borderId="95" xfId="18" applyNumberFormat="1" applyBorder="1" applyAlignment="1" applyProtection="1">
      <alignment horizontal="center" vertical="center" wrapText="1"/>
    </xf>
    <xf numFmtId="10" fontId="3" fillId="0" borderId="96" xfId="18" applyNumberFormat="1" applyBorder="1" applyAlignment="1" applyProtection="1">
      <alignment horizontal="center" vertical="center" wrapText="1"/>
    </xf>
    <xf numFmtId="44" fontId="4" fillId="4" borderId="305" xfId="0" applyNumberFormat="1" applyFont="1" applyFill="1" applyBorder="1" applyAlignment="1" applyProtection="1">
      <alignment horizontal="center" vertical="center" wrapText="1"/>
    </xf>
    <xf numFmtId="44" fontId="4" fillId="4" borderId="305" xfId="0" applyNumberFormat="1" applyFont="1" applyFill="1" applyBorder="1" applyAlignment="1" applyProtection="1">
      <alignment horizontal="center" vertical="center"/>
    </xf>
    <xf numFmtId="44" fontId="3" fillId="0" borderId="86" xfId="12" applyFont="1" applyBorder="1" applyAlignment="1" applyProtection="1">
      <alignment horizontal="left" vertical="center" wrapText="1" indent="1"/>
    </xf>
    <xf numFmtId="44" fontId="3" fillId="0" borderId="214" xfId="12" applyFont="1" applyBorder="1" applyAlignment="1" applyProtection="1">
      <alignment horizontal="left" vertical="center" wrapText="1" indent="1"/>
    </xf>
    <xf numFmtId="44" fontId="3" fillId="0" borderId="252" xfId="12" applyFont="1" applyBorder="1" applyAlignment="1" applyProtection="1">
      <alignment horizontal="left" vertical="center" wrapText="1" indent="1"/>
    </xf>
    <xf numFmtId="0" fontId="39" fillId="4" borderId="299" xfId="0" applyFont="1" applyFill="1" applyBorder="1" applyAlignment="1" applyProtection="1">
      <alignment horizontal="center" vertical="center" wrapText="1"/>
    </xf>
    <xf numFmtId="0" fontId="39" fillId="4" borderId="300" xfId="0" applyFont="1" applyFill="1" applyBorder="1" applyAlignment="1" applyProtection="1">
      <alignment horizontal="center" vertical="center" wrapText="1"/>
    </xf>
    <xf numFmtId="0" fontId="102" fillId="51" borderId="232" xfId="0" applyFont="1" applyFill="1" applyBorder="1" applyAlignment="1" applyProtection="1">
      <alignment horizontal="center" vertical="center"/>
    </xf>
    <xf numFmtId="0" fontId="102" fillId="51" borderId="233" xfId="0" applyFont="1" applyFill="1" applyBorder="1" applyAlignment="1" applyProtection="1">
      <alignment horizontal="center" vertical="center"/>
    </xf>
    <xf numFmtId="0" fontId="3" fillId="16" borderId="11" xfId="0" applyFont="1" applyFill="1" applyBorder="1" applyAlignment="1" applyProtection="1">
      <alignment horizontal="left" vertical="center" wrapText="1" indent="1"/>
    </xf>
    <xf numFmtId="38" fontId="4" fillId="4" borderId="279" xfId="0" applyNumberFormat="1" applyFont="1" applyFill="1" applyBorder="1" applyAlignment="1" applyProtection="1">
      <alignment horizontal="center" vertical="center" wrapText="1"/>
    </xf>
    <xf numFmtId="38" fontId="4" fillId="4" borderId="272" xfId="0" applyNumberFormat="1" applyFont="1" applyFill="1" applyBorder="1" applyAlignment="1" applyProtection="1">
      <alignment horizontal="center" vertical="center" wrapText="1"/>
    </xf>
    <xf numFmtId="0" fontId="53" fillId="4" borderId="281" xfId="0" applyFont="1" applyFill="1" applyBorder="1" applyAlignment="1" applyProtection="1">
      <alignment horizontal="center" vertical="center" wrapText="1"/>
    </xf>
    <xf numFmtId="0" fontId="53" fillId="4" borderId="259" xfId="0" applyFont="1" applyFill="1" applyBorder="1" applyAlignment="1" applyProtection="1">
      <alignment horizontal="center" vertical="center" wrapText="1"/>
    </xf>
    <xf numFmtId="0" fontId="53" fillId="16" borderId="309" xfId="0" applyFont="1" applyFill="1" applyBorder="1" applyAlignment="1" applyProtection="1">
      <alignment vertical="center" wrapText="1"/>
    </xf>
    <xf numFmtId="0" fontId="53" fillId="16" borderId="310" xfId="0" applyFont="1" applyFill="1" applyBorder="1" applyAlignment="1" applyProtection="1">
      <alignment vertical="center" wrapText="1"/>
    </xf>
    <xf numFmtId="44" fontId="4" fillId="4" borderId="306" xfId="0" applyNumberFormat="1" applyFont="1" applyFill="1" applyBorder="1" applyAlignment="1" applyProtection="1">
      <alignment horizontal="center" vertical="center" wrapText="1"/>
    </xf>
    <xf numFmtId="44" fontId="4" fillId="4" borderId="298" xfId="0" applyNumberFormat="1" applyFont="1" applyFill="1" applyBorder="1" applyAlignment="1" applyProtection="1">
      <alignment horizontal="center" vertical="center"/>
    </xf>
    <xf numFmtId="44" fontId="4" fillId="4" borderId="330" xfId="0" applyNumberFormat="1" applyFont="1" applyFill="1" applyBorder="1" applyAlignment="1" applyProtection="1">
      <alignment horizontal="center" vertical="center"/>
    </xf>
    <xf numFmtId="0" fontId="95" fillId="52" borderId="125" xfId="54471" applyFont="1" applyFill="1" applyBorder="1" applyAlignment="1" applyProtection="1">
      <alignment horizontal="center" vertical="center" wrapText="1"/>
    </xf>
    <xf numFmtId="0" fontId="95" fillId="52" borderId="120" xfId="54471" applyFont="1" applyFill="1" applyBorder="1" applyAlignment="1" applyProtection="1">
      <alignment horizontal="center" vertical="center" wrapText="1"/>
    </xf>
    <xf numFmtId="0" fontId="95" fillId="52" borderId="121" xfId="54471" applyFont="1" applyFill="1" applyBorder="1" applyAlignment="1" applyProtection="1">
      <alignment horizontal="center" vertical="center" wrapText="1"/>
    </xf>
    <xf numFmtId="0" fontId="94" fillId="50" borderId="88" xfId="21" applyFont="1" applyFill="1" applyBorder="1" applyAlignment="1">
      <alignment horizontal="center"/>
    </xf>
    <xf numFmtId="0" fontId="94" fillId="50" borderId="89" xfId="21" applyFont="1" applyFill="1" applyBorder="1" applyAlignment="1">
      <alignment horizontal="center"/>
    </xf>
    <xf numFmtId="0" fontId="94" fillId="50" borderId="90" xfId="21" applyFont="1" applyFill="1" applyBorder="1" applyAlignment="1">
      <alignment horizontal="center"/>
    </xf>
    <xf numFmtId="0" fontId="4" fillId="51" borderId="14" xfId="54471" applyFont="1" applyFill="1" applyBorder="1" applyAlignment="1" applyProtection="1">
      <alignment horizontal="center" vertical="center" wrapText="1"/>
    </xf>
    <xf numFmtId="0" fontId="4" fillId="51" borderId="124" xfId="54471" applyFont="1" applyFill="1" applyBorder="1" applyAlignment="1" applyProtection="1">
      <alignment horizontal="center" vertical="center" wrapText="1"/>
    </xf>
    <xf numFmtId="0" fontId="4" fillId="51" borderId="15" xfId="54471" applyFont="1" applyFill="1" applyBorder="1" applyAlignment="1" applyProtection="1">
      <alignment horizontal="center" vertical="center" wrapText="1"/>
    </xf>
    <xf numFmtId="0" fontId="95" fillId="48" borderId="14" xfId="54471" applyFont="1" applyFill="1" applyBorder="1" applyAlignment="1" applyProtection="1">
      <alignment horizontal="center" vertical="center" wrapText="1"/>
    </xf>
    <xf numFmtId="0" fontId="95" fillId="48" borderId="124" xfId="54471" applyFont="1" applyFill="1" applyBorder="1" applyAlignment="1" applyProtection="1">
      <alignment horizontal="center" vertical="center" wrapText="1"/>
    </xf>
    <xf numFmtId="0" fontId="95" fillId="48" borderId="15" xfId="54471" applyFont="1" applyFill="1" applyBorder="1" applyAlignment="1" applyProtection="1">
      <alignment horizontal="center" vertical="center" wrapText="1"/>
    </xf>
    <xf numFmtId="0" fontId="102" fillId="51" borderId="248" xfId="0" applyFont="1" applyFill="1" applyBorder="1" applyAlignment="1" applyProtection="1">
      <alignment horizontal="center" vertical="center"/>
    </xf>
    <xf numFmtId="0" fontId="99" fillId="8" borderId="165" xfId="21" applyFont="1" applyFill="1" applyBorder="1" applyAlignment="1" applyProtection="1">
      <alignment horizontal="center" vertical="center" wrapText="1"/>
    </xf>
    <xf numFmtId="0" fontId="99" fillId="8" borderId="179" xfId="21" applyFont="1" applyFill="1" applyBorder="1" applyAlignment="1" applyProtection="1">
      <alignment horizontal="center" vertical="center" wrapText="1"/>
    </xf>
    <xf numFmtId="2" fontId="50" fillId="11" borderId="169" xfId="12" applyNumberFormat="1" applyFont="1" applyFill="1" applyBorder="1" applyAlignment="1" applyProtection="1">
      <alignment horizontal="center" vertical="center" wrapText="1"/>
    </xf>
    <xf numFmtId="2" fontId="50" fillId="11" borderId="170" xfId="12" applyNumberFormat="1" applyFont="1" applyFill="1" applyBorder="1" applyAlignment="1" applyProtection="1">
      <alignment horizontal="center" vertical="center" wrapText="1"/>
    </xf>
    <xf numFmtId="0" fontId="99" fillId="8" borderId="181" xfId="21" applyFont="1" applyFill="1" applyBorder="1" applyAlignment="1" applyProtection="1">
      <alignment horizontal="center" vertical="center" wrapText="1"/>
    </xf>
    <xf numFmtId="0" fontId="99" fillId="8" borderId="182" xfId="21" applyFont="1" applyFill="1" applyBorder="1" applyAlignment="1" applyProtection="1">
      <alignment horizontal="center" vertical="center" wrapText="1"/>
    </xf>
    <xf numFmtId="0" fontId="99" fillId="8" borderId="183" xfId="21" applyFont="1" applyFill="1" applyBorder="1" applyAlignment="1" applyProtection="1">
      <alignment horizontal="center" vertical="center" wrapText="1"/>
    </xf>
    <xf numFmtId="0" fontId="50" fillId="0" borderId="184" xfId="21" applyFont="1" applyBorder="1" applyAlignment="1">
      <alignment horizontal="right" vertical="center" wrapText="1"/>
    </xf>
    <xf numFmtId="0" fontId="50" fillId="0" borderId="185" xfId="21" applyFont="1" applyBorder="1" applyAlignment="1">
      <alignment horizontal="right" vertical="center" wrapText="1"/>
    </xf>
    <xf numFmtId="0" fontId="50" fillId="0" borderId="186" xfId="21" applyFont="1" applyBorder="1" applyAlignment="1">
      <alignment horizontal="right" vertical="center" wrapText="1"/>
    </xf>
    <xf numFmtId="0" fontId="50" fillId="53" borderId="127" xfId="54474" applyFont="1" applyFill="1" applyBorder="1" applyAlignment="1" applyProtection="1">
      <alignment horizontal="center" vertical="center" wrapText="1"/>
    </xf>
    <xf numFmtId="0" fontId="50" fillId="53" borderId="166" xfId="54474" applyFont="1" applyFill="1" applyBorder="1" applyAlignment="1" applyProtection="1">
      <alignment horizontal="center" vertical="center" wrapText="1"/>
    </xf>
    <xf numFmtId="0" fontId="50" fillId="11" borderId="130" xfId="54474" applyFont="1" applyFill="1" applyBorder="1" applyAlignment="1" applyProtection="1">
      <alignment horizontal="center" vertical="center" wrapText="1"/>
    </xf>
    <xf numFmtId="0" fontId="50" fillId="11" borderId="128" xfId="54474" applyFont="1" applyFill="1" applyBorder="1" applyAlignment="1" applyProtection="1">
      <alignment horizontal="center" vertical="center" wrapText="1"/>
    </xf>
    <xf numFmtId="0" fontId="50" fillId="0" borderId="163" xfId="21" applyFont="1" applyBorder="1" applyAlignment="1">
      <alignment horizontal="right" vertical="center"/>
    </xf>
    <xf numFmtId="0" fontId="50" fillId="0" borderId="173" xfId="21" applyFont="1" applyBorder="1" applyAlignment="1">
      <alignment horizontal="right" vertical="center"/>
    </xf>
    <xf numFmtId="2" fontId="50" fillId="16" borderId="164" xfId="54473" applyNumberFormat="1" applyFont="1" applyFill="1" applyBorder="1" applyAlignment="1" applyProtection="1">
      <alignment horizontal="center" vertical="center"/>
    </xf>
    <xf numFmtId="2" fontId="50" fillId="16" borderId="174" xfId="54473" applyNumberFormat="1" applyFont="1" applyFill="1" applyBorder="1" applyAlignment="1" applyProtection="1">
      <alignment horizontal="center" vertical="center"/>
    </xf>
    <xf numFmtId="0" fontId="50" fillId="53" borderId="163" xfId="54474" applyFont="1" applyFill="1" applyBorder="1" applyAlignment="1" applyProtection="1">
      <alignment horizontal="right" vertical="center" wrapText="1"/>
    </xf>
    <xf numFmtId="0" fontId="50" fillId="53" borderId="162" xfId="54474" applyFont="1" applyFill="1" applyBorder="1" applyAlignment="1" applyProtection="1">
      <alignment horizontal="right" vertical="center" wrapText="1"/>
    </xf>
    <xf numFmtId="0" fontId="50" fillId="53" borderId="175" xfId="54474" applyFont="1" applyFill="1" applyBorder="1" applyAlignment="1" applyProtection="1">
      <alignment horizontal="right" vertical="center" wrapText="1"/>
    </xf>
    <xf numFmtId="0" fontId="50" fillId="53" borderId="176" xfId="54474" applyFont="1" applyFill="1" applyBorder="1" applyAlignment="1" applyProtection="1">
      <alignment horizontal="right" vertical="center" wrapText="1"/>
    </xf>
    <xf numFmtId="38" fontId="4" fillId="49" borderId="54" xfId="0" applyNumberFormat="1" applyFont="1" applyFill="1" applyBorder="1" applyAlignment="1" applyProtection="1">
      <alignment horizontal="center" vertical="center" wrapText="1"/>
    </xf>
    <xf numFmtId="38" fontId="4" fillId="49" borderId="0" xfId="0" applyNumberFormat="1" applyFont="1" applyFill="1" applyBorder="1" applyAlignment="1" applyProtection="1">
      <alignment horizontal="center" vertical="center" wrapText="1"/>
    </xf>
    <xf numFmtId="0" fontId="4" fillId="16" borderId="27" xfId="0" applyFont="1" applyFill="1" applyBorder="1" applyAlignment="1">
      <alignment horizontal="left" vertical="center" wrapText="1"/>
    </xf>
    <xf numFmtId="0" fontId="4" fillId="16" borderId="8" xfId="0" applyFont="1" applyFill="1" applyBorder="1" applyAlignment="1">
      <alignment horizontal="left" vertical="center" wrapText="1"/>
    </xf>
    <xf numFmtId="0" fontId="4" fillId="16" borderId="9" xfId="0" applyFont="1" applyFill="1" applyBorder="1" applyAlignment="1">
      <alignment horizontal="left" vertical="center" wrapText="1"/>
    </xf>
    <xf numFmtId="0" fontId="4" fillId="16" borderId="28" xfId="0" applyFont="1" applyFill="1" applyBorder="1" applyAlignment="1">
      <alignment horizontal="left" vertical="center" wrapText="1"/>
    </xf>
    <xf numFmtId="0" fontId="4" fillId="16" borderId="30" xfId="0" applyFont="1" applyFill="1" applyBorder="1" applyAlignment="1">
      <alignment horizontal="left" vertical="center" wrapText="1"/>
    </xf>
    <xf numFmtId="0" fontId="4" fillId="16" borderId="29" xfId="0" applyFont="1" applyFill="1" applyBorder="1" applyAlignment="1">
      <alignment horizontal="left" vertical="center" wrapText="1"/>
    </xf>
    <xf numFmtId="0" fontId="83" fillId="16" borderId="11" xfId="16" applyFont="1" applyFill="1" applyBorder="1" applyAlignment="1">
      <alignment horizontal="center" vertical="center" wrapText="1"/>
    </xf>
    <xf numFmtId="0" fontId="4" fillId="16" borderId="11" xfId="0" applyFont="1" applyFill="1" applyBorder="1" applyAlignment="1">
      <alignment horizontal="center" vertical="center" wrapText="1"/>
    </xf>
    <xf numFmtId="0" fontId="85" fillId="47" borderId="35" xfId="0" applyFont="1" applyFill="1" applyBorder="1" applyAlignment="1">
      <alignment horizontal="center" vertical="center"/>
    </xf>
    <xf numFmtId="0" fontId="85" fillId="47" borderId="52" xfId="0" applyFont="1" applyFill="1" applyBorder="1" applyAlignment="1">
      <alignment horizontal="center" vertical="center"/>
    </xf>
    <xf numFmtId="0" fontId="85" fillId="47" borderId="36" xfId="0" applyFont="1" applyFill="1" applyBorder="1" applyAlignment="1">
      <alignment horizontal="center" vertical="center"/>
    </xf>
    <xf numFmtId="44" fontId="101" fillId="11" borderId="332" xfId="0" applyNumberFormat="1" applyFont="1" applyFill="1" applyBorder="1" applyAlignment="1" applyProtection="1">
      <alignment horizontal="center" vertical="center"/>
    </xf>
    <xf numFmtId="171" fontId="0" fillId="11" borderId="333" xfId="0" applyNumberFormat="1" applyFill="1" applyBorder="1" applyProtection="1"/>
    <xf numFmtId="44" fontId="101" fillId="0" borderId="332" xfId="0" applyNumberFormat="1" applyFont="1" applyFill="1" applyBorder="1" applyAlignment="1" applyProtection="1">
      <alignment horizontal="center" vertical="center"/>
    </xf>
    <xf numFmtId="171" fontId="0" fillId="0" borderId="136" xfId="0" applyNumberFormat="1" applyBorder="1" applyProtection="1"/>
    <xf numFmtId="171" fontId="0" fillId="0" borderId="333" xfId="0" applyNumberFormat="1" applyFill="1" applyBorder="1" applyProtection="1"/>
    <xf numFmtId="0" fontId="50" fillId="0" borderId="334" xfId="21" applyFont="1" applyBorder="1" applyAlignment="1">
      <alignment horizontal="center" vertical="center" wrapText="1"/>
    </xf>
    <xf numFmtId="0" fontId="50" fillId="0" borderId="161" xfId="21" applyFont="1" applyBorder="1" applyAlignment="1">
      <alignment horizontal="center" vertical="center" wrapText="1"/>
    </xf>
    <xf numFmtId="0" fontId="4" fillId="51" borderId="335" xfId="0" applyFont="1" applyFill="1" applyBorder="1" applyAlignment="1" applyProtection="1">
      <alignment horizontal="center" vertical="center" wrapText="1"/>
    </xf>
    <xf numFmtId="9" fontId="3" fillId="0" borderId="223" xfId="39" applyFont="1" applyBorder="1" applyAlignment="1" applyProtection="1">
      <alignment horizontal="center" vertical="center" wrapText="1"/>
    </xf>
    <xf numFmtId="9" fontId="3" fillId="0" borderId="231" xfId="39" applyFont="1" applyBorder="1" applyAlignment="1" applyProtection="1">
      <alignment horizontal="center" vertical="center" wrapText="1"/>
    </xf>
    <xf numFmtId="0" fontId="4" fillId="51" borderId="336" xfId="0" applyFont="1" applyFill="1" applyBorder="1" applyAlignment="1" applyProtection="1">
      <alignment horizontal="center" vertical="center"/>
    </xf>
    <xf numFmtId="0" fontId="4" fillId="51" borderId="337" xfId="0" applyFont="1" applyFill="1" applyBorder="1" applyAlignment="1" applyProtection="1">
      <alignment horizontal="center" vertical="center"/>
    </xf>
    <xf numFmtId="0" fontId="50" fillId="0" borderId="338" xfId="21" applyFont="1" applyBorder="1" applyAlignment="1">
      <alignment horizontal="center" vertical="center" wrapText="1"/>
    </xf>
    <xf numFmtId="0" fontId="50" fillId="0" borderId="165" xfId="21" applyFont="1" applyBorder="1" applyAlignment="1">
      <alignment horizontal="center" vertical="center" wrapText="1"/>
    </xf>
    <xf numFmtId="0" fontId="4" fillId="58" borderId="335" xfId="0" applyFont="1" applyFill="1" applyBorder="1" applyAlignment="1" applyProtection="1">
      <alignment horizontal="center" vertical="center" wrapText="1"/>
    </xf>
    <xf numFmtId="0" fontId="4" fillId="51" borderId="336" xfId="0" applyFont="1" applyFill="1" applyBorder="1" applyAlignment="1" applyProtection="1">
      <alignment horizontal="center" vertical="center" wrapText="1"/>
    </xf>
    <xf numFmtId="44" fontId="4" fillId="51" borderId="337" xfId="0" applyNumberFormat="1" applyFont="1" applyFill="1" applyBorder="1" applyAlignment="1" applyProtection="1">
      <alignment horizontal="center" vertical="center"/>
    </xf>
    <xf numFmtId="44" fontId="4" fillId="59" borderId="72" xfId="12" applyFont="1" applyFill="1" applyBorder="1"/>
    <xf numFmtId="0" fontId="12" fillId="16" borderId="87" xfId="0" applyFont="1" applyFill="1" applyBorder="1" applyAlignment="1">
      <alignment horizontal="center" vertical="center" wrapText="1"/>
    </xf>
    <xf numFmtId="0" fontId="12" fillId="16" borderId="18" xfId="0" applyFont="1" applyFill="1" applyBorder="1" applyAlignment="1">
      <alignment horizontal="center" vertical="center" wrapText="1"/>
    </xf>
    <xf numFmtId="0" fontId="84" fillId="16" borderId="88" xfId="0" applyFont="1" applyFill="1" applyBorder="1" applyAlignment="1">
      <alignment horizontal="center" vertical="center"/>
    </xf>
    <xf numFmtId="0" fontId="84" fillId="16" borderId="89" xfId="0" applyFont="1" applyFill="1" applyBorder="1" applyAlignment="1">
      <alignment horizontal="center" vertical="center"/>
    </xf>
    <xf numFmtId="0" fontId="84" fillId="16" borderId="90" xfId="0" applyFont="1" applyFill="1" applyBorder="1" applyAlignment="1">
      <alignment horizontal="center" vertical="center"/>
    </xf>
    <xf numFmtId="0" fontId="12" fillId="59" borderId="91" xfId="0" applyFont="1" applyFill="1" applyBorder="1" applyAlignment="1">
      <alignment horizontal="center" vertical="center" wrapText="1"/>
    </xf>
    <xf numFmtId="0" fontId="12" fillId="59" borderId="92" xfId="0" applyFont="1" applyFill="1" applyBorder="1" applyAlignment="1">
      <alignment horizontal="center" vertical="center" wrapText="1"/>
    </xf>
    <xf numFmtId="0" fontId="12" fillId="59" borderId="93" xfId="0" applyFont="1" applyFill="1" applyBorder="1" applyAlignment="1">
      <alignment horizontal="center" vertical="center" wrapText="1"/>
    </xf>
    <xf numFmtId="2" fontId="0" fillId="59" borderId="32" xfId="0" applyNumberFormat="1" applyFill="1" applyBorder="1"/>
    <xf numFmtId="0" fontId="4" fillId="4" borderId="12" xfId="0" applyFont="1" applyFill="1" applyBorder="1" applyAlignment="1">
      <alignment horizontal="center" vertical="center" wrapText="1"/>
    </xf>
    <xf numFmtId="43" fontId="4" fillId="4" borderId="14" xfId="0"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43" fontId="4" fillId="11" borderId="94" xfId="0" applyNumberFormat="1" applyFont="1" applyFill="1" applyBorder="1" applyAlignment="1">
      <alignment vertical="center"/>
    </xf>
    <xf numFmtId="43" fontId="4" fillId="11" borderId="59" xfId="0" applyNumberFormat="1" applyFont="1" applyFill="1" applyBorder="1" applyAlignment="1">
      <alignment vertical="center"/>
    </xf>
    <xf numFmtId="43" fontId="4" fillId="11" borderId="95" xfId="0" applyNumberFormat="1" applyFont="1" applyFill="1" applyBorder="1" applyAlignment="1">
      <alignment horizontal="center" vertical="center"/>
    </xf>
    <xf numFmtId="43" fontId="4" fillId="11" borderId="96" xfId="0" applyNumberFormat="1" applyFont="1" applyFill="1" applyBorder="1" applyAlignment="1">
      <alignment horizontal="center" vertical="center"/>
    </xf>
    <xf numFmtId="0" fontId="4" fillId="4" borderId="13" xfId="0" applyFont="1" applyFill="1" applyBorder="1" applyAlignment="1">
      <alignment horizontal="center" vertical="center" wrapText="1"/>
    </xf>
  </cellXfs>
  <cellStyles count="54476">
    <cellStyle name="20% - Accent1" xfId="58" builtinId="30" customBuiltin="1"/>
    <cellStyle name="20% - Accent1 2" xfId="780"/>
    <cellStyle name="20% - Accent1 3" xfId="640"/>
    <cellStyle name="20% - Accent2" xfId="62" builtinId="34" customBuiltin="1"/>
    <cellStyle name="20% - Accent2 2" xfId="782"/>
    <cellStyle name="20% - Accent2 3" xfId="644"/>
    <cellStyle name="20% - Accent3" xfId="66" builtinId="38" customBuiltin="1"/>
    <cellStyle name="20% - Accent3 2" xfId="784"/>
    <cellStyle name="20% - Accent3 3" xfId="648"/>
    <cellStyle name="20% - Accent4" xfId="70" builtinId="42" customBuiltin="1"/>
    <cellStyle name="20% - Accent4 2" xfId="786"/>
    <cellStyle name="20% - Accent4 3" xfId="652"/>
    <cellStyle name="20% - Accent5" xfId="74" builtinId="46" customBuiltin="1"/>
    <cellStyle name="20% - Accent5 2" xfId="788"/>
    <cellStyle name="20% - Accent5 3" xfId="656"/>
    <cellStyle name="20% - Accent6" xfId="78" builtinId="50" customBuiltin="1"/>
    <cellStyle name="20% - Accent6 2" xfId="790"/>
    <cellStyle name="20% - Accent6 3" xfId="660"/>
    <cellStyle name="40% - Accent1" xfId="59" builtinId="31" customBuiltin="1"/>
    <cellStyle name="40% - Accent1 2" xfId="781"/>
    <cellStyle name="40% - Accent1 3" xfId="641"/>
    <cellStyle name="40% - Accent2" xfId="63" builtinId="35" customBuiltin="1"/>
    <cellStyle name="40% - Accent2 2" xfId="783"/>
    <cellStyle name="40% - Accent2 3" xfId="645"/>
    <cellStyle name="40% - Accent3" xfId="67" builtinId="39" customBuiltin="1"/>
    <cellStyle name="40% - Accent3 2" xfId="785"/>
    <cellStyle name="40% - Accent3 3" xfId="649"/>
    <cellStyle name="40% - Accent4" xfId="71" builtinId="43" customBuiltin="1"/>
    <cellStyle name="40% - Accent4 2" xfId="787"/>
    <cellStyle name="40% - Accent4 3" xfId="653"/>
    <cellStyle name="40% - Accent5" xfId="75" builtinId="47" customBuiltin="1"/>
    <cellStyle name="40% - Accent5 2" xfId="789"/>
    <cellStyle name="40% - Accent5 3" xfId="657"/>
    <cellStyle name="40% - Accent6" xfId="79" builtinId="51" customBuiltin="1"/>
    <cellStyle name="40% - Accent6 2" xfId="791"/>
    <cellStyle name="40% - Accent6 3" xfId="661"/>
    <cellStyle name="60% - Accent1" xfId="60" builtinId="32" customBuiltin="1"/>
    <cellStyle name="60% - Accent2" xfId="64" builtinId="36" customBuiltin="1"/>
    <cellStyle name="60% - Accent3" xfId="68" builtinId="40" customBuiltin="1"/>
    <cellStyle name="60% - Accent4" xfId="72" builtinId="44" customBuiltin="1"/>
    <cellStyle name="60% - Accent5" xfId="76" builtinId="48" customBuiltin="1"/>
    <cellStyle name="60% - Accent6" xfId="80" builtinId="52" customBuiltin="1"/>
    <cellStyle name="Accent1" xfId="57" builtinId="29" customBuiltin="1"/>
    <cellStyle name="Accent2" xfId="61" builtinId="33" customBuiltin="1"/>
    <cellStyle name="Accent3" xfId="65" builtinId="37" customBuiltin="1"/>
    <cellStyle name="Accent4" xfId="69" builtinId="41" customBuiltin="1"/>
    <cellStyle name="Accent5" xfId="73" builtinId="45" customBuiltin="1"/>
    <cellStyle name="Accent6" xfId="77" builtinId="49" customBuiltin="1"/>
    <cellStyle name="Bad" xfId="47" builtinId="27" customBuiltin="1"/>
    <cellStyle name="Calculation" xfId="51" builtinId="22" customBuiltin="1"/>
    <cellStyle name="Calculation 2" xfId="54475"/>
    <cellStyle name="Check Cell" xfId="53" builtinId="23" customBuiltin="1"/>
    <cellStyle name="Comma" xfId="1" builtinId="3"/>
    <cellStyle name="Comma 2" xfId="2"/>
    <cellStyle name="Comma 2 2" xfId="3"/>
    <cellStyle name="Comma 2 3" xfId="4"/>
    <cellStyle name="Comma 3" xfId="5"/>
    <cellStyle name="Comma 3 3" xfId="54470"/>
    <cellStyle name="Comma 4" xfId="6"/>
    <cellStyle name="Comma 4 2" xfId="7"/>
    <cellStyle name="Comma 4 2 2" xfId="82"/>
    <cellStyle name="Comma 4 2 2 2" xfId="764"/>
    <cellStyle name="Comma 4 2 3" xfId="107"/>
    <cellStyle name="Comma 4 2 3 2" xfId="775"/>
    <cellStyle name="Comma 4 2 4" xfId="123"/>
    <cellStyle name="Comma 4 2 4 2" xfId="803"/>
    <cellStyle name="Comma 4 2 5" xfId="753"/>
    <cellStyle name="Comma 4 2 6" xfId="674"/>
    <cellStyle name="Comma 4 3" xfId="81"/>
    <cellStyle name="Comma 4 3 2" xfId="758"/>
    <cellStyle name="Comma 4 4" xfId="103"/>
    <cellStyle name="Comma 4 4 2" xfId="769"/>
    <cellStyle name="Comma 4 5" xfId="113"/>
    <cellStyle name="Comma 4 5 2" xfId="793"/>
    <cellStyle name="Comma 4 6" xfId="747"/>
    <cellStyle name="Comma 4 7" xfId="612"/>
    <cellStyle name="Currency" xfId="8" builtinId="4"/>
    <cellStyle name="Currency 2" xfId="9"/>
    <cellStyle name="Currency 3" xfId="10"/>
    <cellStyle name="Currency 3 2" xfId="11"/>
    <cellStyle name="Currency 3 2 2" xfId="84"/>
    <cellStyle name="Currency 3 2 2 2" xfId="765"/>
    <cellStyle name="Currency 3 2 3" xfId="108"/>
    <cellStyle name="Currency 3 2 3 2" xfId="776"/>
    <cellStyle name="Currency 3 2 4" xfId="121"/>
    <cellStyle name="Currency 3 2 4 2" xfId="801"/>
    <cellStyle name="Currency 3 2 5" xfId="754"/>
    <cellStyle name="Currency 3 2 6" xfId="671"/>
    <cellStyle name="Currency 3 3" xfId="97"/>
    <cellStyle name="Currency 3 3 2" xfId="759"/>
    <cellStyle name="Currency 3 4" xfId="83"/>
    <cellStyle name="Currency 3 4 2" xfId="770"/>
    <cellStyle name="Currency 3 5" xfId="114"/>
    <cellStyle name="Currency 3 5 2" xfId="794"/>
    <cellStyle name="Currency 3 6" xfId="748"/>
    <cellStyle name="Currency 3 7" xfId="614"/>
    <cellStyle name="Currency 3 9" xfId="54469"/>
    <cellStyle name="Currency 4" xfId="12"/>
    <cellStyle name="Currency 5" xfId="117"/>
    <cellStyle name="Currency 5 2" xfId="797"/>
    <cellStyle name="Explanatory Text" xfId="55" builtinId="53" customBuiltin="1"/>
    <cellStyle name="Followed Hyperlink" xfId="112"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92"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Followed Hyperlink" xfId="947" builtinId="9" hidden="1"/>
    <cellStyle name="Followed Hyperlink" xfId="948" builtinId="9" hidden="1"/>
    <cellStyle name="Followed Hyperlink" xfId="949" builtinId="9" hidden="1"/>
    <cellStyle name="Followed Hyperlink" xfId="950" builtinId="9" hidden="1"/>
    <cellStyle name="Followed Hyperlink" xfId="951" builtinId="9" hidden="1"/>
    <cellStyle name="Followed Hyperlink" xfId="952" builtinId="9" hidden="1"/>
    <cellStyle name="Followed Hyperlink" xfId="953" builtinId="9" hidden="1"/>
    <cellStyle name="Followed Hyperlink" xfId="954" builtinId="9" hidden="1"/>
    <cellStyle name="Followed Hyperlink" xfId="955" builtinId="9" hidden="1"/>
    <cellStyle name="Followed Hyperlink" xfId="956" builtinId="9" hidden="1"/>
    <cellStyle name="Followed Hyperlink" xfId="957" builtinId="9" hidden="1"/>
    <cellStyle name="Followed Hyperlink" xfId="958" builtinId="9" hidden="1"/>
    <cellStyle name="Followed Hyperlink" xfId="959" builtinId="9" hidden="1"/>
    <cellStyle name="Followed Hyperlink" xfId="960" builtinId="9" hidden="1"/>
    <cellStyle name="Followed Hyperlink" xfId="961" builtinId="9" hidden="1"/>
    <cellStyle name="Followed Hyperlink" xfId="962" builtinId="9" hidden="1"/>
    <cellStyle name="Followed Hyperlink" xfId="963" builtinId="9" hidden="1"/>
    <cellStyle name="Followed Hyperlink" xfId="964" builtinId="9" hidden="1"/>
    <cellStyle name="Followed Hyperlink" xfId="965" builtinId="9" hidden="1"/>
    <cellStyle name="Followed Hyperlink" xfId="966" builtinId="9" hidden="1"/>
    <cellStyle name="Followed Hyperlink" xfId="967" builtinId="9" hidden="1"/>
    <cellStyle name="Followed Hyperlink" xfId="968" builtinId="9" hidden="1"/>
    <cellStyle name="Followed Hyperlink" xfId="969" builtinId="9" hidden="1"/>
    <cellStyle name="Followed Hyperlink" xfId="970" builtinId="9" hidden="1"/>
    <cellStyle name="Followed Hyperlink" xfId="971" builtinId="9" hidden="1"/>
    <cellStyle name="Followed Hyperlink" xfId="972" builtinId="9" hidden="1"/>
    <cellStyle name="Followed Hyperlink" xfId="973" builtinId="9" hidden="1"/>
    <cellStyle name="Followed Hyperlink" xfId="974" builtinId="9" hidden="1"/>
    <cellStyle name="Followed Hyperlink" xfId="975" builtinId="9" hidden="1"/>
    <cellStyle name="Followed Hyperlink" xfId="976" builtinId="9" hidden="1"/>
    <cellStyle name="Followed Hyperlink" xfId="977" builtinId="9" hidden="1"/>
    <cellStyle name="Followed Hyperlink" xfId="978" builtinId="9" hidden="1"/>
    <cellStyle name="Followed Hyperlink" xfId="979" builtinId="9" hidden="1"/>
    <cellStyle name="Followed Hyperlink" xfId="980" builtinId="9" hidden="1"/>
    <cellStyle name="Followed Hyperlink" xfId="981" builtinId="9" hidden="1"/>
    <cellStyle name="Followed Hyperlink" xfId="982" builtinId="9" hidden="1"/>
    <cellStyle name="Followed Hyperlink" xfId="983" builtinId="9" hidden="1"/>
    <cellStyle name="Followed Hyperlink" xfId="984" builtinId="9" hidden="1"/>
    <cellStyle name="Followed Hyperlink" xfId="985" builtinId="9" hidden="1"/>
    <cellStyle name="Followed Hyperlink" xfId="986" builtinId="9" hidden="1"/>
    <cellStyle name="Followed Hyperlink" xfId="987" builtinId="9" hidden="1"/>
    <cellStyle name="Followed Hyperlink" xfId="988" builtinId="9" hidden="1"/>
    <cellStyle name="Followed Hyperlink" xfId="989" builtinId="9" hidden="1"/>
    <cellStyle name="Followed Hyperlink" xfId="990" builtinId="9" hidden="1"/>
    <cellStyle name="Followed Hyperlink" xfId="991" builtinId="9" hidden="1"/>
    <cellStyle name="Followed Hyperlink" xfId="992" builtinId="9" hidden="1"/>
    <cellStyle name="Followed Hyperlink" xfId="993" builtinId="9" hidden="1"/>
    <cellStyle name="Followed Hyperlink" xfId="994" builtinId="9" hidden="1"/>
    <cellStyle name="Followed Hyperlink" xfId="995" builtinId="9" hidden="1"/>
    <cellStyle name="Followed Hyperlink" xfId="996" builtinId="9" hidden="1"/>
    <cellStyle name="Followed Hyperlink" xfId="997" builtinId="9" hidden="1"/>
    <cellStyle name="Followed Hyperlink" xfId="998" builtinId="9" hidden="1"/>
    <cellStyle name="Followed Hyperlink" xfId="999" builtinId="9" hidden="1"/>
    <cellStyle name="Followed Hyperlink" xfId="1000" builtinId="9" hidden="1"/>
    <cellStyle name="Followed Hyperlink" xfId="1001" builtinId="9" hidden="1"/>
    <cellStyle name="Followed Hyperlink" xfId="1002" builtinId="9" hidden="1"/>
    <cellStyle name="Followed Hyperlink" xfId="1003" builtinId="9" hidden="1"/>
    <cellStyle name="Followed Hyperlink" xfId="1004" builtinId="9" hidden="1"/>
    <cellStyle name="Followed Hyperlink" xfId="1005" builtinId="9" hidden="1"/>
    <cellStyle name="Followed Hyperlink" xfId="1006" builtinId="9" hidden="1"/>
    <cellStyle name="Followed Hyperlink" xfId="1007" builtinId="9" hidden="1"/>
    <cellStyle name="Followed Hyperlink" xfId="1008" builtinId="9" hidden="1"/>
    <cellStyle name="Followed Hyperlink" xfId="1009" builtinId="9" hidden="1"/>
    <cellStyle name="Followed Hyperlink" xfId="1010" builtinId="9" hidden="1"/>
    <cellStyle name="Followed Hyperlink" xfId="1011" builtinId="9" hidden="1"/>
    <cellStyle name="Followed Hyperlink" xfId="1012" builtinId="9" hidden="1"/>
    <cellStyle name="Followed Hyperlink" xfId="1013" builtinId="9" hidden="1"/>
    <cellStyle name="Followed Hyperlink" xfId="1014" builtinId="9" hidden="1"/>
    <cellStyle name="Followed Hyperlink" xfId="1015" builtinId="9" hidden="1"/>
    <cellStyle name="Followed Hyperlink" xfId="1016" builtinId="9" hidden="1"/>
    <cellStyle name="Followed Hyperlink" xfId="1017" builtinId="9" hidden="1"/>
    <cellStyle name="Followed Hyperlink" xfId="1018" builtinId="9" hidden="1"/>
    <cellStyle name="Followed Hyperlink" xfId="1019" builtinId="9" hidden="1"/>
    <cellStyle name="Followed Hyperlink" xfId="1020" builtinId="9" hidden="1"/>
    <cellStyle name="Followed Hyperlink" xfId="1021" builtinId="9" hidden="1"/>
    <cellStyle name="Followed Hyperlink" xfId="1022" builtinId="9" hidden="1"/>
    <cellStyle name="Followed Hyperlink" xfId="1023" builtinId="9" hidden="1"/>
    <cellStyle name="Followed Hyperlink" xfId="1024" builtinId="9" hidden="1"/>
    <cellStyle name="Followed Hyperlink" xfId="1025" builtinId="9" hidden="1"/>
    <cellStyle name="Followed Hyperlink" xfId="1026" builtinId="9" hidden="1"/>
    <cellStyle name="Followed Hyperlink" xfId="1027" builtinId="9" hidden="1"/>
    <cellStyle name="Followed Hyperlink" xfId="1028" builtinId="9" hidden="1"/>
    <cellStyle name="Followed Hyperlink" xfId="1029" builtinId="9" hidden="1"/>
    <cellStyle name="Followed Hyperlink" xfId="1030" builtinId="9" hidden="1"/>
    <cellStyle name="Followed Hyperlink" xfId="1031" builtinId="9" hidden="1"/>
    <cellStyle name="Followed Hyperlink" xfId="1032" builtinId="9" hidden="1"/>
    <cellStyle name="Followed Hyperlink" xfId="1033" builtinId="9" hidden="1"/>
    <cellStyle name="Followed Hyperlink" xfId="1034" builtinId="9" hidden="1"/>
    <cellStyle name="Followed Hyperlink" xfId="1035" builtinId="9" hidden="1"/>
    <cellStyle name="Followed Hyperlink" xfId="1036" builtinId="9" hidden="1"/>
    <cellStyle name="Followed Hyperlink" xfId="1037" builtinId="9" hidden="1"/>
    <cellStyle name="Followed Hyperlink" xfId="1038" builtinId="9" hidden="1"/>
    <cellStyle name="Followed Hyperlink" xfId="1039" builtinId="9" hidden="1"/>
    <cellStyle name="Followed Hyperlink" xfId="1040" builtinId="9" hidden="1"/>
    <cellStyle name="Followed Hyperlink" xfId="1041" builtinId="9" hidden="1"/>
    <cellStyle name="Followed Hyperlink" xfId="1042" builtinId="9" hidden="1"/>
    <cellStyle name="Followed Hyperlink" xfId="1043" builtinId="9" hidden="1"/>
    <cellStyle name="Followed Hyperlink" xfId="1044" builtinId="9" hidden="1"/>
    <cellStyle name="Followed Hyperlink" xfId="1045" builtinId="9" hidden="1"/>
    <cellStyle name="Followed Hyperlink" xfId="1046" builtinId="9" hidden="1"/>
    <cellStyle name="Followed Hyperlink" xfId="1047" builtinId="9" hidden="1"/>
    <cellStyle name="Followed Hyperlink" xfId="1048" builtinId="9" hidden="1"/>
    <cellStyle name="Followed Hyperlink" xfId="1049" builtinId="9" hidden="1"/>
    <cellStyle name="Followed Hyperlink" xfId="1050" builtinId="9" hidden="1"/>
    <cellStyle name="Followed Hyperlink" xfId="1051" builtinId="9" hidden="1"/>
    <cellStyle name="Followed Hyperlink" xfId="1052" builtinId="9" hidden="1"/>
    <cellStyle name="Followed Hyperlink" xfId="1053" builtinId="9" hidden="1"/>
    <cellStyle name="Followed Hyperlink" xfId="1054" builtinId="9" hidden="1"/>
    <cellStyle name="Followed Hyperlink" xfId="1055" builtinId="9" hidden="1"/>
    <cellStyle name="Followed Hyperlink" xfId="1056" builtinId="9" hidden="1"/>
    <cellStyle name="Followed Hyperlink" xfId="1057" builtinId="9" hidden="1"/>
    <cellStyle name="Followed Hyperlink" xfId="1058" builtinId="9" hidden="1"/>
    <cellStyle name="Followed Hyperlink" xfId="1059" builtinId="9" hidden="1"/>
    <cellStyle name="Followed Hyperlink" xfId="1060" builtinId="9" hidden="1"/>
    <cellStyle name="Followed Hyperlink" xfId="1061" builtinId="9" hidden="1"/>
    <cellStyle name="Followed Hyperlink" xfId="1062" builtinId="9" hidden="1"/>
    <cellStyle name="Followed Hyperlink" xfId="1063" builtinId="9" hidden="1"/>
    <cellStyle name="Followed Hyperlink" xfId="1064" builtinId="9" hidden="1"/>
    <cellStyle name="Followed Hyperlink" xfId="1065" builtinId="9" hidden="1"/>
    <cellStyle name="Followed Hyperlink" xfId="1066" builtinId="9" hidden="1"/>
    <cellStyle name="Followed Hyperlink" xfId="1067" builtinId="9" hidden="1"/>
    <cellStyle name="Followed Hyperlink" xfId="1068" builtinId="9" hidden="1"/>
    <cellStyle name="Followed Hyperlink" xfId="1069" builtinId="9" hidden="1"/>
    <cellStyle name="Followed Hyperlink" xfId="1070" builtinId="9" hidden="1"/>
    <cellStyle name="Followed Hyperlink" xfId="1071" builtinId="9" hidden="1"/>
    <cellStyle name="Followed Hyperlink" xfId="1072" builtinId="9" hidden="1"/>
    <cellStyle name="Followed Hyperlink" xfId="1073" builtinId="9" hidden="1"/>
    <cellStyle name="Followed Hyperlink" xfId="1074" builtinId="9" hidden="1"/>
    <cellStyle name="Followed Hyperlink" xfId="1075" builtinId="9" hidden="1"/>
    <cellStyle name="Followed Hyperlink" xfId="1076" builtinId="9" hidden="1"/>
    <cellStyle name="Followed Hyperlink" xfId="1077" builtinId="9" hidden="1"/>
    <cellStyle name="Followed Hyperlink" xfId="1078" builtinId="9" hidden="1"/>
    <cellStyle name="Followed Hyperlink" xfId="1079" builtinId="9" hidden="1"/>
    <cellStyle name="Followed Hyperlink" xfId="1080" builtinId="9" hidden="1"/>
    <cellStyle name="Followed Hyperlink" xfId="1081" builtinId="9" hidden="1"/>
    <cellStyle name="Followed Hyperlink" xfId="1082" builtinId="9" hidden="1"/>
    <cellStyle name="Followed Hyperlink" xfId="1083" builtinId="9" hidden="1"/>
    <cellStyle name="Followed Hyperlink" xfId="1084" builtinId="9" hidden="1"/>
    <cellStyle name="Followed Hyperlink" xfId="1085" builtinId="9" hidden="1"/>
    <cellStyle name="Followed Hyperlink" xfId="1086" builtinId="9" hidden="1"/>
    <cellStyle name="Followed Hyperlink" xfId="1087" builtinId="9" hidden="1"/>
    <cellStyle name="Followed Hyperlink" xfId="1088" builtinId="9" hidden="1"/>
    <cellStyle name="Followed Hyperlink" xfId="1089" builtinId="9" hidden="1"/>
    <cellStyle name="Followed Hyperlink" xfId="1090" builtinId="9" hidden="1"/>
    <cellStyle name="Followed Hyperlink" xfId="1091" builtinId="9" hidden="1"/>
    <cellStyle name="Followed Hyperlink" xfId="1092" builtinId="9" hidden="1"/>
    <cellStyle name="Followed Hyperlink" xfId="1093" builtinId="9" hidden="1"/>
    <cellStyle name="Followed Hyperlink" xfId="1094" builtinId="9" hidden="1"/>
    <cellStyle name="Followed Hyperlink" xfId="1095" builtinId="9" hidden="1"/>
    <cellStyle name="Followed Hyperlink" xfId="1096" builtinId="9" hidden="1"/>
    <cellStyle name="Followed Hyperlink" xfId="1097" builtinId="9" hidden="1"/>
    <cellStyle name="Followed Hyperlink" xfId="1098" builtinId="9" hidden="1"/>
    <cellStyle name="Followed Hyperlink" xfId="1099" builtinId="9" hidden="1"/>
    <cellStyle name="Followed Hyperlink" xfId="1100" builtinId="9" hidden="1"/>
    <cellStyle name="Followed Hyperlink" xfId="1101" builtinId="9" hidden="1"/>
    <cellStyle name="Followed Hyperlink" xfId="1102" builtinId="9" hidden="1"/>
    <cellStyle name="Followed Hyperlink" xfId="1103" builtinId="9" hidden="1"/>
    <cellStyle name="Followed Hyperlink" xfId="1104" builtinId="9" hidden="1"/>
    <cellStyle name="Followed Hyperlink" xfId="1105" builtinId="9" hidden="1"/>
    <cellStyle name="Followed Hyperlink" xfId="1106" builtinId="9" hidden="1"/>
    <cellStyle name="Followed Hyperlink" xfId="1107" builtinId="9" hidden="1"/>
    <cellStyle name="Followed Hyperlink" xfId="1108" builtinId="9" hidden="1"/>
    <cellStyle name="Followed Hyperlink" xfId="1109" builtinId="9" hidden="1"/>
    <cellStyle name="Followed Hyperlink" xfId="1110" builtinId="9" hidden="1"/>
    <cellStyle name="Followed Hyperlink" xfId="1111" builtinId="9" hidden="1"/>
    <cellStyle name="Followed Hyperlink" xfId="1112" builtinId="9" hidden="1"/>
    <cellStyle name="Followed Hyperlink" xfId="1113" builtinId="9" hidden="1"/>
    <cellStyle name="Followed Hyperlink" xfId="1114" builtinId="9" hidden="1"/>
    <cellStyle name="Followed Hyperlink" xfId="1115" builtinId="9" hidden="1"/>
    <cellStyle name="Followed Hyperlink" xfId="1116" builtinId="9" hidden="1"/>
    <cellStyle name="Followed Hyperlink" xfId="1117" builtinId="9" hidden="1"/>
    <cellStyle name="Followed Hyperlink" xfId="1118" builtinId="9" hidden="1"/>
    <cellStyle name="Followed Hyperlink" xfId="1119" builtinId="9" hidden="1"/>
    <cellStyle name="Followed Hyperlink" xfId="1120" builtinId="9" hidden="1"/>
    <cellStyle name="Followed Hyperlink" xfId="1121" builtinId="9" hidden="1"/>
    <cellStyle name="Followed Hyperlink" xfId="1122" builtinId="9" hidden="1"/>
    <cellStyle name="Followed Hyperlink" xfId="1123" builtinId="9" hidden="1"/>
    <cellStyle name="Followed Hyperlink" xfId="1124" builtinId="9" hidden="1"/>
    <cellStyle name="Followed Hyperlink" xfId="1125" builtinId="9" hidden="1"/>
    <cellStyle name="Followed Hyperlink" xfId="1126" builtinId="9" hidden="1"/>
    <cellStyle name="Followed Hyperlink" xfId="1127" builtinId="9" hidden="1"/>
    <cellStyle name="Followed Hyperlink" xfId="1128" builtinId="9" hidden="1"/>
    <cellStyle name="Followed Hyperlink" xfId="1129" builtinId="9" hidden="1"/>
    <cellStyle name="Followed Hyperlink" xfId="1130" builtinId="9" hidden="1"/>
    <cellStyle name="Followed Hyperlink" xfId="1131" builtinId="9" hidden="1"/>
    <cellStyle name="Followed Hyperlink" xfId="1132" builtinId="9" hidden="1"/>
    <cellStyle name="Followed Hyperlink" xfId="1133" builtinId="9" hidden="1"/>
    <cellStyle name="Followed Hyperlink" xfId="1134" builtinId="9" hidden="1"/>
    <cellStyle name="Followed Hyperlink" xfId="1135" builtinId="9" hidden="1"/>
    <cellStyle name="Followed Hyperlink" xfId="1136" builtinId="9" hidden="1"/>
    <cellStyle name="Followed Hyperlink" xfId="1137" builtinId="9" hidden="1"/>
    <cellStyle name="Followed Hyperlink" xfId="1138" builtinId="9" hidden="1"/>
    <cellStyle name="Followed Hyperlink" xfId="1139" builtinId="9" hidden="1"/>
    <cellStyle name="Followed Hyperlink" xfId="1140" builtinId="9" hidden="1"/>
    <cellStyle name="Followed Hyperlink" xfId="1141" builtinId="9" hidden="1"/>
    <cellStyle name="Followed Hyperlink" xfId="1142" builtinId="9" hidden="1"/>
    <cellStyle name="Followed Hyperlink" xfId="1143" builtinId="9" hidden="1"/>
    <cellStyle name="Followed Hyperlink" xfId="1144" builtinId="9" hidden="1"/>
    <cellStyle name="Followed Hyperlink" xfId="1145" builtinId="9" hidden="1"/>
    <cellStyle name="Followed Hyperlink" xfId="1146" builtinId="9" hidden="1"/>
    <cellStyle name="Followed Hyperlink" xfId="1147" builtinId="9" hidden="1"/>
    <cellStyle name="Followed Hyperlink" xfId="1148" builtinId="9" hidden="1"/>
    <cellStyle name="Followed Hyperlink" xfId="1149" builtinId="9" hidden="1"/>
    <cellStyle name="Followed Hyperlink" xfId="1150" builtinId="9" hidden="1"/>
    <cellStyle name="Followed Hyperlink" xfId="1151" builtinId="9" hidden="1"/>
    <cellStyle name="Followed Hyperlink" xfId="1152" builtinId="9" hidden="1"/>
    <cellStyle name="Followed Hyperlink" xfId="1153" builtinId="9" hidden="1"/>
    <cellStyle name="Followed Hyperlink" xfId="1154" builtinId="9" hidden="1"/>
    <cellStyle name="Followed Hyperlink" xfId="1155" builtinId="9" hidden="1"/>
    <cellStyle name="Followed Hyperlink" xfId="1156" builtinId="9" hidden="1"/>
    <cellStyle name="Followed Hyperlink" xfId="1157" builtinId="9" hidden="1"/>
    <cellStyle name="Followed Hyperlink" xfId="1158" builtinId="9" hidden="1"/>
    <cellStyle name="Followed Hyperlink" xfId="1159" builtinId="9" hidden="1"/>
    <cellStyle name="Followed Hyperlink" xfId="1160" builtinId="9" hidden="1"/>
    <cellStyle name="Followed Hyperlink" xfId="1161" builtinId="9" hidden="1"/>
    <cellStyle name="Followed Hyperlink" xfId="1162" builtinId="9" hidden="1"/>
    <cellStyle name="Followed Hyperlink" xfId="1163" builtinId="9" hidden="1"/>
    <cellStyle name="Followed Hyperlink" xfId="1164" builtinId="9" hidden="1"/>
    <cellStyle name="Followed Hyperlink" xfId="1165" builtinId="9" hidden="1"/>
    <cellStyle name="Followed Hyperlink" xfId="1166" builtinId="9" hidden="1"/>
    <cellStyle name="Followed Hyperlink" xfId="1167" builtinId="9" hidden="1"/>
    <cellStyle name="Followed Hyperlink" xfId="1168" builtinId="9" hidden="1"/>
    <cellStyle name="Followed Hyperlink" xfId="1169" builtinId="9" hidden="1"/>
    <cellStyle name="Followed Hyperlink" xfId="1170" builtinId="9" hidden="1"/>
    <cellStyle name="Followed Hyperlink" xfId="1171" builtinId="9" hidden="1"/>
    <cellStyle name="Followed Hyperlink" xfId="1172" builtinId="9" hidden="1"/>
    <cellStyle name="Followed Hyperlink" xfId="1173" builtinId="9" hidden="1"/>
    <cellStyle name="Followed Hyperlink" xfId="1174" builtinId="9" hidden="1"/>
    <cellStyle name="Followed Hyperlink" xfId="1175" builtinId="9" hidden="1"/>
    <cellStyle name="Followed Hyperlink" xfId="1176" builtinId="9" hidden="1"/>
    <cellStyle name="Followed Hyperlink" xfId="1177" builtinId="9" hidden="1"/>
    <cellStyle name="Followed Hyperlink" xfId="1178" builtinId="9" hidden="1"/>
    <cellStyle name="Followed Hyperlink" xfId="1179" builtinId="9" hidden="1"/>
    <cellStyle name="Followed Hyperlink" xfId="1180" builtinId="9" hidden="1"/>
    <cellStyle name="Followed Hyperlink" xfId="1181" builtinId="9" hidden="1"/>
    <cellStyle name="Followed Hyperlink" xfId="1182" builtinId="9" hidden="1"/>
    <cellStyle name="Followed Hyperlink" xfId="1183" builtinId="9" hidden="1"/>
    <cellStyle name="Followed Hyperlink" xfId="1184" builtinId="9" hidden="1"/>
    <cellStyle name="Followed Hyperlink" xfId="1185" builtinId="9" hidden="1"/>
    <cellStyle name="Followed Hyperlink" xfId="1186" builtinId="9" hidden="1"/>
    <cellStyle name="Followed Hyperlink" xfId="1187" builtinId="9" hidden="1"/>
    <cellStyle name="Followed Hyperlink" xfId="1188" builtinId="9" hidden="1"/>
    <cellStyle name="Followed Hyperlink" xfId="1189" builtinId="9" hidden="1"/>
    <cellStyle name="Followed Hyperlink" xfId="1190" builtinId="9" hidden="1"/>
    <cellStyle name="Followed Hyperlink" xfId="1191" builtinId="9" hidden="1"/>
    <cellStyle name="Followed Hyperlink" xfId="1192" builtinId="9" hidden="1"/>
    <cellStyle name="Followed Hyperlink" xfId="1193" builtinId="9" hidden="1"/>
    <cellStyle name="Followed Hyperlink" xfId="1194" builtinId="9" hidden="1"/>
    <cellStyle name="Followed Hyperlink" xfId="1195" builtinId="9" hidden="1"/>
    <cellStyle name="Followed Hyperlink" xfId="1196" builtinId="9" hidden="1"/>
    <cellStyle name="Followed Hyperlink" xfId="1197" builtinId="9" hidden="1"/>
    <cellStyle name="Followed Hyperlink" xfId="1198" builtinId="9" hidden="1"/>
    <cellStyle name="Followed Hyperlink" xfId="1199" builtinId="9" hidden="1"/>
    <cellStyle name="Followed Hyperlink" xfId="1200" builtinId="9" hidden="1"/>
    <cellStyle name="Followed Hyperlink" xfId="1201" builtinId="9" hidden="1"/>
    <cellStyle name="Followed Hyperlink" xfId="1202" builtinId="9" hidden="1"/>
    <cellStyle name="Followed Hyperlink" xfId="1203" builtinId="9" hidden="1"/>
    <cellStyle name="Followed Hyperlink" xfId="1204" builtinId="9" hidden="1"/>
    <cellStyle name="Followed Hyperlink" xfId="1205" builtinId="9" hidden="1"/>
    <cellStyle name="Followed Hyperlink" xfId="1206" builtinId="9" hidden="1"/>
    <cellStyle name="Followed Hyperlink" xfId="1207" builtinId="9" hidden="1"/>
    <cellStyle name="Followed Hyperlink" xfId="1208" builtinId="9" hidden="1"/>
    <cellStyle name="Followed Hyperlink" xfId="1209" builtinId="9" hidden="1"/>
    <cellStyle name="Followed Hyperlink" xfId="1210" builtinId="9" hidden="1"/>
    <cellStyle name="Followed Hyperlink" xfId="1211" builtinId="9" hidden="1"/>
    <cellStyle name="Followed Hyperlink" xfId="1212" builtinId="9" hidden="1"/>
    <cellStyle name="Followed Hyperlink" xfId="1213" builtinId="9" hidden="1"/>
    <cellStyle name="Followed Hyperlink" xfId="1214" builtinId="9" hidden="1"/>
    <cellStyle name="Followed Hyperlink" xfId="1215" builtinId="9" hidden="1"/>
    <cellStyle name="Followed Hyperlink" xfId="1216" builtinId="9" hidden="1"/>
    <cellStyle name="Followed Hyperlink" xfId="1217" builtinId="9" hidden="1"/>
    <cellStyle name="Followed Hyperlink" xfId="1218" builtinId="9" hidden="1"/>
    <cellStyle name="Followed Hyperlink" xfId="1219" builtinId="9" hidden="1"/>
    <cellStyle name="Followed Hyperlink" xfId="1220" builtinId="9" hidden="1"/>
    <cellStyle name="Followed Hyperlink" xfId="1221" builtinId="9" hidden="1"/>
    <cellStyle name="Followed Hyperlink" xfId="1222" builtinId="9" hidden="1"/>
    <cellStyle name="Followed Hyperlink" xfId="1223" builtinId="9" hidden="1"/>
    <cellStyle name="Followed Hyperlink" xfId="1224" builtinId="9" hidden="1"/>
    <cellStyle name="Followed Hyperlink" xfId="1225" builtinId="9" hidden="1"/>
    <cellStyle name="Followed Hyperlink" xfId="1226" builtinId="9" hidden="1"/>
    <cellStyle name="Followed Hyperlink" xfId="1227" builtinId="9" hidden="1"/>
    <cellStyle name="Followed Hyperlink" xfId="1228" builtinId="9" hidden="1"/>
    <cellStyle name="Followed Hyperlink" xfId="1229" builtinId="9" hidden="1"/>
    <cellStyle name="Followed Hyperlink" xfId="1230" builtinId="9" hidden="1"/>
    <cellStyle name="Followed Hyperlink" xfId="1231" builtinId="9" hidden="1"/>
    <cellStyle name="Followed Hyperlink" xfId="1232" builtinId="9" hidden="1"/>
    <cellStyle name="Followed Hyperlink" xfId="1233" builtinId="9" hidden="1"/>
    <cellStyle name="Followed Hyperlink" xfId="1234" builtinId="9" hidden="1"/>
    <cellStyle name="Followed Hyperlink" xfId="1235" builtinId="9" hidden="1"/>
    <cellStyle name="Followed Hyperlink" xfId="1236" builtinId="9" hidden="1"/>
    <cellStyle name="Followed Hyperlink" xfId="1237" builtinId="9" hidden="1"/>
    <cellStyle name="Followed Hyperlink" xfId="1238" builtinId="9" hidden="1"/>
    <cellStyle name="Followed Hyperlink" xfId="1239" builtinId="9" hidden="1"/>
    <cellStyle name="Followed Hyperlink" xfId="1240" builtinId="9" hidden="1"/>
    <cellStyle name="Followed Hyperlink" xfId="1241" builtinId="9" hidden="1"/>
    <cellStyle name="Followed Hyperlink" xfId="1242" builtinId="9" hidden="1"/>
    <cellStyle name="Followed Hyperlink" xfId="1243" builtinId="9" hidden="1"/>
    <cellStyle name="Followed Hyperlink" xfId="1244" builtinId="9" hidden="1"/>
    <cellStyle name="Followed Hyperlink" xfId="1245" builtinId="9" hidden="1"/>
    <cellStyle name="Followed Hyperlink" xfId="1246" builtinId="9" hidden="1"/>
    <cellStyle name="Followed Hyperlink" xfId="1247" builtinId="9" hidden="1"/>
    <cellStyle name="Followed Hyperlink" xfId="1248" builtinId="9" hidden="1"/>
    <cellStyle name="Followed Hyperlink" xfId="1249" builtinId="9" hidden="1"/>
    <cellStyle name="Followed Hyperlink" xfId="1250" builtinId="9" hidden="1"/>
    <cellStyle name="Followed Hyperlink" xfId="1251" builtinId="9" hidden="1"/>
    <cellStyle name="Followed Hyperlink" xfId="1252" builtinId="9" hidden="1"/>
    <cellStyle name="Followed Hyperlink" xfId="1253" builtinId="9" hidden="1"/>
    <cellStyle name="Followed Hyperlink" xfId="1254" builtinId="9" hidden="1"/>
    <cellStyle name="Followed Hyperlink" xfId="1255" builtinId="9" hidden="1"/>
    <cellStyle name="Followed Hyperlink" xfId="1256" builtinId="9" hidden="1"/>
    <cellStyle name="Followed Hyperlink" xfId="1257" builtinId="9" hidden="1"/>
    <cellStyle name="Followed Hyperlink" xfId="1258" builtinId="9" hidden="1"/>
    <cellStyle name="Followed Hyperlink" xfId="1259" builtinId="9" hidden="1"/>
    <cellStyle name="Followed Hyperlink" xfId="1260" builtinId="9" hidden="1"/>
    <cellStyle name="Followed Hyperlink" xfId="1261" builtinId="9" hidden="1"/>
    <cellStyle name="Followed Hyperlink" xfId="1262" builtinId="9" hidden="1"/>
    <cellStyle name="Followed Hyperlink" xfId="1263" builtinId="9" hidden="1"/>
    <cellStyle name="Followed Hyperlink" xfId="1264" builtinId="9" hidden="1"/>
    <cellStyle name="Followed Hyperlink" xfId="1265" builtinId="9" hidden="1"/>
    <cellStyle name="Followed Hyperlink" xfId="1266" builtinId="9" hidden="1"/>
    <cellStyle name="Followed Hyperlink" xfId="1267" builtinId="9" hidden="1"/>
    <cellStyle name="Followed Hyperlink" xfId="1268" builtinId="9" hidden="1"/>
    <cellStyle name="Followed Hyperlink" xfId="1269" builtinId="9" hidden="1"/>
    <cellStyle name="Followed Hyperlink" xfId="1270" builtinId="9" hidden="1"/>
    <cellStyle name="Followed Hyperlink" xfId="1271" builtinId="9" hidden="1"/>
    <cellStyle name="Followed Hyperlink" xfId="1272" builtinId="9" hidden="1"/>
    <cellStyle name="Followed Hyperlink" xfId="1273" builtinId="9" hidden="1"/>
    <cellStyle name="Followed Hyperlink" xfId="1274" builtinId="9" hidden="1"/>
    <cellStyle name="Followed Hyperlink" xfId="1275" builtinId="9" hidden="1"/>
    <cellStyle name="Followed Hyperlink" xfId="1276" builtinId="9" hidden="1"/>
    <cellStyle name="Followed Hyperlink" xfId="1277" builtinId="9" hidden="1"/>
    <cellStyle name="Followed Hyperlink" xfId="1278" builtinId="9" hidden="1"/>
    <cellStyle name="Followed Hyperlink" xfId="1279" builtinId="9" hidden="1"/>
    <cellStyle name="Followed Hyperlink" xfId="1280" builtinId="9" hidden="1"/>
    <cellStyle name="Followed Hyperlink" xfId="1281" builtinId="9" hidden="1"/>
    <cellStyle name="Followed Hyperlink" xfId="1282" builtinId="9" hidden="1"/>
    <cellStyle name="Followed Hyperlink" xfId="1283" builtinId="9" hidden="1"/>
    <cellStyle name="Followed Hyperlink" xfId="1284" builtinId="9" hidden="1"/>
    <cellStyle name="Followed Hyperlink" xfId="1285" builtinId="9" hidden="1"/>
    <cellStyle name="Followed Hyperlink" xfId="1286" builtinId="9" hidden="1"/>
    <cellStyle name="Followed Hyperlink" xfId="1289" builtinId="9" hidden="1"/>
    <cellStyle name="Followed Hyperlink" xfId="1290" builtinId="9" hidden="1"/>
    <cellStyle name="Followed Hyperlink" xfId="1291" builtinId="9" hidden="1"/>
    <cellStyle name="Followed Hyperlink" xfId="1292" builtinId="9" hidden="1"/>
    <cellStyle name="Followed Hyperlink" xfId="1293" builtinId="9" hidden="1"/>
    <cellStyle name="Followed Hyperlink" xfId="1294" builtinId="9" hidden="1"/>
    <cellStyle name="Followed Hyperlink" xfId="1295" builtinId="9" hidden="1"/>
    <cellStyle name="Followed Hyperlink" xfId="1296" builtinId="9" hidden="1"/>
    <cellStyle name="Followed Hyperlink" xfId="1297" builtinId="9" hidden="1"/>
    <cellStyle name="Followed Hyperlink" xfId="1298" builtinId="9" hidden="1"/>
    <cellStyle name="Followed Hyperlink" xfId="1299" builtinId="9" hidden="1"/>
    <cellStyle name="Followed Hyperlink" xfId="1300" builtinId="9" hidden="1"/>
    <cellStyle name="Followed Hyperlink" xfId="1301" builtinId="9" hidden="1"/>
    <cellStyle name="Followed Hyperlink" xfId="1302" builtinId="9" hidden="1"/>
    <cellStyle name="Followed Hyperlink" xfId="1303" builtinId="9" hidden="1"/>
    <cellStyle name="Followed Hyperlink" xfId="1304" builtinId="9" hidden="1"/>
    <cellStyle name="Followed Hyperlink" xfId="1305" builtinId="9" hidden="1"/>
    <cellStyle name="Followed Hyperlink" xfId="1306" builtinId="9" hidden="1"/>
    <cellStyle name="Followed Hyperlink" xfId="1307" builtinId="9" hidden="1"/>
    <cellStyle name="Followed Hyperlink" xfId="1308" builtinId="9" hidden="1"/>
    <cellStyle name="Followed Hyperlink" xfId="1309" builtinId="9" hidden="1"/>
    <cellStyle name="Followed Hyperlink" xfId="1310" builtinId="9" hidden="1"/>
    <cellStyle name="Followed Hyperlink" xfId="1311" builtinId="9" hidden="1"/>
    <cellStyle name="Followed Hyperlink" xfId="1312" builtinId="9" hidden="1"/>
    <cellStyle name="Followed Hyperlink" xfId="1313" builtinId="9" hidden="1"/>
    <cellStyle name="Followed Hyperlink" xfId="1314" builtinId="9" hidden="1"/>
    <cellStyle name="Followed Hyperlink" xfId="1315" builtinId="9" hidden="1"/>
    <cellStyle name="Followed Hyperlink" xfId="1316" builtinId="9" hidden="1"/>
    <cellStyle name="Followed Hyperlink" xfId="1317" builtinId="9" hidden="1"/>
    <cellStyle name="Followed Hyperlink" xfId="1318" builtinId="9" hidden="1"/>
    <cellStyle name="Followed Hyperlink" xfId="1319" builtinId="9" hidden="1"/>
    <cellStyle name="Followed Hyperlink" xfId="1320" builtinId="9" hidden="1"/>
    <cellStyle name="Followed Hyperlink" xfId="1321" builtinId="9" hidden="1"/>
    <cellStyle name="Followed Hyperlink" xfId="1322" builtinId="9" hidden="1"/>
    <cellStyle name="Followed Hyperlink" xfId="1323" builtinId="9" hidden="1"/>
    <cellStyle name="Followed Hyperlink" xfId="1324" builtinId="9" hidden="1"/>
    <cellStyle name="Followed Hyperlink" xfId="1325" builtinId="9" hidden="1"/>
    <cellStyle name="Followed Hyperlink" xfId="1326" builtinId="9" hidden="1"/>
    <cellStyle name="Followed Hyperlink" xfId="1327" builtinId="9" hidden="1"/>
    <cellStyle name="Followed Hyperlink" xfId="1328" builtinId="9" hidden="1"/>
    <cellStyle name="Followed Hyperlink" xfId="1329" builtinId="9" hidden="1"/>
    <cellStyle name="Followed Hyperlink" xfId="1330" builtinId="9" hidden="1"/>
    <cellStyle name="Followed Hyperlink" xfId="1331" builtinId="9" hidden="1"/>
    <cellStyle name="Followed Hyperlink" xfId="1332" builtinId="9" hidden="1"/>
    <cellStyle name="Followed Hyperlink" xfId="1333" builtinId="9" hidden="1"/>
    <cellStyle name="Followed Hyperlink" xfId="1334" builtinId="9" hidden="1"/>
    <cellStyle name="Followed Hyperlink" xfId="1335" builtinId="9" hidden="1"/>
    <cellStyle name="Followed Hyperlink" xfId="1336" builtinId="9" hidden="1"/>
    <cellStyle name="Followed Hyperlink" xfId="1337" builtinId="9" hidden="1"/>
    <cellStyle name="Followed Hyperlink" xfId="1338" builtinId="9" hidden="1"/>
    <cellStyle name="Followed Hyperlink" xfId="1339" builtinId="9" hidden="1"/>
    <cellStyle name="Followed Hyperlink" xfId="1340" builtinId="9" hidden="1"/>
    <cellStyle name="Followed Hyperlink" xfId="1341" builtinId="9" hidden="1"/>
    <cellStyle name="Followed Hyperlink" xfId="1342" builtinId="9" hidden="1"/>
    <cellStyle name="Followed Hyperlink" xfId="1343" builtinId="9" hidden="1"/>
    <cellStyle name="Followed Hyperlink" xfId="1344" builtinId="9" hidden="1"/>
    <cellStyle name="Followed Hyperlink" xfId="1345" builtinId="9" hidden="1"/>
    <cellStyle name="Followed Hyperlink" xfId="1346" builtinId="9" hidden="1"/>
    <cellStyle name="Followed Hyperlink" xfId="1347" builtinId="9" hidden="1"/>
    <cellStyle name="Followed Hyperlink" xfId="1348" builtinId="9" hidden="1"/>
    <cellStyle name="Followed Hyperlink" xfId="1349" builtinId="9" hidden="1"/>
    <cellStyle name="Followed Hyperlink" xfId="1350" builtinId="9" hidden="1"/>
    <cellStyle name="Followed Hyperlink" xfId="1351" builtinId="9" hidden="1"/>
    <cellStyle name="Followed Hyperlink" xfId="1352" builtinId="9" hidden="1"/>
    <cellStyle name="Followed Hyperlink" xfId="1353" builtinId="9" hidden="1"/>
    <cellStyle name="Followed Hyperlink" xfId="1354" builtinId="9" hidden="1"/>
    <cellStyle name="Followed Hyperlink" xfId="1355" builtinId="9" hidden="1"/>
    <cellStyle name="Followed Hyperlink" xfId="1356" builtinId="9" hidden="1"/>
    <cellStyle name="Followed Hyperlink" xfId="1357" builtinId="9" hidden="1"/>
    <cellStyle name="Followed Hyperlink" xfId="1358" builtinId="9" hidden="1"/>
    <cellStyle name="Followed Hyperlink" xfId="1359" builtinId="9" hidden="1"/>
    <cellStyle name="Followed Hyperlink" xfId="1360" builtinId="9" hidden="1"/>
    <cellStyle name="Followed Hyperlink" xfId="1361" builtinId="9" hidden="1"/>
    <cellStyle name="Followed Hyperlink" xfId="1362" builtinId="9" hidden="1"/>
    <cellStyle name="Followed Hyperlink" xfId="1363" builtinId="9" hidden="1"/>
    <cellStyle name="Followed Hyperlink" xfId="1364" builtinId="9" hidden="1"/>
    <cellStyle name="Followed Hyperlink" xfId="1365" builtinId="9" hidden="1"/>
    <cellStyle name="Followed Hyperlink" xfId="1366" builtinId="9" hidden="1"/>
    <cellStyle name="Followed Hyperlink" xfId="1367" builtinId="9" hidden="1"/>
    <cellStyle name="Followed Hyperlink" xfId="1368" builtinId="9" hidden="1"/>
    <cellStyle name="Followed Hyperlink" xfId="1369" builtinId="9" hidden="1"/>
    <cellStyle name="Followed Hyperlink" xfId="1370" builtinId="9" hidden="1"/>
    <cellStyle name="Followed Hyperlink" xfId="1371" builtinId="9" hidden="1"/>
    <cellStyle name="Followed Hyperlink" xfId="1372" builtinId="9" hidden="1"/>
    <cellStyle name="Followed Hyperlink" xfId="1373" builtinId="9" hidden="1"/>
    <cellStyle name="Followed Hyperlink" xfId="1374" builtinId="9" hidden="1"/>
    <cellStyle name="Followed Hyperlink" xfId="1375" builtinId="9" hidden="1"/>
    <cellStyle name="Followed Hyperlink" xfId="1376" builtinId="9" hidden="1"/>
    <cellStyle name="Followed Hyperlink" xfId="1377" builtinId="9" hidden="1"/>
    <cellStyle name="Followed Hyperlink" xfId="1378" builtinId="9" hidden="1"/>
    <cellStyle name="Followed Hyperlink" xfId="1379" builtinId="9" hidden="1"/>
    <cellStyle name="Followed Hyperlink" xfId="1380" builtinId="9" hidden="1"/>
    <cellStyle name="Followed Hyperlink" xfId="1381" builtinId="9" hidden="1"/>
    <cellStyle name="Followed Hyperlink" xfId="1382" builtinId="9" hidden="1"/>
    <cellStyle name="Followed Hyperlink" xfId="1383" builtinId="9" hidden="1"/>
    <cellStyle name="Followed Hyperlink" xfId="1384" builtinId="9" hidden="1"/>
    <cellStyle name="Followed Hyperlink" xfId="1385" builtinId="9" hidden="1"/>
    <cellStyle name="Followed Hyperlink" xfId="1386" builtinId="9" hidden="1"/>
    <cellStyle name="Followed Hyperlink" xfId="1387" builtinId="9" hidden="1"/>
    <cellStyle name="Followed Hyperlink" xfId="1388" builtinId="9" hidden="1"/>
    <cellStyle name="Followed Hyperlink" xfId="1389" builtinId="9" hidden="1"/>
    <cellStyle name="Followed Hyperlink" xfId="1390" builtinId="9" hidden="1"/>
    <cellStyle name="Followed Hyperlink" xfId="1391" builtinId="9" hidden="1"/>
    <cellStyle name="Followed Hyperlink" xfId="1392" builtinId="9" hidden="1"/>
    <cellStyle name="Followed Hyperlink" xfId="1393" builtinId="9" hidden="1"/>
    <cellStyle name="Followed Hyperlink" xfId="1394" builtinId="9" hidden="1"/>
    <cellStyle name="Followed Hyperlink" xfId="1395" builtinId="9" hidden="1"/>
    <cellStyle name="Followed Hyperlink" xfId="1396" builtinId="9" hidden="1"/>
    <cellStyle name="Followed Hyperlink" xfId="1397" builtinId="9" hidden="1"/>
    <cellStyle name="Followed Hyperlink" xfId="1398" builtinId="9" hidden="1"/>
    <cellStyle name="Followed Hyperlink" xfId="1399" builtinId="9" hidden="1"/>
    <cellStyle name="Followed Hyperlink" xfId="1400" builtinId="9" hidden="1"/>
    <cellStyle name="Followed Hyperlink" xfId="1401" builtinId="9" hidden="1"/>
    <cellStyle name="Followed Hyperlink" xfId="1402" builtinId="9" hidden="1"/>
    <cellStyle name="Followed Hyperlink" xfId="1403" builtinId="9" hidden="1"/>
    <cellStyle name="Followed Hyperlink" xfId="1404" builtinId="9" hidden="1"/>
    <cellStyle name="Followed Hyperlink" xfId="1405" builtinId="9" hidden="1"/>
    <cellStyle name="Followed Hyperlink" xfId="1406" builtinId="9" hidden="1"/>
    <cellStyle name="Followed Hyperlink" xfId="1407" builtinId="9" hidden="1"/>
    <cellStyle name="Followed Hyperlink" xfId="1408" builtinId="9" hidden="1"/>
    <cellStyle name="Followed Hyperlink" xfId="1409" builtinId="9" hidden="1"/>
    <cellStyle name="Followed Hyperlink" xfId="1410" builtinId="9" hidden="1"/>
    <cellStyle name="Followed Hyperlink" xfId="1411" builtinId="9" hidden="1"/>
    <cellStyle name="Followed Hyperlink" xfId="1412" builtinId="9" hidden="1"/>
    <cellStyle name="Followed Hyperlink" xfId="1413" builtinId="9" hidden="1"/>
    <cellStyle name="Followed Hyperlink" xfId="1414" builtinId="9" hidden="1"/>
    <cellStyle name="Followed Hyperlink" xfId="1415" builtinId="9" hidden="1"/>
    <cellStyle name="Followed Hyperlink" xfId="1416" builtinId="9" hidden="1"/>
    <cellStyle name="Followed Hyperlink" xfId="1417" builtinId="9" hidden="1"/>
    <cellStyle name="Followed Hyperlink" xfId="1418" builtinId="9" hidden="1"/>
    <cellStyle name="Followed Hyperlink" xfId="1419" builtinId="9" hidden="1"/>
    <cellStyle name="Followed Hyperlink" xfId="1420" builtinId="9" hidden="1"/>
    <cellStyle name="Followed Hyperlink" xfId="1421" builtinId="9" hidden="1"/>
    <cellStyle name="Followed Hyperlink" xfId="1422" builtinId="9" hidden="1"/>
    <cellStyle name="Followed Hyperlink" xfId="1423" builtinId="9" hidden="1"/>
    <cellStyle name="Followed Hyperlink" xfId="1424" builtinId="9" hidden="1"/>
    <cellStyle name="Followed Hyperlink" xfId="1425" builtinId="9" hidden="1"/>
    <cellStyle name="Followed Hyperlink" xfId="1426" builtinId="9" hidden="1"/>
    <cellStyle name="Followed Hyperlink" xfId="1427" builtinId="9" hidden="1"/>
    <cellStyle name="Followed Hyperlink" xfId="1428" builtinId="9" hidden="1"/>
    <cellStyle name="Followed Hyperlink" xfId="1429" builtinId="9" hidden="1"/>
    <cellStyle name="Followed Hyperlink" xfId="1430" builtinId="9" hidden="1"/>
    <cellStyle name="Followed Hyperlink" xfId="1431" builtinId="9" hidden="1"/>
    <cellStyle name="Followed Hyperlink" xfId="1432" builtinId="9" hidden="1"/>
    <cellStyle name="Followed Hyperlink" xfId="1433" builtinId="9" hidden="1"/>
    <cellStyle name="Followed Hyperlink" xfId="1434" builtinId="9" hidden="1"/>
    <cellStyle name="Followed Hyperlink" xfId="1435" builtinId="9" hidden="1"/>
    <cellStyle name="Followed Hyperlink" xfId="1436" builtinId="9" hidden="1"/>
    <cellStyle name="Followed Hyperlink" xfId="1437" builtinId="9" hidden="1"/>
    <cellStyle name="Followed Hyperlink" xfId="1438" builtinId="9" hidden="1"/>
    <cellStyle name="Followed Hyperlink" xfId="1439" builtinId="9" hidden="1"/>
    <cellStyle name="Followed Hyperlink" xfId="1440" builtinId="9" hidden="1"/>
    <cellStyle name="Followed Hyperlink" xfId="1441" builtinId="9" hidden="1"/>
    <cellStyle name="Followed Hyperlink" xfId="1442" builtinId="9" hidden="1"/>
    <cellStyle name="Followed Hyperlink" xfId="1443" builtinId="9" hidden="1"/>
    <cellStyle name="Followed Hyperlink" xfId="1444" builtinId="9" hidden="1"/>
    <cellStyle name="Followed Hyperlink" xfId="1445" builtinId="9" hidden="1"/>
    <cellStyle name="Followed Hyperlink" xfId="1446" builtinId="9" hidden="1"/>
    <cellStyle name="Followed Hyperlink" xfId="1447" builtinId="9" hidden="1"/>
    <cellStyle name="Followed Hyperlink" xfId="1448" builtinId="9" hidden="1"/>
    <cellStyle name="Followed Hyperlink" xfId="1449" builtinId="9" hidden="1"/>
    <cellStyle name="Followed Hyperlink" xfId="1450" builtinId="9" hidden="1"/>
    <cellStyle name="Followed Hyperlink" xfId="1451" builtinId="9" hidden="1"/>
    <cellStyle name="Followed Hyperlink" xfId="1452" builtinId="9" hidden="1"/>
    <cellStyle name="Followed Hyperlink" xfId="1453" builtinId="9" hidden="1"/>
    <cellStyle name="Followed Hyperlink" xfId="1454" builtinId="9" hidden="1"/>
    <cellStyle name="Followed Hyperlink" xfId="1455" builtinId="9" hidden="1"/>
    <cellStyle name="Followed Hyperlink" xfId="1456" builtinId="9" hidden="1"/>
    <cellStyle name="Followed Hyperlink" xfId="1457" builtinId="9" hidden="1"/>
    <cellStyle name="Followed Hyperlink" xfId="1458" builtinId="9" hidden="1"/>
    <cellStyle name="Followed Hyperlink" xfId="1459" builtinId="9" hidden="1"/>
    <cellStyle name="Followed Hyperlink" xfId="1460" builtinId="9" hidden="1"/>
    <cellStyle name="Followed Hyperlink" xfId="1461" builtinId="9" hidden="1"/>
    <cellStyle name="Followed Hyperlink" xfId="1462" builtinId="9" hidden="1"/>
    <cellStyle name="Followed Hyperlink" xfId="1463" builtinId="9" hidden="1"/>
    <cellStyle name="Followed Hyperlink" xfId="1464" builtinId="9" hidden="1"/>
    <cellStyle name="Followed Hyperlink" xfId="1465" builtinId="9" hidden="1"/>
    <cellStyle name="Followed Hyperlink" xfId="1466" builtinId="9" hidden="1"/>
    <cellStyle name="Followed Hyperlink" xfId="1467" builtinId="9" hidden="1"/>
    <cellStyle name="Followed Hyperlink" xfId="1468" builtinId="9" hidden="1"/>
    <cellStyle name="Followed Hyperlink" xfId="1469" builtinId="9" hidden="1"/>
    <cellStyle name="Followed Hyperlink" xfId="1470" builtinId="9" hidden="1"/>
    <cellStyle name="Followed Hyperlink" xfId="1471" builtinId="9" hidden="1"/>
    <cellStyle name="Followed Hyperlink" xfId="1472" builtinId="9" hidden="1"/>
    <cellStyle name="Followed Hyperlink" xfId="1473" builtinId="9" hidden="1"/>
    <cellStyle name="Followed Hyperlink" xfId="1474" builtinId="9" hidden="1"/>
    <cellStyle name="Followed Hyperlink" xfId="1475" builtinId="9" hidden="1"/>
    <cellStyle name="Followed Hyperlink" xfId="1476" builtinId="9" hidden="1"/>
    <cellStyle name="Followed Hyperlink" xfId="1477" builtinId="9" hidden="1"/>
    <cellStyle name="Followed Hyperlink" xfId="1478" builtinId="9" hidden="1"/>
    <cellStyle name="Followed Hyperlink" xfId="1479" builtinId="9" hidden="1"/>
    <cellStyle name="Followed Hyperlink" xfId="1480" builtinId="9" hidden="1"/>
    <cellStyle name="Followed Hyperlink" xfId="1481" builtinId="9" hidden="1"/>
    <cellStyle name="Followed Hyperlink" xfId="1482" builtinId="9" hidden="1"/>
    <cellStyle name="Followed Hyperlink" xfId="1483" builtinId="9" hidden="1"/>
    <cellStyle name="Followed Hyperlink" xfId="1484" builtinId="9" hidden="1"/>
    <cellStyle name="Followed Hyperlink" xfId="1485" builtinId="9" hidden="1"/>
    <cellStyle name="Followed Hyperlink" xfId="1486" builtinId="9" hidden="1"/>
    <cellStyle name="Followed Hyperlink" xfId="1487" builtinId="9" hidden="1"/>
    <cellStyle name="Followed Hyperlink" xfId="1488" builtinId="9" hidden="1"/>
    <cellStyle name="Followed Hyperlink" xfId="1489" builtinId="9" hidden="1"/>
    <cellStyle name="Followed Hyperlink" xfId="1490" builtinId="9" hidden="1"/>
    <cellStyle name="Followed Hyperlink" xfId="1491" builtinId="9" hidden="1"/>
    <cellStyle name="Followed Hyperlink" xfId="1492" builtinId="9" hidden="1"/>
    <cellStyle name="Followed Hyperlink" xfId="1493" builtinId="9" hidden="1"/>
    <cellStyle name="Followed Hyperlink" xfId="1494" builtinId="9" hidden="1"/>
    <cellStyle name="Followed Hyperlink" xfId="1495" builtinId="9" hidden="1"/>
    <cellStyle name="Followed Hyperlink" xfId="1496" builtinId="9" hidden="1"/>
    <cellStyle name="Followed Hyperlink" xfId="1497" builtinId="9" hidden="1"/>
    <cellStyle name="Followed Hyperlink" xfId="1498" builtinId="9" hidden="1"/>
    <cellStyle name="Followed Hyperlink" xfId="1499" builtinId="9" hidden="1"/>
    <cellStyle name="Followed Hyperlink" xfId="1500" builtinId="9" hidden="1"/>
    <cellStyle name="Followed Hyperlink" xfId="1501" builtinId="9" hidden="1"/>
    <cellStyle name="Followed Hyperlink" xfId="1502" builtinId="9" hidden="1"/>
    <cellStyle name="Followed Hyperlink" xfId="1503" builtinId="9" hidden="1"/>
    <cellStyle name="Followed Hyperlink" xfId="1504" builtinId="9" hidden="1"/>
    <cellStyle name="Followed Hyperlink" xfId="1505" builtinId="9" hidden="1"/>
    <cellStyle name="Followed Hyperlink" xfId="1506" builtinId="9" hidden="1"/>
    <cellStyle name="Followed Hyperlink" xfId="1507" builtinId="9" hidden="1"/>
    <cellStyle name="Followed Hyperlink" xfId="1508" builtinId="9" hidden="1"/>
    <cellStyle name="Followed Hyperlink" xfId="1509" builtinId="9" hidden="1"/>
    <cellStyle name="Followed Hyperlink" xfId="1510" builtinId="9" hidden="1"/>
    <cellStyle name="Followed Hyperlink" xfId="1511" builtinId="9" hidden="1"/>
    <cellStyle name="Followed Hyperlink" xfId="1512" builtinId="9" hidden="1"/>
    <cellStyle name="Followed Hyperlink" xfId="1513" builtinId="9" hidden="1"/>
    <cellStyle name="Followed Hyperlink" xfId="1514" builtinId="9" hidden="1"/>
    <cellStyle name="Followed Hyperlink" xfId="1515" builtinId="9" hidden="1"/>
    <cellStyle name="Followed Hyperlink" xfId="1516" builtinId="9" hidden="1"/>
    <cellStyle name="Followed Hyperlink" xfId="1517" builtinId="9" hidden="1"/>
    <cellStyle name="Followed Hyperlink" xfId="1518" builtinId="9" hidden="1"/>
    <cellStyle name="Followed Hyperlink" xfId="1519" builtinId="9" hidden="1"/>
    <cellStyle name="Followed Hyperlink" xfId="1520" builtinId="9" hidden="1"/>
    <cellStyle name="Followed Hyperlink" xfId="1521" builtinId="9" hidden="1"/>
    <cellStyle name="Followed Hyperlink" xfId="1522" builtinId="9" hidden="1"/>
    <cellStyle name="Followed Hyperlink" xfId="1523" builtinId="9" hidden="1"/>
    <cellStyle name="Followed Hyperlink" xfId="1524" builtinId="9" hidden="1"/>
    <cellStyle name="Followed Hyperlink" xfId="1525" builtinId="9" hidden="1"/>
    <cellStyle name="Followed Hyperlink" xfId="1526" builtinId="9" hidden="1"/>
    <cellStyle name="Followed Hyperlink" xfId="1527" builtinId="9" hidden="1"/>
    <cellStyle name="Followed Hyperlink" xfId="1528" builtinId="9" hidden="1"/>
    <cellStyle name="Followed Hyperlink" xfId="1529" builtinId="9" hidden="1"/>
    <cellStyle name="Followed Hyperlink" xfId="1530" builtinId="9" hidden="1"/>
    <cellStyle name="Followed Hyperlink" xfId="1531" builtinId="9" hidden="1"/>
    <cellStyle name="Followed Hyperlink" xfId="1532" builtinId="9" hidden="1"/>
    <cellStyle name="Followed Hyperlink" xfId="1533" builtinId="9" hidden="1"/>
    <cellStyle name="Followed Hyperlink" xfId="1534" builtinId="9" hidden="1"/>
    <cellStyle name="Followed Hyperlink" xfId="1535" builtinId="9" hidden="1"/>
    <cellStyle name="Followed Hyperlink" xfId="1536" builtinId="9" hidden="1"/>
    <cellStyle name="Followed Hyperlink" xfId="1537" builtinId="9" hidden="1"/>
    <cellStyle name="Followed Hyperlink" xfId="1538" builtinId="9" hidden="1"/>
    <cellStyle name="Followed Hyperlink" xfId="1539" builtinId="9" hidden="1"/>
    <cellStyle name="Followed Hyperlink" xfId="1540" builtinId="9" hidden="1"/>
    <cellStyle name="Followed Hyperlink" xfId="1541" builtinId="9" hidden="1"/>
    <cellStyle name="Followed Hyperlink" xfId="1542" builtinId="9" hidden="1"/>
    <cellStyle name="Followed Hyperlink" xfId="1543" builtinId="9" hidden="1"/>
    <cellStyle name="Followed Hyperlink" xfId="1544" builtinId="9" hidden="1"/>
    <cellStyle name="Followed Hyperlink" xfId="1545" builtinId="9" hidden="1"/>
    <cellStyle name="Followed Hyperlink" xfId="1546" builtinId="9" hidden="1"/>
    <cellStyle name="Followed Hyperlink" xfId="1547" builtinId="9" hidden="1"/>
    <cellStyle name="Followed Hyperlink" xfId="1548" builtinId="9" hidden="1"/>
    <cellStyle name="Followed Hyperlink" xfId="1549" builtinId="9" hidden="1"/>
    <cellStyle name="Followed Hyperlink" xfId="1550" builtinId="9" hidden="1"/>
    <cellStyle name="Followed Hyperlink" xfId="1551" builtinId="9" hidden="1"/>
    <cellStyle name="Followed Hyperlink" xfId="1552" builtinId="9" hidden="1"/>
    <cellStyle name="Followed Hyperlink" xfId="1553" builtinId="9" hidden="1"/>
    <cellStyle name="Followed Hyperlink" xfId="1554" builtinId="9" hidden="1"/>
    <cellStyle name="Followed Hyperlink" xfId="1555" builtinId="9" hidden="1"/>
    <cellStyle name="Followed Hyperlink" xfId="1556" builtinId="9" hidden="1"/>
    <cellStyle name="Followed Hyperlink" xfId="1557" builtinId="9" hidden="1"/>
    <cellStyle name="Followed Hyperlink" xfId="1558" builtinId="9" hidden="1"/>
    <cellStyle name="Followed Hyperlink" xfId="1559" builtinId="9" hidden="1"/>
    <cellStyle name="Followed Hyperlink" xfId="1560" builtinId="9" hidden="1"/>
    <cellStyle name="Followed Hyperlink" xfId="1561" builtinId="9" hidden="1"/>
    <cellStyle name="Followed Hyperlink" xfId="1562" builtinId="9" hidden="1"/>
    <cellStyle name="Followed Hyperlink" xfId="1563" builtinId="9" hidden="1"/>
    <cellStyle name="Followed Hyperlink" xfId="1564" builtinId="9" hidden="1"/>
    <cellStyle name="Followed Hyperlink" xfId="1565" builtinId="9" hidden="1"/>
    <cellStyle name="Followed Hyperlink" xfId="1566" builtinId="9" hidden="1"/>
    <cellStyle name="Followed Hyperlink" xfId="1567" builtinId="9" hidden="1"/>
    <cellStyle name="Followed Hyperlink" xfId="1568" builtinId="9" hidden="1"/>
    <cellStyle name="Followed Hyperlink" xfId="1569" builtinId="9" hidden="1"/>
    <cellStyle name="Followed Hyperlink" xfId="1570" builtinId="9" hidden="1"/>
    <cellStyle name="Followed Hyperlink" xfId="1571" builtinId="9" hidden="1"/>
    <cellStyle name="Followed Hyperlink" xfId="1572" builtinId="9" hidden="1"/>
    <cellStyle name="Followed Hyperlink" xfId="1573" builtinId="9" hidden="1"/>
    <cellStyle name="Followed Hyperlink" xfId="1574" builtinId="9" hidden="1"/>
    <cellStyle name="Followed Hyperlink" xfId="1575" builtinId="9" hidden="1"/>
    <cellStyle name="Followed Hyperlink" xfId="1576" builtinId="9" hidden="1"/>
    <cellStyle name="Followed Hyperlink" xfId="1577" builtinId="9" hidden="1"/>
    <cellStyle name="Followed Hyperlink" xfId="1578" builtinId="9" hidden="1"/>
    <cellStyle name="Followed Hyperlink" xfId="1579" builtinId="9" hidden="1"/>
    <cellStyle name="Followed Hyperlink" xfId="1580" builtinId="9" hidden="1"/>
    <cellStyle name="Followed Hyperlink" xfId="1581" builtinId="9" hidden="1"/>
    <cellStyle name="Followed Hyperlink" xfId="1582" builtinId="9" hidden="1"/>
    <cellStyle name="Followed Hyperlink" xfId="1583" builtinId="9" hidden="1"/>
    <cellStyle name="Followed Hyperlink" xfId="1584" builtinId="9" hidden="1"/>
    <cellStyle name="Followed Hyperlink" xfId="1585" builtinId="9" hidden="1"/>
    <cellStyle name="Followed Hyperlink" xfId="1586" builtinId="9" hidden="1"/>
    <cellStyle name="Followed Hyperlink" xfId="1587" builtinId="9" hidden="1"/>
    <cellStyle name="Followed Hyperlink" xfId="1588" builtinId="9" hidden="1"/>
    <cellStyle name="Followed Hyperlink" xfId="1589" builtinId="9" hidden="1"/>
    <cellStyle name="Followed Hyperlink" xfId="1590" builtinId="9" hidden="1"/>
    <cellStyle name="Followed Hyperlink" xfId="1591" builtinId="9" hidden="1"/>
    <cellStyle name="Followed Hyperlink" xfId="1592" builtinId="9" hidden="1"/>
    <cellStyle name="Followed Hyperlink" xfId="1593" builtinId="9" hidden="1"/>
    <cellStyle name="Followed Hyperlink" xfId="1594" builtinId="9" hidden="1"/>
    <cellStyle name="Followed Hyperlink" xfId="1595" builtinId="9" hidden="1"/>
    <cellStyle name="Followed Hyperlink" xfId="1596" builtinId="9" hidden="1"/>
    <cellStyle name="Followed Hyperlink" xfId="1597" builtinId="9" hidden="1"/>
    <cellStyle name="Followed Hyperlink" xfId="1598" builtinId="9" hidden="1"/>
    <cellStyle name="Followed Hyperlink" xfId="1599" builtinId="9" hidden="1"/>
    <cellStyle name="Followed Hyperlink" xfId="1600" builtinId="9" hidden="1"/>
    <cellStyle name="Followed Hyperlink" xfId="1601" builtinId="9" hidden="1"/>
    <cellStyle name="Followed Hyperlink" xfId="1602" builtinId="9" hidden="1"/>
    <cellStyle name="Followed Hyperlink" xfId="1603" builtinId="9" hidden="1"/>
    <cellStyle name="Followed Hyperlink" xfId="1604" builtinId="9" hidden="1"/>
    <cellStyle name="Followed Hyperlink" xfId="1605" builtinId="9" hidden="1"/>
    <cellStyle name="Followed Hyperlink" xfId="1606" builtinId="9" hidden="1"/>
    <cellStyle name="Followed Hyperlink" xfId="1607" builtinId="9" hidden="1"/>
    <cellStyle name="Followed Hyperlink" xfId="1608" builtinId="9" hidden="1"/>
    <cellStyle name="Followed Hyperlink" xfId="1609" builtinId="9" hidden="1"/>
    <cellStyle name="Followed Hyperlink" xfId="1610" builtinId="9" hidden="1"/>
    <cellStyle name="Followed Hyperlink" xfId="1611" builtinId="9" hidden="1"/>
    <cellStyle name="Followed Hyperlink" xfId="1612" builtinId="9" hidden="1"/>
    <cellStyle name="Followed Hyperlink" xfId="1613" builtinId="9" hidden="1"/>
    <cellStyle name="Followed Hyperlink" xfId="1614" builtinId="9" hidden="1"/>
    <cellStyle name="Followed Hyperlink" xfId="1615" builtinId="9" hidden="1"/>
    <cellStyle name="Followed Hyperlink" xfId="1616" builtinId="9" hidden="1"/>
    <cellStyle name="Followed Hyperlink" xfId="1617" builtinId="9" hidden="1"/>
    <cellStyle name="Followed Hyperlink" xfId="1618" builtinId="9" hidden="1"/>
    <cellStyle name="Followed Hyperlink" xfId="1619" builtinId="9" hidden="1"/>
    <cellStyle name="Followed Hyperlink" xfId="1620" builtinId="9" hidden="1"/>
    <cellStyle name="Followed Hyperlink" xfId="1621" builtinId="9" hidden="1"/>
    <cellStyle name="Followed Hyperlink" xfId="1622" builtinId="9" hidden="1"/>
    <cellStyle name="Followed Hyperlink" xfId="1623" builtinId="9" hidden="1"/>
    <cellStyle name="Followed Hyperlink" xfId="1624" builtinId="9" hidden="1"/>
    <cellStyle name="Followed Hyperlink" xfId="1625" builtinId="9" hidden="1"/>
    <cellStyle name="Followed Hyperlink" xfId="1626" builtinId="9" hidden="1"/>
    <cellStyle name="Followed Hyperlink" xfId="1627" builtinId="9" hidden="1"/>
    <cellStyle name="Followed Hyperlink" xfId="1628" builtinId="9" hidden="1"/>
    <cellStyle name="Followed Hyperlink" xfId="1629" builtinId="9" hidden="1"/>
    <cellStyle name="Followed Hyperlink" xfId="1630" builtinId="9" hidden="1"/>
    <cellStyle name="Followed Hyperlink" xfId="1631" builtinId="9" hidden="1"/>
    <cellStyle name="Followed Hyperlink" xfId="1632" builtinId="9" hidden="1"/>
    <cellStyle name="Followed Hyperlink" xfId="1633" builtinId="9" hidden="1"/>
    <cellStyle name="Followed Hyperlink" xfId="1634" builtinId="9" hidden="1"/>
    <cellStyle name="Followed Hyperlink" xfId="1635" builtinId="9" hidden="1"/>
    <cellStyle name="Followed Hyperlink" xfId="1636" builtinId="9" hidden="1"/>
    <cellStyle name="Followed Hyperlink" xfId="1637" builtinId="9" hidden="1"/>
    <cellStyle name="Followed Hyperlink" xfId="1638" builtinId="9" hidden="1"/>
    <cellStyle name="Followed Hyperlink" xfId="1639" builtinId="9" hidden="1"/>
    <cellStyle name="Followed Hyperlink" xfId="1640" builtinId="9" hidden="1"/>
    <cellStyle name="Followed Hyperlink" xfId="1641" builtinId="9" hidden="1"/>
    <cellStyle name="Followed Hyperlink" xfId="1642" builtinId="9" hidden="1"/>
    <cellStyle name="Followed Hyperlink" xfId="1643" builtinId="9" hidden="1"/>
    <cellStyle name="Followed Hyperlink" xfId="1644" builtinId="9" hidden="1"/>
    <cellStyle name="Followed Hyperlink" xfId="1645" builtinId="9" hidden="1"/>
    <cellStyle name="Followed Hyperlink" xfId="1646" builtinId="9" hidden="1"/>
    <cellStyle name="Followed Hyperlink" xfId="1647" builtinId="9" hidden="1"/>
    <cellStyle name="Followed Hyperlink" xfId="1648" builtinId="9" hidden="1"/>
    <cellStyle name="Followed Hyperlink" xfId="1649" builtinId="9" hidden="1"/>
    <cellStyle name="Followed Hyperlink" xfId="1650" builtinId="9" hidden="1"/>
    <cellStyle name="Followed Hyperlink" xfId="1651" builtinId="9" hidden="1"/>
    <cellStyle name="Followed Hyperlink" xfId="1652" builtinId="9" hidden="1"/>
    <cellStyle name="Followed Hyperlink" xfId="1653" builtinId="9" hidden="1"/>
    <cellStyle name="Followed Hyperlink" xfId="1654" builtinId="9" hidden="1"/>
    <cellStyle name="Followed Hyperlink" xfId="1655" builtinId="9" hidden="1"/>
    <cellStyle name="Followed Hyperlink" xfId="1656" builtinId="9" hidden="1"/>
    <cellStyle name="Followed Hyperlink" xfId="1657" builtinId="9" hidden="1"/>
    <cellStyle name="Followed Hyperlink" xfId="1658" builtinId="9" hidden="1"/>
    <cellStyle name="Followed Hyperlink" xfId="1659" builtinId="9" hidden="1"/>
    <cellStyle name="Followed Hyperlink" xfId="1660" builtinId="9" hidden="1"/>
    <cellStyle name="Followed Hyperlink" xfId="1661" builtinId="9" hidden="1"/>
    <cellStyle name="Followed Hyperlink" xfId="1662" builtinId="9" hidden="1"/>
    <cellStyle name="Followed Hyperlink" xfId="1663" builtinId="9" hidden="1"/>
    <cellStyle name="Followed Hyperlink" xfId="1664" builtinId="9" hidden="1"/>
    <cellStyle name="Followed Hyperlink" xfId="1665" builtinId="9" hidden="1"/>
    <cellStyle name="Followed Hyperlink" xfId="1666" builtinId="9" hidden="1"/>
    <cellStyle name="Followed Hyperlink" xfId="1667" builtinId="9" hidden="1"/>
    <cellStyle name="Followed Hyperlink" xfId="1668" builtinId="9" hidden="1"/>
    <cellStyle name="Followed Hyperlink" xfId="1669" builtinId="9" hidden="1"/>
    <cellStyle name="Followed Hyperlink" xfId="1670" builtinId="9" hidden="1"/>
    <cellStyle name="Followed Hyperlink" xfId="1671" builtinId="9" hidden="1"/>
    <cellStyle name="Followed Hyperlink" xfId="1672" builtinId="9" hidden="1"/>
    <cellStyle name="Followed Hyperlink" xfId="1673" builtinId="9" hidden="1"/>
    <cellStyle name="Followed Hyperlink" xfId="1674" builtinId="9" hidden="1"/>
    <cellStyle name="Followed Hyperlink" xfId="1675" builtinId="9" hidden="1"/>
    <cellStyle name="Followed Hyperlink" xfId="1676" builtinId="9" hidden="1"/>
    <cellStyle name="Followed Hyperlink" xfId="1677" builtinId="9" hidden="1"/>
    <cellStyle name="Followed Hyperlink" xfId="1678" builtinId="9" hidden="1"/>
    <cellStyle name="Followed Hyperlink" xfId="1679" builtinId="9" hidden="1"/>
    <cellStyle name="Followed Hyperlink" xfId="1680" builtinId="9" hidden="1"/>
    <cellStyle name="Followed Hyperlink" xfId="1681" builtinId="9" hidden="1"/>
    <cellStyle name="Followed Hyperlink" xfId="1682" builtinId="9" hidden="1"/>
    <cellStyle name="Followed Hyperlink" xfId="1683" builtinId="9" hidden="1"/>
    <cellStyle name="Followed Hyperlink" xfId="1684" builtinId="9" hidden="1"/>
    <cellStyle name="Followed Hyperlink" xfId="1685" builtinId="9" hidden="1"/>
    <cellStyle name="Followed Hyperlink" xfId="1686" builtinId="9" hidden="1"/>
    <cellStyle name="Followed Hyperlink" xfId="1687" builtinId="9" hidden="1"/>
    <cellStyle name="Followed Hyperlink" xfId="1688" builtinId="9" hidden="1"/>
    <cellStyle name="Followed Hyperlink" xfId="1689" builtinId="9" hidden="1"/>
    <cellStyle name="Followed Hyperlink" xfId="1690" builtinId="9" hidden="1"/>
    <cellStyle name="Followed Hyperlink" xfId="1691" builtinId="9" hidden="1"/>
    <cellStyle name="Followed Hyperlink" xfId="1692" builtinId="9" hidden="1"/>
    <cellStyle name="Followed Hyperlink" xfId="1693" builtinId="9" hidden="1"/>
    <cellStyle name="Followed Hyperlink" xfId="1694" builtinId="9" hidden="1"/>
    <cellStyle name="Followed Hyperlink" xfId="1695" builtinId="9" hidden="1"/>
    <cellStyle name="Followed Hyperlink" xfId="1696" builtinId="9" hidden="1"/>
    <cellStyle name="Followed Hyperlink" xfId="1697" builtinId="9" hidden="1"/>
    <cellStyle name="Followed Hyperlink" xfId="1698" builtinId="9" hidden="1"/>
    <cellStyle name="Followed Hyperlink" xfId="1699" builtinId="9" hidden="1"/>
    <cellStyle name="Followed Hyperlink" xfId="1700" builtinId="9" hidden="1"/>
    <cellStyle name="Followed Hyperlink" xfId="1701" builtinId="9" hidden="1"/>
    <cellStyle name="Followed Hyperlink" xfId="1702" builtinId="9" hidden="1"/>
    <cellStyle name="Followed Hyperlink" xfId="1703" builtinId="9" hidden="1"/>
    <cellStyle name="Followed Hyperlink" xfId="1704" builtinId="9" hidden="1"/>
    <cellStyle name="Followed Hyperlink" xfId="1705" builtinId="9" hidden="1"/>
    <cellStyle name="Followed Hyperlink" xfId="1706" builtinId="9" hidden="1"/>
    <cellStyle name="Followed Hyperlink" xfId="1707" builtinId="9" hidden="1"/>
    <cellStyle name="Followed Hyperlink" xfId="1708" builtinId="9" hidden="1"/>
    <cellStyle name="Followed Hyperlink" xfId="1709" builtinId="9" hidden="1"/>
    <cellStyle name="Followed Hyperlink" xfId="1710" builtinId="9" hidden="1"/>
    <cellStyle name="Followed Hyperlink" xfId="1711" builtinId="9" hidden="1"/>
    <cellStyle name="Followed Hyperlink" xfId="1712" builtinId="9" hidden="1"/>
    <cellStyle name="Followed Hyperlink" xfId="1713" builtinId="9" hidden="1"/>
    <cellStyle name="Followed Hyperlink" xfId="1714" builtinId="9" hidden="1"/>
    <cellStyle name="Followed Hyperlink" xfId="1715" builtinId="9" hidden="1"/>
    <cellStyle name="Followed Hyperlink" xfId="1716" builtinId="9" hidden="1"/>
    <cellStyle name="Followed Hyperlink" xfId="1717" builtinId="9" hidden="1"/>
    <cellStyle name="Followed Hyperlink" xfId="1718" builtinId="9" hidden="1"/>
    <cellStyle name="Followed Hyperlink" xfId="1719" builtinId="9" hidden="1"/>
    <cellStyle name="Followed Hyperlink" xfId="1720" builtinId="9" hidden="1"/>
    <cellStyle name="Followed Hyperlink" xfId="1721" builtinId="9" hidden="1"/>
    <cellStyle name="Followed Hyperlink" xfId="1722" builtinId="9" hidden="1"/>
    <cellStyle name="Followed Hyperlink" xfId="1723" builtinId="9" hidden="1"/>
    <cellStyle name="Followed Hyperlink" xfId="1724" builtinId="9" hidden="1"/>
    <cellStyle name="Followed Hyperlink" xfId="1725" builtinId="9" hidden="1"/>
    <cellStyle name="Followed Hyperlink" xfId="1726" builtinId="9" hidden="1"/>
    <cellStyle name="Followed Hyperlink" xfId="1727" builtinId="9" hidden="1"/>
    <cellStyle name="Followed Hyperlink" xfId="1728" builtinId="9" hidden="1"/>
    <cellStyle name="Followed Hyperlink" xfId="1729" builtinId="9" hidden="1"/>
    <cellStyle name="Followed Hyperlink" xfId="1730" builtinId="9" hidden="1"/>
    <cellStyle name="Followed Hyperlink" xfId="1731" builtinId="9" hidden="1"/>
    <cellStyle name="Followed Hyperlink" xfId="1732" builtinId="9" hidden="1"/>
    <cellStyle name="Followed Hyperlink" xfId="1733" builtinId="9" hidden="1"/>
    <cellStyle name="Followed Hyperlink" xfId="1734" builtinId="9" hidden="1"/>
    <cellStyle name="Followed Hyperlink" xfId="1735" builtinId="9" hidden="1"/>
    <cellStyle name="Followed Hyperlink" xfId="1736" builtinId="9" hidden="1"/>
    <cellStyle name="Followed Hyperlink" xfId="1737" builtinId="9" hidden="1"/>
    <cellStyle name="Followed Hyperlink" xfId="1738" builtinId="9" hidden="1"/>
    <cellStyle name="Followed Hyperlink" xfId="1739" builtinId="9" hidden="1"/>
    <cellStyle name="Followed Hyperlink" xfId="1740" builtinId="9" hidden="1"/>
    <cellStyle name="Followed Hyperlink" xfId="1741" builtinId="9" hidden="1"/>
    <cellStyle name="Followed Hyperlink" xfId="1742" builtinId="9" hidden="1"/>
    <cellStyle name="Followed Hyperlink" xfId="1743" builtinId="9" hidden="1"/>
    <cellStyle name="Followed Hyperlink" xfId="1744" builtinId="9" hidden="1"/>
    <cellStyle name="Followed Hyperlink" xfId="1745" builtinId="9" hidden="1"/>
    <cellStyle name="Followed Hyperlink" xfId="1746" builtinId="9" hidden="1"/>
    <cellStyle name="Followed Hyperlink" xfId="1747" builtinId="9" hidden="1"/>
    <cellStyle name="Followed Hyperlink" xfId="1748" builtinId="9" hidden="1"/>
    <cellStyle name="Followed Hyperlink" xfId="1749" builtinId="9" hidden="1"/>
    <cellStyle name="Followed Hyperlink" xfId="1750" builtinId="9" hidden="1"/>
    <cellStyle name="Followed Hyperlink" xfId="1751" builtinId="9" hidden="1"/>
    <cellStyle name="Followed Hyperlink" xfId="1752" builtinId="9" hidden="1"/>
    <cellStyle name="Followed Hyperlink" xfId="1753" builtinId="9" hidden="1"/>
    <cellStyle name="Followed Hyperlink" xfId="1754" builtinId="9" hidden="1"/>
    <cellStyle name="Followed Hyperlink" xfId="1755" builtinId="9" hidden="1"/>
    <cellStyle name="Followed Hyperlink" xfId="1756" builtinId="9" hidden="1"/>
    <cellStyle name="Followed Hyperlink" xfId="1757" builtinId="9" hidden="1"/>
    <cellStyle name="Followed Hyperlink" xfId="1758" builtinId="9" hidden="1"/>
    <cellStyle name="Followed Hyperlink" xfId="1759" builtinId="9" hidden="1"/>
    <cellStyle name="Followed Hyperlink" xfId="1760" builtinId="9" hidden="1"/>
    <cellStyle name="Followed Hyperlink" xfId="1761" builtinId="9" hidden="1"/>
    <cellStyle name="Followed Hyperlink" xfId="1762" builtinId="9" hidden="1"/>
    <cellStyle name="Followed Hyperlink" xfId="1763" builtinId="9" hidden="1"/>
    <cellStyle name="Followed Hyperlink" xfId="1764" builtinId="9" hidden="1"/>
    <cellStyle name="Followed Hyperlink" xfId="1765" builtinId="9" hidden="1"/>
    <cellStyle name="Followed Hyperlink" xfId="1766" builtinId="9" hidden="1"/>
    <cellStyle name="Followed Hyperlink" xfId="1767" builtinId="9" hidden="1"/>
    <cellStyle name="Followed Hyperlink" xfId="1768" builtinId="9" hidden="1"/>
    <cellStyle name="Followed Hyperlink" xfId="1769" builtinId="9" hidden="1"/>
    <cellStyle name="Followed Hyperlink" xfId="1770" builtinId="9" hidden="1"/>
    <cellStyle name="Followed Hyperlink" xfId="1771" builtinId="9" hidden="1"/>
    <cellStyle name="Followed Hyperlink" xfId="1803" builtinId="9" hidden="1"/>
    <cellStyle name="Followed Hyperlink" xfId="1804" builtinId="9" hidden="1"/>
    <cellStyle name="Followed Hyperlink" xfId="1805" builtinId="9" hidden="1"/>
    <cellStyle name="Followed Hyperlink" xfId="1806" builtinId="9" hidden="1"/>
    <cellStyle name="Followed Hyperlink" xfId="1807" builtinId="9" hidden="1"/>
    <cellStyle name="Followed Hyperlink" xfId="1808" builtinId="9" hidden="1"/>
    <cellStyle name="Followed Hyperlink" xfId="1809" builtinId="9" hidden="1"/>
    <cellStyle name="Followed Hyperlink" xfId="1810" builtinId="9" hidden="1"/>
    <cellStyle name="Followed Hyperlink" xfId="1811" builtinId="9" hidden="1"/>
    <cellStyle name="Followed Hyperlink" xfId="1812" builtinId="9" hidden="1"/>
    <cellStyle name="Followed Hyperlink" xfId="1813" builtinId="9" hidden="1"/>
    <cellStyle name="Followed Hyperlink" xfId="1814" builtinId="9" hidden="1"/>
    <cellStyle name="Followed Hyperlink" xfId="1815" builtinId="9" hidden="1"/>
    <cellStyle name="Followed Hyperlink" xfId="1816" builtinId="9" hidden="1"/>
    <cellStyle name="Followed Hyperlink" xfId="1817" builtinId="9" hidden="1"/>
    <cellStyle name="Followed Hyperlink" xfId="1818" builtinId="9" hidden="1"/>
    <cellStyle name="Followed Hyperlink" xfId="1819" builtinId="9" hidden="1"/>
    <cellStyle name="Followed Hyperlink" xfId="1820" builtinId="9" hidden="1"/>
    <cellStyle name="Followed Hyperlink" xfId="1821" builtinId="9" hidden="1"/>
    <cellStyle name="Followed Hyperlink" xfId="1822" builtinId="9" hidden="1"/>
    <cellStyle name="Followed Hyperlink" xfId="1823" builtinId="9" hidden="1"/>
    <cellStyle name="Followed Hyperlink" xfId="1824" builtinId="9" hidden="1"/>
    <cellStyle name="Followed Hyperlink" xfId="1825" builtinId="9" hidden="1"/>
    <cellStyle name="Followed Hyperlink" xfId="1826" builtinId="9" hidden="1"/>
    <cellStyle name="Followed Hyperlink" xfId="1827" builtinId="9" hidden="1"/>
    <cellStyle name="Followed Hyperlink" xfId="1828" builtinId="9" hidden="1"/>
    <cellStyle name="Followed Hyperlink" xfId="1829" builtinId="9" hidden="1"/>
    <cellStyle name="Followed Hyperlink" xfId="1830" builtinId="9" hidden="1"/>
    <cellStyle name="Followed Hyperlink" xfId="1831" builtinId="9" hidden="1"/>
    <cellStyle name="Followed Hyperlink" xfId="1832" builtinId="9" hidden="1"/>
    <cellStyle name="Followed Hyperlink" xfId="1833" builtinId="9" hidden="1"/>
    <cellStyle name="Followed Hyperlink" xfId="1834" builtinId="9" hidden="1"/>
    <cellStyle name="Followed Hyperlink" xfId="1835" builtinId="9" hidden="1"/>
    <cellStyle name="Followed Hyperlink" xfId="1836" builtinId="9" hidden="1"/>
    <cellStyle name="Followed Hyperlink" xfId="1837" builtinId="9" hidden="1"/>
    <cellStyle name="Followed Hyperlink" xfId="1838" builtinId="9" hidden="1"/>
    <cellStyle name="Followed Hyperlink" xfId="1839" builtinId="9" hidden="1"/>
    <cellStyle name="Followed Hyperlink" xfId="1840" builtinId="9" hidden="1"/>
    <cellStyle name="Followed Hyperlink" xfId="1841" builtinId="9" hidden="1"/>
    <cellStyle name="Followed Hyperlink" xfId="1842" builtinId="9" hidden="1"/>
    <cellStyle name="Followed Hyperlink" xfId="1843" builtinId="9" hidden="1"/>
    <cellStyle name="Followed Hyperlink" xfId="1844" builtinId="9" hidden="1"/>
    <cellStyle name="Followed Hyperlink" xfId="1845" builtinId="9" hidden="1"/>
    <cellStyle name="Followed Hyperlink" xfId="1846" builtinId="9" hidden="1"/>
    <cellStyle name="Followed Hyperlink" xfId="1847" builtinId="9" hidden="1"/>
    <cellStyle name="Followed Hyperlink" xfId="1848" builtinId="9" hidden="1"/>
    <cellStyle name="Followed Hyperlink" xfId="1849" builtinId="9" hidden="1"/>
    <cellStyle name="Followed Hyperlink" xfId="1850" builtinId="9" hidden="1"/>
    <cellStyle name="Followed Hyperlink" xfId="1851" builtinId="9" hidden="1"/>
    <cellStyle name="Followed Hyperlink" xfId="1852" builtinId="9" hidden="1"/>
    <cellStyle name="Followed Hyperlink" xfId="1853" builtinId="9" hidden="1"/>
    <cellStyle name="Followed Hyperlink" xfId="1854" builtinId="9" hidden="1"/>
    <cellStyle name="Followed Hyperlink" xfId="1855" builtinId="9" hidden="1"/>
    <cellStyle name="Followed Hyperlink" xfId="1856" builtinId="9" hidden="1"/>
    <cellStyle name="Followed Hyperlink" xfId="1857" builtinId="9" hidden="1"/>
    <cellStyle name="Followed Hyperlink" xfId="1858" builtinId="9" hidden="1"/>
    <cellStyle name="Followed Hyperlink" xfId="1859" builtinId="9" hidden="1"/>
    <cellStyle name="Followed Hyperlink" xfId="1860" builtinId="9" hidden="1"/>
    <cellStyle name="Followed Hyperlink" xfId="1861" builtinId="9" hidden="1"/>
    <cellStyle name="Followed Hyperlink" xfId="1862" builtinId="9" hidden="1"/>
    <cellStyle name="Followed Hyperlink" xfId="1863" builtinId="9" hidden="1"/>
    <cellStyle name="Followed Hyperlink" xfId="1864" builtinId="9" hidden="1"/>
    <cellStyle name="Followed Hyperlink" xfId="1865" builtinId="9" hidden="1"/>
    <cellStyle name="Followed Hyperlink" xfId="1866" builtinId="9" hidden="1"/>
    <cellStyle name="Followed Hyperlink" xfId="1867" builtinId="9" hidden="1"/>
    <cellStyle name="Followed Hyperlink" xfId="1868" builtinId="9" hidden="1"/>
    <cellStyle name="Followed Hyperlink" xfId="1869" builtinId="9" hidden="1"/>
    <cellStyle name="Followed Hyperlink" xfId="1870" builtinId="9" hidden="1"/>
    <cellStyle name="Followed Hyperlink" xfId="1871" builtinId="9" hidden="1"/>
    <cellStyle name="Followed Hyperlink" xfId="1950" builtinId="9" hidden="1"/>
    <cellStyle name="Followed Hyperlink" xfId="1969" builtinId="9" hidden="1"/>
    <cellStyle name="Followed Hyperlink" xfId="1970" builtinId="9" hidden="1"/>
    <cellStyle name="Followed Hyperlink" xfId="1971" builtinId="9" hidden="1"/>
    <cellStyle name="Followed Hyperlink" xfId="1972" builtinId="9" hidden="1"/>
    <cellStyle name="Followed Hyperlink" xfId="1973" builtinId="9" hidden="1"/>
    <cellStyle name="Followed Hyperlink" xfId="1974" builtinId="9" hidden="1"/>
    <cellStyle name="Followed Hyperlink" xfId="1975" builtinId="9" hidden="1"/>
    <cellStyle name="Followed Hyperlink" xfId="1976" builtinId="9" hidden="1"/>
    <cellStyle name="Followed Hyperlink" xfId="1977" builtinId="9" hidden="1"/>
    <cellStyle name="Followed Hyperlink" xfId="1978" builtinId="9" hidden="1"/>
    <cellStyle name="Followed Hyperlink" xfId="1979" builtinId="9" hidden="1"/>
    <cellStyle name="Followed Hyperlink" xfId="1980" builtinId="9" hidden="1"/>
    <cellStyle name="Followed Hyperlink" xfId="1981" builtinId="9" hidden="1"/>
    <cellStyle name="Followed Hyperlink" xfId="1982" builtinId="9" hidden="1"/>
    <cellStyle name="Followed Hyperlink" xfId="1983" builtinId="9" hidden="1"/>
    <cellStyle name="Followed Hyperlink" xfId="1984" builtinId="9" hidden="1"/>
    <cellStyle name="Followed Hyperlink" xfId="1985" builtinId="9" hidden="1"/>
    <cellStyle name="Followed Hyperlink" xfId="1986" builtinId="9" hidden="1"/>
    <cellStyle name="Followed Hyperlink" xfId="1987" builtinId="9" hidden="1"/>
    <cellStyle name="Followed Hyperlink" xfId="1988" builtinId="9" hidden="1"/>
    <cellStyle name="Followed Hyperlink" xfId="1989" builtinId="9" hidden="1"/>
    <cellStyle name="Followed Hyperlink" xfId="1990" builtinId="9" hidden="1"/>
    <cellStyle name="Followed Hyperlink" xfId="1991" builtinId="9" hidden="1"/>
    <cellStyle name="Followed Hyperlink" xfId="1992" builtinId="9" hidden="1"/>
    <cellStyle name="Followed Hyperlink" xfId="1993" builtinId="9" hidden="1"/>
    <cellStyle name="Followed Hyperlink" xfId="1994" builtinId="9" hidden="1"/>
    <cellStyle name="Followed Hyperlink" xfId="1995" builtinId="9" hidden="1"/>
    <cellStyle name="Followed Hyperlink" xfId="1996" builtinId="9" hidden="1"/>
    <cellStyle name="Followed Hyperlink" xfId="1997" builtinId="9" hidden="1"/>
    <cellStyle name="Followed Hyperlink" xfId="1998" builtinId="9" hidden="1"/>
    <cellStyle name="Followed Hyperlink" xfId="1999" builtinId="9" hidden="1"/>
    <cellStyle name="Followed Hyperlink" xfId="2000" builtinId="9" hidden="1"/>
    <cellStyle name="Followed Hyperlink" xfId="2001" builtinId="9" hidden="1"/>
    <cellStyle name="Followed Hyperlink" xfId="2002" builtinId="9" hidden="1"/>
    <cellStyle name="Followed Hyperlink" xfId="2003" builtinId="9" hidden="1"/>
    <cellStyle name="Followed Hyperlink" xfId="2004" builtinId="9" hidden="1"/>
    <cellStyle name="Followed Hyperlink" xfId="2005" builtinId="9" hidden="1"/>
    <cellStyle name="Followed Hyperlink" xfId="2006" builtinId="9" hidden="1"/>
    <cellStyle name="Followed Hyperlink" xfId="2007" builtinId="9" hidden="1"/>
    <cellStyle name="Followed Hyperlink" xfId="2008" builtinId="9" hidden="1"/>
    <cellStyle name="Followed Hyperlink" xfId="2009" builtinId="9" hidden="1"/>
    <cellStyle name="Followed Hyperlink" xfId="2010" builtinId="9" hidden="1"/>
    <cellStyle name="Followed Hyperlink" xfId="2011" builtinId="9" hidden="1"/>
    <cellStyle name="Followed Hyperlink" xfId="2012" builtinId="9" hidden="1"/>
    <cellStyle name="Followed Hyperlink" xfId="2013" builtinId="9" hidden="1"/>
    <cellStyle name="Followed Hyperlink" xfId="2014" builtinId="9" hidden="1"/>
    <cellStyle name="Followed Hyperlink" xfId="2015" builtinId="9" hidden="1"/>
    <cellStyle name="Followed Hyperlink" xfId="2016" builtinId="9" hidden="1"/>
    <cellStyle name="Followed Hyperlink" xfId="2017" builtinId="9" hidden="1"/>
    <cellStyle name="Followed Hyperlink" xfId="2018" builtinId="9" hidden="1"/>
    <cellStyle name="Followed Hyperlink" xfId="2019" builtinId="9" hidden="1"/>
    <cellStyle name="Followed Hyperlink" xfId="2020" builtinId="9" hidden="1"/>
    <cellStyle name="Followed Hyperlink" xfId="2021" builtinId="9" hidden="1"/>
    <cellStyle name="Followed Hyperlink" xfId="2022" builtinId="9" hidden="1"/>
    <cellStyle name="Followed Hyperlink" xfId="2023" builtinId="9" hidden="1"/>
    <cellStyle name="Followed Hyperlink" xfId="2024" builtinId="9" hidden="1"/>
    <cellStyle name="Followed Hyperlink" xfId="2025" builtinId="9" hidden="1"/>
    <cellStyle name="Followed Hyperlink" xfId="2026" builtinId="9" hidden="1"/>
    <cellStyle name="Followed Hyperlink" xfId="2027" builtinId="9" hidden="1"/>
    <cellStyle name="Followed Hyperlink" xfId="2028" builtinId="9" hidden="1"/>
    <cellStyle name="Followed Hyperlink" xfId="2029" builtinId="9" hidden="1"/>
    <cellStyle name="Followed Hyperlink" xfId="2030" builtinId="9" hidden="1"/>
    <cellStyle name="Followed Hyperlink" xfId="2031" builtinId="9" hidden="1"/>
    <cellStyle name="Followed Hyperlink" xfId="2032" builtinId="9" hidden="1"/>
    <cellStyle name="Followed Hyperlink" xfId="2033" builtinId="9" hidden="1"/>
    <cellStyle name="Followed Hyperlink" xfId="2034" builtinId="9" hidden="1"/>
    <cellStyle name="Followed Hyperlink" xfId="2035" builtinId="9" hidden="1"/>
    <cellStyle name="Followed Hyperlink" xfId="2036" builtinId="9" hidden="1"/>
    <cellStyle name="Followed Hyperlink" xfId="2037" builtinId="9" hidden="1"/>
    <cellStyle name="Followed Hyperlink" xfId="2038" builtinId="9" hidden="1"/>
    <cellStyle name="Followed Hyperlink" xfId="2039" builtinId="9" hidden="1"/>
    <cellStyle name="Followed Hyperlink" xfId="2040" builtinId="9" hidden="1"/>
    <cellStyle name="Followed Hyperlink" xfId="2041" builtinId="9" hidden="1"/>
    <cellStyle name="Followed Hyperlink" xfId="2042" builtinId="9" hidden="1"/>
    <cellStyle name="Followed Hyperlink" xfId="2043" builtinId="9" hidden="1"/>
    <cellStyle name="Followed Hyperlink" xfId="2044" builtinId="9" hidden="1"/>
    <cellStyle name="Followed Hyperlink" xfId="2045" builtinId="9" hidden="1"/>
    <cellStyle name="Followed Hyperlink" xfId="2046" builtinId="9" hidden="1"/>
    <cellStyle name="Followed Hyperlink" xfId="2047" builtinId="9" hidden="1"/>
    <cellStyle name="Followed Hyperlink" xfId="2048" builtinId="9" hidden="1"/>
    <cellStyle name="Followed Hyperlink" xfId="2049" builtinId="9" hidden="1"/>
    <cellStyle name="Followed Hyperlink" xfId="2050" builtinId="9" hidden="1"/>
    <cellStyle name="Followed Hyperlink" xfId="2051" builtinId="9" hidden="1"/>
    <cellStyle name="Followed Hyperlink" xfId="2052" builtinId="9" hidden="1"/>
    <cellStyle name="Followed Hyperlink" xfId="2053" builtinId="9" hidden="1"/>
    <cellStyle name="Followed Hyperlink" xfId="2054" builtinId="9" hidden="1"/>
    <cellStyle name="Followed Hyperlink" xfId="2055" builtinId="9" hidden="1"/>
    <cellStyle name="Followed Hyperlink" xfId="2056" builtinId="9" hidden="1"/>
    <cellStyle name="Followed Hyperlink" xfId="2057" builtinId="9" hidden="1"/>
    <cellStyle name="Followed Hyperlink" xfId="2058" builtinId="9" hidden="1"/>
    <cellStyle name="Followed Hyperlink" xfId="2059" builtinId="9" hidden="1"/>
    <cellStyle name="Followed Hyperlink" xfId="2060" builtinId="9" hidden="1"/>
    <cellStyle name="Followed Hyperlink" xfId="2061" builtinId="9" hidden="1"/>
    <cellStyle name="Followed Hyperlink" xfId="2062" builtinId="9" hidden="1"/>
    <cellStyle name="Followed Hyperlink" xfId="2063" builtinId="9" hidden="1"/>
    <cellStyle name="Followed Hyperlink" xfId="2064" builtinId="9" hidden="1"/>
    <cellStyle name="Followed Hyperlink" xfId="2065" builtinId="9" hidden="1"/>
    <cellStyle name="Followed Hyperlink" xfId="2066" builtinId="9" hidden="1"/>
    <cellStyle name="Followed Hyperlink" xfId="2067" builtinId="9" hidden="1"/>
    <cellStyle name="Followed Hyperlink" xfId="2068" builtinId="9" hidden="1"/>
    <cellStyle name="Followed Hyperlink" xfId="2069" builtinId="9" hidden="1"/>
    <cellStyle name="Followed Hyperlink" xfId="2070" builtinId="9" hidden="1"/>
    <cellStyle name="Followed Hyperlink" xfId="2071" builtinId="9" hidden="1"/>
    <cellStyle name="Followed Hyperlink" xfId="2072" builtinId="9" hidden="1"/>
    <cellStyle name="Followed Hyperlink" xfId="2073" builtinId="9" hidden="1"/>
    <cellStyle name="Followed Hyperlink" xfId="2074" builtinId="9" hidden="1"/>
    <cellStyle name="Followed Hyperlink" xfId="2075" builtinId="9" hidden="1"/>
    <cellStyle name="Followed Hyperlink" xfId="2076" builtinId="9" hidden="1"/>
    <cellStyle name="Followed Hyperlink" xfId="2077" builtinId="9" hidden="1"/>
    <cellStyle name="Followed Hyperlink" xfId="2078" builtinId="9" hidden="1"/>
    <cellStyle name="Followed Hyperlink" xfId="2079" builtinId="9" hidden="1"/>
    <cellStyle name="Followed Hyperlink" xfId="2080" builtinId="9" hidden="1"/>
    <cellStyle name="Followed Hyperlink" xfId="2081" builtinId="9" hidden="1"/>
    <cellStyle name="Followed Hyperlink" xfId="2082" builtinId="9" hidden="1"/>
    <cellStyle name="Followed Hyperlink" xfId="2083" builtinId="9" hidden="1"/>
    <cellStyle name="Followed Hyperlink" xfId="2084" builtinId="9" hidden="1"/>
    <cellStyle name="Followed Hyperlink" xfId="2085" builtinId="9" hidden="1"/>
    <cellStyle name="Followed Hyperlink" xfId="2086" builtinId="9" hidden="1"/>
    <cellStyle name="Followed Hyperlink" xfId="2087" builtinId="9" hidden="1"/>
    <cellStyle name="Followed Hyperlink" xfId="2088" builtinId="9" hidden="1"/>
    <cellStyle name="Followed Hyperlink" xfId="2089" builtinId="9" hidden="1"/>
    <cellStyle name="Followed Hyperlink" xfId="2090" builtinId="9" hidden="1"/>
    <cellStyle name="Followed Hyperlink" xfId="2091" builtinId="9" hidden="1"/>
    <cellStyle name="Followed Hyperlink" xfId="2092" builtinId="9" hidden="1"/>
    <cellStyle name="Followed Hyperlink" xfId="2093" builtinId="9" hidden="1"/>
    <cellStyle name="Followed Hyperlink" xfId="2094" builtinId="9" hidden="1"/>
    <cellStyle name="Followed Hyperlink" xfId="2095" builtinId="9" hidden="1"/>
    <cellStyle name="Followed Hyperlink" xfId="2096" builtinId="9" hidden="1"/>
    <cellStyle name="Followed Hyperlink" xfId="2097" builtinId="9" hidden="1"/>
    <cellStyle name="Followed Hyperlink" xfId="2098" builtinId="9" hidden="1"/>
    <cellStyle name="Followed Hyperlink" xfId="2099" builtinId="9" hidden="1"/>
    <cellStyle name="Followed Hyperlink" xfId="2100" builtinId="9" hidden="1"/>
    <cellStyle name="Followed Hyperlink" xfId="2101" builtinId="9" hidden="1"/>
    <cellStyle name="Followed Hyperlink" xfId="2102" builtinId="9" hidden="1"/>
    <cellStyle name="Followed Hyperlink" xfId="2103" builtinId="9" hidden="1"/>
    <cellStyle name="Followed Hyperlink" xfId="2104" builtinId="9" hidden="1"/>
    <cellStyle name="Followed Hyperlink" xfId="2105" builtinId="9" hidden="1"/>
    <cellStyle name="Followed Hyperlink" xfId="2106" builtinId="9" hidden="1"/>
    <cellStyle name="Followed Hyperlink" xfId="2107" builtinId="9" hidden="1"/>
    <cellStyle name="Followed Hyperlink" xfId="2108" builtinId="9" hidden="1"/>
    <cellStyle name="Followed Hyperlink" xfId="2109" builtinId="9" hidden="1"/>
    <cellStyle name="Followed Hyperlink" xfId="2110" builtinId="9" hidden="1"/>
    <cellStyle name="Followed Hyperlink" xfId="2111" builtinId="9" hidden="1"/>
    <cellStyle name="Followed Hyperlink" xfId="2112" builtinId="9" hidden="1"/>
    <cellStyle name="Followed Hyperlink" xfId="2113" builtinId="9" hidden="1"/>
    <cellStyle name="Followed Hyperlink" xfId="2114" builtinId="9" hidden="1"/>
    <cellStyle name="Followed Hyperlink" xfId="2115" builtinId="9" hidden="1"/>
    <cellStyle name="Followed Hyperlink" xfId="2116" builtinId="9" hidden="1"/>
    <cellStyle name="Followed Hyperlink" xfId="2117" builtinId="9" hidden="1"/>
    <cellStyle name="Followed Hyperlink" xfId="2118" builtinId="9" hidden="1"/>
    <cellStyle name="Followed Hyperlink" xfId="2119" builtinId="9" hidden="1"/>
    <cellStyle name="Followed Hyperlink" xfId="2120" builtinId="9" hidden="1"/>
    <cellStyle name="Followed Hyperlink" xfId="2121" builtinId="9" hidden="1"/>
    <cellStyle name="Followed Hyperlink" xfId="2122" builtinId="9" hidden="1"/>
    <cellStyle name="Followed Hyperlink" xfId="2123" builtinId="9" hidden="1"/>
    <cellStyle name="Followed Hyperlink" xfId="2124" builtinId="9" hidden="1"/>
    <cellStyle name="Followed Hyperlink" xfId="2125" builtinId="9" hidden="1"/>
    <cellStyle name="Followed Hyperlink" xfId="2126" builtinId="9" hidden="1"/>
    <cellStyle name="Followed Hyperlink" xfId="2127" builtinId="9" hidden="1"/>
    <cellStyle name="Followed Hyperlink" xfId="2128" builtinId="9" hidden="1"/>
    <cellStyle name="Followed Hyperlink" xfId="2129" builtinId="9" hidden="1"/>
    <cellStyle name="Followed Hyperlink" xfId="2130" builtinId="9" hidden="1"/>
    <cellStyle name="Followed Hyperlink" xfId="2131" builtinId="9" hidden="1"/>
    <cellStyle name="Followed Hyperlink" xfId="2132" builtinId="9" hidden="1"/>
    <cellStyle name="Followed Hyperlink" xfId="2133" builtinId="9" hidden="1"/>
    <cellStyle name="Followed Hyperlink" xfId="2134" builtinId="9" hidden="1"/>
    <cellStyle name="Followed Hyperlink" xfId="2135" builtinId="9" hidden="1"/>
    <cellStyle name="Followed Hyperlink" xfId="2136" builtinId="9" hidden="1"/>
    <cellStyle name="Followed Hyperlink" xfId="2137" builtinId="9" hidden="1"/>
    <cellStyle name="Followed Hyperlink" xfId="2138" builtinId="9" hidden="1"/>
    <cellStyle name="Followed Hyperlink" xfId="2139" builtinId="9" hidden="1"/>
    <cellStyle name="Followed Hyperlink" xfId="2140" builtinId="9" hidden="1"/>
    <cellStyle name="Followed Hyperlink" xfId="2141" builtinId="9" hidden="1"/>
    <cellStyle name="Followed Hyperlink" xfId="2142" builtinId="9" hidden="1"/>
    <cellStyle name="Followed Hyperlink" xfId="2143" builtinId="9" hidden="1"/>
    <cellStyle name="Followed Hyperlink" xfId="2144" builtinId="9" hidden="1"/>
    <cellStyle name="Followed Hyperlink" xfId="2145" builtinId="9" hidden="1"/>
    <cellStyle name="Followed Hyperlink" xfId="2146" builtinId="9" hidden="1"/>
    <cellStyle name="Followed Hyperlink" xfId="2147" builtinId="9" hidden="1"/>
    <cellStyle name="Followed Hyperlink" xfId="2148" builtinId="9" hidden="1"/>
    <cellStyle name="Followed Hyperlink" xfId="2149" builtinId="9" hidden="1"/>
    <cellStyle name="Followed Hyperlink" xfId="2150" builtinId="9" hidden="1"/>
    <cellStyle name="Followed Hyperlink" xfId="2151" builtinId="9" hidden="1"/>
    <cellStyle name="Followed Hyperlink" xfId="2152" builtinId="9" hidden="1"/>
    <cellStyle name="Followed Hyperlink" xfId="2153" builtinId="9" hidden="1"/>
    <cellStyle name="Followed Hyperlink" xfId="2154" builtinId="9" hidden="1"/>
    <cellStyle name="Followed Hyperlink" xfId="2155" builtinId="9" hidden="1"/>
    <cellStyle name="Followed Hyperlink" xfId="2156" builtinId="9" hidden="1"/>
    <cellStyle name="Followed Hyperlink" xfId="2157" builtinId="9" hidden="1"/>
    <cellStyle name="Followed Hyperlink" xfId="2158" builtinId="9" hidden="1"/>
    <cellStyle name="Followed Hyperlink" xfId="2159" builtinId="9" hidden="1"/>
    <cellStyle name="Followed Hyperlink" xfId="2160" builtinId="9" hidden="1"/>
    <cellStyle name="Followed Hyperlink" xfId="2161" builtinId="9" hidden="1"/>
    <cellStyle name="Followed Hyperlink" xfId="2162" builtinId="9" hidden="1"/>
    <cellStyle name="Followed Hyperlink" xfId="2163" builtinId="9" hidden="1"/>
    <cellStyle name="Followed Hyperlink" xfId="2164" builtinId="9" hidden="1"/>
    <cellStyle name="Followed Hyperlink" xfId="2165" builtinId="9" hidden="1"/>
    <cellStyle name="Followed Hyperlink" xfId="2166" builtinId="9" hidden="1"/>
    <cellStyle name="Followed Hyperlink" xfId="2167" builtinId="9" hidden="1"/>
    <cellStyle name="Followed Hyperlink" xfId="2168" builtinId="9" hidden="1"/>
    <cellStyle name="Followed Hyperlink" xfId="2169" builtinId="9" hidden="1"/>
    <cellStyle name="Followed Hyperlink" xfId="2170" builtinId="9" hidden="1"/>
    <cellStyle name="Followed Hyperlink" xfId="2171" builtinId="9" hidden="1"/>
    <cellStyle name="Followed Hyperlink" xfId="2172" builtinId="9" hidden="1"/>
    <cellStyle name="Followed Hyperlink" xfId="2173" builtinId="9" hidden="1"/>
    <cellStyle name="Followed Hyperlink" xfId="2174" builtinId="9" hidden="1"/>
    <cellStyle name="Followed Hyperlink" xfId="2175" builtinId="9" hidden="1"/>
    <cellStyle name="Followed Hyperlink" xfId="2176" builtinId="9" hidden="1"/>
    <cellStyle name="Followed Hyperlink" xfId="2177" builtinId="9" hidden="1"/>
    <cellStyle name="Followed Hyperlink" xfId="2178" builtinId="9" hidden="1"/>
    <cellStyle name="Followed Hyperlink" xfId="2179" builtinId="9" hidden="1"/>
    <cellStyle name="Followed Hyperlink" xfId="2180" builtinId="9" hidden="1"/>
    <cellStyle name="Followed Hyperlink" xfId="2181" builtinId="9" hidden="1"/>
    <cellStyle name="Followed Hyperlink" xfId="2182" builtinId="9" hidden="1"/>
    <cellStyle name="Followed Hyperlink" xfId="2183" builtinId="9" hidden="1"/>
    <cellStyle name="Followed Hyperlink" xfId="2184" builtinId="9" hidden="1"/>
    <cellStyle name="Followed Hyperlink" xfId="2185" builtinId="9" hidden="1"/>
    <cellStyle name="Followed Hyperlink" xfId="2186" builtinId="9" hidden="1"/>
    <cellStyle name="Followed Hyperlink" xfId="2187" builtinId="9" hidden="1"/>
    <cellStyle name="Followed Hyperlink" xfId="2188" builtinId="9" hidden="1"/>
    <cellStyle name="Followed Hyperlink" xfId="2189" builtinId="9" hidden="1"/>
    <cellStyle name="Followed Hyperlink" xfId="2190" builtinId="9" hidden="1"/>
    <cellStyle name="Followed Hyperlink" xfId="2191" builtinId="9" hidden="1"/>
    <cellStyle name="Followed Hyperlink" xfId="2192" builtinId="9" hidden="1"/>
    <cellStyle name="Followed Hyperlink" xfId="2193" builtinId="9" hidden="1"/>
    <cellStyle name="Followed Hyperlink" xfId="2194" builtinId="9" hidden="1"/>
    <cellStyle name="Followed Hyperlink" xfId="2195" builtinId="9" hidden="1"/>
    <cellStyle name="Followed Hyperlink" xfId="2196" builtinId="9" hidden="1"/>
    <cellStyle name="Followed Hyperlink" xfId="2197" builtinId="9" hidden="1"/>
    <cellStyle name="Followed Hyperlink" xfId="2198" builtinId="9" hidden="1"/>
    <cellStyle name="Followed Hyperlink" xfId="2199" builtinId="9" hidden="1"/>
    <cellStyle name="Followed Hyperlink" xfId="2200" builtinId="9" hidden="1"/>
    <cellStyle name="Followed Hyperlink" xfId="2201" builtinId="9" hidden="1"/>
    <cellStyle name="Followed Hyperlink" xfId="2202" builtinId="9" hidden="1"/>
    <cellStyle name="Followed Hyperlink" xfId="2203" builtinId="9" hidden="1"/>
    <cellStyle name="Followed Hyperlink" xfId="2204" builtinId="9" hidden="1"/>
    <cellStyle name="Followed Hyperlink" xfId="2205" builtinId="9" hidden="1"/>
    <cellStyle name="Followed Hyperlink" xfId="2206" builtinId="9" hidden="1"/>
    <cellStyle name="Followed Hyperlink" xfId="2207" builtinId="9" hidden="1"/>
    <cellStyle name="Followed Hyperlink" xfId="2208" builtinId="9" hidden="1"/>
    <cellStyle name="Followed Hyperlink" xfId="2209" builtinId="9" hidden="1"/>
    <cellStyle name="Followed Hyperlink" xfId="2210" builtinId="9" hidden="1"/>
    <cellStyle name="Followed Hyperlink" xfId="2211" builtinId="9" hidden="1"/>
    <cellStyle name="Followed Hyperlink" xfId="2212" builtinId="9" hidden="1"/>
    <cellStyle name="Followed Hyperlink" xfId="2213" builtinId="9" hidden="1"/>
    <cellStyle name="Followed Hyperlink" xfId="2214" builtinId="9" hidden="1"/>
    <cellStyle name="Followed Hyperlink" xfId="2215" builtinId="9" hidden="1"/>
    <cellStyle name="Followed Hyperlink" xfId="2216" builtinId="9" hidden="1"/>
    <cellStyle name="Followed Hyperlink" xfId="2217" builtinId="9" hidden="1"/>
    <cellStyle name="Followed Hyperlink" xfId="2218" builtinId="9" hidden="1"/>
    <cellStyle name="Followed Hyperlink" xfId="2219" builtinId="9" hidden="1"/>
    <cellStyle name="Followed Hyperlink" xfId="2220" builtinId="9" hidden="1"/>
    <cellStyle name="Followed Hyperlink" xfId="2221" builtinId="9" hidden="1"/>
    <cellStyle name="Followed Hyperlink" xfId="2222" builtinId="9" hidden="1"/>
    <cellStyle name="Followed Hyperlink" xfId="2223" builtinId="9" hidden="1"/>
    <cellStyle name="Followed Hyperlink" xfId="2224" builtinId="9" hidden="1"/>
    <cellStyle name="Followed Hyperlink" xfId="2225" builtinId="9" hidden="1"/>
    <cellStyle name="Followed Hyperlink" xfId="2226" builtinId="9" hidden="1"/>
    <cellStyle name="Followed Hyperlink" xfId="2227" builtinId="9" hidden="1"/>
    <cellStyle name="Followed Hyperlink" xfId="2228" builtinId="9" hidden="1"/>
    <cellStyle name="Followed Hyperlink" xfId="2229" builtinId="9" hidden="1"/>
    <cellStyle name="Followed Hyperlink" xfId="2230" builtinId="9" hidden="1"/>
    <cellStyle name="Followed Hyperlink" xfId="2231" builtinId="9" hidden="1"/>
    <cellStyle name="Followed Hyperlink" xfId="2232" builtinId="9" hidden="1"/>
    <cellStyle name="Followed Hyperlink" xfId="2233" builtinId="9" hidden="1"/>
    <cellStyle name="Followed Hyperlink" xfId="2234" builtinId="9" hidden="1"/>
    <cellStyle name="Followed Hyperlink" xfId="2235" builtinId="9" hidden="1"/>
    <cellStyle name="Followed Hyperlink" xfId="2236" builtinId="9" hidden="1"/>
    <cellStyle name="Followed Hyperlink" xfId="2237" builtinId="9" hidden="1"/>
    <cellStyle name="Followed Hyperlink" xfId="2238" builtinId="9" hidden="1"/>
    <cellStyle name="Followed Hyperlink" xfId="2239" builtinId="9" hidden="1"/>
    <cellStyle name="Followed Hyperlink" xfId="2240" builtinId="9" hidden="1"/>
    <cellStyle name="Followed Hyperlink" xfId="2241" builtinId="9" hidden="1"/>
    <cellStyle name="Followed Hyperlink" xfId="2242" builtinId="9" hidden="1"/>
    <cellStyle name="Followed Hyperlink" xfId="2243" builtinId="9" hidden="1"/>
    <cellStyle name="Followed Hyperlink" xfId="2244" builtinId="9" hidden="1"/>
    <cellStyle name="Followed Hyperlink" xfId="2245" builtinId="9" hidden="1"/>
    <cellStyle name="Followed Hyperlink" xfId="2246" builtinId="9" hidden="1"/>
    <cellStyle name="Followed Hyperlink" xfId="2247" builtinId="9" hidden="1"/>
    <cellStyle name="Followed Hyperlink" xfId="2248" builtinId="9" hidden="1"/>
    <cellStyle name="Followed Hyperlink" xfId="2249" builtinId="9" hidden="1"/>
    <cellStyle name="Followed Hyperlink" xfId="2250" builtinId="9" hidden="1"/>
    <cellStyle name="Followed Hyperlink" xfId="2251" builtinId="9" hidden="1"/>
    <cellStyle name="Followed Hyperlink" xfId="2252" builtinId="9" hidden="1"/>
    <cellStyle name="Followed Hyperlink" xfId="2253" builtinId="9" hidden="1"/>
    <cellStyle name="Followed Hyperlink" xfId="2254" builtinId="9" hidden="1"/>
    <cellStyle name="Followed Hyperlink" xfId="2255" builtinId="9" hidden="1"/>
    <cellStyle name="Followed Hyperlink" xfId="2256" builtinId="9" hidden="1"/>
    <cellStyle name="Followed Hyperlink" xfId="2257" builtinId="9" hidden="1"/>
    <cellStyle name="Followed Hyperlink" xfId="2258" builtinId="9" hidden="1"/>
    <cellStyle name="Followed Hyperlink" xfId="2259" builtinId="9" hidden="1"/>
    <cellStyle name="Followed Hyperlink" xfId="2260" builtinId="9" hidden="1"/>
    <cellStyle name="Followed Hyperlink" xfId="2261" builtinId="9" hidden="1"/>
    <cellStyle name="Followed Hyperlink" xfId="2262" builtinId="9" hidden="1"/>
    <cellStyle name="Followed Hyperlink" xfId="2263" builtinId="9" hidden="1"/>
    <cellStyle name="Followed Hyperlink" xfId="2264" builtinId="9" hidden="1"/>
    <cellStyle name="Followed Hyperlink" xfId="2265" builtinId="9" hidden="1"/>
    <cellStyle name="Followed Hyperlink" xfId="2266" builtinId="9" hidden="1"/>
    <cellStyle name="Followed Hyperlink" xfId="2267" builtinId="9" hidden="1"/>
    <cellStyle name="Followed Hyperlink" xfId="2268" builtinId="9" hidden="1"/>
    <cellStyle name="Followed Hyperlink" xfId="2269" builtinId="9" hidden="1"/>
    <cellStyle name="Followed Hyperlink" xfId="2270" builtinId="9" hidden="1"/>
    <cellStyle name="Followed Hyperlink" xfId="2271" builtinId="9" hidden="1"/>
    <cellStyle name="Followed Hyperlink" xfId="2272" builtinId="9" hidden="1"/>
    <cellStyle name="Followed Hyperlink" xfId="2273" builtinId="9" hidden="1"/>
    <cellStyle name="Followed Hyperlink" xfId="2274" builtinId="9" hidden="1"/>
    <cellStyle name="Followed Hyperlink" xfId="2275" builtinId="9" hidden="1"/>
    <cellStyle name="Followed Hyperlink" xfId="2276" builtinId="9" hidden="1"/>
    <cellStyle name="Followed Hyperlink" xfId="2277" builtinId="9" hidden="1"/>
    <cellStyle name="Followed Hyperlink" xfId="2278" builtinId="9" hidden="1"/>
    <cellStyle name="Followed Hyperlink" xfId="2279" builtinId="9" hidden="1"/>
    <cellStyle name="Followed Hyperlink" xfId="2280" builtinId="9" hidden="1"/>
    <cellStyle name="Followed Hyperlink" xfId="2281" builtinId="9" hidden="1"/>
    <cellStyle name="Followed Hyperlink" xfId="2282" builtinId="9" hidden="1"/>
    <cellStyle name="Followed Hyperlink" xfId="2283" builtinId="9" hidden="1"/>
    <cellStyle name="Followed Hyperlink" xfId="2284" builtinId="9" hidden="1"/>
    <cellStyle name="Followed Hyperlink" xfId="2285" builtinId="9" hidden="1"/>
    <cellStyle name="Followed Hyperlink" xfId="2286" builtinId="9" hidden="1"/>
    <cellStyle name="Followed Hyperlink" xfId="2287" builtinId="9" hidden="1"/>
    <cellStyle name="Followed Hyperlink" xfId="2288" builtinId="9" hidden="1"/>
    <cellStyle name="Followed Hyperlink" xfId="2289" builtinId="9" hidden="1"/>
    <cellStyle name="Followed Hyperlink" xfId="2290" builtinId="9" hidden="1"/>
    <cellStyle name="Followed Hyperlink" xfId="2291" builtinId="9" hidden="1"/>
    <cellStyle name="Followed Hyperlink" xfId="2292" builtinId="9" hidden="1"/>
    <cellStyle name="Followed Hyperlink" xfId="2293" builtinId="9" hidden="1"/>
    <cellStyle name="Followed Hyperlink" xfId="2294" builtinId="9" hidden="1"/>
    <cellStyle name="Followed Hyperlink" xfId="2295" builtinId="9" hidden="1"/>
    <cellStyle name="Followed Hyperlink" xfId="2296" builtinId="9" hidden="1"/>
    <cellStyle name="Followed Hyperlink" xfId="2297" builtinId="9" hidden="1"/>
    <cellStyle name="Followed Hyperlink" xfId="2298" builtinId="9" hidden="1"/>
    <cellStyle name="Followed Hyperlink" xfId="2299" builtinId="9" hidden="1"/>
    <cellStyle name="Followed Hyperlink" xfId="2300" builtinId="9" hidden="1"/>
    <cellStyle name="Followed Hyperlink" xfId="2301" builtinId="9" hidden="1"/>
    <cellStyle name="Followed Hyperlink" xfId="2302" builtinId="9" hidden="1"/>
    <cellStyle name="Followed Hyperlink" xfId="2303" builtinId="9" hidden="1"/>
    <cellStyle name="Followed Hyperlink" xfId="2304" builtinId="9" hidden="1"/>
    <cellStyle name="Followed Hyperlink" xfId="2305" builtinId="9" hidden="1"/>
    <cellStyle name="Followed Hyperlink" xfId="2306" builtinId="9" hidden="1"/>
    <cellStyle name="Followed Hyperlink" xfId="2307" builtinId="9" hidden="1"/>
    <cellStyle name="Followed Hyperlink" xfId="2308" builtinId="9" hidden="1"/>
    <cellStyle name="Followed Hyperlink" xfId="2309" builtinId="9" hidden="1"/>
    <cellStyle name="Followed Hyperlink" xfId="2310" builtinId="9" hidden="1"/>
    <cellStyle name="Followed Hyperlink" xfId="2311" builtinId="9" hidden="1"/>
    <cellStyle name="Followed Hyperlink" xfId="2312" builtinId="9" hidden="1"/>
    <cellStyle name="Followed Hyperlink" xfId="2313" builtinId="9" hidden="1"/>
    <cellStyle name="Followed Hyperlink" xfId="2314" builtinId="9" hidden="1"/>
    <cellStyle name="Followed Hyperlink" xfId="2315" builtinId="9" hidden="1"/>
    <cellStyle name="Followed Hyperlink" xfId="2316" builtinId="9" hidden="1"/>
    <cellStyle name="Followed Hyperlink" xfId="2317" builtinId="9" hidden="1"/>
    <cellStyle name="Followed Hyperlink" xfId="2318" builtinId="9" hidden="1"/>
    <cellStyle name="Followed Hyperlink" xfId="2319" builtinId="9" hidden="1"/>
    <cellStyle name="Followed Hyperlink" xfId="2320" builtinId="9" hidden="1"/>
    <cellStyle name="Followed Hyperlink" xfId="2321" builtinId="9" hidden="1"/>
    <cellStyle name="Followed Hyperlink" xfId="2322" builtinId="9" hidden="1"/>
    <cellStyle name="Followed Hyperlink" xfId="2323" builtinId="9" hidden="1"/>
    <cellStyle name="Followed Hyperlink" xfId="2324" builtinId="9" hidden="1"/>
    <cellStyle name="Followed Hyperlink" xfId="2325" builtinId="9" hidden="1"/>
    <cellStyle name="Followed Hyperlink" xfId="2326" builtinId="9" hidden="1"/>
    <cellStyle name="Followed Hyperlink" xfId="2327" builtinId="9" hidden="1"/>
    <cellStyle name="Followed Hyperlink" xfId="2328" builtinId="9" hidden="1"/>
    <cellStyle name="Followed Hyperlink" xfId="2329" builtinId="9" hidden="1"/>
    <cellStyle name="Followed Hyperlink" xfId="2330" builtinId="9" hidden="1"/>
    <cellStyle name="Followed Hyperlink" xfId="2331" builtinId="9" hidden="1"/>
    <cellStyle name="Followed Hyperlink" xfId="2332" builtinId="9" hidden="1"/>
    <cellStyle name="Followed Hyperlink" xfId="2333" builtinId="9" hidden="1"/>
    <cellStyle name="Followed Hyperlink" xfId="2334" builtinId="9" hidden="1"/>
    <cellStyle name="Followed Hyperlink" xfId="2335" builtinId="9" hidden="1"/>
    <cellStyle name="Followed Hyperlink" xfId="2336" builtinId="9" hidden="1"/>
    <cellStyle name="Followed Hyperlink" xfId="2337" builtinId="9" hidden="1"/>
    <cellStyle name="Followed Hyperlink" xfId="2338" builtinId="9" hidden="1"/>
    <cellStyle name="Followed Hyperlink" xfId="2339" builtinId="9" hidden="1"/>
    <cellStyle name="Followed Hyperlink" xfId="2340" builtinId="9" hidden="1"/>
    <cellStyle name="Followed Hyperlink" xfId="2341" builtinId="9" hidden="1"/>
    <cellStyle name="Followed Hyperlink" xfId="2342" builtinId="9" hidden="1"/>
    <cellStyle name="Followed Hyperlink" xfId="2343" builtinId="9" hidden="1"/>
    <cellStyle name="Followed Hyperlink" xfId="2344" builtinId="9" hidden="1"/>
    <cellStyle name="Followed Hyperlink" xfId="2345" builtinId="9" hidden="1"/>
    <cellStyle name="Followed Hyperlink" xfId="2346" builtinId="9" hidden="1"/>
    <cellStyle name="Followed Hyperlink" xfId="2347" builtinId="9" hidden="1"/>
    <cellStyle name="Followed Hyperlink" xfId="2348" builtinId="9" hidden="1"/>
    <cellStyle name="Followed Hyperlink" xfId="2349" builtinId="9" hidden="1"/>
    <cellStyle name="Followed Hyperlink" xfId="2350" builtinId="9" hidden="1"/>
    <cellStyle name="Followed Hyperlink" xfId="2351" builtinId="9" hidden="1"/>
    <cellStyle name="Followed Hyperlink" xfId="2352" builtinId="9" hidden="1"/>
    <cellStyle name="Followed Hyperlink" xfId="2353" builtinId="9" hidden="1"/>
    <cellStyle name="Followed Hyperlink" xfId="2354" builtinId="9" hidden="1"/>
    <cellStyle name="Followed Hyperlink" xfId="2355" builtinId="9" hidden="1"/>
    <cellStyle name="Followed Hyperlink" xfId="2356" builtinId="9" hidden="1"/>
    <cellStyle name="Followed Hyperlink" xfId="2357" builtinId="9" hidden="1"/>
    <cellStyle name="Followed Hyperlink" xfId="2358" builtinId="9" hidden="1"/>
    <cellStyle name="Followed Hyperlink" xfId="2359" builtinId="9" hidden="1"/>
    <cellStyle name="Followed Hyperlink" xfId="2360" builtinId="9" hidden="1"/>
    <cellStyle name="Followed Hyperlink" xfId="2361" builtinId="9" hidden="1"/>
    <cellStyle name="Followed Hyperlink" xfId="2362" builtinId="9" hidden="1"/>
    <cellStyle name="Followed Hyperlink" xfId="2363" builtinId="9" hidden="1"/>
    <cellStyle name="Followed Hyperlink" xfId="2364" builtinId="9" hidden="1"/>
    <cellStyle name="Followed Hyperlink" xfId="2365" builtinId="9" hidden="1"/>
    <cellStyle name="Followed Hyperlink" xfId="2366" builtinId="9" hidden="1"/>
    <cellStyle name="Followed Hyperlink" xfId="2367" builtinId="9" hidden="1"/>
    <cellStyle name="Followed Hyperlink" xfId="2368" builtinId="9" hidden="1"/>
    <cellStyle name="Followed Hyperlink" xfId="2369" builtinId="9" hidden="1"/>
    <cellStyle name="Followed Hyperlink" xfId="2370" builtinId="9" hidden="1"/>
    <cellStyle name="Followed Hyperlink" xfId="2371" builtinId="9" hidden="1"/>
    <cellStyle name="Followed Hyperlink" xfId="2372" builtinId="9" hidden="1"/>
    <cellStyle name="Followed Hyperlink" xfId="2373" builtinId="9" hidden="1"/>
    <cellStyle name="Followed Hyperlink" xfId="2374" builtinId="9" hidden="1"/>
    <cellStyle name="Followed Hyperlink" xfId="2375" builtinId="9" hidden="1"/>
    <cellStyle name="Followed Hyperlink" xfId="2376" builtinId="9" hidden="1"/>
    <cellStyle name="Followed Hyperlink" xfId="2377" builtinId="9" hidden="1"/>
    <cellStyle name="Followed Hyperlink" xfId="2378" builtinId="9" hidden="1"/>
    <cellStyle name="Followed Hyperlink" xfId="2379" builtinId="9" hidden="1"/>
    <cellStyle name="Followed Hyperlink" xfId="2380" builtinId="9" hidden="1"/>
    <cellStyle name="Followed Hyperlink" xfId="2381" builtinId="9" hidden="1"/>
    <cellStyle name="Followed Hyperlink" xfId="2382" builtinId="9" hidden="1"/>
    <cellStyle name="Followed Hyperlink" xfId="2383" builtinId="9" hidden="1"/>
    <cellStyle name="Followed Hyperlink" xfId="2384" builtinId="9" hidden="1"/>
    <cellStyle name="Followed Hyperlink" xfId="2385" builtinId="9" hidden="1"/>
    <cellStyle name="Followed Hyperlink" xfId="2386" builtinId="9" hidden="1"/>
    <cellStyle name="Followed Hyperlink" xfId="2387" builtinId="9" hidden="1"/>
    <cellStyle name="Followed Hyperlink" xfId="2388" builtinId="9" hidden="1"/>
    <cellStyle name="Followed Hyperlink" xfId="2389" builtinId="9" hidden="1"/>
    <cellStyle name="Followed Hyperlink" xfId="2390" builtinId="9" hidden="1"/>
    <cellStyle name="Followed Hyperlink" xfId="2391" builtinId="9" hidden="1"/>
    <cellStyle name="Followed Hyperlink" xfId="2392" builtinId="9" hidden="1"/>
    <cellStyle name="Followed Hyperlink" xfId="2393" builtinId="9" hidden="1"/>
    <cellStyle name="Followed Hyperlink" xfId="2394" builtinId="9" hidden="1"/>
    <cellStyle name="Followed Hyperlink" xfId="2395" builtinId="9" hidden="1"/>
    <cellStyle name="Followed Hyperlink" xfId="2396" builtinId="9" hidden="1"/>
    <cellStyle name="Followed Hyperlink" xfId="2397" builtinId="9" hidden="1"/>
    <cellStyle name="Followed Hyperlink" xfId="2398" builtinId="9" hidden="1"/>
    <cellStyle name="Followed Hyperlink" xfId="2399" builtinId="9" hidden="1"/>
    <cellStyle name="Followed Hyperlink" xfId="2400" builtinId="9" hidden="1"/>
    <cellStyle name="Followed Hyperlink" xfId="2401" builtinId="9" hidden="1"/>
    <cellStyle name="Followed Hyperlink" xfId="2402" builtinId="9" hidden="1"/>
    <cellStyle name="Followed Hyperlink" xfId="2403" builtinId="9" hidden="1"/>
    <cellStyle name="Followed Hyperlink" xfId="2404" builtinId="9" hidden="1"/>
    <cellStyle name="Followed Hyperlink" xfId="2405" builtinId="9" hidden="1"/>
    <cellStyle name="Followed Hyperlink" xfId="2406" builtinId="9" hidden="1"/>
    <cellStyle name="Followed Hyperlink" xfId="2407" builtinId="9" hidden="1"/>
    <cellStyle name="Followed Hyperlink" xfId="2408" builtinId="9" hidden="1"/>
    <cellStyle name="Followed Hyperlink" xfId="2409" builtinId="9" hidden="1"/>
    <cellStyle name="Followed Hyperlink" xfId="2410" builtinId="9" hidden="1"/>
    <cellStyle name="Followed Hyperlink" xfId="2411" builtinId="9" hidden="1"/>
    <cellStyle name="Followed Hyperlink" xfId="2412" builtinId="9" hidden="1"/>
    <cellStyle name="Followed Hyperlink" xfId="2413" builtinId="9" hidden="1"/>
    <cellStyle name="Followed Hyperlink" xfId="2414" builtinId="9" hidden="1"/>
    <cellStyle name="Followed Hyperlink" xfId="2415" builtinId="9" hidden="1"/>
    <cellStyle name="Followed Hyperlink" xfId="2416" builtinId="9" hidden="1"/>
    <cellStyle name="Followed Hyperlink" xfId="2417" builtinId="9" hidden="1"/>
    <cellStyle name="Followed Hyperlink" xfId="2418" builtinId="9" hidden="1"/>
    <cellStyle name="Followed Hyperlink" xfId="2419" builtinId="9" hidden="1"/>
    <cellStyle name="Followed Hyperlink" xfId="2420" builtinId="9" hidden="1"/>
    <cellStyle name="Followed Hyperlink" xfId="2421" builtinId="9" hidden="1"/>
    <cellStyle name="Followed Hyperlink" xfId="2422" builtinId="9" hidden="1"/>
    <cellStyle name="Followed Hyperlink" xfId="2423" builtinId="9" hidden="1"/>
    <cellStyle name="Followed Hyperlink" xfId="2424" builtinId="9" hidden="1"/>
    <cellStyle name="Followed Hyperlink" xfId="2425" builtinId="9" hidden="1"/>
    <cellStyle name="Followed Hyperlink" xfId="2426" builtinId="9" hidden="1"/>
    <cellStyle name="Followed Hyperlink" xfId="2427" builtinId="9" hidden="1"/>
    <cellStyle name="Followed Hyperlink" xfId="2428" builtinId="9" hidden="1"/>
    <cellStyle name="Followed Hyperlink" xfId="2429" builtinId="9" hidden="1"/>
    <cellStyle name="Followed Hyperlink" xfId="2430" builtinId="9" hidden="1"/>
    <cellStyle name="Followed Hyperlink" xfId="2431" builtinId="9" hidden="1"/>
    <cellStyle name="Followed Hyperlink" xfId="2432" builtinId="9" hidden="1"/>
    <cellStyle name="Followed Hyperlink" xfId="2433" builtinId="9" hidden="1"/>
    <cellStyle name="Followed Hyperlink" xfId="2434" builtinId="9" hidden="1"/>
    <cellStyle name="Followed Hyperlink" xfId="2435" builtinId="9" hidden="1"/>
    <cellStyle name="Followed Hyperlink" xfId="2436" builtinId="9" hidden="1"/>
    <cellStyle name="Followed Hyperlink" xfId="2437" builtinId="9" hidden="1"/>
    <cellStyle name="Followed Hyperlink" xfId="2438" builtinId="9" hidden="1"/>
    <cellStyle name="Followed Hyperlink" xfId="2439" builtinId="9" hidden="1"/>
    <cellStyle name="Followed Hyperlink" xfId="2440" builtinId="9" hidden="1"/>
    <cellStyle name="Followed Hyperlink" xfId="2441" builtinId="9" hidden="1"/>
    <cellStyle name="Followed Hyperlink" xfId="2442" builtinId="9" hidden="1"/>
    <cellStyle name="Followed Hyperlink" xfId="2443" builtinId="9" hidden="1"/>
    <cellStyle name="Followed Hyperlink" xfId="2444" builtinId="9" hidden="1"/>
    <cellStyle name="Followed Hyperlink" xfId="2445" builtinId="9" hidden="1"/>
    <cellStyle name="Followed Hyperlink" xfId="2446" builtinId="9" hidden="1"/>
    <cellStyle name="Followed Hyperlink" xfId="2447" builtinId="9" hidden="1"/>
    <cellStyle name="Followed Hyperlink" xfId="2448" builtinId="9" hidden="1"/>
    <cellStyle name="Followed Hyperlink" xfId="2449" builtinId="9" hidden="1"/>
    <cellStyle name="Followed Hyperlink" xfId="2450" builtinId="9" hidden="1"/>
    <cellStyle name="Followed Hyperlink" xfId="2498" builtinId="9" hidden="1"/>
    <cellStyle name="Followed Hyperlink" xfId="2516" builtinId="9" hidden="1"/>
    <cellStyle name="Followed Hyperlink" xfId="2517" builtinId="9" hidden="1"/>
    <cellStyle name="Followed Hyperlink" xfId="2518" builtinId="9" hidden="1"/>
    <cellStyle name="Followed Hyperlink" xfId="2519" builtinId="9" hidden="1"/>
    <cellStyle name="Followed Hyperlink" xfId="2520" builtinId="9" hidden="1"/>
    <cellStyle name="Followed Hyperlink" xfId="2521" builtinId="9" hidden="1"/>
    <cellStyle name="Followed Hyperlink" xfId="2522" builtinId="9" hidden="1"/>
    <cellStyle name="Followed Hyperlink" xfId="2523" builtinId="9" hidden="1"/>
    <cellStyle name="Followed Hyperlink" xfId="2524" builtinId="9" hidden="1"/>
    <cellStyle name="Followed Hyperlink" xfId="2525" builtinId="9" hidden="1"/>
    <cellStyle name="Followed Hyperlink" xfId="2526" builtinId="9" hidden="1"/>
    <cellStyle name="Followed Hyperlink" xfId="2527" builtinId="9" hidden="1"/>
    <cellStyle name="Followed Hyperlink" xfId="2528" builtinId="9" hidden="1"/>
    <cellStyle name="Followed Hyperlink" xfId="2529" builtinId="9" hidden="1"/>
    <cellStyle name="Followed Hyperlink" xfId="2530" builtinId="9" hidden="1"/>
    <cellStyle name="Followed Hyperlink" xfId="2531" builtinId="9" hidden="1"/>
    <cellStyle name="Followed Hyperlink" xfId="2532" builtinId="9" hidden="1"/>
    <cellStyle name="Followed Hyperlink" xfId="2533" builtinId="9" hidden="1"/>
    <cellStyle name="Followed Hyperlink" xfId="2534" builtinId="9" hidden="1"/>
    <cellStyle name="Followed Hyperlink" xfId="2535" builtinId="9" hidden="1"/>
    <cellStyle name="Followed Hyperlink" xfId="2536" builtinId="9" hidden="1"/>
    <cellStyle name="Followed Hyperlink" xfId="2537" builtinId="9" hidden="1"/>
    <cellStyle name="Followed Hyperlink" xfId="2538" builtinId="9" hidden="1"/>
    <cellStyle name="Followed Hyperlink" xfId="2539" builtinId="9" hidden="1"/>
    <cellStyle name="Followed Hyperlink" xfId="2540" builtinId="9" hidden="1"/>
    <cellStyle name="Followed Hyperlink" xfId="2541" builtinId="9" hidden="1"/>
    <cellStyle name="Followed Hyperlink" xfId="2542" builtinId="9" hidden="1"/>
    <cellStyle name="Followed Hyperlink" xfId="2543" builtinId="9" hidden="1"/>
    <cellStyle name="Followed Hyperlink" xfId="2544" builtinId="9" hidden="1"/>
    <cellStyle name="Followed Hyperlink" xfId="2545" builtinId="9" hidden="1"/>
    <cellStyle name="Followed Hyperlink" xfId="2546" builtinId="9" hidden="1"/>
    <cellStyle name="Followed Hyperlink" xfId="2547" builtinId="9" hidden="1"/>
    <cellStyle name="Followed Hyperlink" xfId="2548" builtinId="9" hidden="1"/>
    <cellStyle name="Followed Hyperlink" xfId="2549" builtinId="9" hidden="1"/>
    <cellStyle name="Followed Hyperlink" xfId="2550" builtinId="9" hidden="1"/>
    <cellStyle name="Followed Hyperlink" xfId="2551" builtinId="9" hidden="1"/>
    <cellStyle name="Followed Hyperlink" xfId="2552" builtinId="9" hidden="1"/>
    <cellStyle name="Followed Hyperlink" xfId="2553" builtinId="9" hidden="1"/>
    <cellStyle name="Followed Hyperlink" xfId="2554" builtinId="9" hidden="1"/>
    <cellStyle name="Followed Hyperlink" xfId="2555" builtinId="9" hidden="1"/>
    <cellStyle name="Followed Hyperlink" xfId="2556" builtinId="9" hidden="1"/>
    <cellStyle name="Followed Hyperlink" xfId="2557" builtinId="9" hidden="1"/>
    <cellStyle name="Followed Hyperlink" xfId="2558" builtinId="9" hidden="1"/>
    <cellStyle name="Followed Hyperlink" xfId="2559" builtinId="9" hidden="1"/>
    <cellStyle name="Followed Hyperlink" xfId="2560" builtinId="9" hidden="1"/>
    <cellStyle name="Followed Hyperlink" xfId="2561" builtinId="9" hidden="1"/>
    <cellStyle name="Followed Hyperlink" xfId="2562" builtinId="9" hidden="1"/>
    <cellStyle name="Followed Hyperlink" xfId="2563" builtinId="9" hidden="1"/>
    <cellStyle name="Followed Hyperlink" xfId="2564" builtinId="9" hidden="1"/>
    <cellStyle name="Followed Hyperlink" xfId="2565" builtinId="9" hidden="1"/>
    <cellStyle name="Followed Hyperlink" xfId="2566" builtinId="9" hidden="1"/>
    <cellStyle name="Followed Hyperlink" xfId="2567" builtinId="9" hidden="1"/>
    <cellStyle name="Followed Hyperlink" xfId="2568" builtinId="9" hidden="1"/>
    <cellStyle name="Followed Hyperlink" xfId="2569" builtinId="9" hidden="1"/>
    <cellStyle name="Followed Hyperlink" xfId="2570" builtinId="9" hidden="1"/>
    <cellStyle name="Followed Hyperlink" xfId="2571" builtinId="9" hidden="1"/>
    <cellStyle name="Followed Hyperlink" xfId="2572" builtinId="9" hidden="1"/>
    <cellStyle name="Followed Hyperlink" xfId="2573" builtinId="9" hidden="1"/>
    <cellStyle name="Followed Hyperlink" xfId="2574" builtinId="9" hidden="1"/>
    <cellStyle name="Followed Hyperlink" xfId="2575" builtinId="9" hidden="1"/>
    <cellStyle name="Followed Hyperlink" xfId="2576" builtinId="9" hidden="1"/>
    <cellStyle name="Followed Hyperlink" xfId="2577" builtinId="9" hidden="1"/>
    <cellStyle name="Followed Hyperlink" xfId="2578" builtinId="9" hidden="1"/>
    <cellStyle name="Followed Hyperlink" xfId="2579" builtinId="9" hidden="1"/>
    <cellStyle name="Followed Hyperlink" xfId="2580" builtinId="9" hidden="1"/>
    <cellStyle name="Followed Hyperlink" xfId="2581" builtinId="9" hidden="1"/>
    <cellStyle name="Followed Hyperlink" xfId="2582" builtinId="9" hidden="1"/>
    <cellStyle name="Followed Hyperlink" xfId="2583" builtinId="9" hidden="1"/>
    <cellStyle name="Followed Hyperlink" xfId="2584" builtinId="9" hidden="1"/>
    <cellStyle name="Followed Hyperlink" xfId="2585" builtinId="9" hidden="1"/>
    <cellStyle name="Followed Hyperlink" xfId="2586" builtinId="9" hidden="1"/>
    <cellStyle name="Followed Hyperlink" xfId="2587" builtinId="9" hidden="1"/>
    <cellStyle name="Followed Hyperlink" xfId="2588" builtinId="9" hidden="1"/>
    <cellStyle name="Followed Hyperlink" xfId="2589" builtinId="9" hidden="1"/>
    <cellStyle name="Followed Hyperlink" xfId="2590" builtinId="9" hidden="1"/>
    <cellStyle name="Followed Hyperlink" xfId="2591" builtinId="9" hidden="1"/>
    <cellStyle name="Followed Hyperlink" xfId="2592" builtinId="9" hidden="1"/>
    <cellStyle name="Followed Hyperlink" xfId="2593" builtinId="9" hidden="1"/>
    <cellStyle name="Followed Hyperlink" xfId="2594" builtinId="9" hidden="1"/>
    <cellStyle name="Followed Hyperlink" xfId="2595" builtinId="9" hidden="1"/>
    <cellStyle name="Followed Hyperlink" xfId="2596" builtinId="9" hidden="1"/>
    <cellStyle name="Followed Hyperlink" xfId="2597" builtinId="9" hidden="1"/>
    <cellStyle name="Followed Hyperlink" xfId="2598" builtinId="9" hidden="1"/>
    <cellStyle name="Followed Hyperlink" xfId="2599" builtinId="9" hidden="1"/>
    <cellStyle name="Followed Hyperlink" xfId="2600" builtinId="9" hidden="1"/>
    <cellStyle name="Followed Hyperlink" xfId="2601" builtinId="9" hidden="1"/>
    <cellStyle name="Followed Hyperlink" xfId="2602" builtinId="9" hidden="1"/>
    <cellStyle name="Followed Hyperlink" xfId="2603" builtinId="9" hidden="1"/>
    <cellStyle name="Followed Hyperlink" xfId="2604" builtinId="9" hidden="1"/>
    <cellStyle name="Followed Hyperlink" xfId="2605" builtinId="9" hidden="1"/>
    <cellStyle name="Followed Hyperlink" xfId="2606" builtinId="9" hidden="1"/>
    <cellStyle name="Followed Hyperlink" xfId="2607" builtinId="9" hidden="1"/>
    <cellStyle name="Followed Hyperlink" xfId="2608" builtinId="9" hidden="1"/>
    <cellStyle name="Followed Hyperlink" xfId="2609" builtinId="9" hidden="1"/>
    <cellStyle name="Followed Hyperlink" xfId="2610" builtinId="9" hidden="1"/>
    <cellStyle name="Followed Hyperlink" xfId="2611" builtinId="9" hidden="1"/>
    <cellStyle name="Followed Hyperlink" xfId="2612" builtinId="9" hidden="1"/>
    <cellStyle name="Followed Hyperlink" xfId="2613" builtinId="9" hidden="1"/>
    <cellStyle name="Followed Hyperlink" xfId="2614" builtinId="9" hidden="1"/>
    <cellStyle name="Followed Hyperlink" xfId="2615" builtinId="9" hidden="1"/>
    <cellStyle name="Followed Hyperlink" xfId="2616" builtinId="9" hidden="1"/>
    <cellStyle name="Followed Hyperlink" xfId="2617" builtinId="9" hidden="1"/>
    <cellStyle name="Followed Hyperlink" xfId="2618" builtinId="9" hidden="1"/>
    <cellStyle name="Followed Hyperlink" xfId="2619" builtinId="9" hidden="1"/>
    <cellStyle name="Followed Hyperlink" xfId="2620" builtinId="9" hidden="1"/>
    <cellStyle name="Followed Hyperlink" xfId="2621" builtinId="9" hidden="1"/>
    <cellStyle name="Followed Hyperlink" xfId="2622" builtinId="9" hidden="1"/>
    <cellStyle name="Followed Hyperlink" xfId="2623" builtinId="9" hidden="1"/>
    <cellStyle name="Followed Hyperlink" xfId="2624" builtinId="9" hidden="1"/>
    <cellStyle name="Followed Hyperlink" xfId="2625" builtinId="9" hidden="1"/>
    <cellStyle name="Followed Hyperlink" xfId="2626" builtinId="9" hidden="1"/>
    <cellStyle name="Followed Hyperlink" xfId="2627" builtinId="9" hidden="1"/>
    <cellStyle name="Followed Hyperlink" xfId="2628" builtinId="9" hidden="1"/>
    <cellStyle name="Followed Hyperlink" xfId="2629" builtinId="9" hidden="1"/>
    <cellStyle name="Followed Hyperlink" xfId="2630" builtinId="9" hidden="1"/>
    <cellStyle name="Followed Hyperlink" xfId="2631" builtinId="9" hidden="1"/>
    <cellStyle name="Followed Hyperlink" xfId="2632" builtinId="9" hidden="1"/>
    <cellStyle name="Followed Hyperlink" xfId="2633" builtinId="9" hidden="1"/>
    <cellStyle name="Followed Hyperlink" xfId="2634" builtinId="9" hidden="1"/>
    <cellStyle name="Followed Hyperlink" xfId="2635" builtinId="9" hidden="1"/>
    <cellStyle name="Followed Hyperlink" xfId="2636" builtinId="9" hidden="1"/>
    <cellStyle name="Followed Hyperlink" xfId="2637" builtinId="9" hidden="1"/>
    <cellStyle name="Followed Hyperlink" xfId="2638" builtinId="9" hidden="1"/>
    <cellStyle name="Followed Hyperlink" xfId="2639" builtinId="9" hidden="1"/>
    <cellStyle name="Followed Hyperlink" xfId="2640" builtinId="9" hidden="1"/>
    <cellStyle name="Followed Hyperlink" xfId="2641" builtinId="9" hidden="1"/>
    <cellStyle name="Followed Hyperlink" xfId="2642" builtinId="9" hidden="1"/>
    <cellStyle name="Followed Hyperlink" xfId="2643" builtinId="9" hidden="1"/>
    <cellStyle name="Followed Hyperlink" xfId="2644" builtinId="9" hidden="1"/>
    <cellStyle name="Followed Hyperlink" xfId="2645" builtinId="9" hidden="1"/>
    <cellStyle name="Followed Hyperlink" xfId="2646" builtinId="9" hidden="1"/>
    <cellStyle name="Followed Hyperlink" xfId="2647" builtinId="9" hidden="1"/>
    <cellStyle name="Followed Hyperlink" xfId="2648" builtinId="9" hidden="1"/>
    <cellStyle name="Followed Hyperlink" xfId="2649" builtinId="9" hidden="1"/>
    <cellStyle name="Followed Hyperlink" xfId="2650" builtinId="9" hidden="1"/>
    <cellStyle name="Followed Hyperlink" xfId="2651" builtinId="9" hidden="1"/>
    <cellStyle name="Followed Hyperlink" xfId="2652" builtinId="9" hidden="1"/>
    <cellStyle name="Followed Hyperlink" xfId="2653" builtinId="9" hidden="1"/>
    <cellStyle name="Followed Hyperlink" xfId="2654" builtinId="9" hidden="1"/>
    <cellStyle name="Followed Hyperlink" xfId="2655" builtinId="9" hidden="1"/>
    <cellStyle name="Followed Hyperlink" xfId="2656" builtinId="9" hidden="1"/>
    <cellStyle name="Followed Hyperlink" xfId="2657" builtinId="9" hidden="1"/>
    <cellStyle name="Followed Hyperlink" xfId="2658" builtinId="9" hidden="1"/>
    <cellStyle name="Followed Hyperlink" xfId="2659" builtinId="9" hidden="1"/>
    <cellStyle name="Followed Hyperlink" xfId="2660" builtinId="9" hidden="1"/>
    <cellStyle name="Followed Hyperlink" xfId="2661" builtinId="9" hidden="1"/>
    <cellStyle name="Followed Hyperlink" xfId="2662" builtinId="9" hidden="1"/>
    <cellStyle name="Followed Hyperlink" xfId="2663" builtinId="9" hidden="1"/>
    <cellStyle name="Followed Hyperlink" xfId="2664" builtinId="9" hidden="1"/>
    <cellStyle name="Followed Hyperlink" xfId="2665" builtinId="9" hidden="1"/>
    <cellStyle name="Followed Hyperlink" xfId="2666" builtinId="9" hidden="1"/>
    <cellStyle name="Followed Hyperlink" xfId="2667" builtinId="9" hidden="1"/>
    <cellStyle name="Followed Hyperlink" xfId="2668" builtinId="9" hidden="1"/>
    <cellStyle name="Followed Hyperlink" xfId="2669" builtinId="9" hidden="1"/>
    <cellStyle name="Followed Hyperlink" xfId="2670" builtinId="9" hidden="1"/>
    <cellStyle name="Followed Hyperlink" xfId="2671" builtinId="9" hidden="1"/>
    <cellStyle name="Followed Hyperlink" xfId="2672" builtinId="9" hidden="1"/>
    <cellStyle name="Followed Hyperlink" xfId="2673" builtinId="9" hidden="1"/>
    <cellStyle name="Followed Hyperlink" xfId="2674" builtinId="9" hidden="1"/>
    <cellStyle name="Followed Hyperlink" xfId="2675" builtinId="9" hidden="1"/>
    <cellStyle name="Followed Hyperlink" xfId="2676" builtinId="9" hidden="1"/>
    <cellStyle name="Followed Hyperlink" xfId="2677" builtinId="9" hidden="1"/>
    <cellStyle name="Followed Hyperlink" xfId="2678" builtinId="9" hidden="1"/>
    <cellStyle name="Followed Hyperlink" xfId="2679" builtinId="9" hidden="1"/>
    <cellStyle name="Followed Hyperlink" xfId="2680" builtinId="9" hidden="1"/>
    <cellStyle name="Followed Hyperlink" xfId="2681" builtinId="9" hidden="1"/>
    <cellStyle name="Followed Hyperlink" xfId="2682" builtinId="9" hidden="1"/>
    <cellStyle name="Followed Hyperlink" xfId="2683" builtinId="9" hidden="1"/>
    <cellStyle name="Followed Hyperlink" xfId="2684" builtinId="9" hidden="1"/>
    <cellStyle name="Followed Hyperlink" xfId="2685" builtinId="9" hidden="1"/>
    <cellStyle name="Followed Hyperlink" xfId="2686" builtinId="9" hidden="1"/>
    <cellStyle name="Followed Hyperlink" xfId="2687" builtinId="9" hidden="1"/>
    <cellStyle name="Followed Hyperlink" xfId="2688" builtinId="9" hidden="1"/>
    <cellStyle name="Followed Hyperlink" xfId="2689" builtinId="9" hidden="1"/>
    <cellStyle name="Followed Hyperlink" xfId="2690" builtinId="9" hidden="1"/>
    <cellStyle name="Followed Hyperlink" xfId="2691" builtinId="9" hidden="1"/>
    <cellStyle name="Followed Hyperlink" xfId="2692" builtinId="9" hidden="1"/>
    <cellStyle name="Followed Hyperlink" xfId="2693" builtinId="9" hidden="1"/>
    <cellStyle name="Followed Hyperlink" xfId="2694" builtinId="9" hidden="1"/>
    <cellStyle name="Followed Hyperlink" xfId="2695" builtinId="9" hidden="1"/>
    <cellStyle name="Followed Hyperlink" xfId="2696" builtinId="9" hidden="1"/>
    <cellStyle name="Followed Hyperlink" xfId="2697" builtinId="9" hidden="1"/>
    <cellStyle name="Followed Hyperlink" xfId="2698" builtinId="9" hidden="1"/>
    <cellStyle name="Followed Hyperlink" xfId="2699" builtinId="9" hidden="1"/>
    <cellStyle name="Followed Hyperlink" xfId="2700" builtinId="9" hidden="1"/>
    <cellStyle name="Followed Hyperlink" xfId="2701" builtinId="9" hidden="1"/>
    <cellStyle name="Followed Hyperlink" xfId="2702" builtinId="9" hidden="1"/>
    <cellStyle name="Followed Hyperlink" xfId="2703" builtinId="9" hidden="1"/>
    <cellStyle name="Followed Hyperlink" xfId="2704" builtinId="9" hidden="1"/>
    <cellStyle name="Followed Hyperlink" xfId="2705" builtinId="9" hidden="1"/>
    <cellStyle name="Followed Hyperlink" xfId="2706" builtinId="9" hidden="1"/>
    <cellStyle name="Followed Hyperlink" xfId="2707" builtinId="9" hidden="1"/>
    <cellStyle name="Followed Hyperlink" xfId="2708" builtinId="9" hidden="1"/>
    <cellStyle name="Followed Hyperlink" xfId="2709" builtinId="9" hidden="1"/>
    <cellStyle name="Followed Hyperlink" xfId="2710" builtinId="9" hidden="1"/>
    <cellStyle name="Followed Hyperlink" xfId="2711" builtinId="9" hidden="1"/>
    <cellStyle name="Followed Hyperlink" xfId="2712" builtinId="9" hidden="1"/>
    <cellStyle name="Followed Hyperlink" xfId="2713" builtinId="9" hidden="1"/>
    <cellStyle name="Followed Hyperlink" xfId="2714" builtinId="9" hidden="1"/>
    <cellStyle name="Followed Hyperlink" xfId="2715" builtinId="9" hidden="1"/>
    <cellStyle name="Followed Hyperlink" xfId="2716" builtinId="9" hidden="1"/>
    <cellStyle name="Followed Hyperlink" xfId="2717" builtinId="9" hidden="1"/>
    <cellStyle name="Followed Hyperlink" xfId="2718" builtinId="9" hidden="1"/>
    <cellStyle name="Followed Hyperlink" xfId="2719" builtinId="9" hidden="1"/>
    <cellStyle name="Followed Hyperlink" xfId="2720" builtinId="9" hidden="1"/>
    <cellStyle name="Followed Hyperlink" xfId="2721" builtinId="9" hidden="1"/>
    <cellStyle name="Followed Hyperlink" xfId="2722" builtinId="9" hidden="1"/>
    <cellStyle name="Followed Hyperlink" xfId="2723" builtinId="9" hidden="1"/>
    <cellStyle name="Followed Hyperlink" xfId="2724" builtinId="9" hidden="1"/>
    <cellStyle name="Followed Hyperlink" xfId="2725" builtinId="9" hidden="1"/>
    <cellStyle name="Followed Hyperlink" xfId="2726" builtinId="9" hidden="1"/>
    <cellStyle name="Followed Hyperlink" xfId="2727" builtinId="9" hidden="1"/>
    <cellStyle name="Followed Hyperlink" xfId="2728" builtinId="9" hidden="1"/>
    <cellStyle name="Followed Hyperlink" xfId="2729" builtinId="9" hidden="1"/>
    <cellStyle name="Followed Hyperlink" xfId="2730" builtinId="9" hidden="1"/>
    <cellStyle name="Followed Hyperlink" xfId="2731" builtinId="9" hidden="1"/>
    <cellStyle name="Followed Hyperlink" xfId="2732" builtinId="9" hidden="1"/>
    <cellStyle name="Followed Hyperlink" xfId="2733" builtinId="9" hidden="1"/>
    <cellStyle name="Followed Hyperlink" xfId="2734" builtinId="9" hidden="1"/>
    <cellStyle name="Followed Hyperlink" xfId="2735" builtinId="9" hidden="1"/>
    <cellStyle name="Followed Hyperlink" xfId="2736" builtinId="9" hidden="1"/>
    <cellStyle name="Followed Hyperlink" xfId="2737" builtinId="9" hidden="1"/>
    <cellStyle name="Followed Hyperlink" xfId="2738" builtinId="9" hidden="1"/>
    <cellStyle name="Followed Hyperlink" xfId="2739" builtinId="9" hidden="1"/>
    <cellStyle name="Followed Hyperlink" xfId="2740" builtinId="9" hidden="1"/>
    <cellStyle name="Followed Hyperlink" xfId="2741" builtinId="9" hidden="1"/>
    <cellStyle name="Followed Hyperlink" xfId="2742" builtinId="9" hidden="1"/>
    <cellStyle name="Followed Hyperlink" xfId="2743" builtinId="9" hidden="1"/>
    <cellStyle name="Followed Hyperlink" xfId="2744" builtinId="9" hidden="1"/>
    <cellStyle name="Followed Hyperlink" xfId="2745" builtinId="9" hidden="1"/>
    <cellStyle name="Followed Hyperlink" xfId="2746" builtinId="9" hidden="1"/>
    <cellStyle name="Followed Hyperlink" xfId="2747" builtinId="9" hidden="1"/>
    <cellStyle name="Followed Hyperlink" xfId="2748" builtinId="9" hidden="1"/>
    <cellStyle name="Followed Hyperlink" xfId="2749" builtinId="9" hidden="1"/>
    <cellStyle name="Followed Hyperlink" xfId="2750" builtinId="9" hidden="1"/>
    <cellStyle name="Followed Hyperlink" xfId="2751" builtinId="9" hidden="1"/>
    <cellStyle name="Followed Hyperlink" xfId="2752" builtinId="9" hidden="1"/>
    <cellStyle name="Followed Hyperlink" xfId="2753" builtinId="9" hidden="1"/>
    <cellStyle name="Followed Hyperlink" xfId="2754" builtinId="9" hidden="1"/>
    <cellStyle name="Followed Hyperlink" xfId="2755" builtinId="9" hidden="1"/>
    <cellStyle name="Followed Hyperlink" xfId="2756" builtinId="9" hidden="1"/>
    <cellStyle name="Followed Hyperlink" xfId="2757" builtinId="9" hidden="1"/>
    <cellStyle name="Followed Hyperlink" xfId="2758" builtinId="9" hidden="1"/>
    <cellStyle name="Followed Hyperlink" xfId="2759" builtinId="9" hidden="1"/>
    <cellStyle name="Followed Hyperlink" xfId="2760" builtinId="9" hidden="1"/>
    <cellStyle name="Followed Hyperlink" xfId="2761" builtinId="9" hidden="1"/>
    <cellStyle name="Followed Hyperlink" xfId="2762" builtinId="9" hidden="1"/>
    <cellStyle name="Followed Hyperlink" xfId="2763" builtinId="9" hidden="1"/>
    <cellStyle name="Followed Hyperlink" xfId="2764" builtinId="9" hidden="1"/>
    <cellStyle name="Followed Hyperlink" xfId="2765" builtinId="9" hidden="1"/>
    <cellStyle name="Followed Hyperlink" xfId="2766" builtinId="9" hidden="1"/>
    <cellStyle name="Followed Hyperlink" xfId="2767" builtinId="9" hidden="1"/>
    <cellStyle name="Followed Hyperlink" xfId="2768" builtinId="9" hidden="1"/>
    <cellStyle name="Followed Hyperlink" xfId="2769" builtinId="9" hidden="1"/>
    <cellStyle name="Followed Hyperlink" xfId="2770" builtinId="9" hidden="1"/>
    <cellStyle name="Followed Hyperlink" xfId="2771" builtinId="9" hidden="1"/>
    <cellStyle name="Followed Hyperlink" xfId="2772" builtinId="9" hidden="1"/>
    <cellStyle name="Followed Hyperlink" xfId="2773" builtinId="9" hidden="1"/>
    <cellStyle name="Followed Hyperlink" xfId="2774" builtinId="9" hidden="1"/>
    <cellStyle name="Followed Hyperlink" xfId="2775" builtinId="9" hidden="1"/>
    <cellStyle name="Followed Hyperlink" xfId="2776" builtinId="9" hidden="1"/>
    <cellStyle name="Followed Hyperlink" xfId="2777" builtinId="9" hidden="1"/>
    <cellStyle name="Followed Hyperlink" xfId="2778" builtinId="9" hidden="1"/>
    <cellStyle name="Followed Hyperlink" xfId="2779" builtinId="9" hidden="1"/>
    <cellStyle name="Followed Hyperlink" xfId="2780" builtinId="9" hidden="1"/>
    <cellStyle name="Followed Hyperlink" xfId="2781" builtinId="9" hidden="1"/>
    <cellStyle name="Followed Hyperlink" xfId="2782" builtinId="9" hidden="1"/>
    <cellStyle name="Followed Hyperlink" xfId="2783" builtinId="9" hidden="1"/>
    <cellStyle name="Followed Hyperlink" xfId="2784" builtinId="9" hidden="1"/>
    <cellStyle name="Followed Hyperlink" xfId="2785" builtinId="9" hidden="1"/>
    <cellStyle name="Followed Hyperlink" xfId="2786" builtinId="9" hidden="1"/>
    <cellStyle name="Followed Hyperlink" xfId="2787" builtinId="9" hidden="1"/>
    <cellStyle name="Followed Hyperlink" xfId="2788" builtinId="9" hidden="1"/>
    <cellStyle name="Followed Hyperlink" xfId="2789" builtinId="9" hidden="1"/>
    <cellStyle name="Followed Hyperlink" xfId="2790" builtinId="9" hidden="1"/>
    <cellStyle name="Followed Hyperlink" xfId="2791" builtinId="9" hidden="1"/>
    <cellStyle name="Followed Hyperlink" xfId="2792" builtinId="9" hidden="1"/>
    <cellStyle name="Followed Hyperlink" xfId="2793" builtinId="9" hidden="1"/>
    <cellStyle name="Followed Hyperlink" xfId="2794" builtinId="9" hidden="1"/>
    <cellStyle name="Followed Hyperlink" xfId="2795" builtinId="9" hidden="1"/>
    <cellStyle name="Followed Hyperlink" xfId="2796" builtinId="9" hidden="1"/>
    <cellStyle name="Followed Hyperlink" xfId="2797" builtinId="9" hidden="1"/>
    <cellStyle name="Followed Hyperlink" xfId="2798" builtinId="9" hidden="1"/>
    <cellStyle name="Followed Hyperlink" xfId="2799" builtinId="9" hidden="1"/>
    <cellStyle name="Followed Hyperlink" xfId="2800" builtinId="9" hidden="1"/>
    <cellStyle name="Followed Hyperlink" xfId="2801" builtinId="9" hidden="1"/>
    <cellStyle name="Followed Hyperlink" xfId="2802" builtinId="9" hidden="1"/>
    <cellStyle name="Followed Hyperlink" xfId="2803" builtinId="9" hidden="1"/>
    <cellStyle name="Followed Hyperlink" xfId="2804" builtinId="9" hidden="1"/>
    <cellStyle name="Followed Hyperlink" xfId="2805" builtinId="9" hidden="1"/>
    <cellStyle name="Followed Hyperlink" xfId="2806" builtinId="9" hidden="1"/>
    <cellStyle name="Followed Hyperlink" xfId="2807" builtinId="9" hidden="1"/>
    <cellStyle name="Followed Hyperlink" xfId="2808" builtinId="9" hidden="1"/>
    <cellStyle name="Followed Hyperlink" xfId="2809" builtinId="9" hidden="1"/>
    <cellStyle name="Followed Hyperlink" xfId="2810" builtinId="9" hidden="1"/>
    <cellStyle name="Followed Hyperlink" xfId="2811" builtinId="9" hidden="1"/>
    <cellStyle name="Followed Hyperlink" xfId="2812" builtinId="9" hidden="1"/>
    <cellStyle name="Followed Hyperlink" xfId="2813" builtinId="9" hidden="1"/>
    <cellStyle name="Followed Hyperlink" xfId="2814" builtinId="9" hidden="1"/>
    <cellStyle name="Followed Hyperlink" xfId="2815" builtinId="9" hidden="1"/>
    <cellStyle name="Followed Hyperlink" xfId="2816" builtinId="9" hidden="1"/>
    <cellStyle name="Followed Hyperlink" xfId="2817" builtinId="9" hidden="1"/>
    <cellStyle name="Followed Hyperlink" xfId="2818" builtinId="9" hidden="1"/>
    <cellStyle name="Followed Hyperlink" xfId="2819" builtinId="9" hidden="1"/>
    <cellStyle name="Followed Hyperlink" xfId="2820" builtinId="9" hidden="1"/>
    <cellStyle name="Followed Hyperlink" xfId="2821" builtinId="9" hidden="1"/>
    <cellStyle name="Followed Hyperlink" xfId="2822" builtinId="9" hidden="1"/>
    <cellStyle name="Followed Hyperlink" xfId="2823" builtinId="9" hidden="1"/>
    <cellStyle name="Followed Hyperlink" xfId="2824" builtinId="9" hidden="1"/>
    <cellStyle name="Followed Hyperlink" xfId="2825" builtinId="9" hidden="1"/>
    <cellStyle name="Followed Hyperlink" xfId="2826" builtinId="9" hidden="1"/>
    <cellStyle name="Followed Hyperlink" xfId="2827" builtinId="9" hidden="1"/>
    <cellStyle name="Followed Hyperlink" xfId="2828" builtinId="9" hidden="1"/>
    <cellStyle name="Followed Hyperlink" xfId="2829" builtinId="9" hidden="1"/>
    <cellStyle name="Followed Hyperlink" xfId="2830" builtinId="9" hidden="1"/>
    <cellStyle name="Followed Hyperlink" xfId="2831" builtinId="9" hidden="1"/>
    <cellStyle name="Followed Hyperlink" xfId="2832" builtinId="9" hidden="1"/>
    <cellStyle name="Followed Hyperlink" xfId="2833" builtinId="9" hidden="1"/>
    <cellStyle name="Followed Hyperlink" xfId="2834" builtinId="9" hidden="1"/>
    <cellStyle name="Followed Hyperlink" xfId="2835" builtinId="9" hidden="1"/>
    <cellStyle name="Followed Hyperlink" xfId="2836" builtinId="9" hidden="1"/>
    <cellStyle name="Followed Hyperlink" xfId="2837" builtinId="9" hidden="1"/>
    <cellStyle name="Followed Hyperlink" xfId="2838" builtinId="9" hidden="1"/>
    <cellStyle name="Followed Hyperlink" xfId="2839" builtinId="9" hidden="1"/>
    <cellStyle name="Followed Hyperlink" xfId="2840" builtinId="9" hidden="1"/>
    <cellStyle name="Followed Hyperlink" xfId="2841" builtinId="9" hidden="1"/>
    <cellStyle name="Followed Hyperlink" xfId="2842" builtinId="9" hidden="1"/>
    <cellStyle name="Followed Hyperlink" xfId="2843" builtinId="9" hidden="1"/>
    <cellStyle name="Followed Hyperlink" xfId="2844" builtinId="9" hidden="1"/>
    <cellStyle name="Followed Hyperlink" xfId="2845" builtinId="9" hidden="1"/>
    <cellStyle name="Followed Hyperlink" xfId="2846" builtinId="9" hidden="1"/>
    <cellStyle name="Followed Hyperlink" xfId="2847" builtinId="9" hidden="1"/>
    <cellStyle name="Followed Hyperlink" xfId="2848" builtinId="9" hidden="1"/>
    <cellStyle name="Followed Hyperlink" xfId="2849" builtinId="9" hidden="1"/>
    <cellStyle name="Followed Hyperlink" xfId="2850" builtinId="9" hidden="1"/>
    <cellStyle name="Followed Hyperlink" xfId="2851" builtinId="9" hidden="1"/>
    <cellStyle name="Followed Hyperlink" xfId="2852" builtinId="9" hidden="1"/>
    <cellStyle name="Followed Hyperlink" xfId="2853" builtinId="9" hidden="1"/>
    <cellStyle name="Followed Hyperlink" xfId="2854" builtinId="9" hidden="1"/>
    <cellStyle name="Followed Hyperlink" xfId="2855" builtinId="9" hidden="1"/>
    <cellStyle name="Followed Hyperlink" xfId="2856" builtinId="9" hidden="1"/>
    <cellStyle name="Followed Hyperlink" xfId="2857" builtinId="9" hidden="1"/>
    <cellStyle name="Followed Hyperlink" xfId="2858" builtinId="9" hidden="1"/>
    <cellStyle name="Followed Hyperlink" xfId="2859" builtinId="9" hidden="1"/>
    <cellStyle name="Followed Hyperlink" xfId="2860" builtinId="9" hidden="1"/>
    <cellStyle name="Followed Hyperlink" xfId="2861" builtinId="9" hidden="1"/>
    <cellStyle name="Followed Hyperlink" xfId="2862" builtinId="9" hidden="1"/>
    <cellStyle name="Followed Hyperlink" xfId="2863" builtinId="9" hidden="1"/>
    <cellStyle name="Followed Hyperlink" xfId="2864" builtinId="9" hidden="1"/>
    <cellStyle name="Followed Hyperlink" xfId="2865" builtinId="9" hidden="1"/>
    <cellStyle name="Followed Hyperlink" xfId="2866" builtinId="9" hidden="1"/>
    <cellStyle name="Followed Hyperlink" xfId="2867" builtinId="9" hidden="1"/>
    <cellStyle name="Followed Hyperlink" xfId="2868" builtinId="9" hidden="1"/>
    <cellStyle name="Followed Hyperlink" xfId="2869" builtinId="9" hidden="1"/>
    <cellStyle name="Followed Hyperlink" xfId="2870" builtinId="9" hidden="1"/>
    <cellStyle name="Followed Hyperlink" xfId="2871" builtinId="9" hidden="1"/>
    <cellStyle name="Followed Hyperlink" xfId="2872" builtinId="9" hidden="1"/>
    <cellStyle name="Followed Hyperlink" xfId="2873" builtinId="9" hidden="1"/>
    <cellStyle name="Followed Hyperlink" xfId="2874" builtinId="9" hidden="1"/>
    <cellStyle name="Followed Hyperlink" xfId="2875" builtinId="9" hidden="1"/>
    <cellStyle name="Followed Hyperlink" xfId="2876" builtinId="9" hidden="1"/>
    <cellStyle name="Followed Hyperlink" xfId="2877" builtinId="9" hidden="1"/>
    <cellStyle name="Followed Hyperlink" xfId="2878" builtinId="9" hidden="1"/>
    <cellStyle name="Followed Hyperlink" xfId="2879" builtinId="9" hidden="1"/>
    <cellStyle name="Followed Hyperlink" xfId="2880" builtinId="9" hidden="1"/>
    <cellStyle name="Followed Hyperlink" xfId="2881" builtinId="9" hidden="1"/>
    <cellStyle name="Followed Hyperlink" xfId="2882" builtinId="9" hidden="1"/>
    <cellStyle name="Followed Hyperlink" xfId="2883" builtinId="9" hidden="1"/>
    <cellStyle name="Followed Hyperlink" xfId="2884" builtinId="9" hidden="1"/>
    <cellStyle name="Followed Hyperlink" xfId="2885" builtinId="9" hidden="1"/>
    <cellStyle name="Followed Hyperlink" xfId="2886" builtinId="9" hidden="1"/>
    <cellStyle name="Followed Hyperlink" xfId="2887" builtinId="9" hidden="1"/>
    <cellStyle name="Followed Hyperlink" xfId="2888" builtinId="9" hidden="1"/>
    <cellStyle name="Followed Hyperlink" xfId="2889" builtinId="9" hidden="1"/>
    <cellStyle name="Followed Hyperlink" xfId="2890" builtinId="9" hidden="1"/>
    <cellStyle name="Followed Hyperlink" xfId="2891" builtinId="9" hidden="1"/>
    <cellStyle name="Followed Hyperlink" xfId="2892" builtinId="9" hidden="1"/>
    <cellStyle name="Followed Hyperlink" xfId="2893" builtinId="9" hidden="1"/>
    <cellStyle name="Followed Hyperlink" xfId="2894" builtinId="9" hidden="1"/>
    <cellStyle name="Followed Hyperlink" xfId="2895" builtinId="9" hidden="1"/>
    <cellStyle name="Followed Hyperlink" xfId="2896" builtinId="9" hidden="1"/>
    <cellStyle name="Followed Hyperlink" xfId="2897" builtinId="9" hidden="1"/>
    <cellStyle name="Followed Hyperlink" xfId="2898" builtinId="9" hidden="1"/>
    <cellStyle name="Followed Hyperlink" xfId="2899" builtinId="9" hidden="1"/>
    <cellStyle name="Followed Hyperlink" xfId="2900" builtinId="9" hidden="1"/>
    <cellStyle name="Followed Hyperlink" xfId="2901" builtinId="9" hidden="1"/>
    <cellStyle name="Followed Hyperlink" xfId="2902" builtinId="9" hidden="1"/>
    <cellStyle name="Followed Hyperlink" xfId="2903" builtinId="9" hidden="1"/>
    <cellStyle name="Followed Hyperlink" xfId="2904" builtinId="9" hidden="1"/>
    <cellStyle name="Followed Hyperlink" xfId="2905" builtinId="9" hidden="1"/>
    <cellStyle name="Followed Hyperlink" xfId="2906" builtinId="9" hidden="1"/>
    <cellStyle name="Followed Hyperlink" xfId="2907" builtinId="9" hidden="1"/>
    <cellStyle name="Followed Hyperlink" xfId="2908" builtinId="9" hidden="1"/>
    <cellStyle name="Followed Hyperlink" xfId="2909" builtinId="9" hidden="1"/>
    <cellStyle name="Followed Hyperlink" xfId="2910" builtinId="9" hidden="1"/>
    <cellStyle name="Followed Hyperlink" xfId="2911" builtinId="9" hidden="1"/>
    <cellStyle name="Followed Hyperlink" xfId="2912" builtinId="9" hidden="1"/>
    <cellStyle name="Followed Hyperlink" xfId="2913" builtinId="9" hidden="1"/>
    <cellStyle name="Followed Hyperlink" xfId="2914" builtinId="9" hidden="1"/>
    <cellStyle name="Followed Hyperlink" xfId="2915" builtinId="9" hidden="1"/>
    <cellStyle name="Followed Hyperlink" xfId="2916" builtinId="9" hidden="1"/>
    <cellStyle name="Followed Hyperlink" xfId="2917" builtinId="9" hidden="1"/>
    <cellStyle name="Followed Hyperlink" xfId="2918" builtinId="9" hidden="1"/>
    <cellStyle name="Followed Hyperlink" xfId="2919" builtinId="9" hidden="1"/>
    <cellStyle name="Followed Hyperlink" xfId="2920" builtinId="9" hidden="1"/>
    <cellStyle name="Followed Hyperlink" xfId="2921" builtinId="9" hidden="1"/>
    <cellStyle name="Followed Hyperlink" xfId="2922" builtinId="9" hidden="1"/>
    <cellStyle name="Followed Hyperlink" xfId="2923" builtinId="9" hidden="1"/>
    <cellStyle name="Followed Hyperlink" xfId="2924" builtinId="9" hidden="1"/>
    <cellStyle name="Followed Hyperlink" xfId="2925" builtinId="9" hidden="1"/>
    <cellStyle name="Followed Hyperlink" xfId="2926" builtinId="9" hidden="1"/>
    <cellStyle name="Followed Hyperlink" xfId="2927" builtinId="9" hidden="1"/>
    <cellStyle name="Followed Hyperlink" xfId="2928" builtinId="9" hidden="1"/>
    <cellStyle name="Followed Hyperlink" xfId="2929" builtinId="9" hidden="1"/>
    <cellStyle name="Followed Hyperlink" xfId="2930" builtinId="9" hidden="1"/>
    <cellStyle name="Followed Hyperlink" xfId="2931" builtinId="9" hidden="1"/>
    <cellStyle name="Followed Hyperlink" xfId="2932" builtinId="9" hidden="1"/>
    <cellStyle name="Followed Hyperlink" xfId="2933" builtinId="9" hidden="1"/>
    <cellStyle name="Followed Hyperlink" xfId="2934" builtinId="9" hidden="1"/>
    <cellStyle name="Followed Hyperlink" xfId="2935" builtinId="9" hidden="1"/>
    <cellStyle name="Followed Hyperlink" xfId="2936" builtinId="9" hidden="1"/>
    <cellStyle name="Followed Hyperlink" xfId="2937" builtinId="9" hidden="1"/>
    <cellStyle name="Followed Hyperlink" xfId="2938" builtinId="9" hidden="1"/>
    <cellStyle name="Followed Hyperlink" xfId="2939" builtinId="9" hidden="1"/>
    <cellStyle name="Followed Hyperlink" xfId="2940" builtinId="9" hidden="1"/>
    <cellStyle name="Followed Hyperlink" xfId="2941" builtinId="9" hidden="1"/>
    <cellStyle name="Followed Hyperlink" xfId="2942" builtinId="9" hidden="1"/>
    <cellStyle name="Followed Hyperlink" xfId="2943" builtinId="9" hidden="1"/>
    <cellStyle name="Followed Hyperlink" xfId="2944" builtinId="9" hidden="1"/>
    <cellStyle name="Followed Hyperlink" xfId="2945" builtinId="9" hidden="1"/>
    <cellStyle name="Followed Hyperlink" xfId="2946" builtinId="9" hidden="1"/>
    <cellStyle name="Followed Hyperlink" xfId="2947" builtinId="9" hidden="1"/>
    <cellStyle name="Followed Hyperlink" xfId="2948" builtinId="9" hidden="1"/>
    <cellStyle name="Followed Hyperlink" xfId="2949" builtinId="9" hidden="1"/>
    <cellStyle name="Followed Hyperlink" xfId="2950" builtinId="9" hidden="1"/>
    <cellStyle name="Followed Hyperlink" xfId="2951" builtinId="9" hidden="1"/>
    <cellStyle name="Followed Hyperlink" xfId="2952" builtinId="9" hidden="1"/>
    <cellStyle name="Followed Hyperlink" xfId="2953" builtinId="9" hidden="1"/>
    <cellStyle name="Followed Hyperlink" xfId="2954" builtinId="9" hidden="1"/>
    <cellStyle name="Followed Hyperlink" xfId="2955" builtinId="9" hidden="1"/>
    <cellStyle name="Followed Hyperlink" xfId="2956" builtinId="9" hidden="1"/>
    <cellStyle name="Followed Hyperlink" xfId="2957" builtinId="9" hidden="1"/>
    <cellStyle name="Followed Hyperlink" xfId="2958" builtinId="9" hidden="1"/>
    <cellStyle name="Followed Hyperlink" xfId="2959" builtinId="9" hidden="1"/>
    <cellStyle name="Followed Hyperlink" xfId="2960" builtinId="9" hidden="1"/>
    <cellStyle name="Followed Hyperlink" xfId="2961" builtinId="9" hidden="1"/>
    <cellStyle name="Followed Hyperlink" xfId="2962" builtinId="9" hidden="1"/>
    <cellStyle name="Followed Hyperlink" xfId="2963" builtinId="9" hidden="1"/>
    <cellStyle name="Followed Hyperlink" xfId="2964" builtinId="9" hidden="1"/>
    <cellStyle name="Followed Hyperlink" xfId="2965" builtinId="9" hidden="1"/>
    <cellStyle name="Followed Hyperlink" xfId="2966" builtinId="9" hidden="1"/>
    <cellStyle name="Followed Hyperlink" xfId="2967" builtinId="9" hidden="1"/>
    <cellStyle name="Followed Hyperlink" xfId="2968" builtinId="9" hidden="1"/>
    <cellStyle name="Followed Hyperlink" xfId="2969" builtinId="9" hidden="1"/>
    <cellStyle name="Followed Hyperlink" xfId="2970" builtinId="9" hidden="1"/>
    <cellStyle name="Followed Hyperlink" xfId="2971" builtinId="9" hidden="1"/>
    <cellStyle name="Followed Hyperlink" xfId="2972" builtinId="9" hidden="1"/>
    <cellStyle name="Followed Hyperlink" xfId="2973" builtinId="9" hidden="1"/>
    <cellStyle name="Followed Hyperlink" xfId="2974" builtinId="9" hidden="1"/>
    <cellStyle name="Followed Hyperlink" xfId="2975" builtinId="9" hidden="1"/>
    <cellStyle name="Followed Hyperlink" xfId="2976" builtinId="9" hidden="1"/>
    <cellStyle name="Followed Hyperlink" xfId="2977" builtinId="9" hidden="1"/>
    <cellStyle name="Followed Hyperlink" xfId="2978" builtinId="9" hidden="1"/>
    <cellStyle name="Followed Hyperlink" xfId="2979" builtinId="9" hidden="1"/>
    <cellStyle name="Followed Hyperlink" xfId="2980" builtinId="9" hidden="1"/>
    <cellStyle name="Followed Hyperlink" xfId="2981" builtinId="9" hidden="1"/>
    <cellStyle name="Followed Hyperlink" xfId="2982" builtinId="9" hidden="1"/>
    <cellStyle name="Followed Hyperlink" xfId="2983" builtinId="9" hidden="1"/>
    <cellStyle name="Followed Hyperlink" xfId="2984" builtinId="9" hidden="1"/>
    <cellStyle name="Followed Hyperlink" xfId="2985" builtinId="9" hidden="1"/>
    <cellStyle name="Followed Hyperlink" xfId="2986" builtinId="9" hidden="1"/>
    <cellStyle name="Followed Hyperlink" xfId="2987" builtinId="9" hidden="1"/>
    <cellStyle name="Followed Hyperlink" xfId="2988" builtinId="9" hidden="1"/>
    <cellStyle name="Followed Hyperlink" xfId="2989" builtinId="9" hidden="1"/>
    <cellStyle name="Followed Hyperlink" xfId="2990" builtinId="9" hidden="1"/>
    <cellStyle name="Followed Hyperlink" xfId="2991" builtinId="9" hidden="1"/>
    <cellStyle name="Followed Hyperlink" xfId="2992" builtinId="9" hidden="1"/>
    <cellStyle name="Followed Hyperlink" xfId="2993" builtinId="9" hidden="1"/>
    <cellStyle name="Followed Hyperlink" xfId="2994" builtinId="9" hidden="1"/>
    <cellStyle name="Followed Hyperlink" xfId="2995" builtinId="9" hidden="1"/>
    <cellStyle name="Followed Hyperlink" xfId="2996" builtinId="9" hidden="1"/>
    <cellStyle name="Followed Hyperlink" xfId="2997" builtinId="9" hidden="1"/>
    <cellStyle name="Followed Hyperlink" xfId="2476" builtinId="9" hidden="1"/>
    <cellStyle name="Followed Hyperlink" xfId="3001" builtinId="9" hidden="1"/>
    <cellStyle name="Followed Hyperlink" xfId="3002" builtinId="9" hidden="1"/>
    <cellStyle name="Followed Hyperlink" xfId="3003" builtinId="9" hidden="1"/>
    <cellStyle name="Followed Hyperlink" xfId="3004" builtinId="9" hidden="1"/>
    <cellStyle name="Followed Hyperlink" xfId="3005" builtinId="9" hidden="1"/>
    <cellStyle name="Followed Hyperlink" xfId="3006" builtinId="9" hidden="1"/>
    <cellStyle name="Followed Hyperlink" xfId="3007" builtinId="9" hidden="1"/>
    <cellStyle name="Followed Hyperlink" xfId="3008" builtinId="9" hidden="1"/>
    <cellStyle name="Followed Hyperlink" xfId="3009" builtinId="9" hidden="1"/>
    <cellStyle name="Followed Hyperlink" xfId="3010" builtinId="9" hidden="1"/>
    <cellStyle name="Followed Hyperlink" xfId="3011" builtinId="9" hidden="1"/>
    <cellStyle name="Followed Hyperlink" xfId="3012" builtinId="9" hidden="1"/>
    <cellStyle name="Followed Hyperlink" xfId="3013" builtinId="9" hidden="1"/>
    <cellStyle name="Followed Hyperlink" xfId="3014" builtinId="9" hidden="1"/>
    <cellStyle name="Followed Hyperlink" xfId="3015" builtinId="9" hidden="1"/>
    <cellStyle name="Followed Hyperlink" xfId="3016" builtinId="9" hidden="1"/>
    <cellStyle name="Followed Hyperlink" xfId="3017" builtinId="9" hidden="1"/>
    <cellStyle name="Followed Hyperlink" xfId="3018" builtinId="9" hidden="1"/>
    <cellStyle name="Followed Hyperlink" xfId="3019" builtinId="9" hidden="1"/>
    <cellStyle name="Followed Hyperlink" xfId="3020" builtinId="9" hidden="1"/>
    <cellStyle name="Followed Hyperlink" xfId="3021" builtinId="9" hidden="1"/>
    <cellStyle name="Followed Hyperlink" xfId="3022" builtinId="9" hidden="1"/>
    <cellStyle name="Followed Hyperlink" xfId="3023" builtinId="9" hidden="1"/>
    <cellStyle name="Followed Hyperlink" xfId="3024" builtinId="9" hidden="1"/>
    <cellStyle name="Followed Hyperlink" xfId="3025" builtinId="9" hidden="1"/>
    <cellStyle name="Followed Hyperlink" xfId="3026" builtinId="9" hidden="1"/>
    <cellStyle name="Followed Hyperlink" xfId="3027" builtinId="9" hidden="1"/>
    <cellStyle name="Followed Hyperlink" xfId="3028" builtinId="9" hidden="1"/>
    <cellStyle name="Followed Hyperlink" xfId="3029" builtinId="9" hidden="1"/>
    <cellStyle name="Followed Hyperlink" xfId="3030" builtinId="9" hidden="1"/>
    <cellStyle name="Followed Hyperlink" xfId="3031" builtinId="9" hidden="1"/>
    <cellStyle name="Followed Hyperlink" xfId="3032" builtinId="9" hidden="1"/>
    <cellStyle name="Followed Hyperlink" xfId="3033" builtinId="9" hidden="1"/>
    <cellStyle name="Followed Hyperlink" xfId="3034" builtinId="9" hidden="1"/>
    <cellStyle name="Followed Hyperlink" xfId="3035" builtinId="9" hidden="1"/>
    <cellStyle name="Followed Hyperlink" xfId="3036" builtinId="9" hidden="1"/>
    <cellStyle name="Followed Hyperlink" xfId="3037" builtinId="9" hidden="1"/>
    <cellStyle name="Followed Hyperlink" xfId="3038" builtinId="9" hidden="1"/>
    <cellStyle name="Followed Hyperlink" xfId="3039" builtinId="9" hidden="1"/>
    <cellStyle name="Followed Hyperlink" xfId="3040" builtinId="9" hidden="1"/>
    <cellStyle name="Followed Hyperlink" xfId="3041" builtinId="9" hidden="1"/>
    <cellStyle name="Followed Hyperlink" xfId="3042" builtinId="9" hidden="1"/>
    <cellStyle name="Followed Hyperlink" xfId="3043" builtinId="9" hidden="1"/>
    <cellStyle name="Followed Hyperlink" xfId="3044" builtinId="9" hidden="1"/>
    <cellStyle name="Followed Hyperlink" xfId="3045" builtinId="9" hidden="1"/>
    <cellStyle name="Followed Hyperlink" xfId="3046" builtinId="9" hidden="1"/>
    <cellStyle name="Followed Hyperlink" xfId="3047" builtinId="9" hidden="1"/>
    <cellStyle name="Followed Hyperlink" xfId="3048" builtinId="9" hidden="1"/>
    <cellStyle name="Followed Hyperlink" xfId="3049" builtinId="9" hidden="1"/>
    <cellStyle name="Followed Hyperlink" xfId="3050" builtinId="9" hidden="1"/>
    <cellStyle name="Followed Hyperlink" xfId="3051" builtinId="9" hidden="1"/>
    <cellStyle name="Followed Hyperlink" xfId="3052" builtinId="9" hidden="1"/>
    <cellStyle name="Followed Hyperlink" xfId="3053" builtinId="9" hidden="1"/>
    <cellStyle name="Followed Hyperlink" xfId="3054" builtinId="9" hidden="1"/>
    <cellStyle name="Followed Hyperlink" xfId="3055" builtinId="9" hidden="1"/>
    <cellStyle name="Followed Hyperlink" xfId="3056" builtinId="9" hidden="1"/>
    <cellStyle name="Followed Hyperlink" xfId="3057" builtinId="9" hidden="1"/>
    <cellStyle name="Followed Hyperlink" xfId="3058" builtinId="9" hidden="1"/>
    <cellStyle name="Followed Hyperlink" xfId="3059" builtinId="9" hidden="1"/>
    <cellStyle name="Followed Hyperlink" xfId="3060" builtinId="9" hidden="1"/>
    <cellStyle name="Followed Hyperlink" xfId="3061" builtinId="9" hidden="1"/>
    <cellStyle name="Followed Hyperlink" xfId="3062" builtinId="9" hidden="1"/>
    <cellStyle name="Followed Hyperlink" xfId="3063" builtinId="9" hidden="1"/>
    <cellStyle name="Followed Hyperlink" xfId="3064" builtinId="9" hidden="1"/>
    <cellStyle name="Followed Hyperlink" xfId="3065" builtinId="9" hidden="1"/>
    <cellStyle name="Followed Hyperlink" xfId="3066" builtinId="9" hidden="1"/>
    <cellStyle name="Followed Hyperlink" xfId="3067" builtinId="9" hidden="1"/>
    <cellStyle name="Followed Hyperlink" xfId="3068" builtinId="9" hidden="1"/>
    <cellStyle name="Followed Hyperlink" xfId="3069" builtinId="9" hidden="1"/>
    <cellStyle name="Followed Hyperlink" xfId="3070" builtinId="9" hidden="1"/>
    <cellStyle name="Followed Hyperlink" xfId="3071" builtinId="9" hidden="1"/>
    <cellStyle name="Followed Hyperlink" xfId="3072" builtinId="9" hidden="1"/>
    <cellStyle name="Followed Hyperlink" xfId="3073" builtinId="9" hidden="1"/>
    <cellStyle name="Followed Hyperlink" xfId="3074" builtinId="9" hidden="1"/>
    <cellStyle name="Followed Hyperlink" xfId="3075" builtinId="9" hidden="1"/>
    <cellStyle name="Followed Hyperlink" xfId="3076" builtinId="9" hidden="1"/>
    <cellStyle name="Followed Hyperlink" xfId="3077" builtinId="9" hidden="1"/>
    <cellStyle name="Followed Hyperlink" xfId="3078" builtinId="9" hidden="1"/>
    <cellStyle name="Followed Hyperlink" xfId="3079" builtinId="9" hidden="1"/>
    <cellStyle name="Followed Hyperlink" xfId="3080" builtinId="9" hidden="1"/>
    <cellStyle name="Followed Hyperlink" xfId="3081" builtinId="9" hidden="1"/>
    <cellStyle name="Followed Hyperlink" xfId="3082" builtinId="9" hidden="1"/>
    <cellStyle name="Followed Hyperlink" xfId="3083" builtinId="9" hidden="1"/>
    <cellStyle name="Followed Hyperlink" xfId="3084" builtinId="9" hidden="1"/>
    <cellStyle name="Followed Hyperlink" xfId="3085" builtinId="9" hidden="1"/>
    <cellStyle name="Followed Hyperlink" xfId="3086" builtinId="9" hidden="1"/>
    <cellStyle name="Followed Hyperlink" xfId="3087" builtinId="9" hidden="1"/>
    <cellStyle name="Followed Hyperlink" xfId="3088" builtinId="9" hidden="1"/>
    <cellStyle name="Followed Hyperlink" xfId="3089" builtinId="9" hidden="1"/>
    <cellStyle name="Followed Hyperlink" xfId="3090" builtinId="9" hidden="1"/>
    <cellStyle name="Followed Hyperlink" xfId="3091" builtinId="9" hidden="1"/>
    <cellStyle name="Followed Hyperlink" xfId="3092" builtinId="9" hidden="1"/>
    <cellStyle name="Followed Hyperlink" xfId="3093" builtinId="9" hidden="1"/>
    <cellStyle name="Followed Hyperlink" xfId="3094" builtinId="9" hidden="1"/>
    <cellStyle name="Followed Hyperlink" xfId="3095" builtinId="9" hidden="1"/>
    <cellStyle name="Followed Hyperlink" xfId="3096" builtinId="9" hidden="1"/>
    <cellStyle name="Followed Hyperlink" xfId="3097" builtinId="9" hidden="1"/>
    <cellStyle name="Followed Hyperlink" xfId="3098" builtinId="9" hidden="1"/>
    <cellStyle name="Followed Hyperlink" xfId="3099" builtinId="9" hidden="1"/>
    <cellStyle name="Followed Hyperlink" xfId="3100" builtinId="9" hidden="1"/>
    <cellStyle name="Followed Hyperlink" xfId="3101" builtinId="9" hidden="1"/>
    <cellStyle name="Followed Hyperlink" xfId="3102" builtinId="9" hidden="1"/>
    <cellStyle name="Followed Hyperlink" xfId="3103" builtinId="9" hidden="1"/>
    <cellStyle name="Followed Hyperlink" xfId="3104" builtinId="9" hidden="1"/>
    <cellStyle name="Followed Hyperlink" xfId="3105" builtinId="9" hidden="1"/>
    <cellStyle name="Followed Hyperlink" xfId="3106" builtinId="9" hidden="1"/>
    <cellStyle name="Followed Hyperlink" xfId="3107" builtinId="9" hidden="1"/>
    <cellStyle name="Followed Hyperlink" xfId="3108" builtinId="9" hidden="1"/>
    <cellStyle name="Followed Hyperlink" xfId="3109" builtinId="9" hidden="1"/>
    <cellStyle name="Followed Hyperlink" xfId="3110" builtinId="9" hidden="1"/>
    <cellStyle name="Followed Hyperlink" xfId="3111" builtinId="9" hidden="1"/>
    <cellStyle name="Followed Hyperlink" xfId="3112" builtinId="9" hidden="1"/>
    <cellStyle name="Followed Hyperlink" xfId="3113" builtinId="9" hidden="1"/>
    <cellStyle name="Followed Hyperlink" xfId="3114" builtinId="9" hidden="1"/>
    <cellStyle name="Followed Hyperlink" xfId="3115" builtinId="9" hidden="1"/>
    <cellStyle name="Followed Hyperlink" xfId="3116" builtinId="9" hidden="1"/>
    <cellStyle name="Followed Hyperlink" xfId="3117" builtinId="9" hidden="1"/>
    <cellStyle name="Followed Hyperlink" xfId="3118" builtinId="9" hidden="1"/>
    <cellStyle name="Followed Hyperlink" xfId="3119" builtinId="9" hidden="1"/>
    <cellStyle name="Followed Hyperlink" xfId="3120" builtinId="9" hidden="1"/>
    <cellStyle name="Followed Hyperlink" xfId="3121" builtinId="9" hidden="1"/>
    <cellStyle name="Followed Hyperlink" xfId="3122" builtinId="9" hidden="1"/>
    <cellStyle name="Followed Hyperlink" xfId="3123" builtinId="9" hidden="1"/>
    <cellStyle name="Followed Hyperlink" xfId="3124" builtinId="9" hidden="1"/>
    <cellStyle name="Followed Hyperlink" xfId="3125" builtinId="9" hidden="1"/>
    <cellStyle name="Followed Hyperlink" xfId="3126" builtinId="9" hidden="1"/>
    <cellStyle name="Followed Hyperlink" xfId="3127" builtinId="9" hidden="1"/>
    <cellStyle name="Followed Hyperlink" xfId="3128" builtinId="9" hidden="1"/>
    <cellStyle name="Followed Hyperlink" xfId="3129" builtinId="9" hidden="1"/>
    <cellStyle name="Followed Hyperlink" xfId="3130" builtinId="9" hidden="1"/>
    <cellStyle name="Followed Hyperlink" xfId="3131" builtinId="9" hidden="1"/>
    <cellStyle name="Followed Hyperlink" xfId="3132" builtinId="9" hidden="1"/>
    <cellStyle name="Followed Hyperlink" xfId="3133" builtinId="9" hidden="1"/>
    <cellStyle name="Followed Hyperlink" xfId="3134" builtinId="9" hidden="1"/>
    <cellStyle name="Followed Hyperlink" xfId="3135" builtinId="9" hidden="1"/>
    <cellStyle name="Followed Hyperlink" xfId="3136" builtinId="9" hidden="1"/>
    <cellStyle name="Followed Hyperlink" xfId="3137" builtinId="9" hidden="1"/>
    <cellStyle name="Followed Hyperlink" xfId="3138" builtinId="9" hidden="1"/>
    <cellStyle name="Followed Hyperlink" xfId="3139" builtinId="9" hidden="1"/>
    <cellStyle name="Followed Hyperlink" xfId="3140" builtinId="9" hidden="1"/>
    <cellStyle name="Followed Hyperlink" xfId="3141" builtinId="9" hidden="1"/>
    <cellStyle name="Followed Hyperlink" xfId="3142" builtinId="9" hidden="1"/>
    <cellStyle name="Followed Hyperlink" xfId="3143" builtinId="9" hidden="1"/>
    <cellStyle name="Followed Hyperlink" xfId="3144" builtinId="9" hidden="1"/>
    <cellStyle name="Followed Hyperlink" xfId="3145" builtinId="9" hidden="1"/>
    <cellStyle name="Followed Hyperlink" xfId="3146" builtinId="9" hidden="1"/>
    <cellStyle name="Followed Hyperlink" xfId="3147" builtinId="9" hidden="1"/>
    <cellStyle name="Followed Hyperlink" xfId="3148" builtinId="9" hidden="1"/>
    <cellStyle name="Followed Hyperlink" xfId="3149" builtinId="9" hidden="1"/>
    <cellStyle name="Followed Hyperlink" xfId="3150" builtinId="9" hidden="1"/>
    <cellStyle name="Followed Hyperlink" xfId="3151" builtinId="9" hidden="1"/>
    <cellStyle name="Followed Hyperlink" xfId="3152" builtinId="9" hidden="1"/>
    <cellStyle name="Followed Hyperlink" xfId="3153" builtinId="9" hidden="1"/>
    <cellStyle name="Followed Hyperlink" xfId="3154" builtinId="9" hidden="1"/>
    <cellStyle name="Followed Hyperlink" xfId="3155" builtinId="9" hidden="1"/>
    <cellStyle name="Followed Hyperlink" xfId="3156" builtinId="9" hidden="1"/>
    <cellStyle name="Followed Hyperlink" xfId="3157" builtinId="9" hidden="1"/>
    <cellStyle name="Followed Hyperlink" xfId="3158" builtinId="9" hidden="1"/>
    <cellStyle name="Followed Hyperlink" xfId="3159" builtinId="9" hidden="1"/>
    <cellStyle name="Followed Hyperlink" xfId="3160" builtinId="9" hidden="1"/>
    <cellStyle name="Followed Hyperlink" xfId="3161" builtinId="9" hidden="1"/>
    <cellStyle name="Followed Hyperlink" xfId="3162" builtinId="9" hidden="1"/>
    <cellStyle name="Followed Hyperlink" xfId="3163" builtinId="9" hidden="1"/>
    <cellStyle name="Followed Hyperlink" xfId="3164" builtinId="9" hidden="1"/>
    <cellStyle name="Followed Hyperlink" xfId="3165" builtinId="9" hidden="1"/>
    <cellStyle name="Followed Hyperlink" xfId="3166" builtinId="9" hidden="1"/>
    <cellStyle name="Followed Hyperlink" xfId="3167" builtinId="9" hidden="1"/>
    <cellStyle name="Followed Hyperlink" xfId="3168" builtinId="9" hidden="1"/>
    <cellStyle name="Followed Hyperlink" xfId="3169" builtinId="9" hidden="1"/>
    <cellStyle name="Followed Hyperlink" xfId="3170" builtinId="9" hidden="1"/>
    <cellStyle name="Followed Hyperlink" xfId="3171" builtinId="9" hidden="1"/>
    <cellStyle name="Followed Hyperlink" xfId="3172" builtinId="9" hidden="1"/>
    <cellStyle name="Followed Hyperlink" xfId="3173" builtinId="9" hidden="1"/>
    <cellStyle name="Followed Hyperlink" xfId="3174" builtinId="9" hidden="1"/>
    <cellStyle name="Followed Hyperlink" xfId="3175" builtinId="9" hidden="1"/>
    <cellStyle name="Followed Hyperlink" xfId="3176" builtinId="9" hidden="1"/>
    <cellStyle name="Followed Hyperlink" xfId="3177" builtinId="9" hidden="1"/>
    <cellStyle name="Followed Hyperlink" xfId="3178" builtinId="9" hidden="1"/>
    <cellStyle name="Followed Hyperlink" xfId="3179" builtinId="9" hidden="1"/>
    <cellStyle name="Followed Hyperlink" xfId="3180" builtinId="9" hidden="1"/>
    <cellStyle name="Followed Hyperlink" xfId="3181" builtinId="9" hidden="1"/>
    <cellStyle name="Followed Hyperlink" xfId="3182" builtinId="9" hidden="1"/>
    <cellStyle name="Followed Hyperlink" xfId="3183" builtinId="9" hidden="1"/>
    <cellStyle name="Followed Hyperlink" xfId="3184" builtinId="9" hidden="1"/>
    <cellStyle name="Followed Hyperlink" xfId="3185" builtinId="9" hidden="1"/>
    <cellStyle name="Followed Hyperlink" xfId="3186" builtinId="9" hidden="1"/>
    <cellStyle name="Followed Hyperlink" xfId="3187" builtinId="9" hidden="1"/>
    <cellStyle name="Followed Hyperlink" xfId="3188" builtinId="9" hidden="1"/>
    <cellStyle name="Followed Hyperlink" xfId="3189" builtinId="9" hidden="1"/>
    <cellStyle name="Followed Hyperlink" xfId="3190" builtinId="9" hidden="1"/>
    <cellStyle name="Followed Hyperlink" xfId="3191" builtinId="9" hidden="1"/>
    <cellStyle name="Followed Hyperlink" xfId="3192" builtinId="9" hidden="1"/>
    <cellStyle name="Followed Hyperlink" xfId="3193" builtinId="9" hidden="1"/>
    <cellStyle name="Followed Hyperlink" xfId="3194" builtinId="9" hidden="1"/>
    <cellStyle name="Followed Hyperlink" xfId="3195" builtinId="9" hidden="1"/>
    <cellStyle name="Followed Hyperlink" xfId="3196" builtinId="9" hidden="1"/>
    <cellStyle name="Followed Hyperlink" xfId="3197" builtinId="9" hidden="1"/>
    <cellStyle name="Followed Hyperlink" xfId="3198" builtinId="9" hidden="1"/>
    <cellStyle name="Followed Hyperlink" xfId="3199" builtinId="9" hidden="1"/>
    <cellStyle name="Followed Hyperlink" xfId="3200" builtinId="9" hidden="1"/>
    <cellStyle name="Followed Hyperlink" xfId="3201" builtinId="9" hidden="1"/>
    <cellStyle name="Followed Hyperlink" xfId="3202" builtinId="9" hidden="1"/>
    <cellStyle name="Followed Hyperlink" xfId="3203" builtinId="9" hidden="1"/>
    <cellStyle name="Followed Hyperlink" xfId="3204" builtinId="9" hidden="1"/>
    <cellStyle name="Followed Hyperlink" xfId="3205" builtinId="9" hidden="1"/>
    <cellStyle name="Followed Hyperlink" xfId="3206" builtinId="9" hidden="1"/>
    <cellStyle name="Followed Hyperlink" xfId="3207" builtinId="9" hidden="1"/>
    <cellStyle name="Followed Hyperlink" xfId="3208" builtinId="9" hidden="1"/>
    <cellStyle name="Followed Hyperlink" xfId="3209" builtinId="9" hidden="1"/>
    <cellStyle name="Followed Hyperlink" xfId="3210" builtinId="9" hidden="1"/>
    <cellStyle name="Followed Hyperlink" xfId="3211" builtinId="9" hidden="1"/>
    <cellStyle name="Followed Hyperlink" xfId="3212" builtinId="9" hidden="1"/>
    <cellStyle name="Followed Hyperlink" xfId="3213" builtinId="9" hidden="1"/>
    <cellStyle name="Followed Hyperlink" xfId="3214" builtinId="9" hidden="1"/>
    <cellStyle name="Followed Hyperlink" xfId="3215" builtinId="9" hidden="1"/>
    <cellStyle name="Followed Hyperlink" xfId="3216" builtinId="9" hidden="1"/>
    <cellStyle name="Followed Hyperlink" xfId="3217" builtinId="9" hidden="1"/>
    <cellStyle name="Followed Hyperlink" xfId="3218" builtinId="9" hidden="1"/>
    <cellStyle name="Followed Hyperlink" xfId="3219" builtinId="9" hidden="1"/>
    <cellStyle name="Followed Hyperlink" xfId="3220" builtinId="9" hidden="1"/>
    <cellStyle name="Followed Hyperlink" xfId="3221" builtinId="9" hidden="1"/>
    <cellStyle name="Followed Hyperlink" xfId="3222" builtinId="9" hidden="1"/>
    <cellStyle name="Followed Hyperlink" xfId="3223" builtinId="9" hidden="1"/>
    <cellStyle name="Followed Hyperlink" xfId="3224" builtinId="9" hidden="1"/>
    <cellStyle name="Followed Hyperlink" xfId="3225" builtinId="9" hidden="1"/>
    <cellStyle name="Followed Hyperlink" xfId="3226" builtinId="9" hidden="1"/>
    <cellStyle name="Followed Hyperlink" xfId="3227" builtinId="9" hidden="1"/>
    <cellStyle name="Followed Hyperlink" xfId="3228" builtinId="9" hidden="1"/>
    <cellStyle name="Followed Hyperlink" xfId="3229" builtinId="9" hidden="1"/>
    <cellStyle name="Followed Hyperlink" xfId="3230" builtinId="9" hidden="1"/>
    <cellStyle name="Followed Hyperlink" xfId="3231" builtinId="9" hidden="1"/>
    <cellStyle name="Followed Hyperlink" xfId="3232" builtinId="9" hidden="1"/>
    <cellStyle name="Followed Hyperlink" xfId="3233" builtinId="9" hidden="1"/>
    <cellStyle name="Followed Hyperlink" xfId="3234" builtinId="9" hidden="1"/>
    <cellStyle name="Followed Hyperlink" xfId="3235" builtinId="9" hidden="1"/>
    <cellStyle name="Followed Hyperlink" xfId="3236" builtinId="9" hidden="1"/>
    <cellStyle name="Followed Hyperlink" xfId="3237" builtinId="9" hidden="1"/>
    <cellStyle name="Followed Hyperlink" xfId="3238" builtinId="9" hidden="1"/>
    <cellStyle name="Followed Hyperlink" xfId="3239" builtinId="9" hidden="1"/>
    <cellStyle name="Followed Hyperlink" xfId="3240" builtinId="9" hidden="1"/>
    <cellStyle name="Followed Hyperlink" xfId="3241" builtinId="9" hidden="1"/>
    <cellStyle name="Followed Hyperlink" xfId="3242" builtinId="9" hidden="1"/>
    <cellStyle name="Followed Hyperlink" xfId="3243" builtinId="9" hidden="1"/>
    <cellStyle name="Followed Hyperlink" xfId="3244" builtinId="9" hidden="1"/>
    <cellStyle name="Followed Hyperlink" xfId="3245" builtinId="9" hidden="1"/>
    <cellStyle name="Followed Hyperlink" xfId="3246" builtinId="9" hidden="1"/>
    <cellStyle name="Followed Hyperlink" xfId="3247" builtinId="9" hidden="1"/>
    <cellStyle name="Followed Hyperlink" xfId="3248" builtinId="9" hidden="1"/>
    <cellStyle name="Followed Hyperlink" xfId="3249" builtinId="9" hidden="1"/>
    <cellStyle name="Followed Hyperlink" xfId="3250" builtinId="9" hidden="1"/>
    <cellStyle name="Followed Hyperlink" xfId="3251" builtinId="9" hidden="1"/>
    <cellStyle name="Followed Hyperlink" xfId="3252" builtinId="9" hidden="1"/>
    <cellStyle name="Followed Hyperlink" xfId="3253" builtinId="9" hidden="1"/>
    <cellStyle name="Followed Hyperlink" xfId="3254" builtinId="9" hidden="1"/>
    <cellStyle name="Followed Hyperlink" xfId="3255" builtinId="9" hidden="1"/>
    <cellStyle name="Followed Hyperlink" xfId="3256" builtinId="9" hidden="1"/>
    <cellStyle name="Followed Hyperlink" xfId="3257" builtinId="9" hidden="1"/>
    <cellStyle name="Followed Hyperlink" xfId="3258" builtinId="9" hidden="1"/>
    <cellStyle name="Followed Hyperlink" xfId="3259" builtinId="9" hidden="1"/>
    <cellStyle name="Followed Hyperlink" xfId="3260" builtinId="9" hidden="1"/>
    <cellStyle name="Followed Hyperlink" xfId="3261" builtinId="9" hidden="1"/>
    <cellStyle name="Followed Hyperlink" xfId="3262" builtinId="9" hidden="1"/>
    <cellStyle name="Followed Hyperlink" xfId="3263" builtinId="9" hidden="1"/>
    <cellStyle name="Followed Hyperlink" xfId="3264" builtinId="9" hidden="1"/>
    <cellStyle name="Followed Hyperlink" xfId="3265" builtinId="9" hidden="1"/>
    <cellStyle name="Followed Hyperlink" xfId="3266" builtinId="9" hidden="1"/>
    <cellStyle name="Followed Hyperlink" xfId="3267" builtinId="9" hidden="1"/>
    <cellStyle name="Followed Hyperlink" xfId="3268" builtinId="9" hidden="1"/>
    <cellStyle name="Followed Hyperlink" xfId="3269" builtinId="9" hidden="1"/>
    <cellStyle name="Followed Hyperlink" xfId="3270" builtinId="9" hidden="1"/>
    <cellStyle name="Followed Hyperlink" xfId="3271" builtinId="9" hidden="1"/>
    <cellStyle name="Followed Hyperlink" xfId="3272" builtinId="9" hidden="1"/>
    <cellStyle name="Followed Hyperlink" xfId="3273" builtinId="9" hidden="1"/>
    <cellStyle name="Followed Hyperlink" xfId="3274" builtinId="9" hidden="1"/>
    <cellStyle name="Followed Hyperlink" xfId="3275" builtinId="9" hidden="1"/>
    <cellStyle name="Followed Hyperlink" xfId="3276" builtinId="9" hidden="1"/>
    <cellStyle name="Followed Hyperlink" xfId="3277" builtinId="9" hidden="1"/>
    <cellStyle name="Followed Hyperlink" xfId="3278" builtinId="9" hidden="1"/>
    <cellStyle name="Followed Hyperlink" xfId="3279" builtinId="9" hidden="1"/>
    <cellStyle name="Followed Hyperlink" xfId="3280" builtinId="9" hidden="1"/>
    <cellStyle name="Followed Hyperlink" xfId="3281" builtinId="9" hidden="1"/>
    <cellStyle name="Followed Hyperlink" xfId="3282" builtinId="9" hidden="1"/>
    <cellStyle name="Followed Hyperlink" xfId="3283" builtinId="9" hidden="1"/>
    <cellStyle name="Followed Hyperlink" xfId="3284" builtinId="9" hidden="1"/>
    <cellStyle name="Followed Hyperlink" xfId="3285" builtinId="9" hidden="1"/>
    <cellStyle name="Followed Hyperlink" xfId="3286" builtinId="9" hidden="1"/>
    <cellStyle name="Followed Hyperlink" xfId="3287" builtinId="9" hidden="1"/>
    <cellStyle name="Followed Hyperlink" xfId="3288" builtinId="9" hidden="1"/>
    <cellStyle name="Followed Hyperlink" xfId="3289" builtinId="9" hidden="1"/>
    <cellStyle name="Followed Hyperlink" xfId="3290" builtinId="9" hidden="1"/>
    <cellStyle name="Followed Hyperlink" xfId="3291" builtinId="9" hidden="1"/>
    <cellStyle name="Followed Hyperlink" xfId="3292" builtinId="9" hidden="1"/>
    <cellStyle name="Followed Hyperlink" xfId="3293" builtinId="9" hidden="1"/>
    <cellStyle name="Followed Hyperlink" xfId="3294" builtinId="9" hidden="1"/>
    <cellStyle name="Followed Hyperlink" xfId="3295" builtinId="9" hidden="1"/>
    <cellStyle name="Followed Hyperlink" xfId="3296" builtinId="9" hidden="1"/>
    <cellStyle name="Followed Hyperlink" xfId="3297" builtinId="9" hidden="1"/>
    <cellStyle name="Followed Hyperlink" xfId="3298" builtinId="9" hidden="1"/>
    <cellStyle name="Followed Hyperlink" xfId="3299" builtinId="9" hidden="1"/>
    <cellStyle name="Followed Hyperlink" xfId="3300" builtinId="9" hidden="1"/>
    <cellStyle name="Followed Hyperlink" xfId="3301" builtinId="9" hidden="1"/>
    <cellStyle name="Followed Hyperlink" xfId="3302" builtinId="9" hidden="1"/>
    <cellStyle name="Followed Hyperlink" xfId="3303" builtinId="9" hidden="1"/>
    <cellStyle name="Followed Hyperlink" xfId="3304" builtinId="9" hidden="1"/>
    <cellStyle name="Followed Hyperlink" xfId="3305" builtinId="9" hidden="1"/>
    <cellStyle name="Followed Hyperlink" xfId="3306" builtinId="9" hidden="1"/>
    <cellStyle name="Followed Hyperlink" xfId="3307" builtinId="9" hidden="1"/>
    <cellStyle name="Followed Hyperlink" xfId="3308" builtinId="9" hidden="1"/>
    <cellStyle name="Followed Hyperlink" xfId="3309" builtinId="9" hidden="1"/>
    <cellStyle name="Followed Hyperlink" xfId="3310" builtinId="9" hidden="1"/>
    <cellStyle name="Followed Hyperlink" xfId="3311" builtinId="9" hidden="1"/>
    <cellStyle name="Followed Hyperlink" xfId="3312" builtinId="9" hidden="1"/>
    <cellStyle name="Followed Hyperlink" xfId="3313" builtinId="9" hidden="1"/>
    <cellStyle name="Followed Hyperlink" xfId="3314" builtinId="9" hidden="1"/>
    <cellStyle name="Followed Hyperlink" xfId="3315" builtinId="9" hidden="1"/>
    <cellStyle name="Followed Hyperlink" xfId="3316" builtinId="9" hidden="1"/>
    <cellStyle name="Followed Hyperlink" xfId="3317" builtinId="9" hidden="1"/>
    <cellStyle name="Followed Hyperlink" xfId="3318" builtinId="9" hidden="1"/>
    <cellStyle name="Followed Hyperlink" xfId="3319" builtinId="9" hidden="1"/>
    <cellStyle name="Followed Hyperlink" xfId="3320" builtinId="9" hidden="1"/>
    <cellStyle name="Followed Hyperlink" xfId="3321" builtinId="9" hidden="1"/>
    <cellStyle name="Followed Hyperlink" xfId="3322" builtinId="9" hidden="1"/>
    <cellStyle name="Followed Hyperlink" xfId="3323" builtinId="9" hidden="1"/>
    <cellStyle name="Followed Hyperlink" xfId="3324" builtinId="9" hidden="1"/>
    <cellStyle name="Followed Hyperlink" xfId="3325" builtinId="9" hidden="1"/>
    <cellStyle name="Followed Hyperlink" xfId="3326" builtinId="9" hidden="1"/>
    <cellStyle name="Followed Hyperlink" xfId="3327" builtinId="9" hidden="1"/>
    <cellStyle name="Followed Hyperlink" xfId="3328" builtinId="9" hidden="1"/>
    <cellStyle name="Followed Hyperlink" xfId="3329" builtinId="9" hidden="1"/>
    <cellStyle name="Followed Hyperlink" xfId="3330" builtinId="9" hidden="1"/>
    <cellStyle name="Followed Hyperlink" xfId="3331" builtinId="9" hidden="1"/>
    <cellStyle name="Followed Hyperlink" xfId="3332" builtinId="9" hidden="1"/>
    <cellStyle name="Followed Hyperlink" xfId="3333" builtinId="9" hidden="1"/>
    <cellStyle name="Followed Hyperlink" xfId="3334" builtinId="9" hidden="1"/>
    <cellStyle name="Followed Hyperlink" xfId="3335" builtinId="9" hidden="1"/>
    <cellStyle name="Followed Hyperlink" xfId="3336" builtinId="9" hidden="1"/>
    <cellStyle name="Followed Hyperlink" xfId="3337" builtinId="9" hidden="1"/>
    <cellStyle name="Followed Hyperlink" xfId="3338" builtinId="9" hidden="1"/>
    <cellStyle name="Followed Hyperlink" xfId="3339" builtinId="9" hidden="1"/>
    <cellStyle name="Followed Hyperlink" xfId="3340" builtinId="9" hidden="1"/>
    <cellStyle name="Followed Hyperlink" xfId="3341" builtinId="9" hidden="1"/>
    <cellStyle name="Followed Hyperlink" xfId="3342" builtinId="9" hidden="1"/>
    <cellStyle name="Followed Hyperlink" xfId="3343" builtinId="9" hidden="1"/>
    <cellStyle name="Followed Hyperlink" xfId="3344" builtinId="9" hidden="1"/>
    <cellStyle name="Followed Hyperlink" xfId="3345" builtinId="9" hidden="1"/>
    <cellStyle name="Followed Hyperlink" xfId="3346" builtinId="9" hidden="1"/>
    <cellStyle name="Followed Hyperlink" xfId="3347" builtinId="9" hidden="1"/>
    <cellStyle name="Followed Hyperlink" xfId="3348" builtinId="9" hidden="1"/>
    <cellStyle name="Followed Hyperlink" xfId="3349" builtinId="9" hidden="1"/>
    <cellStyle name="Followed Hyperlink" xfId="3350" builtinId="9" hidden="1"/>
    <cellStyle name="Followed Hyperlink" xfId="3351" builtinId="9" hidden="1"/>
    <cellStyle name="Followed Hyperlink" xfId="3352" builtinId="9" hidden="1"/>
    <cellStyle name="Followed Hyperlink" xfId="3353" builtinId="9" hidden="1"/>
    <cellStyle name="Followed Hyperlink" xfId="3354" builtinId="9" hidden="1"/>
    <cellStyle name="Followed Hyperlink" xfId="3355" builtinId="9" hidden="1"/>
    <cellStyle name="Followed Hyperlink" xfId="3356" builtinId="9" hidden="1"/>
    <cellStyle name="Followed Hyperlink" xfId="3357" builtinId="9" hidden="1"/>
    <cellStyle name="Followed Hyperlink" xfId="3358" builtinId="9" hidden="1"/>
    <cellStyle name="Followed Hyperlink" xfId="3359" builtinId="9" hidden="1"/>
    <cellStyle name="Followed Hyperlink" xfId="3360" builtinId="9" hidden="1"/>
    <cellStyle name="Followed Hyperlink" xfId="3361" builtinId="9" hidden="1"/>
    <cellStyle name="Followed Hyperlink" xfId="3362" builtinId="9" hidden="1"/>
    <cellStyle name="Followed Hyperlink" xfId="3363" builtinId="9" hidden="1"/>
    <cellStyle name="Followed Hyperlink" xfId="3364" builtinId="9" hidden="1"/>
    <cellStyle name="Followed Hyperlink" xfId="3365" builtinId="9" hidden="1"/>
    <cellStyle name="Followed Hyperlink" xfId="3366" builtinId="9" hidden="1"/>
    <cellStyle name="Followed Hyperlink" xfId="3367" builtinId="9" hidden="1"/>
    <cellStyle name="Followed Hyperlink" xfId="3368" builtinId="9" hidden="1"/>
    <cellStyle name="Followed Hyperlink" xfId="3369" builtinId="9" hidden="1"/>
    <cellStyle name="Followed Hyperlink" xfId="3370" builtinId="9" hidden="1"/>
    <cellStyle name="Followed Hyperlink" xfId="3371" builtinId="9" hidden="1"/>
    <cellStyle name="Followed Hyperlink" xfId="3372" builtinId="9" hidden="1"/>
    <cellStyle name="Followed Hyperlink" xfId="3373" builtinId="9" hidden="1"/>
    <cellStyle name="Followed Hyperlink" xfId="3374" builtinId="9" hidden="1"/>
    <cellStyle name="Followed Hyperlink" xfId="3375" builtinId="9" hidden="1"/>
    <cellStyle name="Followed Hyperlink" xfId="3376" builtinId="9" hidden="1"/>
    <cellStyle name="Followed Hyperlink" xfId="3377" builtinId="9" hidden="1"/>
    <cellStyle name="Followed Hyperlink" xfId="3378" builtinId="9" hidden="1"/>
    <cellStyle name="Followed Hyperlink" xfId="3379" builtinId="9" hidden="1"/>
    <cellStyle name="Followed Hyperlink" xfId="3380" builtinId="9" hidden="1"/>
    <cellStyle name="Followed Hyperlink" xfId="3381" builtinId="9" hidden="1"/>
    <cellStyle name="Followed Hyperlink" xfId="3382" builtinId="9" hidden="1"/>
    <cellStyle name="Followed Hyperlink" xfId="3383" builtinId="9" hidden="1"/>
    <cellStyle name="Followed Hyperlink" xfId="3384" builtinId="9" hidden="1"/>
    <cellStyle name="Followed Hyperlink" xfId="3385" builtinId="9" hidden="1"/>
    <cellStyle name="Followed Hyperlink" xfId="3386" builtinId="9" hidden="1"/>
    <cellStyle name="Followed Hyperlink" xfId="3387" builtinId="9" hidden="1"/>
    <cellStyle name="Followed Hyperlink" xfId="3388" builtinId="9" hidden="1"/>
    <cellStyle name="Followed Hyperlink" xfId="3389" builtinId="9" hidden="1"/>
    <cellStyle name="Followed Hyperlink" xfId="3390" builtinId="9" hidden="1"/>
    <cellStyle name="Followed Hyperlink" xfId="3391" builtinId="9" hidden="1"/>
    <cellStyle name="Followed Hyperlink" xfId="3392" builtinId="9" hidden="1"/>
    <cellStyle name="Followed Hyperlink" xfId="3393" builtinId="9" hidden="1"/>
    <cellStyle name="Followed Hyperlink" xfId="3394" builtinId="9" hidden="1"/>
    <cellStyle name="Followed Hyperlink" xfId="3395" builtinId="9" hidden="1"/>
    <cellStyle name="Followed Hyperlink" xfId="3396" builtinId="9" hidden="1"/>
    <cellStyle name="Followed Hyperlink" xfId="3397" builtinId="9" hidden="1"/>
    <cellStyle name="Followed Hyperlink" xfId="3398" builtinId="9" hidden="1"/>
    <cellStyle name="Followed Hyperlink" xfId="3399" builtinId="9" hidden="1"/>
    <cellStyle name="Followed Hyperlink" xfId="3400" builtinId="9" hidden="1"/>
    <cellStyle name="Followed Hyperlink" xfId="3401" builtinId="9" hidden="1"/>
    <cellStyle name="Followed Hyperlink" xfId="3402" builtinId="9" hidden="1"/>
    <cellStyle name="Followed Hyperlink" xfId="3403" builtinId="9" hidden="1"/>
    <cellStyle name="Followed Hyperlink" xfId="3404" builtinId="9" hidden="1"/>
    <cellStyle name="Followed Hyperlink" xfId="3405" builtinId="9" hidden="1"/>
    <cellStyle name="Followed Hyperlink" xfId="3406" builtinId="9" hidden="1"/>
    <cellStyle name="Followed Hyperlink" xfId="3407" builtinId="9" hidden="1"/>
    <cellStyle name="Followed Hyperlink" xfId="3408" builtinId="9" hidden="1"/>
    <cellStyle name="Followed Hyperlink" xfId="3409" builtinId="9" hidden="1"/>
    <cellStyle name="Followed Hyperlink" xfId="3410" builtinId="9" hidden="1"/>
    <cellStyle name="Followed Hyperlink" xfId="3411" builtinId="9" hidden="1"/>
    <cellStyle name="Followed Hyperlink" xfId="3412" builtinId="9" hidden="1"/>
    <cellStyle name="Followed Hyperlink" xfId="3413" builtinId="9" hidden="1"/>
    <cellStyle name="Followed Hyperlink" xfId="3414" builtinId="9" hidden="1"/>
    <cellStyle name="Followed Hyperlink" xfId="3415" builtinId="9" hidden="1"/>
    <cellStyle name="Followed Hyperlink" xfId="3416" builtinId="9" hidden="1"/>
    <cellStyle name="Followed Hyperlink" xfId="3417" builtinId="9" hidden="1"/>
    <cellStyle name="Followed Hyperlink" xfId="3418" builtinId="9" hidden="1"/>
    <cellStyle name="Followed Hyperlink" xfId="3419" builtinId="9" hidden="1"/>
    <cellStyle name="Followed Hyperlink" xfId="3420" builtinId="9" hidden="1"/>
    <cellStyle name="Followed Hyperlink" xfId="3421" builtinId="9" hidden="1"/>
    <cellStyle name="Followed Hyperlink" xfId="3422" builtinId="9" hidden="1"/>
    <cellStyle name="Followed Hyperlink" xfId="3423" builtinId="9" hidden="1"/>
    <cellStyle name="Followed Hyperlink" xfId="3424" builtinId="9" hidden="1"/>
    <cellStyle name="Followed Hyperlink" xfId="3425" builtinId="9" hidden="1"/>
    <cellStyle name="Followed Hyperlink" xfId="3426" builtinId="9" hidden="1"/>
    <cellStyle name="Followed Hyperlink" xfId="3427" builtinId="9" hidden="1"/>
    <cellStyle name="Followed Hyperlink" xfId="3428" builtinId="9" hidden="1"/>
    <cellStyle name="Followed Hyperlink" xfId="3429" builtinId="9" hidden="1"/>
    <cellStyle name="Followed Hyperlink" xfId="3430" builtinId="9" hidden="1"/>
    <cellStyle name="Followed Hyperlink" xfId="3431" builtinId="9" hidden="1"/>
    <cellStyle name="Followed Hyperlink" xfId="3432" builtinId="9" hidden="1"/>
    <cellStyle name="Followed Hyperlink" xfId="3433" builtinId="9" hidden="1"/>
    <cellStyle name="Followed Hyperlink" xfId="3434" builtinId="9" hidden="1"/>
    <cellStyle name="Followed Hyperlink" xfId="3435" builtinId="9" hidden="1"/>
    <cellStyle name="Followed Hyperlink" xfId="3436" builtinId="9" hidden="1"/>
    <cellStyle name="Followed Hyperlink" xfId="3437" builtinId="9" hidden="1"/>
    <cellStyle name="Followed Hyperlink" xfId="3438" builtinId="9" hidden="1"/>
    <cellStyle name="Followed Hyperlink" xfId="3439" builtinId="9" hidden="1"/>
    <cellStyle name="Followed Hyperlink" xfId="3440" builtinId="9" hidden="1"/>
    <cellStyle name="Followed Hyperlink" xfId="3441" builtinId="9" hidden="1"/>
    <cellStyle name="Followed Hyperlink" xfId="3442" builtinId="9" hidden="1"/>
    <cellStyle name="Followed Hyperlink" xfId="3443" builtinId="9" hidden="1"/>
    <cellStyle name="Followed Hyperlink" xfId="3444" builtinId="9" hidden="1"/>
    <cellStyle name="Followed Hyperlink" xfId="3445" builtinId="9" hidden="1"/>
    <cellStyle name="Followed Hyperlink" xfId="3446" builtinId="9" hidden="1"/>
    <cellStyle name="Followed Hyperlink" xfId="3447" builtinId="9" hidden="1"/>
    <cellStyle name="Followed Hyperlink" xfId="3448" builtinId="9" hidden="1"/>
    <cellStyle name="Followed Hyperlink" xfId="3449" builtinId="9" hidden="1"/>
    <cellStyle name="Followed Hyperlink" xfId="3450" builtinId="9" hidden="1"/>
    <cellStyle name="Followed Hyperlink" xfId="3451" builtinId="9" hidden="1"/>
    <cellStyle name="Followed Hyperlink" xfId="3452" builtinId="9" hidden="1"/>
    <cellStyle name="Followed Hyperlink" xfId="3453" builtinId="9" hidden="1"/>
    <cellStyle name="Followed Hyperlink" xfId="3454" builtinId="9" hidden="1"/>
    <cellStyle name="Followed Hyperlink" xfId="3455" builtinId="9" hidden="1"/>
    <cellStyle name="Followed Hyperlink" xfId="3456" builtinId="9" hidden="1"/>
    <cellStyle name="Followed Hyperlink" xfId="3457" builtinId="9" hidden="1"/>
    <cellStyle name="Followed Hyperlink" xfId="3458" builtinId="9" hidden="1"/>
    <cellStyle name="Followed Hyperlink" xfId="3459" builtinId="9" hidden="1"/>
    <cellStyle name="Followed Hyperlink" xfId="3460" builtinId="9" hidden="1"/>
    <cellStyle name="Followed Hyperlink" xfId="3461" builtinId="9" hidden="1"/>
    <cellStyle name="Followed Hyperlink" xfId="3462" builtinId="9" hidden="1"/>
    <cellStyle name="Followed Hyperlink" xfId="3463" builtinId="9" hidden="1"/>
    <cellStyle name="Followed Hyperlink" xfId="3464" builtinId="9" hidden="1"/>
    <cellStyle name="Followed Hyperlink" xfId="3465" builtinId="9" hidden="1"/>
    <cellStyle name="Followed Hyperlink" xfId="3466" builtinId="9" hidden="1"/>
    <cellStyle name="Followed Hyperlink" xfId="3467" builtinId="9" hidden="1"/>
    <cellStyle name="Followed Hyperlink" xfId="3468" builtinId="9" hidden="1"/>
    <cellStyle name="Followed Hyperlink" xfId="3469" builtinId="9" hidden="1"/>
    <cellStyle name="Followed Hyperlink" xfId="3470" builtinId="9" hidden="1"/>
    <cellStyle name="Followed Hyperlink" xfId="3471" builtinId="9" hidden="1"/>
    <cellStyle name="Followed Hyperlink" xfId="3472" builtinId="9" hidden="1"/>
    <cellStyle name="Followed Hyperlink" xfId="3473" builtinId="9" hidden="1"/>
    <cellStyle name="Followed Hyperlink" xfId="3474" builtinId="9" hidden="1"/>
    <cellStyle name="Followed Hyperlink" xfId="3475" builtinId="9" hidden="1"/>
    <cellStyle name="Followed Hyperlink" xfId="3476" builtinId="9" hidden="1"/>
    <cellStyle name="Followed Hyperlink" xfId="3477" builtinId="9" hidden="1"/>
    <cellStyle name="Followed Hyperlink" xfId="3478" builtinId="9" hidden="1"/>
    <cellStyle name="Followed Hyperlink" xfId="3479" builtinId="9" hidden="1"/>
    <cellStyle name="Followed Hyperlink" xfId="3480" builtinId="9" hidden="1"/>
    <cellStyle name="Followed Hyperlink" xfId="3481" builtinId="9" hidden="1"/>
    <cellStyle name="Followed Hyperlink" xfId="3482" builtinId="9" hidden="1"/>
    <cellStyle name="Followed Hyperlink" xfId="3506" builtinId="9" hidden="1"/>
    <cellStyle name="Followed Hyperlink" xfId="3507" builtinId="9" hidden="1"/>
    <cellStyle name="Followed Hyperlink" xfId="3508" builtinId="9" hidden="1"/>
    <cellStyle name="Followed Hyperlink" xfId="3509" builtinId="9" hidden="1"/>
    <cellStyle name="Followed Hyperlink" xfId="3510" builtinId="9" hidden="1"/>
    <cellStyle name="Followed Hyperlink" xfId="3511" builtinId="9" hidden="1"/>
    <cellStyle name="Followed Hyperlink" xfId="3512" builtinId="9" hidden="1"/>
    <cellStyle name="Followed Hyperlink" xfId="3513" builtinId="9" hidden="1"/>
    <cellStyle name="Followed Hyperlink" xfId="3514" builtinId="9" hidden="1"/>
    <cellStyle name="Followed Hyperlink" xfId="3515" builtinId="9" hidden="1"/>
    <cellStyle name="Followed Hyperlink" xfId="3516" builtinId="9" hidden="1"/>
    <cellStyle name="Followed Hyperlink" xfId="3517" builtinId="9" hidden="1"/>
    <cellStyle name="Followed Hyperlink" xfId="3518" builtinId="9" hidden="1"/>
    <cellStyle name="Followed Hyperlink" xfId="3519" builtinId="9" hidden="1"/>
    <cellStyle name="Followed Hyperlink" xfId="3520" builtinId="9" hidden="1"/>
    <cellStyle name="Followed Hyperlink" xfId="3521" builtinId="9" hidden="1"/>
    <cellStyle name="Followed Hyperlink" xfId="3522" builtinId="9" hidden="1"/>
    <cellStyle name="Followed Hyperlink" xfId="3523" builtinId="9" hidden="1"/>
    <cellStyle name="Followed Hyperlink" xfId="3524" builtinId="9" hidden="1"/>
    <cellStyle name="Followed Hyperlink" xfId="3525" builtinId="9" hidden="1"/>
    <cellStyle name="Followed Hyperlink" xfId="3526" builtinId="9" hidden="1"/>
    <cellStyle name="Followed Hyperlink" xfId="3527" builtinId="9" hidden="1"/>
    <cellStyle name="Followed Hyperlink" xfId="3528" builtinId="9" hidden="1"/>
    <cellStyle name="Followed Hyperlink" xfId="3529" builtinId="9" hidden="1"/>
    <cellStyle name="Followed Hyperlink" xfId="3530" builtinId="9" hidden="1"/>
    <cellStyle name="Followed Hyperlink" xfId="3531" builtinId="9" hidden="1"/>
    <cellStyle name="Followed Hyperlink" xfId="3532" builtinId="9" hidden="1"/>
    <cellStyle name="Followed Hyperlink" xfId="3533" builtinId="9" hidden="1"/>
    <cellStyle name="Followed Hyperlink" xfId="3534" builtinId="9" hidden="1"/>
    <cellStyle name="Followed Hyperlink" xfId="3535" builtinId="9" hidden="1"/>
    <cellStyle name="Followed Hyperlink" xfId="3536" builtinId="9" hidden="1"/>
    <cellStyle name="Followed Hyperlink" xfId="3537" builtinId="9" hidden="1"/>
    <cellStyle name="Followed Hyperlink" xfId="3538" builtinId="9" hidden="1"/>
    <cellStyle name="Followed Hyperlink" xfId="3539" builtinId="9" hidden="1"/>
    <cellStyle name="Followed Hyperlink" xfId="3540" builtinId="9" hidden="1"/>
    <cellStyle name="Followed Hyperlink" xfId="3541" builtinId="9" hidden="1"/>
    <cellStyle name="Followed Hyperlink" xfId="3542" builtinId="9" hidden="1"/>
    <cellStyle name="Followed Hyperlink" xfId="3543" builtinId="9" hidden="1"/>
    <cellStyle name="Followed Hyperlink" xfId="3544" builtinId="9" hidden="1"/>
    <cellStyle name="Followed Hyperlink" xfId="3545" builtinId="9" hidden="1"/>
    <cellStyle name="Followed Hyperlink" xfId="3546" builtinId="9" hidden="1"/>
    <cellStyle name="Followed Hyperlink" xfId="3547" builtinId="9" hidden="1"/>
    <cellStyle name="Followed Hyperlink" xfId="3548" builtinId="9" hidden="1"/>
    <cellStyle name="Followed Hyperlink" xfId="3549" builtinId="9" hidden="1"/>
    <cellStyle name="Followed Hyperlink" xfId="3550" builtinId="9" hidden="1"/>
    <cellStyle name="Followed Hyperlink" xfId="3551" builtinId="9" hidden="1"/>
    <cellStyle name="Followed Hyperlink" xfId="3552" builtinId="9" hidden="1"/>
    <cellStyle name="Followed Hyperlink" xfId="3553" builtinId="9" hidden="1"/>
    <cellStyle name="Followed Hyperlink" xfId="3554" builtinId="9" hidden="1"/>
    <cellStyle name="Followed Hyperlink" xfId="3555" builtinId="9" hidden="1"/>
    <cellStyle name="Followed Hyperlink" xfId="3556" builtinId="9" hidden="1"/>
    <cellStyle name="Followed Hyperlink" xfId="3557" builtinId="9" hidden="1"/>
    <cellStyle name="Followed Hyperlink" xfId="3558" builtinId="9" hidden="1"/>
    <cellStyle name="Followed Hyperlink" xfId="3559" builtinId="9" hidden="1"/>
    <cellStyle name="Followed Hyperlink" xfId="3560" builtinId="9" hidden="1"/>
    <cellStyle name="Followed Hyperlink" xfId="3561" builtinId="9" hidden="1"/>
    <cellStyle name="Followed Hyperlink" xfId="3562" builtinId="9" hidden="1"/>
    <cellStyle name="Followed Hyperlink" xfId="3563" builtinId="9" hidden="1"/>
    <cellStyle name="Followed Hyperlink" xfId="3564" builtinId="9" hidden="1"/>
    <cellStyle name="Followed Hyperlink" xfId="3565" builtinId="9" hidden="1"/>
    <cellStyle name="Followed Hyperlink" xfId="3566" builtinId="9" hidden="1"/>
    <cellStyle name="Followed Hyperlink" xfId="3567" builtinId="9" hidden="1"/>
    <cellStyle name="Followed Hyperlink" xfId="3568" builtinId="9" hidden="1"/>
    <cellStyle name="Followed Hyperlink" xfId="3569" builtinId="9" hidden="1"/>
    <cellStyle name="Followed Hyperlink" xfId="3570" builtinId="9" hidden="1"/>
    <cellStyle name="Followed Hyperlink" xfId="3571" builtinId="9" hidden="1"/>
    <cellStyle name="Followed Hyperlink" xfId="3572" builtinId="9" hidden="1"/>
    <cellStyle name="Followed Hyperlink" xfId="3573" builtinId="9" hidden="1"/>
    <cellStyle name="Followed Hyperlink" xfId="3574" builtinId="9" hidden="1"/>
    <cellStyle name="Followed Hyperlink" xfId="3619" builtinId="9" hidden="1"/>
    <cellStyle name="Followed Hyperlink" xfId="3634" builtinId="9" hidden="1"/>
    <cellStyle name="Followed Hyperlink" xfId="3635" builtinId="9" hidden="1"/>
    <cellStyle name="Followed Hyperlink" xfId="3636" builtinId="9" hidden="1"/>
    <cellStyle name="Followed Hyperlink" xfId="3637" builtinId="9" hidden="1"/>
    <cellStyle name="Followed Hyperlink" xfId="3638" builtinId="9" hidden="1"/>
    <cellStyle name="Followed Hyperlink" xfId="3639" builtinId="9" hidden="1"/>
    <cellStyle name="Followed Hyperlink" xfId="3640" builtinId="9" hidden="1"/>
    <cellStyle name="Followed Hyperlink" xfId="3641" builtinId="9" hidden="1"/>
    <cellStyle name="Followed Hyperlink" xfId="3642" builtinId="9" hidden="1"/>
    <cellStyle name="Followed Hyperlink" xfId="3643" builtinId="9" hidden="1"/>
    <cellStyle name="Followed Hyperlink" xfId="3644" builtinId="9" hidden="1"/>
    <cellStyle name="Followed Hyperlink" xfId="3645" builtinId="9" hidden="1"/>
    <cellStyle name="Followed Hyperlink" xfId="3646" builtinId="9" hidden="1"/>
    <cellStyle name="Followed Hyperlink" xfId="3647" builtinId="9" hidden="1"/>
    <cellStyle name="Followed Hyperlink" xfId="3648" builtinId="9" hidden="1"/>
    <cellStyle name="Followed Hyperlink" xfId="3649" builtinId="9" hidden="1"/>
    <cellStyle name="Followed Hyperlink" xfId="3650" builtinId="9" hidden="1"/>
    <cellStyle name="Followed Hyperlink" xfId="3651" builtinId="9" hidden="1"/>
    <cellStyle name="Followed Hyperlink" xfId="3652" builtinId="9" hidden="1"/>
    <cellStyle name="Followed Hyperlink" xfId="3653" builtinId="9" hidden="1"/>
    <cellStyle name="Followed Hyperlink" xfId="3654" builtinId="9" hidden="1"/>
    <cellStyle name="Followed Hyperlink" xfId="3655" builtinId="9" hidden="1"/>
    <cellStyle name="Followed Hyperlink" xfId="3656" builtinId="9" hidden="1"/>
    <cellStyle name="Followed Hyperlink" xfId="3657" builtinId="9" hidden="1"/>
    <cellStyle name="Followed Hyperlink" xfId="3658" builtinId="9" hidden="1"/>
    <cellStyle name="Followed Hyperlink" xfId="3659" builtinId="9" hidden="1"/>
    <cellStyle name="Followed Hyperlink" xfId="3660" builtinId="9" hidden="1"/>
    <cellStyle name="Followed Hyperlink" xfId="3661" builtinId="9" hidden="1"/>
    <cellStyle name="Followed Hyperlink" xfId="3662" builtinId="9" hidden="1"/>
    <cellStyle name="Followed Hyperlink" xfId="3663" builtinId="9" hidden="1"/>
    <cellStyle name="Followed Hyperlink" xfId="3664" builtinId="9" hidden="1"/>
    <cellStyle name="Followed Hyperlink" xfId="3665" builtinId="9" hidden="1"/>
    <cellStyle name="Followed Hyperlink" xfId="3666" builtinId="9" hidden="1"/>
    <cellStyle name="Followed Hyperlink" xfId="3667" builtinId="9" hidden="1"/>
    <cellStyle name="Followed Hyperlink" xfId="3668" builtinId="9" hidden="1"/>
    <cellStyle name="Followed Hyperlink" xfId="3669" builtinId="9" hidden="1"/>
    <cellStyle name="Followed Hyperlink" xfId="3670" builtinId="9" hidden="1"/>
    <cellStyle name="Followed Hyperlink" xfId="3671" builtinId="9" hidden="1"/>
    <cellStyle name="Followed Hyperlink" xfId="3672" builtinId="9" hidden="1"/>
    <cellStyle name="Followed Hyperlink" xfId="3673" builtinId="9" hidden="1"/>
    <cellStyle name="Followed Hyperlink" xfId="3674" builtinId="9" hidden="1"/>
    <cellStyle name="Followed Hyperlink" xfId="3675" builtinId="9" hidden="1"/>
    <cellStyle name="Followed Hyperlink" xfId="3676" builtinId="9" hidden="1"/>
    <cellStyle name="Followed Hyperlink" xfId="3677" builtinId="9" hidden="1"/>
    <cellStyle name="Followed Hyperlink" xfId="3678" builtinId="9" hidden="1"/>
    <cellStyle name="Followed Hyperlink" xfId="3679" builtinId="9" hidden="1"/>
    <cellStyle name="Followed Hyperlink" xfId="3680" builtinId="9" hidden="1"/>
    <cellStyle name="Followed Hyperlink" xfId="3681" builtinId="9" hidden="1"/>
    <cellStyle name="Followed Hyperlink" xfId="3682" builtinId="9" hidden="1"/>
    <cellStyle name="Followed Hyperlink" xfId="3683" builtinId="9" hidden="1"/>
    <cellStyle name="Followed Hyperlink" xfId="3684" builtinId="9" hidden="1"/>
    <cellStyle name="Followed Hyperlink" xfId="3685" builtinId="9" hidden="1"/>
    <cellStyle name="Followed Hyperlink" xfId="3686" builtinId="9" hidden="1"/>
    <cellStyle name="Followed Hyperlink" xfId="3687" builtinId="9" hidden="1"/>
    <cellStyle name="Followed Hyperlink" xfId="3688" builtinId="9" hidden="1"/>
    <cellStyle name="Followed Hyperlink" xfId="3689" builtinId="9" hidden="1"/>
    <cellStyle name="Followed Hyperlink" xfId="3690" builtinId="9" hidden="1"/>
    <cellStyle name="Followed Hyperlink" xfId="3691" builtinId="9" hidden="1"/>
    <cellStyle name="Followed Hyperlink" xfId="3692" builtinId="9" hidden="1"/>
    <cellStyle name="Followed Hyperlink" xfId="3693" builtinId="9" hidden="1"/>
    <cellStyle name="Followed Hyperlink" xfId="3694" builtinId="9" hidden="1"/>
    <cellStyle name="Followed Hyperlink" xfId="3695" builtinId="9" hidden="1"/>
    <cellStyle name="Followed Hyperlink" xfId="3696" builtinId="9" hidden="1"/>
    <cellStyle name="Followed Hyperlink" xfId="3697" builtinId="9" hidden="1"/>
    <cellStyle name="Followed Hyperlink" xfId="3698" builtinId="9" hidden="1"/>
    <cellStyle name="Followed Hyperlink" xfId="3699" builtinId="9" hidden="1"/>
    <cellStyle name="Followed Hyperlink" xfId="3700" builtinId="9" hidden="1"/>
    <cellStyle name="Followed Hyperlink" xfId="3701" builtinId="9" hidden="1"/>
    <cellStyle name="Followed Hyperlink" xfId="3702" builtinId="9" hidden="1"/>
    <cellStyle name="Followed Hyperlink" xfId="3703" builtinId="9" hidden="1"/>
    <cellStyle name="Followed Hyperlink" xfId="3704" builtinId="9" hidden="1"/>
    <cellStyle name="Followed Hyperlink" xfId="3705" builtinId="9" hidden="1"/>
    <cellStyle name="Followed Hyperlink" xfId="3706" builtinId="9" hidden="1"/>
    <cellStyle name="Followed Hyperlink" xfId="3707" builtinId="9" hidden="1"/>
    <cellStyle name="Followed Hyperlink" xfId="3708" builtinId="9" hidden="1"/>
    <cellStyle name="Followed Hyperlink" xfId="3709" builtinId="9" hidden="1"/>
    <cellStyle name="Followed Hyperlink" xfId="3710" builtinId="9" hidden="1"/>
    <cellStyle name="Followed Hyperlink" xfId="3711" builtinId="9" hidden="1"/>
    <cellStyle name="Followed Hyperlink" xfId="3712" builtinId="9" hidden="1"/>
    <cellStyle name="Followed Hyperlink" xfId="3713" builtinId="9" hidden="1"/>
    <cellStyle name="Followed Hyperlink" xfId="3714" builtinId="9" hidden="1"/>
    <cellStyle name="Followed Hyperlink" xfId="3715" builtinId="9" hidden="1"/>
    <cellStyle name="Followed Hyperlink" xfId="3716" builtinId="9" hidden="1"/>
    <cellStyle name="Followed Hyperlink" xfId="3717" builtinId="9" hidden="1"/>
    <cellStyle name="Followed Hyperlink" xfId="3718" builtinId="9" hidden="1"/>
    <cellStyle name="Followed Hyperlink" xfId="3719" builtinId="9" hidden="1"/>
    <cellStyle name="Followed Hyperlink" xfId="3720" builtinId="9" hidden="1"/>
    <cellStyle name="Followed Hyperlink" xfId="3721" builtinId="9" hidden="1"/>
    <cellStyle name="Followed Hyperlink" xfId="3722" builtinId="9" hidden="1"/>
    <cellStyle name="Followed Hyperlink" xfId="3723" builtinId="9" hidden="1"/>
    <cellStyle name="Followed Hyperlink" xfId="3724" builtinId="9" hidden="1"/>
    <cellStyle name="Followed Hyperlink" xfId="3725" builtinId="9" hidden="1"/>
    <cellStyle name="Followed Hyperlink" xfId="3726" builtinId="9" hidden="1"/>
    <cellStyle name="Followed Hyperlink" xfId="3727" builtinId="9" hidden="1"/>
    <cellStyle name="Followed Hyperlink" xfId="3728" builtinId="9" hidden="1"/>
    <cellStyle name="Followed Hyperlink" xfId="3729" builtinId="9" hidden="1"/>
    <cellStyle name="Followed Hyperlink" xfId="3730" builtinId="9" hidden="1"/>
    <cellStyle name="Followed Hyperlink" xfId="3731" builtinId="9" hidden="1"/>
    <cellStyle name="Followed Hyperlink" xfId="3732" builtinId="9" hidden="1"/>
    <cellStyle name="Followed Hyperlink" xfId="3733" builtinId="9" hidden="1"/>
    <cellStyle name="Followed Hyperlink" xfId="3734" builtinId="9" hidden="1"/>
    <cellStyle name="Followed Hyperlink" xfId="3735" builtinId="9" hidden="1"/>
    <cellStyle name="Followed Hyperlink" xfId="3736" builtinId="9" hidden="1"/>
    <cellStyle name="Followed Hyperlink" xfId="3737" builtinId="9" hidden="1"/>
    <cellStyle name="Followed Hyperlink" xfId="3738" builtinId="9" hidden="1"/>
    <cellStyle name="Followed Hyperlink" xfId="3739" builtinId="9" hidden="1"/>
    <cellStyle name="Followed Hyperlink" xfId="3740" builtinId="9" hidden="1"/>
    <cellStyle name="Followed Hyperlink" xfId="3741" builtinId="9" hidden="1"/>
    <cellStyle name="Followed Hyperlink" xfId="3742" builtinId="9" hidden="1"/>
    <cellStyle name="Followed Hyperlink" xfId="3743" builtinId="9" hidden="1"/>
    <cellStyle name="Followed Hyperlink" xfId="3744" builtinId="9" hidden="1"/>
    <cellStyle name="Followed Hyperlink" xfId="3745" builtinId="9" hidden="1"/>
    <cellStyle name="Followed Hyperlink" xfId="3746" builtinId="9" hidden="1"/>
    <cellStyle name="Followed Hyperlink" xfId="3747" builtinId="9" hidden="1"/>
    <cellStyle name="Followed Hyperlink" xfId="3748" builtinId="9" hidden="1"/>
    <cellStyle name="Followed Hyperlink" xfId="3749" builtinId="9" hidden="1"/>
    <cellStyle name="Followed Hyperlink" xfId="3750" builtinId="9" hidden="1"/>
    <cellStyle name="Followed Hyperlink" xfId="3751" builtinId="9" hidden="1"/>
    <cellStyle name="Followed Hyperlink" xfId="3752" builtinId="9" hidden="1"/>
    <cellStyle name="Followed Hyperlink" xfId="3753" builtinId="9" hidden="1"/>
    <cellStyle name="Followed Hyperlink" xfId="3754" builtinId="9" hidden="1"/>
    <cellStyle name="Followed Hyperlink" xfId="3755" builtinId="9" hidden="1"/>
    <cellStyle name="Followed Hyperlink" xfId="3756" builtinId="9" hidden="1"/>
    <cellStyle name="Followed Hyperlink" xfId="3757" builtinId="9" hidden="1"/>
    <cellStyle name="Followed Hyperlink" xfId="3758" builtinId="9" hidden="1"/>
    <cellStyle name="Followed Hyperlink" xfId="3759" builtinId="9" hidden="1"/>
    <cellStyle name="Followed Hyperlink" xfId="3760" builtinId="9" hidden="1"/>
    <cellStyle name="Followed Hyperlink" xfId="3761" builtinId="9" hidden="1"/>
    <cellStyle name="Followed Hyperlink" xfId="3762" builtinId="9" hidden="1"/>
    <cellStyle name="Followed Hyperlink" xfId="3763" builtinId="9" hidden="1"/>
    <cellStyle name="Followed Hyperlink" xfId="3764" builtinId="9" hidden="1"/>
    <cellStyle name="Followed Hyperlink" xfId="3765" builtinId="9" hidden="1"/>
    <cellStyle name="Followed Hyperlink" xfId="3766" builtinId="9" hidden="1"/>
    <cellStyle name="Followed Hyperlink" xfId="3767" builtinId="9" hidden="1"/>
    <cellStyle name="Followed Hyperlink" xfId="3768" builtinId="9" hidden="1"/>
    <cellStyle name="Followed Hyperlink" xfId="3769" builtinId="9" hidden="1"/>
    <cellStyle name="Followed Hyperlink" xfId="3770" builtinId="9" hidden="1"/>
    <cellStyle name="Followed Hyperlink" xfId="3771" builtinId="9" hidden="1"/>
    <cellStyle name="Followed Hyperlink" xfId="3772" builtinId="9" hidden="1"/>
    <cellStyle name="Followed Hyperlink" xfId="3773" builtinId="9" hidden="1"/>
    <cellStyle name="Followed Hyperlink" xfId="3774" builtinId="9" hidden="1"/>
    <cellStyle name="Followed Hyperlink" xfId="3775" builtinId="9" hidden="1"/>
    <cellStyle name="Followed Hyperlink" xfId="3776" builtinId="9" hidden="1"/>
    <cellStyle name="Followed Hyperlink" xfId="3777" builtinId="9" hidden="1"/>
    <cellStyle name="Followed Hyperlink" xfId="3778" builtinId="9" hidden="1"/>
    <cellStyle name="Followed Hyperlink" xfId="3779" builtinId="9" hidden="1"/>
    <cellStyle name="Followed Hyperlink" xfId="3780" builtinId="9" hidden="1"/>
    <cellStyle name="Followed Hyperlink" xfId="3781" builtinId="9" hidden="1"/>
    <cellStyle name="Followed Hyperlink" xfId="3782" builtinId="9" hidden="1"/>
    <cellStyle name="Followed Hyperlink" xfId="3783" builtinId="9" hidden="1"/>
    <cellStyle name="Followed Hyperlink" xfId="3784" builtinId="9" hidden="1"/>
    <cellStyle name="Followed Hyperlink" xfId="3785" builtinId="9" hidden="1"/>
    <cellStyle name="Followed Hyperlink" xfId="3786" builtinId="9" hidden="1"/>
    <cellStyle name="Followed Hyperlink" xfId="3787" builtinId="9" hidden="1"/>
    <cellStyle name="Followed Hyperlink" xfId="3788" builtinId="9" hidden="1"/>
    <cellStyle name="Followed Hyperlink" xfId="3789" builtinId="9" hidden="1"/>
    <cellStyle name="Followed Hyperlink" xfId="3790" builtinId="9" hidden="1"/>
    <cellStyle name="Followed Hyperlink" xfId="3791" builtinId="9" hidden="1"/>
    <cellStyle name="Followed Hyperlink" xfId="3792" builtinId="9" hidden="1"/>
    <cellStyle name="Followed Hyperlink" xfId="3793" builtinId="9" hidden="1"/>
    <cellStyle name="Followed Hyperlink" xfId="3794" builtinId="9" hidden="1"/>
    <cellStyle name="Followed Hyperlink" xfId="3795" builtinId="9" hidden="1"/>
    <cellStyle name="Followed Hyperlink" xfId="3796" builtinId="9" hidden="1"/>
    <cellStyle name="Followed Hyperlink" xfId="3797" builtinId="9" hidden="1"/>
    <cellStyle name="Followed Hyperlink" xfId="3798" builtinId="9" hidden="1"/>
    <cellStyle name="Followed Hyperlink" xfId="3799" builtinId="9" hidden="1"/>
    <cellStyle name="Followed Hyperlink" xfId="3800" builtinId="9" hidden="1"/>
    <cellStyle name="Followed Hyperlink" xfId="3801" builtinId="9" hidden="1"/>
    <cellStyle name="Followed Hyperlink" xfId="3802" builtinId="9" hidden="1"/>
    <cellStyle name="Followed Hyperlink" xfId="3803" builtinId="9" hidden="1"/>
    <cellStyle name="Followed Hyperlink" xfId="3804" builtinId="9" hidden="1"/>
    <cellStyle name="Followed Hyperlink" xfId="3805" builtinId="9" hidden="1"/>
    <cellStyle name="Followed Hyperlink" xfId="3806" builtinId="9" hidden="1"/>
    <cellStyle name="Followed Hyperlink" xfId="3807" builtinId="9" hidden="1"/>
    <cellStyle name="Followed Hyperlink" xfId="3808" builtinId="9" hidden="1"/>
    <cellStyle name="Followed Hyperlink" xfId="3809" builtinId="9" hidden="1"/>
    <cellStyle name="Followed Hyperlink" xfId="3810" builtinId="9" hidden="1"/>
    <cellStyle name="Followed Hyperlink" xfId="3811" builtinId="9" hidden="1"/>
    <cellStyle name="Followed Hyperlink" xfId="3812" builtinId="9" hidden="1"/>
    <cellStyle name="Followed Hyperlink" xfId="3813" builtinId="9" hidden="1"/>
    <cellStyle name="Followed Hyperlink" xfId="3814" builtinId="9" hidden="1"/>
    <cellStyle name="Followed Hyperlink" xfId="3815" builtinId="9" hidden="1"/>
    <cellStyle name="Followed Hyperlink" xfId="3816" builtinId="9" hidden="1"/>
    <cellStyle name="Followed Hyperlink" xfId="3817" builtinId="9" hidden="1"/>
    <cellStyle name="Followed Hyperlink" xfId="3818" builtinId="9" hidden="1"/>
    <cellStyle name="Followed Hyperlink" xfId="3819" builtinId="9" hidden="1"/>
    <cellStyle name="Followed Hyperlink" xfId="3820" builtinId="9" hidden="1"/>
    <cellStyle name="Followed Hyperlink" xfId="3821" builtinId="9" hidden="1"/>
    <cellStyle name="Followed Hyperlink" xfId="3822" builtinId="9" hidden="1"/>
    <cellStyle name="Followed Hyperlink" xfId="3823" builtinId="9" hidden="1"/>
    <cellStyle name="Followed Hyperlink" xfId="3824" builtinId="9" hidden="1"/>
    <cellStyle name="Followed Hyperlink" xfId="3825" builtinId="9" hidden="1"/>
    <cellStyle name="Followed Hyperlink" xfId="3826" builtinId="9" hidden="1"/>
    <cellStyle name="Followed Hyperlink" xfId="3827" builtinId="9" hidden="1"/>
    <cellStyle name="Followed Hyperlink" xfId="3828" builtinId="9" hidden="1"/>
    <cellStyle name="Followed Hyperlink" xfId="3829" builtinId="9" hidden="1"/>
    <cellStyle name="Followed Hyperlink" xfId="3830" builtinId="9" hidden="1"/>
    <cellStyle name="Followed Hyperlink" xfId="3831" builtinId="9" hidden="1"/>
    <cellStyle name="Followed Hyperlink" xfId="3832" builtinId="9" hidden="1"/>
    <cellStyle name="Followed Hyperlink" xfId="3833" builtinId="9" hidden="1"/>
    <cellStyle name="Followed Hyperlink" xfId="3834" builtinId="9" hidden="1"/>
    <cellStyle name="Followed Hyperlink" xfId="3835" builtinId="9" hidden="1"/>
    <cellStyle name="Followed Hyperlink" xfId="3836" builtinId="9" hidden="1"/>
    <cellStyle name="Followed Hyperlink" xfId="3837" builtinId="9" hidden="1"/>
    <cellStyle name="Followed Hyperlink" xfId="3838" builtinId="9" hidden="1"/>
    <cellStyle name="Followed Hyperlink" xfId="3839" builtinId="9" hidden="1"/>
    <cellStyle name="Followed Hyperlink" xfId="3840" builtinId="9" hidden="1"/>
    <cellStyle name="Followed Hyperlink" xfId="3841" builtinId="9" hidden="1"/>
    <cellStyle name="Followed Hyperlink" xfId="3842" builtinId="9" hidden="1"/>
    <cellStyle name="Followed Hyperlink" xfId="3843" builtinId="9" hidden="1"/>
    <cellStyle name="Followed Hyperlink" xfId="3844" builtinId="9" hidden="1"/>
    <cellStyle name="Followed Hyperlink" xfId="3845" builtinId="9" hidden="1"/>
    <cellStyle name="Followed Hyperlink" xfId="3846" builtinId="9" hidden="1"/>
    <cellStyle name="Followed Hyperlink" xfId="3847" builtinId="9" hidden="1"/>
    <cellStyle name="Followed Hyperlink" xfId="3848" builtinId="9" hidden="1"/>
    <cellStyle name="Followed Hyperlink" xfId="3849" builtinId="9" hidden="1"/>
    <cellStyle name="Followed Hyperlink" xfId="3850" builtinId="9" hidden="1"/>
    <cellStyle name="Followed Hyperlink" xfId="3851" builtinId="9" hidden="1"/>
    <cellStyle name="Followed Hyperlink" xfId="3852" builtinId="9" hidden="1"/>
    <cellStyle name="Followed Hyperlink" xfId="3853" builtinId="9" hidden="1"/>
    <cellStyle name="Followed Hyperlink" xfId="3854" builtinId="9" hidden="1"/>
    <cellStyle name="Followed Hyperlink" xfId="3855" builtinId="9" hidden="1"/>
    <cellStyle name="Followed Hyperlink" xfId="3856" builtinId="9" hidden="1"/>
    <cellStyle name="Followed Hyperlink" xfId="3857" builtinId="9" hidden="1"/>
    <cellStyle name="Followed Hyperlink" xfId="3858" builtinId="9" hidden="1"/>
    <cellStyle name="Followed Hyperlink" xfId="3859" builtinId="9" hidden="1"/>
    <cellStyle name="Followed Hyperlink" xfId="3860" builtinId="9" hidden="1"/>
    <cellStyle name="Followed Hyperlink" xfId="3861" builtinId="9" hidden="1"/>
    <cellStyle name="Followed Hyperlink" xfId="3862" builtinId="9" hidden="1"/>
    <cellStyle name="Followed Hyperlink" xfId="3863" builtinId="9" hidden="1"/>
    <cellStyle name="Followed Hyperlink" xfId="3864" builtinId="9" hidden="1"/>
    <cellStyle name="Followed Hyperlink" xfId="3865" builtinId="9" hidden="1"/>
    <cellStyle name="Followed Hyperlink" xfId="3866" builtinId="9" hidden="1"/>
    <cellStyle name="Followed Hyperlink" xfId="3867" builtinId="9" hidden="1"/>
    <cellStyle name="Followed Hyperlink" xfId="3868" builtinId="9" hidden="1"/>
    <cellStyle name="Followed Hyperlink" xfId="3869" builtinId="9" hidden="1"/>
    <cellStyle name="Followed Hyperlink" xfId="3870" builtinId="9" hidden="1"/>
    <cellStyle name="Followed Hyperlink" xfId="3871" builtinId="9" hidden="1"/>
    <cellStyle name="Followed Hyperlink" xfId="3872" builtinId="9" hidden="1"/>
    <cellStyle name="Followed Hyperlink" xfId="3873" builtinId="9" hidden="1"/>
    <cellStyle name="Followed Hyperlink" xfId="3874" builtinId="9" hidden="1"/>
    <cellStyle name="Followed Hyperlink" xfId="3875" builtinId="9" hidden="1"/>
    <cellStyle name="Followed Hyperlink" xfId="3876" builtinId="9" hidden="1"/>
    <cellStyle name="Followed Hyperlink" xfId="3877" builtinId="9" hidden="1"/>
    <cellStyle name="Followed Hyperlink" xfId="3878" builtinId="9" hidden="1"/>
    <cellStyle name="Followed Hyperlink" xfId="3879" builtinId="9" hidden="1"/>
    <cellStyle name="Followed Hyperlink" xfId="3880" builtinId="9" hidden="1"/>
    <cellStyle name="Followed Hyperlink" xfId="3881" builtinId="9" hidden="1"/>
    <cellStyle name="Followed Hyperlink" xfId="3882" builtinId="9" hidden="1"/>
    <cellStyle name="Followed Hyperlink" xfId="3883" builtinId="9" hidden="1"/>
    <cellStyle name="Followed Hyperlink" xfId="3884" builtinId="9" hidden="1"/>
    <cellStyle name="Followed Hyperlink" xfId="3885" builtinId="9" hidden="1"/>
    <cellStyle name="Followed Hyperlink" xfId="3886" builtinId="9" hidden="1"/>
    <cellStyle name="Followed Hyperlink" xfId="3887" builtinId="9" hidden="1"/>
    <cellStyle name="Followed Hyperlink" xfId="3888" builtinId="9" hidden="1"/>
    <cellStyle name="Followed Hyperlink" xfId="3889" builtinId="9" hidden="1"/>
    <cellStyle name="Followed Hyperlink" xfId="3890" builtinId="9" hidden="1"/>
    <cellStyle name="Followed Hyperlink" xfId="3891" builtinId="9" hidden="1"/>
    <cellStyle name="Followed Hyperlink" xfId="3892" builtinId="9" hidden="1"/>
    <cellStyle name="Followed Hyperlink" xfId="3893" builtinId="9" hidden="1"/>
    <cellStyle name="Followed Hyperlink" xfId="3894" builtinId="9" hidden="1"/>
    <cellStyle name="Followed Hyperlink" xfId="3895" builtinId="9" hidden="1"/>
    <cellStyle name="Followed Hyperlink" xfId="3896" builtinId="9" hidden="1"/>
    <cellStyle name="Followed Hyperlink" xfId="3897" builtinId="9" hidden="1"/>
    <cellStyle name="Followed Hyperlink" xfId="3898" builtinId="9" hidden="1"/>
    <cellStyle name="Followed Hyperlink" xfId="3899" builtinId="9" hidden="1"/>
    <cellStyle name="Followed Hyperlink" xfId="3900" builtinId="9" hidden="1"/>
    <cellStyle name="Followed Hyperlink" xfId="3901" builtinId="9" hidden="1"/>
    <cellStyle name="Followed Hyperlink" xfId="3902" builtinId="9" hidden="1"/>
    <cellStyle name="Followed Hyperlink" xfId="3903" builtinId="9" hidden="1"/>
    <cellStyle name="Followed Hyperlink" xfId="3904" builtinId="9" hidden="1"/>
    <cellStyle name="Followed Hyperlink" xfId="3905" builtinId="9" hidden="1"/>
    <cellStyle name="Followed Hyperlink" xfId="3906" builtinId="9" hidden="1"/>
    <cellStyle name="Followed Hyperlink" xfId="3907" builtinId="9" hidden="1"/>
    <cellStyle name="Followed Hyperlink" xfId="3908" builtinId="9" hidden="1"/>
    <cellStyle name="Followed Hyperlink" xfId="3909" builtinId="9" hidden="1"/>
    <cellStyle name="Followed Hyperlink" xfId="3910" builtinId="9" hidden="1"/>
    <cellStyle name="Followed Hyperlink" xfId="3911" builtinId="9" hidden="1"/>
    <cellStyle name="Followed Hyperlink" xfId="3912" builtinId="9" hidden="1"/>
    <cellStyle name="Followed Hyperlink" xfId="3913" builtinId="9" hidden="1"/>
    <cellStyle name="Followed Hyperlink" xfId="3914" builtinId="9" hidden="1"/>
    <cellStyle name="Followed Hyperlink" xfId="3915" builtinId="9" hidden="1"/>
    <cellStyle name="Followed Hyperlink" xfId="3916" builtinId="9" hidden="1"/>
    <cellStyle name="Followed Hyperlink" xfId="3917" builtinId="9" hidden="1"/>
    <cellStyle name="Followed Hyperlink" xfId="3918" builtinId="9" hidden="1"/>
    <cellStyle name="Followed Hyperlink" xfId="3919" builtinId="9" hidden="1"/>
    <cellStyle name="Followed Hyperlink" xfId="3920" builtinId="9" hidden="1"/>
    <cellStyle name="Followed Hyperlink" xfId="3921" builtinId="9" hidden="1"/>
    <cellStyle name="Followed Hyperlink" xfId="3922" builtinId="9" hidden="1"/>
    <cellStyle name="Followed Hyperlink" xfId="3923" builtinId="9" hidden="1"/>
    <cellStyle name="Followed Hyperlink" xfId="3924" builtinId="9" hidden="1"/>
    <cellStyle name="Followed Hyperlink" xfId="3925" builtinId="9" hidden="1"/>
    <cellStyle name="Followed Hyperlink" xfId="3926" builtinId="9" hidden="1"/>
    <cellStyle name="Followed Hyperlink" xfId="3927" builtinId="9" hidden="1"/>
    <cellStyle name="Followed Hyperlink" xfId="3928" builtinId="9" hidden="1"/>
    <cellStyle name="Followed Hyperlink" xfId="3929" builtinId="9" hidden="1"/>
    <cellStyle name="Followed Hyperlink" xfId="3930" builtinId="9" hidden="1"/>
    <cellStyle name="Followed Hyperlink" xfId="3931" builtinId="9" hidden="1"/>
    <cellStyle name="Followed Hyperlink" xfId="3932" builtinId="9" hidden="1"/>
    <cellStyle name="Followed Hyperlink" xfId="3933" builtinId="9" hidden="1"/>
    <cellStyle name="Followed Hyperlink" xfId="3934" builtinId="9" hidden="1"/>
    <cellStyle name="Followed Hyperlink" xfId="3935" builtinId="9" hidden="1"/>
    <cellStyle name="Followed Hyperlink" xfId="3936" builtinId="9" hidden="1"/>
    <cellStyle name="Followed Hyperlink" xfId="3937" builtinId="9" hidden="1"/>
    <cellStyle name="Followed Hyperlink" xfId="3938" builtinId="9" hidden="1"/>
    <cellStyle name="Followed Hyperlink" xfId="3939" builtinId="9" hidden="1"/>
    <cellStyle name="Followed Hyperlink" xfId="3940" builtinId="9" hidden="1"/>
    <cellStyle name="Followed Hyperlink" xfId="3941" builtinId="9" hidden="1"/>
    <cellStyle name="Followed Hyperlink" xfId="3942" builtinId="9" hidden="1"/>
    <cellStyle name="Followed Hyperlink" xfId="3943" builtinId="9" hidden="1"/>
    <cellStyle name="Followed Hyperlink" xfId="3944" builtinId="9" hidden="1"/>
    <cellStyle name="Followed Hyperlink" xfId="3945" builtinId="9" hidden="1"/>
    <cellStyle name="Followed Hyperlink" xfId="3946" builtinId="9" hidden="1"/>
    <cellStyle name="Followed Hyperlink" xfId="3947" builtinId="9" hidden="1"/>
    <cellStyle name="Followed Hyperlink" xfId="3948" builtinId="9" hidden="1"/>
    <cellStyle name="Followed Hyperlink" xfId="3949" builtinId="9" hidden="1"/>
    <cellStyle name="Followed Hyperlink" xfId="3950" builtinId="9" hidden="1"/>
    <cellStyle name="Followed Hyperlink" xfId="3951" builtinId="9" hidden="1"/>
    <cellStyle name="Followed Hyperlink" xfId="3952" builtinId="9" hidden="1"/>
    <cellStyle name="Followed Hyperlink" xfId="3953" builtinId="9" hidden="1"/>
    <cellStyle name="Followed Hyperlink" xfId="3954" builtinId="9" hidden="1"/>
    <cellStyle name="Followed Hyperlink" xfId="3955" builtinId="9" hidden="1"/>
    <cellStyle name="Followed Hyperlink" xfId="3956" builtinId="9" hidden="1"/>
    <cellStyle name="Followed Hyperlink" xfId="3957" builtinId="9" hidden="1"/>
    <cellStyle name="Followed Hyperlink" xfId="3958" builtinId="9" hidden="1"/>
    <cellStyle name="Followed Hyperlink" xfId="3959" builtinId="9" hidden="1"/>
    <cellStyle name="Followed Hyperlink" xfId="3960" builtinId="9" hidden="1"/>
    <cellStyle name="Followed Hyperlink" xfId="3961" builtinId="9" hidden="1"/>
    <cellStyle name="Followed Hyperlink" xfId="3962" builtinId="9" hidden="1"/>
    <cellStyle name="Followed Hyperlink" xfId="3963" builtinId="9" hidden="1"/>
    <cellStyle name="Followed Hyperlink" xfId="3964" builtinId="9" hidden="1"/>
    <cellStyle name="Followed Hyperlink" xfId="3965" builtinId="9" hidden="1"/>
    <cellStyle name="Followed Hyperlink" xfId="3966" builtinId="9" hidden="1"/>
    <cellStyle name="Followed Hyperlink" xfId="3967" builtinId="9" hidden="1"/>
    <cellStyle name="Followed Hyperlink" xfId="3968" builtinId="9" hidden="1"/>
    <cellStyle name="Followed Hyperlink" xfId="3969" builtinId="9" hidden="1"/>
    <cellStyle name="Followed Hyperlink" xfId="3970" builtinId="9" hidden="1"/>
    <cellStyle name="Followed Hyperlink" xfId="3971" builtinId="9" hidden="1"/>
    <cellStyle name="Followed Hyperlink" xfId="3972" builtinId="9" hidden="1"/>
    <cellStyle name="Followed Hyperlink" xfId="3973" builtinId="9" hidden="1"/>
    <cellStyle name="Followed Hyperlink" xfId="3974" builtinId="9" hidden="1"/>
    <cellStyle name="Followed Hyperlink" xfId="3975" builtinId="9" hidden="1"/>
    <cellStyle name="Followed Hyperlink" xfId="3976" builtinId="9" hidden="1"/>
    <cellStyle name="Followed Hyperlink" xfId="3977" builtinId="9" hidden="1"/>
    <cellStyle name="Followed Hyperlink" xfId="3978" builtinId="9" hidden="1"/>
    <cellStyle name="Followed Hyperlink" xfId="3979" builtinId="9" hidden="1"/>
    <cellStyle name="Followed Hyperlink" xfId="3980" builtinId="9" hidden="1"/>
    <cellStyle name="Followed Hyperlink" xfId="3981" builtinId="9" hidden="1"/>
    <cellStyle name="Followed Hyperlink" xfId="3982" builtinId="9" hidden="1"/>
    <cellStyle name="Followed Hyperlink" xfId="3983" builtinId="9" hidden="1"/>
    <cellStyle name="Followed Hyperlink" xfId="3984" builtinId="9" hidden="1"/>
    <cellStyle name="Followed Hyperlink" xfId="3985" builtinId="9" hidden="1"/>
    <cellStyle name="Followed Hyperlink" xfId="3986" builtinId="9" hidden="1"/>
    <cellStyle name="Followed Hyperlink" xfId="3987" builtinId="9" hidden="1"/>
    <cellStyle name="Followed Hyperlink" xfId="3988" builtinId="9" hidden="1"/>
    <cellStyle name="Followed Hyperlink" xfId="3989" builtinId="9" hidden="1"/>
    <cellStyle name="Followed Hyperlink" xfId="3990" builtinId="9" hidden="1"/>
    <cellStyle name="Followed Hyperlink" xfId="3991" builtinId="9" hidden="1"/>
    <cellStyle name="Followed Hyperlink" xfId="3992" builtinId="9" hidden="1"/>
    <cellStyle name="Followed Hyperlink" xfId="3993" builtinId="9" hidden="1"/>
    <cellStyle name="Followed Hyperlink" xfId="3994" builtinId="9" hidden="1"/>
    <cellStyle name="Followed Hyperlink" xfId="3995" builtinId="9" hidden="1"/>
    <cellStyle name="Followed Hyperlink" xfId="3996" builtinId="9" hidden="1"/>
    <cellStyle name="Followed Hyperlink" xfId="3997" builtinId="9" hidden="1"/>
    <cellStyle name="Followed Hyperlink" xfId="3998" builtinId="9" hidden="1"/>
    <cellStyle name="Followed Hyperlink" xfId="3999" builtinId="9" hidden="1"/>
    <cellStyle name="Followed Hyperlink" xfId="4000" builtinId="9" hidden="1"/>
    <cellStyle name="Followed Hyperlink" xfId="4001" builtinId="9" hidden="1"/>
    <cellStyle name="Followed Hyperlink" xfId="4002" builtinId="9" hidden="1"/>
    <cellStyle name="Followed Hyperlink" xfId="4003" builtinId="9" hidden="1"/>
    <cellStyle name="Followed Hyperlink" xfId="4004" builtinId="9" hidden="1"/>
    <cellStyle name="Followed Hyperlink" xfId="4005" builtinId="9" hidden="1"/>
    <cellStyle name="Followed Hyperlink" xfId="4006" builtinId="9" hidden="1"/>
    <cellStyle name="Followed Hyperlink" xfId="4007" builtinId="9" hidden="1"/>
    <cellStyle name="Followed Hyperlink" xfId="4008" builtinId="9" hidden="1"/>
    <cellStyle name="Followed Hyperlink" xfId="4009" builtinId="9" hidden="1"/>
    <cellStyle name="Followed Hyperlink" xfId="4010" builtinId="9" hidden="1"/>
    <cellStyle name="Followed Hyperlink" xfId="4011" builtinId="9" hidden="1"/>
    <cellStyle name="Followed Hyperlink" xfId="4012" builtinId="9" hidden="1"/>
    <cellStyle name="Followed Hyperlink" xfId="4013" builtinId="9" hidden="1"/>
    <cellStyle name="Followed Hyperlink" xfId="4014" builtinId="9" hidden="1"/>
    <cellStyle name="Followed Hyperlink" xfId="4015" builtinId="9" hidden="1"/>
    <cellStyle name="Followed Hyperlink" xfId="4016" builtinId="9" hidden="1"/>
    <cellStyle name="Followed Hyperlink" xfId="4017" builtinId="9" hidden="1"/>
    <cellStyle name="Followed Hyperlink" xfId="4018" builtinId="9" hidden="1"/>
    <cellStyle name="Followed Hyperlink" xfId="4019" builtinId="9" hidden="1"/>
    <cellStyle name="Followed Hyperlink" xfId="4020" builtinId="9" hidden="1"/>
    <cellStyle name="Followed Hyperlink" xfId="4021" builtinId="9" hidden="1"/>
    <cellStyle name="Followed Hyperlink" xfId="4022" builtinId="9" hidden="1"/>
    <cellStyle name="Followed Hyperlink" xfId="4023" builtinId="9" hidden="1"/>
    <cellStyle name="Followed Hyperlink" xfId="4024" builtinId="9" hidden="1"/>
    <cellStyle name="Followed Hyperlink" xfId="4025" builtinId="9" hidden="1"/>
    <cellStyle name="Followed Hyperlink" xfId="4026" builtinId="9" hidden="1"/>
    <cellStyle name="Followed Hyperlink" xfId="4027" builtinId="9" hidden="1"/>
    <cellStyle name="Followed Hyperlink" xfId="4028" builtinId="9" hidden="1"/>
    <cellStyle name="Followed Hyperlink" xfId="4029" builtinId="9" hidden="1"/>
    <cellStyle name="Followed Hyperlink" xfId="4030" builtinId="9" hidden="1"/>
    <cellStyle name="Followed Hyperlink" xfId="4031" builtinId="9" hidden="1"/>
    <cellStyle name="Followed Hyperlink" xfId="4032" builtinId="9" hidden="1"/>
    <cellStyle name="Followed Hyperlink" xfId="4033" builtinId="9" hidden="1"/>
    <cellStyle name="Followed Hyperlink" xfId="4034" builtinId="9" hidden="1"/>
    <cellStyle name="Followed Hyperlink" xfId="4035" builtinId="9" hidden="1"/>
    <cellStyle name="Followed Hyperlink" xfId="4036" builtinId="9" hidden="1"/>
    <cellStyle name="Followed Hyperlink" xfId="4037" builtinId="9" hidden="1"/>
    <cellStyle name="Followed Hyperlink" xfId="4038" builtinId="9" hidden="1"/>
    <cellStyle name="Followed Hyperlink" xfId="4039" builtinId="9" hidden="1"/>
    <cellStyle name="Followed Hyperlink" xfId="4040" builtinId="9" hidden="1"/>
    <cellStyle name="Followed Hyperlink" xfId="4041" builtinId="9" hidden="1"/>
    <cellStyle name="Followed Hyperlink" xfId="4042" builtinId="9" hidden="1"/>
    <cellStyle name="Followed Hyperlink" xfId="4043" builtinId="9" hidden="1"/>
    <cellStyle name="Followed Hyperlink" xfId="4044" builtinId="9" hidden="1"/>
    <cellStyle name="Followed Hyperlink" xfId="4045" builtinId="9" hidden="1"/>
    <cellStyle name="Followed Hyperlink" xfId="4046" builtinId="9" hidden="1"/>
    <cellStyle name="Followed Hyperlink" xfId="4047" builtinId="9" hidden="1"/>
    <cellStyle name="Followed Hyperlink" xfId="4048" builtinId="9" hidden="1"/>
    <cellStyle name="Followed Hyperlink" xfId="4049" builtinId="9" hidden="1"/>
    <cellStyle name="Followed Hyperlink" xfId="4050" builtinId="9" hidden="1"/>
    <cellStyle name="Followed Hyperlink" xfId="4051" builtinId="9" hidden="1"/>
    <cellStyle name="Followed Hyperlink" xfId="4052" builtinId="9" hidden="1"/>
    <cellStyle name="Followed Hyperlink" xfId="4053" builtinId="9" hidden="1"/>
    <cellStyle name="Followed Hyperlink" xfId="4054" builtinId="9" hidden="1"/>
    <cellStyle name="Followed Hyperlink" xfId="4055" builtinId="9" hidden="1"/>
    <cellStyle name="Followed Hyperlink" xfId="4056" builtinId="9" hidden="1"/>
    <cellStyle name="Followed Hyperlink" xfId="4057" builtinId="9" hidden="1"/>
    <cellStyle name="Followed Hyperlink" xfId="4058" builtinId="9" hidden="1"/>
    <cellStyle name="Followed Hyperlink" xfId="4059" builtinId="9" hidden="1"/>
    <cellStyle name="Followed Hyperlink" xfId="4060" builtinId="9" hidden="1"/>
    <cellStyle name="Followed Hyperlink" xfId="4061" builtinId="9" hidden="1"/>
    <cellStyle name="Followed Hyperlink" xfId="4062" builtinId="9" hidden="1"/>
    <cellStyle name="Followed Hyperlink" xfId="4063" builtinId="9" hidden="1"/>
    <cellStyle name="Followed Hyperlink" xfId="4064" builtinId="9" hidden="1"/>
    <cellStyle name="Followed Hyperlink" xfId="4065" builtinId="9" hidden="1"/>
    <cellStyle name="Followed Hyperlink" xfId="4066" builtinId="9" hidden="1"/>
    <cellStyle name="Followed Hyperlink" xfId="4067" builtinId="9" hidden="1"/>
    <cellStyle name="Followed Hyperlink" xfId="4068" builtinId="9" hidden="1"/>
    <cellStyle name="Followed Hyperlink" xfId="4069" builtinId="9" hidden="1"/>
    <cellStyle name="Followed Hyperlink" xfId="4070" builtinId="9" hidden="1"/>
    <cellStyle name="Followed Hyperlink" xfId="4071" builtinId="9" hidden="1"/>
    <cellStyle name="Followed Hyperlink" xfId="4072" builtinId="9" hidden="1"/>
    <cellStyle name="Followed Hyperlink" xfId="4073" builtinId="9" hidden="1"/>
    <cellStyle name="Followed Hyperlink" xfId="4074" builtinId="9" hidden="1"/>
    <cellStyle name="Followed Hyperlink" xfId="4075" builtinId="9" hidden="1"/>
    <cellStyle name="Followed Hyperlink" xfId="4076" builtinId="9" hidden="1"/>
    <cellStyle name="Followed Hyperlink" xfId="4077" builtinId="9" hidden="1"/>
    <cellStyle name="Followed Hyperlink" xfId="4078" builtinId="9" hidden="1"/>
    <cellStyle name="Followed Hyperlink" xfId="4079" builtinId="9" hidden="1"/>
    <cellStyle name="Followed Hyperlink" xfId="4080" builtinId="9" hidden="1"/>
    <cellStyle name="Followed Hyperlink" xfId="4081" builtinId="9" hidden="1"/>
    <cellStyle name="Followed Hyperlink" xfId="4082" builtinId="9" hidden="1"/>
    <cellStyle name="Followed Hyperlink" xfId="4083" builtinId="9" hidden="1"/>
    <cellStyle name="Followed Hyperlink" xfId="4084" builtinId="9" hidden="1"/>
    <cellStyle name="Followed Hyperlink" xfId="4085" builtinId="9" hidden="1"/>
    <cellStyle name="Followed Hyperlink" xfId="4086" builtinId="9" hidden="1"/>
    <cellStyle name="Followed Hyperlink" xfId="4087" builtinId="9" hidden="1"/>
    <cellStyle name="Followed Hyperlink" xfId="4088" builtinId="9" hidden="1"/>
    <cellStyle name="Followed Hyperlink" xfId="4089" builtinId="9" hidden="1"/>
    <cellStyle name="Followed Hyperlink" xfId="4090" builtinId="9" hidden="1"/>
    <cellStyle name="Followed Hyperlink" xfId="4091" builtinId="9" hidden="1"/>
    <cellStyle name="Followed Hyperlink" xfId="4092" builtinId="9" hidden="1"/>
    <cellStyle name="Followed Hyperlink" xfId="4093" builtinId="9" hidden="1"/>
    <cellStyle name="Followed Hyperlink" xfId="4094" builtinId="9" hidden="1"/>
    <cellStyle name="Followed Hyperlink" xfId="4095" builtinId="9" hidden="1"/>
    <cellStyle name="Followed Hyperlink" xfId="4096" builtinId="9" hidden="1"/>
    <cellStyle name="Followed Hyperlink" xfId="4097" builtinId="9" hidden="1"/>
    <cellStyle name="Followed Hyperlink" xfId="4098" builtinId="9" hidden="1"/>
    <cellStyle name="Followed Hyperlink" xfId="4099" builtinId="9" hidden="1"/>
    <cellStyle name="Followed Hyperlink" xfId="4100" builtinId="9" hidden="1"/>
    <cellStyle name="Followed Hyperlink" xfId="4101" builtinId="9" hidden="1"/>
    <cellStyle name="Followed Hyperlink" xfId="4102" builtinId="9" hidden="1"/>
    <cellStyle name="Followed Hyperlink" xfId="4103" builtinId="9" hidden="1"/>
    <cellStyle name="Followed Hyperlink" xfId="4104" builtinId="9" hidden="1"/>
    <cellStyle name="Followed Hyperlink" xfId="4105" builtinId="9" hidden="1"/>
    <cellStyle name="Followed Hyperlink" xfId="4106" builtinId="9" hidden="1"/>
    <cellStyle name="Followed Hyperlink" xfId="4107" builtinId="9" hidden="1"/>
    <cellStyle name="Followed Hyperlink" xfId="4108" builtinId="9" hidden="1"/>
    <cellStyle name="Followed Hyperlink" xfId="4109" builtinId="9" hidden="1"/>
    <cellStyle name="Followed Hyperlink" xfId="4110" builtinId="9" hidden="1"/>
    <cellStyle name="Followed Hyperlink" xfId="4111" builtinId="9" hidden="1"/>
    <cellStyle name="Followed Hyperlink" xfId="4112" builtinId="9" hidden="1"/>
    <cellStyle name="Followed Hyperlink" xfId="4113" builtinId="9" hidden="1"/>
    <cellStyle name="Followed Hyperlink" xfId="4114" builtinId="9" hidden="1"/>
    <cellStyle name="Followed Hyperlink" xfId="4115" builtinId="9" hidden="1"/>
    <cellStyle name="Followed Hyperlink" xfId="4118" builtinId="9" hidden="1"/>
    <cellStyle name="Followed Hyperlink" xfId="4119" builtinId="9" hidden="1"/>
    <cellStyle name="Followed Hyperlink" xfId="4120" builtinId="9" hidden="1"/>
    <cellStyle name="Followed Hyperlink" xfId="4121" builtinId="9" hidden="1"/>
    <cellStyle name="Followed Hyperlink" xfId="4122" builtinId="9" hidden="1"/>
    <cellStyle name="Followed Hyperlink" xfId="4123" builtinId="9" hidden="1"/>
    <cellStyle name="Followed Hyperlink" xfId="4124" builtinId="9" hidden="1"/>
    <cellStyle name="Followed Hyperlink" xfId="4125" builtinId="9" hidden="1"/>
    <cellStyle name="Followed Hyperlink" xfId="4126" builtinId="9" hidden="1"/>
    <cellStyle name="Followed Hyperlink" xfId="4127" builtinId="9" hidden="1"/>
    <cellStyle name="Followed Hyperlink" xfId="4128" builtinId="9" hidden="1"/>
    <cellStyle name="Followed Hyperlink" xfId="4129" builtinId="9" hidden="1"/>
    <cellStyle name="Followed Hyperlink" xfId="4130" builtinId="9" hidden="1"/>
    <cellStyle name="Followed Hyperlink" xfId="4131" builtinId="9" hidden="1"/>
    <cellStyle name="Followed Hyperlink" xfId="4132" builtinId="9" hidden="1"/>
    <cellStyle name="Followed Hyperlink" xfId="4133" builtinId="9" hidden="1"/>
    <cellStyle name="Followed Hyperlink" xfId="4134" builtinId="9" hidden="1"/>
    <cellStyle name="Followed Hyperlink" xfId="4135" builtinId="9" hidden="1"/>
    <cellStyle name="Followed Hyperlink" xfId="4136" builtinId="9" hidden="1"/>
    <cellStyle name="Followed Hyperlink" xfId="4137" builtinId="9" hidden="1"/>
    <cellStyle name="Followed Hyperlink" xfId="4138" builtinId="9" hidden="1"/>
    <cellStyle name="Followed Hyperlink" xfId="4139" builtinId="9" hidden="1"/>
    <cellStyle name="Followed Hyperlink" xfId="4140" builtinId="9" hidden="1"/>
    <cellStyle name="Followed Hyperlink" xfId="4141" builtinId="9" hidden="1"/>
    <cellStyle name="Followed Hyperlink" xfId="4142" builtinId="9" hidden="1"/>
    <cellStyle name="Followed Hyperlink" xfId="4143" builtinId="9" hidden="1"/>
    <cellStyle name="Followed Hyperlink" xfId="4144" builtinId="9" hidden="1"/>
    <cellStyle name="Followed Hyperlink" xfId="4145" builtinId="9" hidden="1"/>
    <cellStyle name="Followed Hyperlink" xfId="4146" builtinId="9" hidden="1"/>
    <cellStyle name="Followed Hyperlink" xfId="4147" builtinId="9" hidden="1"/>
    <cellStyle name="Followed Hyperlink" xfId="4148" builtinId="9" hidden="1"/>
    <cellStyle name="Followed Hyperlink" xfId="4149" builtinId="9" hidden="1"/>
    <cellStyle name="Followed Hyperlink" xfId="4150" builtinId="9" hidden="1"/>
    <cellStyle name="Followed Hyperlink" xfId="4151" builtinId="9" hidden="1"/>
    <cellStyle name="Followed Hyperlink" xfId="4152" builtinId="9" hidden="1"/>
    <cellStyle name="Followed Hyperlink" xfId="4153" builtinId="9" hidden="1"/>
    <cellStyle name="Followed Hyperlink" xfId="4154" builtinId="9" hidden="1"/>
    <cellStyle name="Followed Hyperlink" xfId="4155" builtinId="9" hidden="1"/>
    <cellStyle name="Followed Hyperlink" xfId="4156" builtinId="9" hidden="1"/>
    <cellStyle name="Followed Hyperlink" xfId="4157" builtinId="9" hidden="1"/>
    <cellStyle name="Followed Hyperlink" xfId="4158" builtinId="9" hidden="1"/>
    <cellStyle name="Followed Hyperlink" xfId="4159" builtinId="9" hidden="1"/>
    <cellStyle name="Followed Hyperlink" xfId="4160" builtinId="9" hidden="1"/>
    <cellStyle name="Followed Hyperlink" xfId="4161" builtinId="9" hidden="1"/>
    <cellStyle name="Followed Hyperlink" xfId="4162" builtinId="9" hidden="1"/>
    <cellStyle name="Followed Hyperlink" xfId="4163" builtinId="9" hidden="1"/>
    <cellStyle name="Followed Hyperlink" xfId="4164" builtinId="9" hidden="1"/>
    <cellStyle name="Followed Hyperlink" xfId="4165" builtinId="9" hidden="1"/>
    <cellStyle name="Followed Hyperlink" xfId="4166" builtinId="9" hidden="1"/>
    <cellStyle name="Followed Hyperlink" xfId="4167" builtinId="9" hidden="1"/>
    <cellStyle name="Followed Hyperlink" xfId="4168" builtinId="9" hidden="1"/>
    <cellStyle name="Followed Hyperlink" xfId="4169" builtinId="9" hidden="1"/>
    <cellStyle name="Followed Hyperlink" xfId="4170" builtinId="9" hidden="1"/>
    <cellStyle name="Followed Hyperlink" xfId="4171" builtinId="9" hidden="1"/>
    <cellStyle name="Followed Hyperlink" xfId="4172" builtinId="9" hidden="1"/>
    <cellStyle name="Followed Hyperlink" xfId="4173" builtinId="9" hidden="1"/>
    <cellStyle name="Followed Hyperlink" xfId="4174" builtinId="9" hidden="1"/>
    <cellStyle name="Followed Hyperlink" xfId="4175" builtinId="9" hidden="1"/>
    <cellStyle name="Followed Hyperlink" xfId="4176" builtinId="9" hidden="1"/>
    <cellStyle name="Followed Hyperlink" xfId="4177" builtinId="9" hidden="1"/>
    <cellStyle name="Followed Hyperlink" xfId="4178" builtinId="9" hidden="1"/>
    <cellStyle name="Followed Hyperlink" xfId="4179" builtinId="9" hidden="1"/>
    <cellStyle name="Followed Hyperlink" xfId="4180" builtinId="9" hidden="1"/>
    <cellStyle name="Followed Hyperlink" xfId="4181" builtinId="9" hidden="1"/>
    <cellStyle name="Followed Hyperlink" xfId="4182" builtinId="9" hidden="1"/>
    <cellStyle name="Followed Hyperlink" xfId="4183" builtinId="9" hidden="1"/>
    <cellStyle name="Followed Hyperlink" xfId="4184" builtinId="9" hidden="1"/>
    <cellStyle name="Followed Hyperlink" xfId="4185" builtinId="9" hidden="1"/>
    <cellStyle name="Followed Hyperlink" xfId="4186" builtinId="9" hidden="1"/>
    <cellStyle name="Followed Hyperlink" xfId="4187" builtinId="9" hidden="1"/>
    <cellStyle name="Followed Hyperlink" xfId="4188" builtinId="9" hidden="1"/>
    <cellStyle name="Followed Hyperlink" xfId="4189" builtinId="9" hidden="1"/>
    <cellStyle name="Followed Hyperlink" xfId="4190" builtinId="9" hidden="1"/>
    <cellStyle name="Followed Hyperlink" xfId="4191" builtinId="9" hidden="1"/>
    <cellStyle name="Followed Hyperlink" xfId="4192" builtinId="9" hidden="1"/>
    <cellStyle name="Followed Hyperlink" xfId="4193" builtinId="9" hidden="1"/>
    <cellStyle name="Followed Hyperlink" xfId="4194" builtinId="9" hidden="1"/>
    <cellStyle name="Followed Hyperlink" xfId="4195" builtinId="9" hidden="1"/>
    <cellStyle name="Followed Hyperlink" xfId="4196" builtinId="9" hidden="1"/>
    <cellStyle name="Followed Hyperlink" xfId="4197" builtinId="9" hidden="1"/>
    <cellStyle name="Followed Hyperlink" xfId="4198" builtinId="9" hidden="1"/>
    <cellStyle name="Followed Hyperlink" xfId="4199" builtinId="9" hidden="1"/>
    <cellStyle name="Followed Hyperlink" xfId="4200" builtinId="9" hidden="1"/>
    <cellStyle name="Followed Hyperlink" xfId="4201" builtinId="9" hidden="1"/>
    <cellStyle name="Followed Hyperlink" xfId="4202" builtinId="9" hidden="1"/>
    <cellStyle name="Followed Hyperlink" xfId="4203" builtinId="9" hidden="1"/>
    <cellStyle name="Followed Hyperlink" xfId="4204" builtinId="9" hidden="1"/>
    <cellStyle name="Followed Hyperlink" xfId="4205" builtinId="9" hidden="1"/>
    <cellStyle name="Followed Hyperlink" xfId="4206" builtinId="9" hidden="1"/>
    <cellStyle name="Followed Hyperlink" xfId="4207" builtinId="9" hidden="1"/>
    <cellStyle name="Followed Hyperlink" xfId="4208" builtinId="9" hidden="1"/>
    <cellStyle name="Followed Hyperlink" xfId="4209" builtinId="9" hidden="1"/>
    <cellStyle name="Followed Hyperlink" xfId="4210" builtinId="9" hidden="1"/>
    <cellStyle name="Followed Hyperlink" xfId="4211" builtinId="9" hidden="1"/>
    <cellStyle name="Followed Hyperlink" xfId="4212" builtinId="9" hidden="1"/>
    <cellStyle name="Followed Hyperlink" xfId="4213" builtinId="9" hidden="1"/>
    <cellStyle name="Followed Hyperlink" xfId="4214" builtinId="9" hidden="1"/>
    <cellStyle name="Followed Hyperlink" xfId="4215" builtinId="9" hidden="1"/>
    <cellStyle name="Followed Hyperlink" xfId="4216" builtinId="9" hidden="1"/>
    <cellStyle name="Followed Hyperlink" xfId="4217" builtinId="9" hidden="1"/>
    <cellStyle name="Followed Hyperlink" xfId="4218" builtinId="9" hidden="1"/>
    <cellStyle name="Followed Hyperlink" xfId="4219" builtinId="9" hidden="1"/>
    <cellStyle name="Followed Hyperlink" xfId="4220" builtinId="9" hidden="1"/>
    <cellStyle name="Followed Hyperlink" xfId="4221" builtinId="9" hidden="1"/>
    <cellStyle name="Followed Hyperlink" xfId="4222" builtinId="9" hidden="1"/>
    <cellStyle name="Followed Hyperlink" xfId="4223" builtinId="9" hidden="1"/>
    <cellStyle name="Followed Hyperlink" xfId="4224" builtinId="9" hidden="1"/>
    <cellStyle name="Followed Hyperlink" xfId="4225" builtinId="9" hidden="1"/>
    <cellStyle name="Followed Hyperlink" xfId="4226" builtinId="9" hidden="1"/>
    <cellStyle name="Followed Hyperlink" xfId="4227" builtinId="9" hidden="1"/>
    <cellStyle name="Followed Hyperlink" xfId="4228" builtinId="9" hidden="1"/>
    <cellStyle name="Followed Hyperlink" xfId="4229" builtinId="9" hidden="1"/>
    <cellStyle name="Followed Hyperlink" xfId="4230" builtinId="9" hidden="1"/>
    <cellStyle name="Followed Hyperlink" xfId="4231" builtinId="9" hidden="1"/>
    <cellStyle name="Followed Hyperlink" xfId="4232" builtinId="9" hidden="1"/>
    <cellStyle name="Followed Hyperlink" xfId="4233" builtinId="9" hidden="1"/>
    <cellStyle name="Followed Hyperlink" xfId="4234" builtinId="9" hidden="1"/>
    <cellStyle name="Followed Hyperlink" xfId="4235" builtinId="9" hidden="1"/>
    <cellStyle name="Followed Hyperlink" xfId="4236" builtinId="9" hidden="1"/>
    <cellStyle name="Followed Hyperlink" xfId="4237" builtinId="9" hidden="1"/>
    <cellStyle name="Followed Hyperlink" xfId="4238" builtinId="9" hidden="1"/>
    <cellStyle name="Followed Hyperlink" xfId="4239" builtinId="9" hidden="1"/>
    <cellStyle name="Followed Hyperlink" xfId="4240" builtinId="9" hidden="1"/>
    <cellStyle name="Followed Hyperlink" xfId="4241" builtinId="9" hidden="1"/>
    <cellStyle name="Followed Hyperlink" xfId="4242" builtinId="9" hidden="1"/>
    <cellStyle name="Followed Hyperlink" xfId="4243" builtinId="9" hidden="1"/>
    <cellStyle name="Followed Hyperlink" xfId="4244" builtinId="9" hidden="1"/>
    <cellStyle name="Followed Hyperlink" xfId="4245" builtinId="9" hidden="1"/>
    <cellStyle name="Followed Hyperlink" xfId="4246" builtinId="9" hidden="1"/>
    <cellStyle name="Followed Hyperlink" xfId="4247" builtinId="9" hidden="1"/>
    <cellStyle name="Followed Hyperlink" xfId="4248" builtinId="9" hidden="1"/>
    <cellStyle name="Followed Hyperlink" xfId="4249" builtinId="9" hidden="1"/>
    <cellStyle name="Followed Hyperlink" xfId="4250" builtinId="9" hidden="1"/>
    <cellStyle name="Followed Hyperlink" xfId="4251" builtinId="9" hidden="1"/>
    <cellStyle name="Followed Hyperlink" xfId="4252" builtinId="9" hidden="1"/>
    <cellStyle name="Followed Hyperlink" xfId="4253" builtinId="9" hidden="1"/>
    <cellStyle name="Followed Hyperlink" xfId="4254" builtinId="9" hidden="1"/>
    <cellStyle name="Followed Hyperlink" xfId="4255" builtinId="9" hidden="1"/>
    <cellStyle name="Followed Hyperlink" xfId="4256" builtinId="9" hidden="1"/>
    <cellStyle name="Followed Hyperlink" xfId="4257" builtinId="9" hidden="1"/>
    <cellStyle name="Followed Hyperlink" xfId="4258" builtinId="9" hidden="1"/>
    <cellStyle name="Followed Hyperlink" xfId="4259" builtinId="9" hidden="1"/>
    <cellStyle name="Followed Hyperlink" xfId="4260" builtinId="9" hidden="1"/>
    <cellStyle name="Followed Hyperlink" xfId="4261" builtinId="9" hidden="1"/>
    <cellStyle name="Followed Hyperlink" xfId="4262" builtinId="9" hidden="1"/>
    <cellStyle name="Followed Hyperlink" xfId="4263" builtinId="9" hidden="1"/>
    <cellStyle name="Followed Hyperlink" xfId="4264" builtinId="9" hidden="1"/>
    <cellStyle name="Followed Hyperlink" xfId="4265" builtinId="9" hidden="1"/>
    <cellStyle name="Followed Hyperlink" xfId="4266" builtinId="9" hidden="1"/>
    <cellStyle name="Followed Hyperlink" xfId="4267" builtinId="9" hidden="1"/>
    <cellStyle name="Followed Hyperlink" xfId="4268" builtinId="9" hidden="1"/>
    <cellStyle name="Followed Hyperlink" xfId="4269" builtinId="9" hidden="1"/>
    <cellStyle name="Followed Hyperlink" xfId="4270" builtinId="9" hidden="1"/>
    <cellStyle name="Followed Hyperlink" xfId="4271" builtinId="9" hidden="1"/>
    <cellStyle name="Followed Hyperlink" xfId="4272" builtinId="9" hidden="1"/>
    <cellStyle name="Followed Hyperlink" xfId="4273" builtinId="9" hidden="1"/>
    <cellStyle name="Followed Hyperlink" xfId="4274" builtinId="9" hidden="1"/>
    <cellStyle name="Followed Hyperlink" xfId="4275" builtinId="9" hidden="1"/>
    <cellStyle name="Followed Hyperlink" xfId="4276" builtinId="9" hidden="1"/>
    <cellStyle name="Followed Hyperlink" xfId="4277" builtinId="9" hidden="1"/>
    <cellStyle name="Followed Hyperlink" xfId="4278" builtinId="9" hidden="1"/>
    <cellStyle name="Followed Hyperlink" xfId="4279" builtinId="9" hidden="1"/>
    <cellStyle name="Followed Hyperlink" xfId="4280" builtinId="9" hidden="1"/>
    <cellStyle name="Followed Hyperlink" xfId="4281" builtinId="9" hidden="1"/>
    <cellStyle name="Followed Hyperlink" xfId="4282" builtinId="9" hidden="1"/>
    <cellStyle name="Followed Hyperlink" xfId="4283" builtinId="9" hidden="1"/>
    <cellStyle name="Followed Hyperlink" xfId="4284" builtinId="9" hidden="1"/>
    <cellStyle name="Followed Hyperlink" xfId="4285" builtinId="9" hidden="1"/>
    <cellStyle name="Followed Hyperlink" xfId="4286" builtinId="9" hidden="1"/>
    <cellStyle name="Followed Hyperlink" xfId="4287" builtinId="9" hidden="1"/>
    <cellStyle name="Followed Hyperlink" xfId="4288" builtinId="9" hidden="1"/>
    <cellStyle name="Followed Hyperlink" xfId="4289" builtinId="9" hidden="1"/>
    <cellStyle name="Followed Hyperlink" xfId="4290" builtinId="9" hidden="1"/>
    <cellStyle name="Followed Hyperlink" xfId="4291" builtinId="9" hidden="1"/>
    <cellStyle name="Followed Hyperlink" xfId="4292" builtinId="9" hidden="1"/>
    <cellStyle name="Followed Hyperlink" xfId="4293" builtinId="9" hidden="1"/>
    <cellStyle name="Followed Hyperlink" xfId="4294" builtinId="9" hidden="1"/>
    <cellStyle name="Followed Hyperlink" xfId="4295" builtinId="9" hidden="1"/>
    <cellStyle name="Followed Hyperlink" xfId="4296" builtinId="9" hidden="1"/>
    <cellStyle name="Followed Hyperlink" xfId="4297" builtinId="9" hidden="1"/>
    <cellStyle name="Followed Hyperlink" xfId="4298" builtinId="9" hidden="1"/>
    <cellStyle name="Followed Hyperlink" xfId="4299" builtinId="9" hidden="1"/>
    <cellStyle name="Followed Hyperlink" xfId="4300" builtinId="9" hidden="1"/>
    <cellStyle name="Followed Hyperlink" xfId="4301" builtinId="9" hidden="1"/>
    <cellStyle name="Followed Hyperlink" xfId="4302" builtinId="9" hidden="1"/>
    <cellStyle name="Followed Hyperlink" xfId="4303" builtinId="9" hidden="1"/>
    <cellStyle name="Followed Hyperlink" xfId="4304" builtinId="9" hidden="1"/>
    <cellStyle name="Followed Hyperlink" xfId="4305" builtinId="9" hidden="1"/>
    <cellStyle name="Followed Hyperlink" xfId="4306" builtinId="9" hidden="1"/>
    <cellStyle name="Followed Hyperlink" xfId="4307" builtinId="9" hidden="1"/>
    <cellStyle name="Followed Hyperlink" xfId="4308" builtinId="9" hidden="1"/>
    <cellStyle name="Followed Hyperlink" xfId="4309" builtinId="9" hidden="1"/>
    <cellStyle name="Followed Hyperlink" xfId="4310" builtinId="9" hidden="1"/>
    <cellStyle name="Followed Hyperlink" xfId="4311" builtinId="9" hidden="1"/>
    <cellStyle name="Followed Hyperlink" xfId="4312" builtinId="9" hidden="1"/>
    <cellStyle name="Followed Hyperlink" xfId="4313" builtinId="9" hidden="1"/>
    <cellStyle name="Followed Hyperlink" xfId="4314" builtinId="9" hidden="1"/>
    <cellStyle name="Followed Hyperlink" xfId="4315" builtinId="9" hidden="1"/>
    <cellStyle name="Followed Hyperlink" xfId="4316" builtinId="9" hidden="1"/>
    <cellStyle name="Followed Hyperlink" xfId="4317" builtinId="9" hidden="1"/>
    <cellStyle name="Followed Hyperlink" xfId="4318" builtinId="9" hidden="1"/>
    <cellStyle name="Followed Hyperlink" xfId="4319" builtinId="9" hidden="1"/>
    <cellStyle name="Followed Hyperlink" xfId="4320" builtinId="9" hidden="1"/>
    <cellStyle name="Followed Hyperlink" xfId="4321" builtinId="9" hidden="1"/>
    <cellStyle name="Followed Hyperlink" xfId="4322" builtinId="9" hidden="1"/>
    <cellStyle name="Followed Hyperlink" xfId="4323" builtinId="9" hidden="1"/>
    <cellStyle name="Followed Hyperlink" xfId="4324" builtinId="9" hidden="1"/>
    <cellStyle name="Followed Hyperlink" xfId="4325" builtinId="9" hidden="1"/>
    <cellStyle name="Followed Hyperlink" xfId="4326" builtinId="9" hidden="1"/>
    <cellStyle name="Followed Hyperlink" xfId="4327" builtinId="9" hidden="1"/>
    <cellStyle name="Followed Hyperlink" xfId="4328" builtinId="9" hidden="1"/>
    <cellStyle name="Followed Hyperlink" xfId="4329" builtinId="9" hidden="1"/>
    <cellStyle name="Followed Hyperlink" xfId="4330" builtinId="9" hidden="1"/>
    <cellStyle name="Followed Hyperlink" xfId="4331" builtinId="9" hidden="1"/>
    <cellStyle name="Followed Hyperlink" xfId="4332" builtinId="9" hidden="1"/>
    <cellStyle name="Followed Hyperlink" xfId="4333" builtinId="9" hidden="1"/>
    <cellStyle name="Followed Hyperlink" xfId="4334" builtinId="9" hidden="1"/>
    <cellStyle name="Followed Hyperlink" xfId="4335" builtinId="9" hidden="1"/>
    <cellStyle name="Followed Hyperlink" xfId="4336" builtinId="9" hidden="1"/>
    <cellStyle name="Followed Hyperlink" xfId="4337" builtinId="9" hidden="1"/>
    <cellStyle name="Followed Hyperlink" xfId="4338" builtinId="9" hidden="1"/>
    <cellStyle name="Followed Hyperlink" xfId="4339" builtinId="9" hidden="1"/>
    <cellStyle name="Followed Hyperlink" xfId="4340" builtinId="9" hidden="1"/>
    <cellStyle name="Followed Hyperlink" xfId="4341" builtinId="9" hidden="1"/>
    <cellStyle name="Followed Hyperlink" xfId="4342" builtinId="9" hidden="1"/>
    <cellStyle name="Followed Hyperlink" xfId="4343" builtinId="9" hidden="1"/>
    <cellStyle name="Followed Hyperlink" xfId="4344" builtinId="9" hidden="1"/>
    <cellStyle name="Followed Hyperlink" xfId="4345" builtinId="9" hidden="1"/>
    <cellStyle name="Followed Hyperlink" xfId="4346" builtinId="9" hidden="1"/>
    <cellStyle name="Followed Hyperlink" xfId="4347" builtinId="9" hidden="1"/>
    <cellStyle name="Followed Hyperlink" xfId="4348" builtinId="9" hidden="1"/>
    <cellStyle name="Followed Hyperlink" xfId="4349" builtinId="9" hidden="1"/>
    <cellStyle name="Followed Hyperlink" xfId="4350" builtinId="9" hidden="1"/>
    <cellStyle name="Followed Hyperlink" xfId="4351" builtinId="9" hidden="1"/>
    <cellStyle name="Followed Hyperlink" xfId="4352" builtinId="9" hidden="1"/>
    <cellStyle name="Followed Hyperlink" xfId="4353" builtinId="9" hidden="1"/>
    <cellStyle name="Followed Hyperlink" xfId="4354" builtinId="9" hidden="1"/>
    <cellStyle name="Followed Hyperlink" xfId="4355" builtinId="9" hidden="1"/>
    <cellStyle name="Followed Hyperlink" xfId="4356" builtinId="9" hidden="1"/>
    <cellStyle name="Followed Hyperlink" xfId="4357" builtinId="9" hidden="1"/>
    <cellStyle name="Followed Hyperlink" xfId="4358" builtinId="9" hidden="1"/>
    <cellStyle name="Followed Hyperlink" xfId="4359" builtinId="9" hidden="1"/>
    <cellStyle name="Followed Hyperlink" xfId="4360" builtinId="9" hidden="1"/>
    <cellStyle name="Followed Hyperlink" xfId="4361" builtinId="9" hidden="1"/>
    <cellStyle name="Followed Hyperlink" xfId="4362" builtinId="9" hidden="1"/>
    <cellStyle name="Followed Hyperlink" xfId="4363" builtinId="9" hidden="1"/>
    <cellStyle name="Followed Hyperlink" xfId="4364" builtinId="9" hidden="1"/>
    <cellStyle name="Followed Hyperlink" xfId="4365" builtinId="9" hidden="1"/>
    <cellStyle name="Followed Hyperlink" xfId="4366" builtinId="9" hidden="1"/>
    <cellStyle name="Followed Hyperlink" xfId="4367" builtinId="9" hidden="1"/>
    <cellStyle name="Followed Hyperlink" xfId="4368" builtinId="9" hidden="1"/>
    <cellStyle name="Followed Hyperlink" xfId="4369" builtinId="9" hidden="1"/>
    <cellStyle name="Followed Hyperlink" xfId="4370" builtinId="9" hidden="1"/>
    <cellStyle name="Followed Hyperlink" xfId="4371" builtinId="9" hidden="1"/>
    <cellStyle name="Followed Hyperlink" xfId="4372" builtinId="9" hidden="1"/>
    <cellStyle name="Followed Hyperlink" xfId="4373" builtinId="9" hidden="1"/>
    <cellStyle name="Followed Hyperlink" xfId="4374" builtinId="9" hidden="1"/>
    <cellStyle name="Followed Hyperlink" xfId="4375" builtinId="9" hidden="1"/>
    <cellStyle name="Followed Hyperlink" xfId="4376" builtinId="9" hidden="1"/>
    <cellStyle name="Followed Hyperlink" xfId="4377" builtinId="9" hidden="1"/>
    <cellStyle name="Followed Hyperlink" xfId="4378" builtinId="9" hidden="1"/>
    <cellStyle name="Followed Hyperlink" xfId="4379" builtinId="9" hidden="1"/>
    <cellStyle name="Followed Hyperlink" xfId="4380" builtinId="9" hidden="1"/>
    <cellStyle name="Followed Hyperlink" xfId="4381" builtinId="9" hidden="1"/>
    <cellStyle name="Followed Hyperlink" xfId="4382" builtinId="9" hidden="1"/>
    <cellStyle name="Followed Hyperlink" xfId="4383" builtinId="9" hidden="1"/>
    <cellStyle name="Followed Hyperlink" xfId="4384" builtinId="9" hidden="1"/>
    <cellStyle name="Followed Hyperlink" xfId="4385" builtinId="9" hidden="1"/>
    <cellStyle name="Followed Hyperlink" xfId="4386" builtinId="9" hidden="1"/>
    <cellStyle name="Followed Hyperlink" xfId="4387" builtinId="9" hidden="1"/>
    <cellStyle name="Followed Hyperlink" xfId="4388" builtinId="9" hidden="1"/>
    <cellStyle name="Followed Hyperlink" xfId="4389" builtinId="9" hidden="1"/>
    <cellStyle name="Followed Hyperlink" xfId="4390" builtinId="9" hidden="1"/>
    <cellStyle name="Followed Hyperlink" xfId="4391" builtinId="9" hidden="1"/>
    <cellStyle name="Followed Hyperlink" xfId="4392" builtinId="9" hidden="1"/>
    <cellStyle name="Followed Hyperlink" xfId="4393" builtinId="9" hidden="1"/>
    <cellStyle name="Followed Hyperlink" xfId="4394" builtinId="9" hidden="1"/>
    <cellStyle name="Followed Hyperlink" xfId="4395" builtinId="9" hidden="1"/>
    <cellStyle name="Followed Hyperlink" xfId="4396" builtinId="9" hidden="1"/>
    <cellStyle name="Followed Hyperlink" xfId="4397" builtinId="9" hidden="1"/>
    <cellStyle name="Followed Hyperlink" xfId="4398" builtinId="9" hidden="1"/>
    <cellStyle name="Followed Hyperlink" xfId="4399" builtinId="9" hidden="1"/>
    <cellStyle name="Followed Hyperlink" xfId="4400" builtinId="9" hidden="1"/>
    <cellStyle name="Followed Hyperlink" xfId="4401" builtinId="9" hidden="1"/>
    <cellStyle name="Followed Hyperlink" xfId="4402" builtinId="9" hidden="1"/>
    <cellStyle name="Followed Hyperlink" xfId="4403" builtinId="9" hidden="1"/>
    <cellStyle name="Followed Hyperlink" xfId="4404" builtinId="9" hidden="1"/>
    <cellStyle name="Followed Hyperlink" xfId="4405" builtinId="9" hidden="1"/>
    <cellStyle name="Followed Hyperlink" xfId="4406" builtinId="9" hidden="1"/>
    <cellStyle name="Followed Hyperlink" xfId="4407" builtinId="9" hidden="1"/>
    <cellStyle name="Followed Hyperlink" xfId="4408" builtinId="9" hidden="1"/>
    <cellStyle name="Followed Hyperlink" xfId="4409" builtinId="9" hidden="1"/>
    <cellStyle name="Followed Hyperlink" xfId="4410" builtinId="9" hidden="1"/>
    <cellStyle name="Followed Hyperlink" xfId="4411" builtinId="9" hidden="1"/>
    <cellStyle name="Followed Hyperlink" xfId="4412" builtinId="9" hidden="1"/>
    <cellStyle name="Followed Hyperlink" xfId="4413" builtinId="9" hidden="1"/>
    <cellStyle name="Followed Hyperlink" xfId="4414" builtinId="9" hidden="1"/>
    <cellStyle name="Followed Hyperlink" xfId="4415" builtinId="9" hidden="1"/>
    <cellStyle name="Followed Hyperlink" xfId="4416" builtinId="9" hidden="1"/>
    <cellStyle name="Followed Hyperlink" xfId="4417" builtinId="9" hidden="1"/>
    <cellStyle name="Followed Hyperlink" xfId="4418" builtinId="9" hidden="1"/>
    <cellStyle name="Followed Hyperlink" xfId="4419" builtinId="9" hidden="1"/>
    <cellStyle name="Followed Hyperlink" xfId="4420" builtinId="9" hidden="1"/>
    <cellStyle name="Followed Hyperlink" xfId="4421" builtinId="9" hidden="1"/>
    <cellStyle name="Followed Hyperlink" xfId="4422" builtinId="9" hidden="1"/>
    <cellStyle name="Followed Hyperlink" xfId="4423" builtinId="9" hidden="1"/>
    <cellStyle name="Followed Hyperlink" xfId="4424" builtinId="9" hidden="1"/>
    <cellStyle name="Followed Hyperlink" xfId="4425" builtinId="9" hidden="1"/>
    <cellStyle name="Followed Hyperlink" xfId="4426" builtinId="9" hidden="1"/>
    <cellStyle name="Followed Hyperlink" xfId="4427" builtinId="9" hidden="1"/>
    <cellStyle name="Followed Hyperlink" xfId="4428" builtinId="9" hidden="1"/>
    <cellStyle name="Followed Hyperlink" xfId="4429" builtinId="9" hidden="1"/>
    <cellStyle name="Followed Hyperlink" xfId="4430" builtinId="9" hidden="1"/>
    <cellStyle name="Followed Hyperlink" xfId="4431" builtinId="9" hidden="1"/>
    <cellStyle name="Followed Hyperlink" xfId="4432" builtinId="9" hidden="1"/>
    <cellStyle name="Followed Hyperlink" xfId="4433" builtinId="9" hidden="1"/>
    <cellStyle name="Followed Hyperlink" xfId="4434" builtinId="9" hidden="1"/>
    <cellStyle name="Followed Hyperlink" xfId="4435" builtinId="9" hidden="1"/>
    <cellStyle name="Followed Hyperlink" xfId="4436" builtinId="9" hidden="1"/>
    <cellStyle name="Followed Hyperlink" xfId="4437" builtinId="9" hidden="1"/>
    <cellStyle name="Followed Hyperlink" xfId="4438" builtinId="9" hidden="1"/>
    <cellStyle name="Followed Hyperlink" xfId="4439" builtinId="9" hidden="1"/>
    <cellStyle name="Followed Hyperlink" xfId="4440" builtinId="9" hidden="1"/>
    <cellStyle name="Followed Hyperlink" xfId="4441" builtinId="9" hidden="1"/>
    <cellStyle name="Followed Hyperlink" xfId="4442" builtinId="9" hidden="1"/>
    <cellStyle name="Followed Hyperlink" xfId="4443" builtinId="9" hidden="1"/>
    <cellStyle name="Followed Hyperlink" xfId="4444" builtinId="9" hidden="1"/>
    <cellStyle name="Followed Hyperlink" xfId="4445" builtinId="9" hidden="1"/>
    <cellStyle name="Followed Hyperlink" xfId="4446" builtinId="9" hidden="1"/>
    <cellStyle name="Followed Hyperlink" xfId="4447" builtinId="9" hidden="1"/>
    <cellStyle name="Followed Hyperlink" xfId="4448" builtinId="9" hidden="1"/>
    <cellStyle name="Followed Hyperlink" xfId="4449" builtinId="9" hidden="1"/>
    <cellStyle name="Followed Hyperlink" xfId="4450" builtinId="9" hidden="1"/>
    <cellStyle name="Followed Hyperlink" xfId="4451" builtinId="9" hidden="1"/>
    <cellStyle name="Followed Hyperlink" xfId="4452" builtinId="9" hidden="1"/>
    <cellStyle name="Followed Hyperlink" xfId="4453" builtinId="9" hidden="1"/>
    <cellStyle name="Followed Hyperlink" xfId="4454" builtinId="9" hidden="1"/>
    <cellStyle name="Followed Hyperlink" xfId="4455" builtinId="9" hidden="1"/>
    <cellStyle name="Followed Hyperlink" xfId="4456" builtinId="9" hidden="1"/>
    <cellStyle name="Followed Hyperlink" xfId="4457" builtinId="9" hidden="1"/>
    <cellStyle name="Followed Hyperlink" xfId="4458" builtinId="9" hidden="1"/>
    <cellStyle name="Followed Hyperlink" xfId="4459" builtinId="9" hidden="1"/>
    <cellStyle name="Followed Hyperlink" xfId="4460" builtinId="9" hidden="1"/>
    <cellStyle name="Followed Hyperlink" xfId="4461" builtinId="9" hidden="1"/>
    <cellStyle name="Followed Hyperlink" xfId="4462" builtinId="9" hidden="1"/>
    <cellStyle name="Followed Hyperlink" xfId="4463" builtinId="9" hidden="1"/>
    <cellStyle name="Followed Hyperlink" xfId="4464" builtinId="9" hidden="1"/>
    <cellStyle name="Followed Hyperlink" xfId="4465" builtinId="9" hidden="1"/>
    <cellStyle name="Followed Hyperlink" xfId="4466" builtinId="9" hidden="1"/>
    <cellStyle name="Followed Hyperlink" xfId="4467" builtinId="9" hidden="1"/>
    <cellStyle name="Followed Hyperlink" xfId="4468" builtinId="9" hidden="1"/>
    <cellStyle name="Followed Hyperlink" xfId="4469" builtinId="9" hidden="1"/>
    <cellStyle name="Followed Hyperlink" xfId="4470" builtinId="9" hidden="1"/>
    <cellStyle name="Followed Hyperlink" xfId="4471" builtinId="9" hidden="1"/>
    <cellStyle name="Followed Hyperlink" xfId="4472" builtinId="9" hidden="1"/>
    <cellStyle name="Followed Hyperlink" xfId="4473" builtinId="9" hidden="1"/>
    <cellStyle name="Followed Hyperlink" xfId="4474" builtinId="9" hidden="1"/>
    <cellStyle name="Followed Hyperlink" xfId="4475" builtinId="9" hidden="1"/>
    <cellStyle name="Followed Hyperlink" xfId="4476" builtinId="9" hidden="1"/>
    <cellStyle name="Followed Hyperlink" xfId="4477" builtinId="9" hidden="1"/>
    <cellStyle name="Followed Hyperlink" xfId="4478" builtinId="9" hidden="1"/>
    <cellStyle name="Followed Hyperlink" xfId="4479" builtinId="9" hidden="1"/>
    <cellStyle name="Followed Hyperlink" xfId="4480" builtinId="9" hidden="1"/>
    <cellStyle name="Followed Hyperlink" xfId="4481" builtinId="9" hidden="1"/>
    <cellStyle name="Followed Hyperlink" xfId="4482" builtinId="9" hidden="1"/>
    <cellStyle name="Followed Hyperlink" xfId="4483" builtinId="9" hidden="1"/>
    <cellStyle name="Followed Hyperlink" xfId="4484" builtinId="9" hidden="1"/>
    <cellStyle name="Followed Hyperlink" xfId="4485" builtinId="9" hidden="1"/>
    <cellStyle name="Followed Hyperlink" xfId="4486" builtinId="9" hidden="1"/>
    <cellStyle name="Followed Hyperlink" xfId="4487" builtinId="9" hidden="1"/>
    <cellStyle name="Followed Hyperlink" xfId="4488" builtinId="9" hidden="1"/>
    <cellStyle name="Followed Hyperlink" xfId="4489" builtinId="9" hidden="1"/>
    <cellStyle name="Followed Hyperlink" xfId="4490" builtinId="9" hidden="1"/>
    <cellStyle name="Followed Hyperlink" xfId="4491" builtinId="9" hidden="1"/>
    <cellStyle name="Followed Hyperlink" xfId="4492" builtinId="9" hidden="1"/>
    <cellStyle name="Followed Hyperlink" xfId="4493" builtinId="9" hidden="1"/>
    <cellStyle name="Followed Hyperlink" xfId="4494" builtinId="9" hidden="1"/>
    <cellStyle name="Followed Hyperlink" xfId="4495" builtinId="9" hidden="1"/>
    <cellStyle name="Followed Hyperlink" xfId="4496" builtinId="9" hidden="1"/>
    <cellStyle name="Followed Hyperlink" xfId="4497" builtinId="9" hidden="1"/>
    <cellStyle name="Followed Hyperlink" xfId="4498" builtinId="9" hidden="1"/>
    <cellStyle name="Followed Hyperlink" xfId="4499" builtinId="9" hidden="1"/>
    <cellStyle name="Followed Hyperlink" xfId="4500" builtinId="9" hidden="1"/>
    <cellStyle name="Followed Hyperlink" xfId="4501" builtinId="9" hidden="1"/>
    <cellStyle name="Followed Hyperlink" xfId="4502" builtinId="9" hidden="1"/>
    <cellStyle name="Followed Hyperlink" xfId="4503" builtinId="9" hidden="1"/>
    <cellStyle name="Followed Hyperlink" xfId="4504" builtinId="9" hidden="1"/>
    <cellStyle name="Followed Hyperlink" xfId="4505" builtinId="9" hidden="1"/>
    <cellStyle name="Followed Hyperlink" xfId="4506" builtinId="9" hidden="1"/>
    <cellStyle name="Followed Hyperlink" xfId="4507" builtinId="9" hidden="1"/>
    <cellStyle name="Followed Hyperlink" xfId="4508" builtinId="9" hidden="1"/>
    <cellStyle name="Followed Hyperlink" xfId="4509" builtinId="9" hidden="1"/>
    <cellStyle name="Followed Hyperlink" xfId="4510" builtinId="9" hidden="1"/>
    <cellStyle name="Followed Hyperlink" xfId="4511" builtinId="9" hidden="1"/>
    <cellStyle name="Followed Hyperlink" xfId="4512" builtinId="9" hidden="1"/>
    <cellStyle name="Followed Hyperlink" xfId="4513" builtinId="9" hidden="1"/>
    <cellStyle name="Followed Hyperlink" xfId="4514" builtinId="9" hidden="1"/>
    <cellStyle name="Followed Hyperlink" xfId="4515" builtinId="9" hidden="1"/>
    <cellStyle name="Followed Hyperlink" xfId="4516" builtinId="9" hidden="1"/>
    <cellStyle name="Followed Hyperlink" xfId="4517" builtinId="9" hidden="1"/>
    <cellStyle name="Followed Hyperlink" xfId="4518" builtinId="9" hidden="1"/>
    <cellStyle name="Followed Hyperlink" xfId="4519" builtinId="9" hidden="1"/>
    <cellStyle name="Followed Hyperlink" xfId="4520" builtinId="9" hidden="1"/>
    <cellStyle name="Followed Hyperlink" xfId="4521" builtinId="9" hidden="1"/>
    <cellStyle name="Followed Hyperlink" xfId="4522" builtinId="9" hidden="1"/>
    <cellStyle name="Followed Hyperlink" xfId="4523" builtinId="9" hidden="1"/>
    <cellStyle name="Followed Hyperlink" xfId="4524" builtinId="9" hidden="1"/>
    <cellStyle name="Followed Hyperlink" xfId="4525" builtinId="9" hidden="1"/>
    <cellStyle name="Followed Hyperlink" xfId="4526" builtinId="9" hidden="1"/>
    <cellStyle name="Followed Hyperlink" xfId="4527" builtinId="9" hidden="1"/>
    <cellStyle name="Followed Hyperlink" xfId="4528" builtinId="9" hidden="1"/>
    <cellStyle name="Followed Hyperlink" xfId="4529" builtinId="9" hidden="1"/>
    <cellStyle name="Followed Hyperlink" xfId="4530" builtinId="9" hidden="1"/>
    <cellStyle name="Followed Hyperlink" xfId="4531" builtinId="9" hidden="1"/>
    <cellStyle name="Followed Hyperlink" xfId="4532" builtinId="9" hidden="1"/>
    <cellStyle name="Followed Hyperlink" xfId="4533" builtinId="9" hidden="1"/>
    <cellStyle name="Followed Hyperlink" xfId="4534" builtinId="9" hidden="1"/>
    <cellStyle name="Followed Hyperlink" xfId="4535" builtinId="9" hidden="1"/>
    <cellStyle name="Followed Hyperlink" xfId="4536" builtinId="9" hidden="1"/>
    <cellStyle name="Followed Hyperlink" xfId="4537" builtinId="9" hidden="1"/>
    <cellStyle name="Followed Hyperlink" xfId="4538" builtinId="9" hidden="1"/>
    <cellStyle name="Followed Hyperlink" xfId="4539" builtinId="9" hidden="1"/>
    <cellStyle name="Followed Hyperlink" xfId="4540" builtinId="9" hidden="1"/>
    <cellStyle name="Followed Hyperlink" xfId="4541" builtinId="9" hidden="1"/>
    <cellStyle name="Followed Hyperlink" xfId="4542" builtinId="9" hidden="1"/>
    <cellStyle name="Followed Hyperlink" xfId="4543" builtinId="9" hidden="1"/>
    <cellStyle name="Followed Hyperlink" xfId="4544" builtinId="9" hidden="1"/>
    <cellStyle name="Followed Hyperlink" xfId="4545" builtinId="9" hidden="1"/>
    <cellStyle name="Followed Hyperlink" xfId="4546" builtinId="9" hidden="1"/>
    <cellStyle name="Followed Hyperlink" xfId="4547" builtinId="9" hidden="1"/>
    <cellStyle name="Followed Hyperlink" xfId="4548" builtinId="9" hidden="1"/>
    <cellStyle name="Followed Hyperlink" xfId="4549" builtinId="9" hidden="1"/>
    <cellStyle name="Followed Hyperlink" xfId="4550" builtinId="9" hidden="1"/>
    <cellStyle name="Followed Hyperlink" xfId="4551" builtinId="9" hidden="1"/>
    <cellStyle name="Followed Hyperlink" xfId="4552" builtinId="9" hidden="1"/>
    <cellStyle name="Followed Hyperlink" xfId="4553" builtinId="9" hidden="1"/>
    <cellStyle name="Followed Hyperlink" xfId="4554" builtinId="9" hidden="1"/>
    <cellStyle name="Followed Hyperlink" xfId="4555" builtinId="9" hidden="1"/>
    <cellStyle name="Followed Hyperlink" xfId="4556" builtinId="9" hidden="1"/>
    <cellStyle name="Followed Hyperlink" xfId="4557" builtinId="9" hidden="1"/>
    <cellStyle name="Followed Hyperlink" xfId="4558" builtinId="9" hidden="1"/>
    <cellStyle name="Followed Hyperlink" xfId="4559" builtinId="9" hidden="1"/>
    <cellStyle name="Followed Hyperlink" xfId="4560" builtinId="9" hidden="1"/>
    <cellStyle name="Followed Hyperlink" xfId="4561" builtinId="9" hidden="1"/>
    <cellStyle name="Followed Hyperlink" xfId="4562" builtinId="9" hidden="1"/>
    <cellStyle name="Followed Hyperlink" xfId="4563" builtinId="9" hidden="1"/>
    <cellStyle name="Followed Hyperlink" xfId="4564" builtinId="9" hidden="1"/>
    <cellStyle name="Followed Hyperlink" xfId="4565" builtinId="9" hidden="1"/>
    <cellStyle name="Followed Hyperlink" xfId="4566" builtinId="9" hidden="1"/>
    <cellStyle name="Followed Hyperlink" xfId="4567" builtinId="9" hidden="1"/>
    <cellStyle name="Followed Hyperlink" xfId="4568" builtinId="9" hidden="1"/>
    <cellStyle name="Followed Hyperlink" xfId="4569" builtinId="9" hidden="1"/>
    <cellStyle name="Followed Hyperlink" xfId="4570" builtinId="9" hidden="1"/>
    <cellStyle name="Followed Hyperlink" xfId="4571" builtinId="9" hidden="1"/>
    <cellStyle name="Followed Hyperlink" xfId="4572" builtinId="9" hidden="1"/>
    <cellStyle name="Followed Hyperlink" xfId="4573" builtinId="9" hidden="1"/>
    <cellStyle name="Followed Hyperlink" xfId="4574" builtinId="9" hidden="1"/>
    <cellStyle name="Followed Hyperlink" xfId="4575" builtinId="9" hidden="1"/>
    <cellStyle name="Followed Hyperlink" xfId="4576" builtinId="9" hidden="1"/>
    <cellStyle name="Followed Hyperlink" xfId="4577" builtinId="9" hidden="1"/>
    <cellStyle name="Followed Hyperlink" xfId="4578" builtinId="9" hidden="1"/>
    <cellStyle name="Followed Hyperlink" xfId="4579" builtinId="9" hidden="1"/>
    <cellStyle name="Followed Hyperlink" xfId="4580" builtinId="9" hidden="1"/>
    <cellStyle name="Followed Hyperlink" xfId="4581" builtinId="9" hidden="1"/>
    <cellStyle name="Followed Hyperlink" xfId="4582" builtinId="9" hidden="1"/>
    <cellStyle name="Followed Hyperlink" xfId="4583" builtinId="9" hidden="1"/>
    <cellStyle name="Followed Hyperlink" xfId="4584" builtinId="9" hidden="1"/>
    <cellStyle name="Followed Hyperlink" xfId="4585" builtinId="9" hidden="1"/>
    <cellStyle name="Followed Hyperlink" xfId="4586" builtinId="9" hidden="1"/>
    <cellStyle name="Followed Hyperlink" xfId="4587" builtinId="9" hidden="1"/>
    <cellStyle name="Followed Hyperlink" xfId="4588" builtinId="9" hidden="1"/>
    <cellStyle name="Followed Hyperlink" xfId="4589" builtinId="9" hidden="1"/>
    <cellStyle name="Followed Hyperlink" xfId="4590" builtinId="9" hidden="1"/>
    <cellStyle name="Followed Hyperlink" xfId="4591" builtinId="9" hidden="1"/>
    <cellStyle name="Followed Hyperlink" xfId="4592" builtinId="9" hidden="1"/>
    <cellStyle name="Followed Hyperlink" xfId="4593" builtinId="9" hidden="1"/>
    <cellStyle name="Followed Hyperlink" xfId="4594" builtinId="9" hidden="1"/>
    <cellStyle name="Followed Hyperlink" xfId="4595" builtinId="9" hidden="1"/>
    <cellStyle name="Followed Hyperlink" xfId="4596" builtinId="9" hidden="1"/>
    <cellStyle name="Followed Hyperlink" xfId="4597" builtinId="9" hidden="1"/>
    <cellStyle name="Followed Hyperlink" xfId="4598" builtinId="9" hidden="1"/>
    <cellStyle name="Followed Hyperlink" xfId="4599" builtinId="9" hidden="1"/>
    <cellStyle name="Followed Hyperlink" xfId="4600" builtinId="9" hidden="1"/>
    <cellStyle name="Followed Hyperlink" xfId="2484" builtinId="9" hidden="1"/>
    <cellStyle name="Followed Hyperlink" xfId="2494" builtinId="9" hidden="1"/>
    <cellStyle name="Followed Hyperlink" xfId="1927" builtinId="9" hidden="1"/>
    <cellStyle name="Followed Hyperlink" xfId="1890" builtinId="9" hidden="1"/>
    <cellStyle name="Followed Hyperlink" xfId="2457" builtinId="9" hidden="1"/>
    <cellStyle name="Followed Hyperlink" xfId="2499" builtinId="9" hidden="1"/>
    <cellStyle name="Followed Hyperlink" xfId="3618" builtinId="9" hidden="1"/>
    <cellStyle name="Followed Hyperlink" xfId="2483" builtinId="9" hidden="1"/>
    <cellStyle name="Followed Hyperlink" xfId="3616" builtinId="9" hidden="1"/>
    <cellStyle name="Followed Hyperlink" xfId="2468" builtinId="9" hidden="1"/>
    <cellStyle name="Followed Hyperlink" xfId="3614" builtinId="9" hidden="1"/>
    <cellStyle name="Followed Hyperlink" xfId="1892" builtinId="9" hidden="1"/>
    <cellStyle name="Followed Hyperlink" xfId="3612" builtinId="9" hidden="1"/>
    <cellStyle name="Followed Hyperlink" xfId="1889" builtinId="9" hidden="1"/>
    <cellStyle name="Followed Hyperlink" xfId="3610" builtinId="9" hidden="1"/>
    <cellStyle name="Followed Hyperlink" xfId="2513" builtinId="9" hidden="1"/>
    <cellStyle name="Followed Hyperlink" xfId="3608" builtinId="9" hidden="1"/>
    <cellStyle name="Followed Hyperlink" xfId="1931" builtinId="9" hidden="1"/>
    <cellStyle name="Followed Hyperlink" xfId="3617" builtinId="9" hidden="1"/>
    <cellStyle name="Followed Hyperlink" xfId="2487" builtinId="9" hidden="1"/>
    <cellStyle name="Followed Hyperlink" xfId="3615" builtinId="9" hidden="1"/>
    <cellStyle name="Followed Hyperlink" xfId="2472" builtinId="9" hidden="1"/>
    <cellStyle name="Followed Hyperlink" xfId="3613" builtinId="9" hidden="1"/>
    <cellStyle name="Followed Hyperlink" xfId="1967" builtinId="9" hidden="1"/>
    <cellStyle name="Followed Hyperlink" xfId="3611" builtinId="9" hidden="1"/>
    <cellStyle name="Followed Hyperlink" xfId="1893" builtinId="9" hidden="1"/>
    <cellStyle name="Followed Hyperlink" xfId="3609" builtinId="9" hidden="1"/>
    <cellStyle name="Followed Hyperlink" xfId="1924" builtinId="9" hidden="1"/>
    <cellStyle name="Followed Hyperlink" xfId="3607" builtinId="9" hidden="1"/>
    <cellStyle name="Followed Hyperlink" xfId="1897" builtinId="9" hidden="1"/>
    <cellStyle name="Followed Hyperlink" xfId="4601" builtinId="9" hidden="1"/>
    <cellStyle name="Followed Hyperlink" xfId="4602" builtinId="9" hidden="1"/>
    <cellStyle name="Followed Hyperlink" xfId="4603" builtinId="9" hidden="1"/>
    <cellStyle name="Followed Hyperlink" xfId="4604" builtinId="9" hidden="1"/>
    <cellStyle name="Followed Hyperlink" xfId="4605" builtinId="9" hidden="1"/>
    <cellStyle name="Followed Hyperlink" xfId="4606" builtinId="9" hidden="1"/>
    <cellStyle name="Followed Hyperlink" xfId="4607" builtinId="9" hidden="1"/>
    <cellStyle name="Followed Hyperlink" xfId="4608" builtinId="9" hidden="1"/>
    <cellStyle name="Followed Hyperlink" xfId="4609" builtinId="9" hidden="1"/>
    <cellStyle name="Followed Hyperlink" xfId="4610" builtinId="9" hidden="1"/>
    <cellStyle name="Followed Hyperlink" xfId="4611" builtinId="9" hidden="1"/>
    <cellStyle name="Followed Hyperlink" xfId="4612" builtinId="9" hidden="1"/>
    <cellStyle name="Followed Hyperlink" xfId="4613" builtinId="9" hidden="1"/>
    <cellStyle name="Followed Hyperlink" xfId="4614" builtinId="9" hidden="1"/>
    <cellStyle name="Followed Hyperlink" xfId="4615" builtinId="9" hidden="1"/>
    <cellStyle name="Followed Hyperlink" xfId="4616" builtinId="9" hidden="1"/>
    <cellStyle name="Followed Hyperlink" xfId="4617" builtinId="9" hidden="1"/>
    <cellStyle name="Followed Hyperlink" xfId="4618" builtinId="9" hidden="1"/>
    <cellStyle name="Followed Hyperlink" xfId="4619" builtinId="9" hidden="1"/>
    <cellStyle name="Followed Hyperlink" xfId="4620" builtinId="9" hidden="1"/>
    <cellStyle name="Followed Hyperlink" xfId="4621" builtinId="9" hidden="1"/>
    <cellStyle name="Followed Hyperlink" xfId="4622" builtinId="9" hidden="1"/>
    <cellStyle name="Followed Hyperlink" xfId="4623" builtinId="9" hidden="1"/>
    <cellStyle name="Followed Hyperlink" xfId="4624" builtinId="9" hidden="1"/>
    <cellStyle name="Followed Hyperlink" xfId="4625" builtinId="9" hidden="1"/>
    <cellStyle name="Followed Hyperlink" xfId="4626" builtinId="9" hidden="1"/>
    <cellStyle name="Followed Hyperlink" xfId="4627" builtinId="9" hidden="1"/>
    <cellStyle name="Followed Hyperlink" xfId="4628" builtinId="9" hidden="1"/>
    <cellStyle name="Followed Hyperlink" xfId="4629" builtinId="9" hidden="1"/>
    <cellStyle name="Followed Hyperlink" xfId="4630" builtinId="9" hidden="1"/>
    <cellStyle name="Followed Hyperlink" xfId="4631" builtinId="9" hidden="1"/>
    <cellStyle name="Followed Hyperlink" xfId="4632" builtinId="9" hidden="1"/>
    <cellStyle name="Followed Hyperlink" xfId="4633" builtinId="9" hidden="1"/>
    <cellStyle name="Followed Hyperlink" xfId="4634" builtinId="9" hidden="1"/>
    <cellStyle name="Followed Hyperlink" xfId="4635" builtinId="9" hidden="1"/>
    <cellStyle name="Followed Hyperlink" xfId="4636" builtinId="9" hidden="1"/>
    <cellStyle name="Followed Hyperlink" xfId="4637" builtinId="9" hidden="1"/>
    <cellStyle name="Followed Hyperlink" xfId="4638" builtinId="9" hidden="1"/>
    <cellStyle name="Followed Hyperlink" xfId="4639" builtinId="9" hidden="1"/>
    <cellStyle name="Followed Hyperlink" xfId="4640" builtinId="9" hidden="1"/>
    <cellStyle name="Followed Hyperlink" xfId="4641" builtinId="9" hidden="1"/>
    <cellStyle name="Followed Hyperlink" xfId="4642" builtinId="9" hidden="1"/>
    <cellStyle name="Followed Hyperlink" xfId="4643" builtinId="9" hidden="1"/>
    <cellStyle name="Followed Hyperlink" xfId="4644" builtinId="9" hidden="1"/>
    <cellStyle name="Followed Hyperlink" xfId="4645" builtinId="9" hidden="1"/>
    <cellStyle name="Followed Hyperlink" xfId="4646" builtinId="9" hidden="1"/>
    <cellStyle name="Followed Hyperlink" xfId="4647" builtinId="9" hidden="1"/>
    <cellStyle name="Followed Hyperlink" xfId="4648" builtinId="9" hidden="1"/>
    <cellStyle name="Followed Hyperlink" xfId="4649" builtinId="9" hidden="1"/>
    <cellStyle name="Followed Hyperlink" xfId="4650" builtinId="9" hidden="1"/>
    <cellStyle name="Followed Hyperlink" xfId="4651" builtinId="9" hidden="1"/>
    <cellStyle name="Followed Hyperlink" xfId="4652" builtinId="9" hidden="1"/>
    <cellStyle name="Followed Hyperlink" xfId="4653" builtinId="9" hidden="1"/>
    <cellStyle name="Followed Hyperlink" xfId="4654" builtinId="9" hidden="1"/>
    <cellStyle name="Followed Hyperlink" xfId="4655" builtinId="9" hidden="1"/>
    <cellStyle name="Followed Hyperlink" xfId="4656" builtinId="9" hidden="1"/>
    <cellStyle name="Followed Hyperlink" xfId="4657" builtinId="9" hidden="1"/>
    <cellStyle name="Followed Hyperlink" xfId="4658" builtinId="9" hidden="1"/>
    <cellStyle name="Followed Hyperlink" xfId="4659" builtinId="9" hidden="1"/>
    <cellStyle name="Followed Hyperlink" xfId="4660" builtinId="9" hidden="1"/>
    <cellStyle name="Followed Hyperlink" xfId="4661" builtinId="9" hidden="1"/>
    <cellStyle name="Followed Hyperlink" xfId="4662" builtinId="9" hidden="1"/>
    <cellStyle name="Followed Hyperlink" xfId="4663" builtinId="9" hidden="1"/>
    <cellStyle name="Followed Hyperlink" xfId="4664" builtinId="9" hidden="1"/>
    <cellStyle name="Followed Hyperlink" xfId="4665" builtinId="9" hidden="1"/>
    <cellStyle name="Followed Hyperlink" xfId="4666" builtinId="9" hidden="1"/>
    <cellStyle name="Followed Hyperlink" xfId="4667" builtinId="9" hidden="1"/>
    <cellStyle name="Followed Hyperlink" xfId="4668" builtinId="9" hidden="1"/>
    <cellStyle name="Followed Hyperlink" xfId="4669" builtinId="9" hidden="1"/>
    <cellStyle name="Followed Hyperlink" xfId="4670" builtinId="9" hidden="1"/>
    <cellStyle name="Followed Hyperlink" xfId="4671" builtinId="9" hidden="1"/>
    <cellStyle name="Followed Hyperlink" xfId="4672" builtinId="9" hidden="1"/>
    <cellStyle name="Followed Hyperlink" xfId="4673" builtinId="9" hidden="1"/>
    <cellStyle name="Followed Hyperlink" xfId="4674" builtinId="9" hidden="1"/>
    <cellStyle name="Followed Hyperlink" xfId="4675" builtinId="9" hidden="1"/>
    <cellStyle name="Followed Hyperlink" xfId="4676" builtinId="9" hidden="1"/>
    <cellStyle name="Followed Hyperlink" xfId="4677" builtinId="9" hidden="1"/>
    <cellStyle name="Followed Hyperlink" xfId="4678" builtinId="9" hidden="1"/>
    <cellStyle name="Followed Hyperlink" xfId="4679" builtinId="9" hidden="1"/>
    <cellStyle name="Followed Hyperlink" xfId="4680" builtinId="9" hidden="1"/>
    <cellStyle name="Followed Hyperlink" xfId="4681" builtinId="9" hidden="1"/>
    <cellStyle name="Followed Hyperlink" xfId="4682" builtinId="9" hidden="1"/>
    <cellStyle name="Followed Hyperlink" xfId="4683" builtinId="9" hidden="1"/>
    <cellStyle name="Followed Hyperlink" xfId="4684" builtinId="9" hidden="1"/>
    <cellStyle name="Followed Hyperlink" xfId="4685" builtinId="9" hidden="1"/>
    <cellStyle name="Followed Hyperlink" xfId="4686" builtinId="9" hidden="1"/>
    <cellStyle name="Followed Hyperlink" xfId="4687" builtinId="9" hidden="1"/>
    <cellStyle name="Followed Hyperlink" xfId="4688" builtinId="9" hidden="1"/>
    <cellStyle name="Followed Hyperlink" xfId="4689" builtinId="9" hidden="1"/>
    <cellStyle name="Followed Hyperlink" xfId="4690" builtinId="9" hidden="1"/>
    <cellStyle name="Followed Hyperlink" xfId="4691" builtinId="9" hidden="1"/>
    <cellStyle name="Followed Hyperlink" xfId="4692" builtinId="9" hidden="1"/>
    <cellStyle name="Followed Hyperlink" xfId="4693" builtinId="9" hidden="1"/>
    <cellStyle name="Followed Hyperlink" xfId="4694" builtinId="9" hidden="1"/>
    <cellStyle name="Followed Hyperlink" xfId="4695" builtinId="9" hidden="1"/>
    <cellStyle name="Followed Hyperlink" xfId="4696" builtinId="9" hidden="1"/>
    <cellStyle name="Followed Hyperlink" xfId="4697" builtinId="9" hidden="1"/>
    <cellStyle name="Followed Hyperlink" xfId="4698" builtinId="9" hidden="1"/>
    <cellStyle name="Followed Hyperlink" xfId="4699" builtinId="9" hidden="1"/>
    <cellStyle name="Followed Hyperlink" xfId="4700" builtinId="9" hidden="1"/>
    <cellStyle name="Followed Hyperlink" xfId="4701" builtinId="9" hidden="1"/>
    <cellStyle name="Followed Hyperlink" xfId="4702" builtinId="9" hidden="1"/>
    <cellStyle name="Followed Hyperlink" xfId="4703" builtinId="9" hidden="1"/>
    <cellStyle name="Followed Hyperlink" xfId="4704" builtinId="9" hidden="1"/>
    <cellStyle name="Followed Hyperlink" xfId="4705" builtinId="9" hidden="1"/>
    <cellStyle name="Followed Hyperlink" xfId="4706" builtinId="9" hidden="1"/>
    <cellStyle name="Followed Hyperlink" xfId="4707" builtinId="9" hidden="1"/>
    <cellStyle name="Followed Hyperlink" xfId="4708" builtinId="9" hidden="1"/>
    <cellStyle name="Followed Hyperlink" xfId="4709" builtinId="9" hidden="1"/>
    <cellStyle name="Followed Hyperlink" xfId="4710" builtinId="9" hidden="1"/>
    <cellStyle name="Followed Hyperlink" xfId="4711" builtinId="9" hidden="1"/>
    <cellStyle name="Followed Hyperlink" xfId="4712" builtinId="9" hidden="1"/>
    <cellStyle name="Followed Hyperlink" xfId="4713" builtinId="9" hidden="1"/>
    <cellStyle name="Followed Hyperlink" xfId="4714" builtinId="9" hidden="1"/>
    <cellStyle name="Followed Hyperlink" xfId="4715" builtinId="9" hidden="1"/>
    <cellStyle name="Followed Hyperlink" xfId="4716" builtinId="9" hidden="1"/>
    <cellStyle name="Followed Hyperlink" xfId="4717" builtinId="9" hidden="1"/>
    <cellStyle name="Followed Hyperlink" xfId="4718" builtinId="9" hidden="1"/>
    <cellStyle name="Followed Hyperlink" xfId="4719" builtinId="9" hidden="1"/>
    <cellStyle name="Followed Hyperlink" xfId="4720" builtinId="9" hidden="1"/>
    <cellStyle name="Followed Hyperlink" xfId="4721" builtinId="9" hidden="1"/>
    <cellStyle name="Followed Hyperlink" xfId="4722" builtinId="9" hidden="1"/>
    <cellStyle name="Followed Hyperlink" xfId="4723" builtinId="9" hidden="1"/>
    <cellStyle name="Followed Hyperlink" xfId="4724" builtinId="9" hidden="1"/>
    <cellStyle name="Followed Hyperlink" xfId="4725" builtinId="9" hidden="1"/>
    <cellStyle name="Followed Hyperlink" xfId="4726" builtinId="9" hidden="1"/>
    <cellStyle name="Followed Hyperlink" xfId="4727" builtinId="9" hidden="1"/>
    <cellStyle name="Followed Hyperlink" xfId="4728" builtinId="9" hidden="1"/>
    <cellStyle name="Followed Hyperlink" xfId="4729" builtinId="9" hidden="1"/>
    <cellStyle name="Followed Hyperlink" xfId="4730" builtinId="9" hidden="1"/>
    <cellStyle name="Followed Hyperlink" xfId="4731" builtinId="9" hidden="1"/>
    <cellStyle name="Followed Hyperlink" xfId="4732" builtinId="9" hidden="1"/>
    <cellStyle name="Followed Hyperlink" xfId="4733" builtinId="9" hidden="1"/>
    <cellStyle name="Followed Hyperlink" xfId="4734" builtinId="9" hidden="1"/>
    <cellStyle name="Followed Hyperlink" xfId="4735" builtinId="9" hidden="1"/>
    <cellStyle name="Followed Hyperlink" xfId="4736" builtinId="9" hidden="1"/>
    <cellStyle name="Followed Hyperlink" xfId="4737" builtinId="9" hidden="1"/>
    <cellStyle name="Followed Hyperlink" xfId="4738" builtinId="9" hidden="1"/>
    <cellStyle name="Followed Hyperlink" xfId="4739" builtinId="9" hidden="1"/>
    <cellStyle name="Followed Hyperlink" xfId="4740" builtinId="9" hidden="1"/>
    <cellStyle name="Followed Hyperlink" xfId="4741" builtinId="9" hidden="1"/>
    <cellStyle name="Followed Hyperlink" xfId="4742" builtinId="9" hidden="1"/>
    <cellStyle name="Followed Hyperlink" xfId="4743" builtinId="9" hidden="1"/>
    <cellStyle name="Followed Hyperlink" xfId="4744" builtinId="9" hidden="1"/>
    <cellStyle name="Followed Hyperlink" xfId="4745" builtinId="9" hidden="1"/>
    <cellStyle name="Followed Hyperlink" xfId="4746" builtinId="9" hidden="1"/>
    <cellStyle name="Followed Hyperlink" xfId="4747" builtinId="9" hidden="1"/>
    <cellStyle name="Followed Hyperlink" xfId="4748" builtinId="9" hidden="1"/>
    <cellStyle name="Followed Hyperlink" xfId="4749" builtinId="9" hidden="1"/>
    <cellStyle name="Followed Hyperlink" xfId="4750" builtinId="9" hidden="1"/>
    <cellStyle name="Followed Hyperlink" xfId="4751" builtinId="9" hidden="1"/>
    <cellStyle name="Followed Hyperlink" xfId="4752" builtinId="9" hidden="1"/>
    <cellStyle name="Followed Hyperlink" xfId="4753" builtinId="9" hidden="1"/>
    <cellStyle name="Followed Hyperlink" xfId="4754" builtinId="9" hidden="1"/>
    <cellStyle name="Followed Hyperlink" xfId="4755" builtinId="9" hidden="1"/>
    <cellStyle name="Followed Hyperlink" xfId="4756" builtinId="9" hidden="1"/>
    <cellStyle name="Followed Hyperlink" xfId="4757" builtinId="9" hidden="1"/>
    <cellStyle name="Followed Hyperlink" xfId="4758" builtinId="9" hidden="1"/>
    <cellStyle name="Followed Hyperlink" xfId="4759" builtinId="9" hidden="1"/>
    <cellStyle name="Followed Hyperlink" xfId="4760" builtinId="9" hidden="1"/>
    <cellStyle name="Followed Hyperlink" xfId="4761" builtinId="9" hidden="1"/>
    <cellStyle name="Followed Hyperlink" xfId="4762" builtinId="9" hidden="1"/>
    <cellStyle name="Followed Hyperlink" xfId="4763" builtinId="9" hidden="1"/>
    <cellStyle name="Followed Hyperlink" xfId="4764" builtinId="9" hidden="1"/>
    <cellStyle name="Followed Hyperlink" xfId="4765" builtinId="9" hidden="1"/>
    <cellStyle name="Followed Hyperlink" xfId="4766" builtinId="9" hidden="1"/>
    <cellStyle name="Followed Hyperlink" xfId="4767" builtinId="9" hidden="1"/>
    <cellStyle name="Followed Hyperlink" xfId="4768" builtinId="9" hidden="1"/>
    <cellStyle name="Followed Hyperlink" xfId="4769" builtinId="9" hidden="1"/>
    <cellStyle name="Followed Hyperlink" xfId="4770" builtinId="9" hidden="1"/>
    <cellStyle name="Followed Hyperlink" xfId="4771" builtinId="9" hidden="1"/>
    <cellStyle name="Followed Hyperlink" xfId="4772" builtinId="9" hidden="1"/>
    <cellStyle name="Followed Hyperlink" xfId="4773" builtinId="9" hidden="1"/>
    <cellStyle name="Followed Hyperlink" xfId="4774" builtinId="9" hidden="1"/>
    <cellStyle name="Followed Hyperlink" xfId="4775" builtinId="9" hidden="1"/>
    <cellStyle name="Followed Hyperlink" xfId="4776" builtinId="9" hidden="1"/>
    <cellStyle name="Followed Hyperlink" xfId="4777" builtinId="9" hidden="1"/>
    <cellStyle name="Followed Hyperlink" xfId="4778" builtinId="9" hidden="1"/>
    <cellStyle name="Followed Hyperlink" xfId="4779" builtinId="9" hidden="1"/>
    <cellStyle name="Followed Hyperlink" xfId="4780" builtinId="9" hidden="1"/>
    <cellStyle name="Followed Hyperlink" xfId="4781" builtinId="9" hidden="1"/>
    <cellStyle name="Followed Hyperlink" xfId="4782" builtinId="9" hidden="1"/>
    <cellStyle name="Followed Hyperlink" xfId="4783" builtinId="9" hidden="1"/>
    <cellStyle name="Followed Hyperlink" xfId="4784" builtinId="9" hidden="1"/>
    <cellStyle name="Followed Hyperlink" xfId="4785" builtinId="9" hidden="1"/>
    <cellStyle name="Followed Hyperlink" xfId="4786" builtinId="9" hidden="1"/>
    <cellStyle name="Followed Hyperlink" xfId="4787" builtinId="9" hidden="1"/>
    <cellStyle name="Followed Hyperlink" xfId="4788" builtinId="9" hidden="1"/>
    <cellStyle name="Followed Hyperlink" xfId="4789" builtinId="9" hidden="1"/>
    <cellStyle name="Followed Hyperlink" xfId="4790" builtinId="9" hidden="1"/>
    <cellStyle name="Followed Hyperlink" xfId="4791" builtinId="9" hidden="1"/>
    <cellStyle name="Followed Hyperlink" xfId="4792" builtinId="9" hidden="1"/>
    <cellStyle name="Followed Hyperlink" xfId="4793" builtinId="9" hidden="1"/>
    <cellStyle name="Followed Hyperlink" xfId="4794" builtinId="9" hidden="1"/>
    <cellStyle name="Followed Hyperlink" xfId="4795" builtinId="9" hidden="1"/>
    <cellStyle name="Followed Hyperlink" xfId="4796" builtinId="9" hidden="1"/>
    <cellStyle name="Followed Hyperlink" xfId="4797" builtinId="9" hidden="1"/>
    <cellStyle name="Followed Hyperlink" xfId="4798" builtinId="9" hidden="1"/>
    <cellStyle name="Followed Hyperlink" xfId="4799" builtinId="9" hidden="1"/>
    <cellStyle name="Followed Hyperlink" xfId="4800" builtinId="9" hidden="1"/>
    <cellStyle name="Followed Hyperlink" xfId="4801" builtinId="9" hidden="1"/>
    <cellStyle name="Followed Hyperlink" xfId="4802" builtinId="9" hidden="1"/>
    <cellStyle name="Followed Hyperlink" xfId="4803" builtinId="9" hidden="1"/>
    <cellStyle name="Followed Hyperlink" xfId="4804" builtinId="9" hidden="1"/>
    <cellStyle name="Followed Hyperlink" xfId="4805" builtinId="9" hidden="1"/>
    <cellStyle name="Followed Hyperlink" xfId="4806" builtinId="9" hidden="1"/>
    <cellStyle name="Followed Hyperlink" xfId="4807" builtinId="9" hidden="1"/>
    <cellStyle name="Followed Hyperlink" xfId="4808" builtinId="9" hidden="1"/>
    <cellStyle name="Followed Hyperlink" xfId="4809" builtinId="9" hidden="1"/>
    <cellStyle name="Followed Hyperlink" xfId="4810" builtinId="9" hidden="1"/>
    <cellStyle name="Followed Hyperlink" xfId="4811" builtinId="9" hidden="1"/>
    <cellStyle name="Followed Hyperlink" xfId="4812" builtinId="9" hidden="1"/>
    <cellStyle name="Followed Hyperlink" xfId="4813" builtinId="9" hidden="1"/>
    <cellStyle name="Followed Hyperlink" xfId="4814" builtinId="9" hidden="1"/>
    <cellStyle name="Followed Hyperlink" xfId="4815" builtinId="9" hidden="1"/>
    <cellStyle name="Followed Hyperlink" xfId="4816" builtinId="9" hidden="1"/>
    <cellStyle name="Followed Hyperlink" xfId="4817" builtinId="9" hidden="1"/>
    <cellStyle name="Followed Hyperlink" xfId="4818" builtinId="9" hidden="1"/>
    <cellStyle name="Followed Hyperlink" xfId="4819" builtinId="9" hidden="1"/>
    <cellStyle name="Followed Hyperlink" xfId="4820" builtinId="9" hidden="1"/>
    <cellStyle name="Followed Hyperlink" xfId="4821" builtinId="9" hidden="1"/>
    <cellStyle name="Followed Hyperlink" xfId="4822" builtinId="9" hidden="1"/>
    <cellStyle name="Followed Hyperlink" xfId="4823" builtinId="9" hidden="1"/>
    <cellStyle name="Followed Hyperlink" xfId="4824" builtinId="9" hidden="1"/>
    <cellStyle name="Followed Hyperlink" xfId="4825" builtinId="9" hidden="1"/>
    <cellStyle name="Followed Hyperlink" xfId="4826" builtinId="9" hidden="1"/>
    <cellStyle name="Followed Hyperlink" xfId="4827" builtinId="9" hidden="1"/>
    <cellStyle name="Followed Hyperlink" xfId="4828" builtinId="9" hidden="1"/>
    <cellStyle name="Followed Hyperlink" xfId="4829" builtinId="9" hidden="1"/>
    <cellStyle name="Followed Hyperlink" xfId="4830" builtinId="9" hidden="1"/>
    <cellStyle name="Followed Hyperlink" xfId="4831" builtinId="9" hidden="1"/>
    <cellStyle name="Followed Hyperlink" xfId="4832" builtinId="9" hidden="1"/>
    <cellStyle name="Followed Hyperlink" xfId="4833" builtinId="9" hidden="1"/>
    <cellStyle name="Followed Hyperlink" xfId="4834" builtinId="9" hidden="1"/>
    <cellStyle name="Followed Hyperlink" xfId="4835" builtinId="9" hidden="1"/>
    <cellStyle name="Followed Hyperlink" xfId="4836" builtinId="9" hidden="1"/>
    <cellStyle name="Followed Hyperlink" xfId="4837" builtinId="9" hidden="1"/>
    <cellStyle name="Followed Hyperlink" xfId="4838" builtinId="9" hidden="1"/>
    <cellStyle name="Followed Hyperlink" xfId="4839" builtinId="9" hidden="1"/>
    <cellStyle name="Followed Hyperlink" xfId="4840" builtinId="9" hidden="1"/>
    <cellStyle name="Followed Hyperlink" xfId="4841" builtinId="9" hidden="1"/>
    <cellStyle name="Followed Hyperlink" xfId="4842" builtinId="9" hidden="1"/>
    <cellStyle name="Followed Hyperlink" xfId="4843" builtinId="9" hidden="1"/>
    <cellStyle name="Followed Hyperlink" xfId="4844" builtinId="9" hidden="1"/>
    <cellStyle name="Followed Hyperlink" xfId="4845" builtinId="9" hidden="1"/>
    <cellStyle name="Followed Hyperlink" xfId="4846" builtinId="9" hidden="1"/>
    <cellStyle name="Followed Hyperlink" xfId="4847" builtinId="9" hidden="1"/>
    <cellStyle name="Followed Hyperlink" xfId="4848" builtinId="9" hidden="1"/>
    <cellStyle name="Followed Hyperlink" xfId="4849" builtinId="9" hidden="1"/>
    <cellStyle name="Followed Hyperlink" xfId="4850" builtinId="9" hidden="1"/>
    <cellStyle name="Followed Hyperlink" xfId="4851" builtinId="9" hidden="1"/>
    <cellStyle name="Followed Hyperlink" xfId="4852" builtinId="9" hidden="1"/>
    <cellStyle name="Followed Hyperlink" xfId="4853" builtinId="9" hidden="1"/>
    <cellStyle name="Followed Hyperlink" xfId="4854" builtinId="9" hidden="1"/>
    <cellStyle name="Followed Hyperlink" xfId="4855" builtinId="9" hidden="1"/>
    <cellStyle name="Followed Hyperlink" xfId="4856" builtinId="9" hidden="1"/>
    <cellStyle name="Followed Hyperlink" xfId="4857" builtinId="9" hidden="1"/>
    <cellStyle name="Followed Hyperlink" xfId="4858" builtinId="9" hidden="1"/>
    <cellStyle name="Followed Hyperlink" xfId="4859" builtinId="9" hidden="1"/>
    <cellStyle name="Followed Hyperlink" xfId="4860" builtinId="9" hidden="1"/>
    <cellStyle name="Followed Hyperlink" xfId="4861" builtinId="9" hidden="1"/>
    <cellStyle name="Followed Hyperlink" xfId="4862" builtinId="9" hidden="1"/>
    <cellStyle name="Followed Hyperlink" xfId="4863" builtinId="9" hidden="1"/>
    <cellStyle name="Followed Hyperlink" xfId="4864" builtinId="9" hidden="1"/>
    <cellStyle name="Followed Hyperlink" xfId="4865" builtinId="9" hidden="1"/>
    <cellStyle name="Followed Hyperlink" xfId="4866" builtinId="9" hidden="1"/>
    <cellStyle name="Followed Hyperlink" xfId="4867" builtinId="9" hidden="1"/>
    <cellStyle name="Followed Hyperlink" xfId="4868" builtinId="9" hidden="1"/>
    <cellStyle name="Followed Hyperlink" xfId="4869" builtinId="9" hidden="1"/>
    <cellStyle name="Followed Hyperlink" xfId="4870" builtinId="9" hidden="1"/>
    <cellStyle name="Followed Hyperlink" xfId="4871" builtinId="9" hidden="1"/>
    <cellStyle name="Followed Hyperlink" xfId="4872" builtinId="9" hidden="1"/>
    <cellStyle name="Followed Hyperlink" xfId="4873" builtinId="9" hidden="1"/>
    <cellStyle name="Followed Hyperlink" xfId="4874" builtinId="9" hidden="1"/>
    <cellStyle name="Followed Hyperlink" xfId="4875" builtinId="9" hidden="1"/>
    <cellStyle name="Followed Hyperlink" xfId="4876" builtinId="9" hidden="1"/>
    <cellStyle name="Followed Hyperlink" xfId="4877" builtinId="9" hidden="1"/>
    <cellStyle name="Followed Hyperlink" xfId="4878" builtinId="9" hidden="1"/>
    <cellStyle name="Followed Hyperlink" xfId="4879" builtinId="9" hidden="1"/>
    <cellStyle name="Followed Hyperlink" xfId="4880" builtinId="9" hidden="1"/>
    <cellStyle name="Followed Hyperlink" xfId="4881" builtinId="9" hidden="1"/>
    <cellStyle name="Followed Hyperlink" xfId="4882" builtinId="9" hidden="1"/>
    <cellStyle name="Followed Hyperlink" xfId="4883" builtinId="9" hidden="1"/>
    <cellStyle name="Followed Hyperlink" xfId="4884" builtinId="9" hidden="1"/>
    <cellStyle name="Followed Hyperlink" xfId="4885" builtinId="9" hidden="1"/>
    <cellStyle name="Followed Hyperlink" xfId="4886" builtinId="9" hidden="1"/>
    <cellStyle name="Followed Hyperlink" xfId="4887" builtinId="9" hidden="1"/>
    <cellStyle name="Followed Hyperlink" xfId="4888" builtinId="9" hidden="1"/>
    <cellStyle name="Followed Hyperlink" xfId="4889" builtinId="9" hidden="1"/>
    <cellStyle name="Followed Hyperlink" xfId="4890" builtinId="9" hidden="1"/>
    <cellStyle name="Followed Hyperlink" xfId="4891" builtinId="9" hidden="1"/>
    <cellStyle name="Followed Hyperlink" xfId="4892" builtinId="9" hidden="1"/>
    <cellStyle name="Followed Hyperlink" xfId="4893" builtinId="9" hidden="1"/>
    <cellStyle name="Followed Hyperlink" xfId="4894" builtinId="9" hidden="1"/>
    <cellStyle name="Followed Hyperlink" xfId="4895" builtinId="9" hidden="1"/>
    <cellStyle name="Followed Hyperlink" xfId="4896" builtinId="9" hidden="1"/>
    <cellStyle name="Followed Hyperlink" xfId="4897" builtinId="9" hidden="1"/>
    <cellStyle name="Followed Hyperlink" xfId="4898" builtinId="9" hidden="1"/>
    <cellStyle name="Followed Hyperlink" xfId="4899" builtinId="9" hidden="1"/>
    <cellStyle name="Followed Hyperlink" xfId="4900" builtinId="9" hidden="1"/>
    <cellStyle name="Followed Hyperlink" xfId="4901" builtinId="9" hidden="1"/>
    <cellStyle name="Followed Hyperlink" xfId="4902" builtinId="9" hidden="1"/>
    <cellStyle name="Followed Hyperlink" xfId="4903" builtinId="9" hidden="1"/>
    <cellStyle name="Followed Hyperlink" xfId="4904" builtinId="9" hidden="1"/>
    <cellStyle name="Followed Hyperlink" xfId="4905" builtinId="9" hidden="1"/>
    <cellStyle name="Followed Hyperlink" xfId="4906" builtinId="9" hidden="1"/>
    <cellStyle name="Followed Hyperlink" xfId="4907" builtinId="9" hidden="1"/>
    <cellStyle name="Followed Hyperlink" xfId="4908" builtinId="9" hidden="1"/>
    <cellStyle name="Followed Hyperlink" xfId="4909" builtinId="9" hidden="1"/>
    <cellStyle name="Followed Hyperlink" xfId="4910" builtinId="9" hidden="1"/>
    <cellStyle name="Followed Hyperlink" xfId="4911" builtinId="9" hidden="1"/>
    <cellStyle name="Followed Hyperlink" xfId="4912" builtinId="9" hidden="1"/>
    <cellStyle name="Followed Hyperlink" xfId="4913" builtinId="9" hidden="1"/>
    <cellStyle name="Followed Hyperlink" xfId="4914" builtinId="9" hidden="1"/>
    <cellStyle name="Followed Hyperlink" xfId="4915" builtinId="9" hidden="1"/>
    <cellStyle name="Followed Hyperlink" xfId="4916" builtinId="9" hidden="1"/>
    <cellStyle name="Followed Hyperlink" xfId="4917" builtinId="9" hidden="1"/>
    <cellStyle name="Followed Hyperlink" xfId="4918" builtinId="9" hidden="1"/>
    <cellStyle name="Followed Hyperlink" xfId="4919" builtinId="9" hidden="1"/>
    <cellStyle name="Followed Hyperlink" xfId="4920" builtinId="9" hidden="1"/>
    <cellStyle name="Followed Hyperlink" xfId="4921" builtinId="9" hidden="1"/>
    <cellStyle name="Followed Hyperlink" xfId="4922" builtinId="9" hidden="1"/>
    <cellStyle name="Followed Hyperlink" xfId="4923" builtinId="9" hidden="1"/>
    <cellStyle name="Followed Hyperlink" xfId="4924" builtinId="9" hidden="1"/>
    <cellStyle name="Followed Hyperlink" xfId="4925" builtinId="9" hidden="1"/>
    <cellStyle name="Followed Hyperlink" xfId="4926" builtinId="9" hidden="1"/>
    <cellStyle name="Followed Hyperlink" xfId="4927" builtinId="9" hidden="1"/>
    <cellStyle name="Followed Hyperlink" xfId="4928" builtinId="9" hidden="1"/>
    <cellStyle name="Followed Hyperlink" xfId="4929" builtinId="9" hidden="1"/>
    <cellStyle name="Followed Hyperlink" xfId="4930" builtinId="9" hidden="1"/>
    <cellStyle name="Followed Hyperlink" xfId="4931" builtinId="9" hidden="1"/>
    <cellStyle name="Followed Hyperlink" xfId="4932" builtinId="9" hidden="1"/>
    <cellStyle name="Followed Hyperlink" xfId="4933" builtinId="9" hidden="1"/>
    <cellStyle name="Followed Hyperlink" xfId="4934" builtinId="9" hidden="1"/>
    <cellStyle name="Followed Hyperlink" xfId="4935" builtinId="9" hidden="1"/>
    <cellStyle name="Followed Hyperlink" xfId="4936" builtinId="9" hidden="1"/>
    <cellStyle name="Followed Hyperlink" xfId="4937" builtinId="9" hidden="1"/>
    <cellStyle name="Followed Hyperlink" xfId="4938" builtinId="9" hidden="1"/>
    <cellStyle name="Followed Hyperlink" xfId="4939" builtinId="9" hidden="1"/>
    <cellStyle name="Followed Hyperlink" xfId="4940" builtinId="9" hidden="1"/>
    <cellStyle name="Followed Hyperlink" xfId="4941" builtinId="9" hidden="1"/>
    <cellStyle name="Followed Hyperlink" xfId="4942" builtinId="9" hidden="1"/>
    <cellStyle name="Followed Hyperlink" xfId="4943" builtinId="9" hidden="1"/>
    <cellStyle name="Followed Hyperlink" xfId="4944" builtinId="9" hidden="1"/>
    <cellStyle name="Followed Hyperlink" xfId="4945" builtinId="9" hidden="1"/>
    <cellStyle name="Followed Hyperlink" xfId="4946" builtinId="9" hidden="1"/>
    <cellStyle name="Followed Hyperlink" xfId="4947" builtinId="9" hidden="1"/>
    <cellStyle name="Followed Hyperlink" xfId="4948" builtinId="9" hidden="1"/>
    <cellStyle name="Followed Hyperlink" xfId="4949" builtinId="9" hidden="1"/>
    <cellStyle name="Followed Hyperlink" xfId="4950" builtinId="9" hidden="1"/>
    <cellStyle name="Followed Hyperlink" xfId="4951" builtinId="9" hidden="1"/>
    <cellStyle name="Followed Hyperlink" xfId="4952" builtinId="9" hidden="1"/>
    <cellStyle name="Followed Hyperlink" xfId="4953" builtinId="9" hidden="1"/>
    <cellStyle name="Followed Hyperlink" xfId="4954" builtinId="9" hidden="1"/>
    <cellStyle name="Followed Hyperlink" xfId="4955" builtinId="9" hidden="1"/>
    <cellStyle name="Followed Hyperlink" xfId="4956" builtinId="9" hidden="1"/>
    <cellStyle name="Followed Hyperlink" xfId="4957" builtinId="9" hidden="1"/>
    <cellStyle name="Followed Hyperlink" xfId="4958" builtinId="9" hidden="1"/>
    <cellStyle name="Followed Hyperlink" xfId="4959" builtinId="9" hidden="1"/>
    <cellStyle name="Followed Hyperlink" xfId="4960" builtinId="9" hidden="1"/>
    <cellStyle name="Followed Hyperlink" xfId="4961" builtinId="9" hidden="1"/>
    <cellStyle name="Followed Hyperlink" xfId="4962" builtinId="9" hidden="1"/>
    <cellStyle name="Followed Hyperlink" xfId="4963" builtinId="9" hidden="1"/>
    <cellStyle name="Followed Hyperlink" xfId="4964" builtinId="9" hidden="1"/>
    <cellStyle name="Followed Hyperlink" xfId="4965" builtinId="9" hidden="1"/>
    <cellStyle name="Followed Hyperlink" xfId="4966" builtinId="9" hidden="1"/>
    <cellStyle name="Followed Hyperlink" xfId="4967" builtinId="9" hidden="1"/>
    <cellStyle name="Followed Hyperlink" xfId="4968" builtinId="9" hidden="1"/>
    <cellStyle name="Followed Hyperlink" xfId="4969" builtinId="9" hidden="1"/>
    <cellStyle name="Followed Hyperlink" xfId="4970" builtinId="9" hidden="1"/>
    <cellStyle name="Followed Hyperlink" xfId="4971" builtinId="9" hidden="1"/>
    <cellStyle name="Followed Hyperlink" xfId="4972" builtinId="9" hidden="1"/>
    <cellStyle name="Followed Hyperlink" xfId="4973" builtinId="9" hidden="1"/>
    <cellStyle name="Followed Hyperlink" xfId="4974" builtinId="9" hidden="1"/>
    <cellStyle name="Followed Hyperlink" xfId="4975" builtinId="9" hidden="1"/>
    <cellStyle name="Followed Hyperlink" xfId="4976" builtinId="9" hidden="1"/>
    <cellStyle name="Followed Hyperlink" xfId="4977" builtinId="9" hidden="1"/>
    <cellStyle name="Followed Hyperlink" xfId="4978" builtinId="9" hidden="1"/>
    <cellStyle name="Followed Hyperlink" xfId="4979" builtinId="9" hidden="1"/>
    <cellStyle name="Followed Hyperlink" xfId="4980" builtinId="9" hidden="1"/>
    <cellStyle name="Followed Hyperlink" xfId="4981" builtinId="9" hidden="1"/>
    <cellStyle name="Followed Hyperlink" xfId="4982" builtinId="9" hidden="1"/>
    <cellStyle name="Followed Hyperlink" xfId="4983" builtinId="9" hidden="1"/>
    <cellStyle name="Followed Hyperlink" xfId="4984" builtinId="9" hidden="1"/>
    <cellStyle name="Followed Hyperlink" xfId="4985" builtinId="9" hidden="1"/>
    <cellStyle name="Followed Hyperlink" xfId="4986" builtinId="9" hidden="1"/>
    <cellStyle name="Followed Hyperlink" xfId="4987" builtinId="9" hidden="1"/>
    <cellStyle name="Followed Hyperlink" xfId="4988" builtinId="9" hidden="1"/>
    <cellStyle name="Followed Hyperlink" xfId="4989" builtinId="9" hidden="1"/>
    <cellStyle name="Followed Hyperlink" xfId="4990" builtinId="9" hidden="1"/>
    <cellStyle name="Followed Hyperlink" xfId="4991" builtinId="9" hidden="1"/>
    <cellStyle name="Followed Hyperlink" xfId="4992" builtinId="9" hidden="1"/>
    <cellStyle name="Followed Hyperlink" xfId="4993" builtinId="9" hidden="1"/>
    <cellStyle name="Followed Hyperlink" xfId="4994" builtinId="9" hidden="1"/>
    <cellStyle name="Followed Hyperlink" xfId="4995" builtinId="9" hidden="1"/>
    <cellStyle name="Followed Hyperlink" xfId="4996" builtinId="9" hidden="1"/>
    <cellStyle name="Followed Hyperlink" xfId="4997" builtinId="9" hidden="1"/>
    <cellStyle name="Followed Hyperlink" xfId="4998" builtinId="9" hidden="1"/>
    <cellStyle name="Followed Hyperlink" xfId="4999" builtinId="9" hidden="1"/>
    <cellStyle name="Followed Hyperlink" xfId="5000" builtinId="9" hidden="1"/>
    <cellStyle name="Followed Hyperlink" xfId="5001" builtinId="9" hidden="1"/>
    <cellStyle name="Followed Hyperlink" xfId="5002" builtinId="9" hidden="1"/>
    <cellStyle name="Followed Hyperlink" xfId="5003" builtinId="9" hidden="1"/>
    <cellStyle name="Followed Hyperlink" xfId="5004" builtinId="9" hidden="1"/>
    <cellStyle name="Followed Hyperlink" xfId="5005" builtinId="9" hidden="1"/>
    <cellStyle name="Followed Hyperlink" xfId="5006" builtinId="9" hidden="1"/>
    <cellStyle name="Followed Hyperlink" xfId="5007" builtinId="9" hidden="1"/>
    <cellStyle name="Followed Hyperlink" xfId="5008" builtinId="9" hidden="1"/>
    <cellStyle name="Followed Hyperlink" xfId="5009" builtinId="9" hidden="1"/>
    <cellStyle name="Followed Hyperlink" xfId="5010" builtinId="9" hidden="1"/>
    <cellStyle name="Followed Hyperlink" xfId="5011" builtinId="9" hidden="1"/>
    <cellStyle name="Followed Hyperlink" xfId="5012" builtinId="9" hidden="1"/>
    <cellStyle name="Followed Hyperlink" xfId="5013" builtinId="9" hidden="1"/>
    <cellStyle name="Followed Hyperlink" xfId="5014" builtinId="9" hidden="1"/>
    <cellStyle name="Followed Hyperlink" xfId="5015" builtinId="9" hidden="1"/>
    <cellStyle name="Followed Hyperlink" xfId="5016" builtinId="9" hidden="1"/>
    <cellStyle name="Followed Hyperlink" xfId="5017" builtinId="9" hidden="1"/>
    <cellStyle name="Followed Hyperlink" xfId="5018" builtinId="9" hidden="1"/>
    <cellStyle name="Followed Hyperlink" xfId="5019" builtinId="9" hidden="1"/>
    <cellStyle name="Followed Hyperlink" xfId="5020" builtinId="9" hidden="1"/>
    <cellStyle name="Followed Hyperlink" xfId="5021" builtinId="9" hidden="1"/>
    <cellStyle name="Followed Hyperlink" xfId="5022" builtinId="9" hidden="1"/>
    <cellStyle name="Followed Hyperlink" xfId="5023" builtinId="9" hidden="1"/>
    <cellStyle name="Followed Hyperlink" xfId="5024" builtinId="9" hidden="1"/>
    <cellStyle name="Followed Hyperlink" xfId="5025" builtinId="9" hidden="1"/>
    <cellStyle name="Followed Hyperlink" xfId="5026" builtinId="9" hidden="1"/>
    <cellStyle name="Followed Hyperlink" xfId="5027" builtinId="9" hidden="1"/>
    <cellStyle name="Followed Hyperlink" xfId="5028" builtinId="9" hidden="1"/>
    <cellStyle name="Followed Hyperlink" xfId="5029" builtinId="9" hidden="1"/>
    <cellStyle name="Followed Hyperlink" xfId="5030" builtinId="9" hidden="1"/>
    <cellStyle name="Followed Hyperlink" xfId="5031" builtinId="9" hidden="1"/>
    <cellStyle name="Followed Hyperlink" xfId="5032" builtinId="9" hidden="1"/>
    <cellStyle name="Followed Hyperlink" xfId="5033" builtinId="9" hidden="1"/>
    <cellStyle name="Followed Hyperlink" xfId="5034" builtinId="9" hidden="1"/>
    <cellStyle name="Followed Hyperlink" xfId="5035" builtinId="9" hidden="1"/>
    <cellStyle name="Followed Hyperlink" xfId="5036" builtinId="9" hidden="1"/>
    <cellStyle name="Followed Hyperlink" xfId="5037" builtinId="9" hidden="1"/>
    <cellStyle name="Followed Hyperlink" xfId="5038" builtinId="9" hidden="1"/>
    <cellStyle name="Followed Hyperlink" xfId="5039" builtinId="9" hidden="1"/>
    <cellStyle name="Followed Hyperlink" xfId="5040" builtinId="9" hidden="1"/>
    <cellStyle name="Followed Hyperlink" xfId="5041" builtinId="9" hidden="1"/>
    <cellStyle name="Followed Hyperlink" xfId="5042" builtinId="9" hidden="1"/>
    <cellStyle name="Followed Hyperlink" xfId="5043" builtinId="9" hidden="1"/>
    <cellStyle name="Followed Hyperlink" xfId="5044" builtinId="9" hidden="1"/>
    <cellStyle name="Followed Hyperlink" xfId="5045" builtinId="9" hidden="1"/>
    <cellStyle name="Followed Hyperlink" xfId="5046" builtinId="9" hidden="1"/>
    <cellStyle name="Followed Hyperlink" xfId="5047" builtinId="9" hidden="1"/>
    <cellStyle name="Followed Hyperlink" xfId="5048" builtinId="9" hidden="1"/>
    <cellStyle name="Followed Hyperlink" xfId="5049" builtinId="9" hidden="1"/>
    <cellStyle name="Followed Hyperlink" xfId="5050" builtinId="9" hidden="1"/>
    <cellStyle name="Followed Hyperlink" xfId="5051" builtinId="9" hidden="1"/>
    <cellStyle name="Followed Hyperlink" xfId="5052" builtinId="9" hidden="1"/>
    <cellStyle name="Followed Hyperlink" xfId="5053" builtinId="9" hidden="1"/>
    <cellStyle name="Followed Hyperlink" xfId="5081" builtinId="9" hidden="1"/>
    <cellStyle name="Followed Hyperlink" xfId="5082" builtinId="9" hidden="1"/>
    <cellStyle name="Followed Hyperlink" xfId="5083" builtinId="9" hidden="1"/>
    <cellStyle name="Followed Hyperlink" xfId="5084" builtinId="9" hidden="1"/>
    <cellStyle name="Followed Hyperlink" xfId="5085" builtinId="9" hidden="1"/>
    <cellStyle name="Followed Hyperlink" xfId="5086" builtinId="9" hidden="1"/>
    <cellStyle name="Followed Hyperlink" xfId="5087" builtinId="9" hidden="1"/>
    <cellStyle name="Followed Hyperlink" xfId="5088" builtinId="9" hidden="1"/>
    <cellStyle name="Followed Hyperlink" xfId="5089" builtinId="9" hidden="1"/>
    <cellStyle name="Followed Hyperlink" xfId="5090" builtinId="9" hidden="1"/>
    <cellStyle name="Followed Hyperlink" xfId="5091" builtinId="9" hidden="1"/>
    <cellStyle name="Followed Hyperlink" xfId="5092" builtinId="9" hidden="1"/>
    <cellStyle name="Followed Hyperlink" xfId="5093" builtinId="9" hidden="1"/>
    <cellStyle name="Followed Hyperlink" xfId="5094" builtinId="9" hidden="1"/>
    <cellStyle name="Followed Hyperlink" xfId="5095" builtinId="9" hidden="1"/>
    <cellStyle name="Followed Hyperlink" xfId="5096" builtinId="9" hidden="1"/>
    <cellStyle name="Followed Hyperlink" xfId="5097" builtinId="9" hidden="1"/>
    <cellStyle name="Followed Hyperlink" xfId="5098" builtinId="9" hidden="1"/>
    <cellStyle name="Followed Hyperlink" xfId="5099" builtinId="9" hidden="1"/>
    <cellStyle name="Followed Hyperlink" xfId="5100" builtinId="9" hidden="1"/>
    <cellStyle name="Followed Hyperlink" xfId="5101" builtinId="9" hidden="1"/>
    <cellStyle name="Followed Hyperlink" xfId="5102" builtinId="9" hidden="1"/>
    <cellStyle name="Followed Hyperlink" xfId="5103" builtinId="9" hidden="1"/>
    <cellStyle name="Followed Hyperlink" xfId="5104" builtinId="9" hidden="1"/>
    <cellStyle name="Followed Hyperlink" xfId="5105" builtinId="9" hidden="1"/>
    <cellStyle name="Followed Hyperlink" xfId="5106" builtinId="9" hidden="1"/>
    <cellStyle name="Followed Hyperlink" xfId="5107" builtinId="9" hidden="1"/>
    <cellStyle name="Followed Hyperlink" xfId="510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95"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5685" builtinId="9" hidden="1"/>
    <cellStyle name="Followed Hyperlink" xfId="5686" builtinId="9" hidden="1"/>
    <cellStyle name="Followed Hyperlink" xfId="5687" builtinId="9" hidden="1"/>
    <cellStyle name="Followed Hyperlink" xfId="5688" builtinId="9" hidden="1"/>
    <cellStyle name="Followed Hyperlink" xfId="5689" builtinId="9" hidden="1"/>
    <cellStyle name="Followed Hyperlink" xfId="5690" builtinId="9" hidden="1"/>
    <cellStyle name="Followed Hyperlink" xfId="5693" builtinId="9" hidden="1"/>
    <cellStyle name="Followed Hyperlink" xfId="5694" builtinId="9" hidden="1"/>
    <cellStyle name="Followed Hyperlink" xfId="5695" builtinId="9" hidden="1"/>
    <cellStyle name="Followed Hyperlink" xfId="5696" builtinId="9" hidden="1"/>
    <cellStyle name="Followed Hyperlink" xfId="5697" builtinId="9" hidden="1"/>
    <cellStyle name="Followed Hyperlink" xfId="5698" builtinId="9" hidden="1"/>
    <cellStyle name="Followed Hyperlink" xfId="5699" builtinId="9" hidden="1"/>
    <cellStyle name="Followed Hyperlink" xfId="5700" builtinId="9" hidden="1"/>
    <cellStyle name="Followed Hyperlink" xfId="5701" builtinId="9" hidden="1"/>
    <cellStyle name="Followed Hyperlink" xfId="5702" builtinId="9" hidden="1"/>
    <cellStyle name="Followed Hyperlink" xfId="5703" builtinId="9" hidden="1"/>
    <cellStyle name="Followed Hyperlink" xfId="5704" builtinId="9" hidden="1"/>
    <cellStyle name="Followed Hyperlink" xfId="5705" builtinId="9" hidden="1"/>
    <cellStyle name="Followed Hyperlink" xfId="5706" builtinId="9" hidden="1"/>
    <cellStyle name="Followed Hyperlink" xfId="5707" builtinId="9" hidden="1"/>
    <cellStyle name="Followed Hyperlink" xfId="5708" builtinId="9" hidden="1"/>
    <cellStyle name="Followed Hyperlink" xfId="5709" builtinId="9" hidden="1"/>
    <cellStyle name="Followed Hyperlink" xfId="5710" builtinId="9" hidden="1"/>
    <cellStyle name="Followed Hyperlink" xfId="5711" builtinId="9" hidden="1"/>
    <cellStyle name="Followed Hyperlink" xfId="5712" builtinId="9" hidden="1"/>
    <cellStyle name="Followed Hyperlink" xfId="5713" builtinId="9" hidden="1"/>
    <cellStyle name="Followed Hyperlink" xfId="5714" builtinId="9" hidden="1"/>
    <cellStyle name="Followed Hyperlink" xfId="5715" builtinId="9" hidden="1"/>
    <cellStyle name="Followed Hyperlink" xfId="5716" builtinId="9" hidden="1"/>
    <cellStyle name="Followed Hyperlink" xfId="5717" builtinId="9" hidden="1"/>
    <cellStyle name="Followed Hyperlink" xfId="5718" builtinId="9" hidden="1"/>
    <cellStyle name="Followed Hyperlink" xfId="5719" builtinId="9" hidden="1"/>
    <cellStyle name="Followed Hyperlink" xfId="5720" builtinId="9" hidden="1"/>
    <cellStyle name="Followed Hyperlink" xfId="5721" builtinId="9" hidden="1"/>
    <cellStyle name="Followed Hyperlink" xfId="5722" builtinId="9" hidden="1"/>
    <cellStyle name="Followed Hyperlink" xfId="5723" builtinId="9" hidden="1"/>
    <cellStyle name="Followed Hyperlink" xfId="5724" builtinId="9" hidden="1"/>
    <cellStyle name="Followed Hyperlink" xfId="5725" builtinId="9" hidden="1"/>
    <cellStyle name="Followed Hyperlink" xfId="5726" builtinId="9" hidden="1"/>
    <cellStyle name="Followed Hyperlink" xfId="5727" builtinId="9" hidden="1"/>
    <cellStyle name="Followed Hyperlink" xfId="5728" builtinId="9" hidden="1"/>
    <cellStyle name="Followed Hyperlink" xfId="5729" builtinId="9" hidden="1"/>
    <cellStyle name="Followed Hyperlink" xfId="5730" builtinId="9" hidden="1"/>
    <cellStyle name="Followed Hyperlink" xfId="5731" builtinId="9" hidden="1"/>
    <cellStyle name="Followed Hyperlink" xfId="5732" builtinId="9" hidden="1"/>
    <cellStyle name="Followed Hyperlink" xfId="5733" builtinId="9" hidden="1"/>
    <cellStyle name="Followed Hyperlink" xfId="5734" builtinId="9" hidden="1"/>
    <cellStyle name="Followed Hyperlink" xfId="5735" builtinId="9" hidden="1"/>
    <cellStyle name="Followed Hyperlink" xfId="5736" builtinId="9" hidden="1"/>
    <cellStyle name="Followed Hyperlink" xfId="5737" builtinId="9" hidden="1"/>
    <cellStyle name="Followed Hyperlink" xfId="5738" builtinId="9" hidden="1"/>
    <cellStyle name="Followed Hyperlink" xfId="5739" builtinId="9" hidden="1"/>
    <cellStyle name="Followed Hyperlink" xfId="5740" builtinId="9" hidden="1"/>
    <cellStyle name="Followed Hyperlink" xfId="5741" builtinId="9" hidden="1"/>
    <cellStyle name="Followed Hyperlink" xfId="5742" builtinId="9" hidden="1"/>
    <cellStyle name="Followed Hyperlink" xfId="5743" builtinId="9" hidden="1"/>
    <cellStyle name="Followed Hyperlink" xfId="5744" builtinId="9" hidden="1"/>
    <cellStyle name="Followed Hyperlink" xfId="5745" builtinId="9" hidden="1"/>
    <cellStyle name="Followed Hyperlink" xfId="5746" builtinId="9" hidden="1"/>
    <cellStyle name="Followed Hyperlink" xfId="5747" builtinId="9" hidden="1"/>
    <cellStyle name="Followed Hyperlink" xfId="5748" builtinId="9" hidden="1"/>
    <cellStyle name="Followed Hyperlink" xfId="5749" builtinId="9" hidden="1"/>
    <cellStyle name="Followed Hyperlink" xfId="5750" builtinId="9" hidden="1"/>
    <cellStyle name="Followed Hyperlink" xfId="5751" builtinId="9" hidden="1"/>
    <cellStyle name="Followed Hyperlink" xfId="5752" builtinId="9" hidden="1"/>
    <cellStyle name="Followed Hyperlink" xfId="5753" builtinId="9" hidden="1"/>
    <cellStyle name="Followed Hyperlink" xfId="5754" builtinId="9" hidden="1"/>
    <cellStyle name="Followed Hyperlink" xfId="5755" builtinId="9" hidden="1"/>
    <cellStyle name="Followed Hyperlink" xfId="5756" builtinId="9" hidden="1"/>
    <cellStyle name="Followed Hyperlink" xfId="5757" builtinId="9" hidden="1"/>
    <cellStyle name="Followed Hyperlink" xfId="5758" builtinId="9" hidden="1"/>
    <cellStyle name="Followed Hyperlink" xfId="5759" builtinId="9" hidden="1"/>
    <cellStyle name="Followed Hyperlink" xfId="5760" builtinId="9" hidden="1"/>
    <cellStyle name="Followed Hyperlink" xfId="5761" builtinId="9" hidden="1"/>
    <cellStyle name="Followed Hyperlink" xfId="5762" builtinId="9" hidden="1"/>
    <cellStyle name="Followed Hyperlink" xfId="5763" builtinId="9" hidden="1"/>
    <cellStyle name="Followed Hyperlink" xfId="5764" builtinId="9" hidden="1"/>
    <cellStyle name="Followed Hyperlink" xfId="5765" builtinId="9" hidden="1"/>
    <cellStyle name="Followed Hyperlink" xfId="5766" builtinId="9" hidden="1"/>
    <cellStyle name="Followed Hyperlink" xfId="5767" builtinId="9" hidden="1"/>
    <cellStyle name="Followed Hyperlink" xfId="5768" builtinId="9" hidden="1"/>
    <cellStyle name="Followed Hyperlink" xfId="5769" builtinId="9" hidden="1"/>
    <cellStyle name="Followed Hyperlink" xfId="5770" builtinId="9" hidden="1"/>
    <cellStyle name="Followed Hyperlink" xfId="5771" builtinId="9" hidden="1"/>
    <cellStyle name="Followed Hyperlink" xfId="5772" builtinId="9" hidden="1"/>
    <cellStyle name="Followed Hyperlink" xfId="5773" builtinId="9" hidden="1"/>
    <cellStyle name="Followed Hyperlink" xfId="5774" builtinId="9" hidden="1"/>
    <cellStyle name="Followed Hyperlink" xfId="5775" builtinId="9" hidden="1"/>
    <cellStyle name="Followed Hyperlink" xfId="5776" builtinId="9" hidden="1"/>
    <cellStyle name="Followed Hyperlink" xfId="5777" builtinId="9" hidden="1"/>
    <cellStyle name="Followed Hyperlink" xfId="5778" builtinId="9" hidden="1"/>
    <cellStyle name="Followed Hyperlink" xfId="5779" builtinId="9" hidden="1"/>
    <cellStyle name="Followed Hyperlink" xfId="5780" builtinId="9" hidden="1"/>
    <cellStyle name="Followed Hyperlink" xfId="5781" builtinId="9" hidden="1"/>
    <cellStyle name="Followed Hyperlink" xfId="5782" builtinId="9" hidden="1"/>
    <cellStyle name="Followed Hyperlink" xfId="5783" builtinId="9" hidden="1"/>
    <cellStyle name="Followed Hyperlink" xfId="5784" builtinId="9" hidden="1"/>
    <cellStyle name="Followed Hyperlink" xfId="5785" builtinId="9" hidden="1"/>
    <cellStyle name="Followed Hyperlink" xfId="5786" builtinId="9" hidden="1"/>
    <cellStyle name="Followed Hyperlink" xfId="5787" builtinId="9" hidden="1"/>
    <cellStyle name="Followed Hyperlink" xfId="5788" builtinId="9" hidden="1"/>
    <cellStyle name="Followed Hyperlink" xfId="5789" builtinId="9" hidden="1"/>
    <cellStyle name="Followed Hyperlink" xfId="5790" builtinId="9" hidden="1"/>
    <cellStyle name="Followed Hyperlink" xfId="5791" builtinId="9" hidden="1"/>
    <cellStyle name="Followed Hyperlink" xfId="5792" builtinId="9" hidden="1"/>
    <cellStyle name="Followed Hyperlink" xfId="5793" builtinId="9" hidden="1"/>
    <cellStyle name="Followed Hyperlink" xfId="5794" builtinId="9" hidden="1"/>
    <cellStyle name="Followed Hyperlink" xfId="5795" builtinId="9" hidden="1"/>
    <cellStyle name="Followed Hyperlink" xfId="5796" builtinId="9" hidden="1"/>
    <cellStyle name="Followed Hyperlink" xfId="5797" builtinId="9" hidden="1"/>
    <cellStyle name="Followed Hyperlink" xfId="5798" builtinId="9" hidden="1"/>
    <cellStyle name="Followed Hyperlink" xfId="5799" builtinId="9" hidden="1"/>
    <cellStyle name="Followed Hyperlink" xfId="5800" builtinId="9" hidden="1"/>
    <cellStyle name="Followed Hyperlink" xfId="5801" builtinId="9" hidden="1"/>
    <cellStyle name="Followed Hyperlink" xfId="5802" builtinId="9" hidden="1"/>
    <cellStyle name="Followed Hyperlink" xfId="5803" builtinId="9" hidden="1"/>
    <cellStyle name="Followed Hyperlink" xfId="5804" builtinId="9" hidden="1"/>
    <cellStyle name="Followed Hyperlink" xfId="5805" builtinId="9" hidden="1"/>
    <cellStyle name="Followed Hyperlink" xfId="5806" builtinId="9" hidden="1"/>
    <cellStyle name="Followed Hyperlink" xfId="5807" builtinId="9" hidden="1"/>
    <cellStyle name="Followed Hyperlink" xfId="5808" builtinId="9" hidden="1"/>
    <cellStyle name="Followed Hyperlink" xfId="5809" builtinId="9" hidden="1"/>
    <cellStyle name="Followed Hyperlink" xfId="5810" builtinId="9" hidden="1"/>
    <cellStyle name="Followed Hyperlink" xfId="5811" builtinId="9" hidden="1"/>
    <cellStyle name="Followed Hyperlink" xfId="5812" builtinId="9" hidden="1"/>
    <cellStyle name="Followed Hyperlink" xfId="5813" builtinId="9" hidden="1"/>
    <cellStyle name="Followed Hyperlink" xfId="5814" builtinId="9" hidden="1"/>
    <cellStyle name="Followed Hyperlink" xfId="5815" builtinId="9" hidden="1"/>
    <cellStyle name="Followed Hyperlink" xfId="5816" builtinId="9" hidden="1"/>
    <cellStyle name="Followed Hyperlink" xfId="5817" builtinId="9" hidden="1"/>
    <cellStyle name="Followed Hyperlink" xfId="5818" builtinId="9" hidden="1"/>
    <cellStyle name="Followed Hyperlink" xfId="5819" builtinId="9" hidden="1"/>
    <cellStyle name="Followed Hyperlink" xfId="5820" builtinId="9" hidden="1"/>
    <cellStyle name="Followed Hyperlink" xfId="5821" builtinId="9" hidden="1"/>
    <cellStyle name="Followed Hyperlink" xfId="5822" builtinId="9" hidden="1"/>
    <cellStyle name="Followed Hyperlink" xfId="5823" builtinId="9" hidden="1"/>
    <cellStyle name="Followed Hyperlink" xfId="5824" builtinId="9" hidden="1"/>
    <cellStyle name="Followed Hyperlink" xfId="5825" builtinId="9" hidden="1"/>
    <cellStyle name="Followed Hyperlink" xfId="5826" builtinId="9" hidden="1"/>
    <cellStyle name="Followed Hyperlink" xfId="5827" builtinId="9" hidden="1"/>
    <cellStyle name="Followed Hyperlink" xfId="5828" builtinId="9" hidden="1"/>
    <cellStyle name="Followed Hyperlink" xfId="5829" builtinId="9" hidden="1"/>
    <cellStyle name="Followed Hyperlink" xfId="5830" builtinId="9" hidden="1"/>
    <cellStyle name="Followed Hyperlink" xfId="5831" builtinId="9" hidden="1"/>
    <cellStyle name="Followed Hyperlink" xfId="5832" builtinId="9" hidden="1"/>
    <cellStyle name="Followed Hyperlink" xfId="5833" builtinId="9" hidden="1"/>
    <cellStyle name="Followed Hyperlink" xfId="5834" builtinId="9" hidden="1"/>
    <cellStyle name="Followed Hyperlink" xfId="5835" builtinId="9" hidden="1"/>
    <cellStyle name="Followed Hyperlink" xfId="5836" builtinId="9" hidden="1"/>
    <cellStyle name="Followed Hyperlink" xfId="5837" builtinId="9" hidden="1"/>
    <cellStyle name="Followed Hyperlink" xfId="5838" builtinId="9" hidden="1"/>
    <cellStyle name="Followed Hyperlink" xfId="5839" builtinId="9" hidden="1"/>
    <cellStyle name="Followed Hyperlink" xfId="5840" builtinId="9" hidden="1"/>
    <cellStyle name="Followed Hyperlink" xfId="5841" builtinId="9" hidden="1"/>
    <cellStyle name="Followed Hyperlink" xfId="5842" builtinId="9" hidden="1"/>
    <cellStyle name="Followed Hyperlink" xfId="5843" builtinId="9" hidden="1"/>
    <cellStyle name="Followed Hyperlink" xfId="5844" builtinId="9" hidden="1"/>
    <cellStyle name="Followed Hyperlink" xfId="5845" builtinId="9" hidden="1"/>
    <cellStyle name="Followed Hyperlink" xfId="5846" builtinId="9" hidden="1"/>
    <cellStyle name="Followed Hyperlink" xfId="5847" builtinId="9" hidden="1"/>
    <cellStyle name="Followed Hyperlink" xfId="5848" builtinId="9" hidden="1"/>
    <cellStyle name="Followed Hyperlink" xfId="5849" builtinId="9" hidden="1"/>
    <cellStyle name="Followed Hyperlink" xfId="5850" builtinId="9" hidden="1"/>
    <cellStyle name="Followed Hyperlink" xfId="5851" builtinId="9" hidden="1"/>
    <cellStyle name="Followed Hyperlink" xfId="5852" builtinId="9" hidden="1"/>
    <cellStyle name="Followed Hyperlink" xfId="5853" builtinId="9" hidden="1"/>
    <cellStyle name="Followed Hyperlink" xfId="5854" builtinId="9" hidden="1"/>
    <cellStyle name="Followed Hyperlink" xfId="5855" builtinId="9" hidden="1"/>
    <cellStyle name="Followed Hyperlink" xfId="5856" builtinId="9" hidden="1"/>
    <cellStyle name="Followed Hyperlink" xfId="5857" builtinId="9" hidden="1"/>
    <cellStyle name="Followed Hyperlink" xfId="5858" builtinId="9" hidden="1"/>
    <cellStyle name="Followed Hyperlink" xfId="5859" builtinId="9" hidden="1"/>
    <cellStyle name="Followed Hyperlink" xfId="5860" builtinId="9" hidden="1"/>
    <cellStyle name="Followed Hyperlink" xfId="5861" builtinId="9" hidden="1"/>
    <cellStyle name="Followed Hyperlink" xfId="5862" builtinId="9" hidden="1"/>
    <cellStyle name="Followed Hyperlink" xfId="5863" builtinId="9" hidden="1"/>
    <cellStyle name="Followed Hyperlink" xfId="5864" builtinId="9" hidden="1"/>
    <cellStyle name="Followed Hyperlink" xfId="5865" builtinId="9" hidden="1"/>
    <cellStyle name="Followed Hyperlink" xfId="5866" builtinId="9" hidden="1"/>
    <cellStyle name="Followed Hyperlink" xfId="5867" builtinId="9" hidden="1"/>
    <cellStyle name="Followed Hyperlink" xfId="5868" builtinId="9" hidden="1"/>
    <cellStyle name="Followed Hyperlink" xfId="5869" builtinId="9" hidden="1"/>
    <cellStyle name="Followed Hyperlink" xfId="5870" builtinId="9" hidden="1"/>
    <cellStyle name="Followed Hyperlink" xfId="5871" builtinId="9" hidden="1"/>
    <cellStyle name="Followed Hyperlink" xfId="5872" builtinId="9" hidden="1"/>
    <cellStyle name="Followed Hyperlink" xfId="5873" builtinId="9" hidden="1"/>
    <cellStyle name="Followed Hyperlink" xfId="5874" builtinId="9" hidden="1"/>
    <cellStyle name="Followed Hyperlink" xfId="5875" builtinId="9" hidden="1"/>
    <cellStyle name="Followed Hyperlink" xfId="5876" builtinId="9" hidden="1"/>
    <cellStyle name="Followed Hyperlink" xfId="5877" builtinId="9" hidden="1"/>
    <cellStyle name="Followed Hyperlink" xfId="5878" builtinId="9" hidden="1"/>
    <cellStyle name="Followed Hyperlink" xfId="5879" builtinId="9" hidden="1"/>
    <cellStyle name="Followed Hyperlink" xfId="5880" builtinId="9" hidden="1"/>
    <cellStyle name="Followed Hyperlink" xfId="5881" builtinId="9" hidden="1"/>
    <cellStyle name="Followed Hyperlink" xfId="5882" builtinId="9" hidden="1"/>
    <cellStyle name="Followed Hyperlink" xfId="5883" builtinId="9" hidden="1"/>
    <cellStyle name="Followed Hyperlink" xfId="5884" builtinId="9" hidden="1"/>
    <cellStyle name="Followed Hyperlink" xfId="5885" builtinId="9" hidden="1"/>
    <cellStyle name="Followed Hyperlink" xfId="5886" builtinId="9" hidden="1"/>
    <cellStyle name="Followed Hyperlink" xfId="5887" builtinId="9" hidden="1"/>
    <cellStyle name="Followed Hyperlink" xfId="5888" builtinId="9" hidden="1"/>
    <cellStyle name="Followed Hyperlink" xfId="5889" builtinId="9" hidden="1"/>
    <cellStyle name="Followed Hyperlink" xfId="5890" builtinId="9" hidden="1"/>
    <cellStyle name="Followed Hyperlink" xfId="5891" builtinId="9" hidden="1"/>
    <cellStyle name="Followed Hyperlink" xfId="5892" builtinId="9" hidden="1"/>
    <cellStyle name="Followed Hyperlink" xfId="5893" builtinId="9" hidden="1"/>
    <cellStyle name="Followed Hyperlink" xfId="5894" builtinId="9" hidden="1"/>
    <cellStyle name="Followed Hyperlink" xfId="5895" builtinId="9" hidden="1"/>
    <cellStyle name="Followed Hyperlink" xfId="5896" builtinId="9" hidden="1"/>
    <cellStyle name="Followed Hyperlink" xfId="5897" builtinId="9" hidden="1"/>
    <cellStyle name="Followed Hyperlink" xfId="5898" builtinId="9" hidden="1"/>
    <cellStyle name="Followed Hyperlink" xfId="5899" builtinId="9" hidden="1"/>
    <cellStyle name="Followed Hyperlink" xfId="5900" builtinId="9" hidden="1"/>
    <cellStyle name="Followed Hyperlink" xfId="5901" builtinId="9" hidden="1"/>
    <cellStyle name="Followed Hyperlink" xfId="5902" builtinId="9" hidden="1"/>
    <cellStyle name="Followed Hyperlink" xfId="5903" builtinId="9" hidden="1"/>
    <cellStyle name="Followed Hyperlink" xfId="5904" builtinId="9" hidden="1"/>
    <cellStyle name="Followed Hyperlink" xfId="5905" builtinId="9" hidden="1"/>
    <cellStyle name="Followed Hyperlink" xfId="5906" builtinId="9" hidden="1"/>
    <cellStyle name="Followed Hyperlink" xfId="5907" builtinId="9" hidden="1"/>
    <cellStyle name="Followed Hyperlink" xfId="5908" builtinId="9" hidden="1"/>
    <cellStyle name="Followed Hyperlink" xfId="5909" builtinId="9" hidden="1"/>
    <cellStyle name="Followed Hyperlink" xfId="5910" builtinId="9" hidden="1"/>
    <cellStyle name="Followed Hyperlink" xfId="5911" builtinId="9" hidden="1"/>
    <cellStyle name="Followed Hyperlink" xfId="5912" builtinId="9" hidden="1"/>
    <cellStyle name="Followed Hyperlink" xfId="5913" builtinId="9" hidden="1"/>
    <cellStyle name="Followed Hyperlink" xfId="5914" builtinId="9" hidden="1"/>
    <cellStyle name="Followed Hyperlink" xfId="5915" builtinId="9" hidden="1"/>
    <cellStyle name="Followed Hyperlink" xfId="5916" builtinId="9" hidden="1"/>
    <cellStyle name="Followed Hyperlink" xfId="5917" builtinId="9" hidden="1"/>
    <cellStyle name="Followed Hyperlink" xfId="5918" builtinId="9" hidden="1"/>
    <cellStyle name="Followed Hyperlink" xfId="5919" builtinId="9" hidden="1"/>
    <cellStyle name="Followed Hyperlink" xfId="5920" builtinId="9" hidden="1"/>
    <cellStyle name="Followed Hyperlink" xfId="5921" builtinId="9" hidden="1"/>
    <cellStyle name="Followed Hyperlink" xfId="5922" builtinId="9" hidden="1"/>
    <cellStyle name="Followed Hyperlink" xfId="5923" builtinId="9" hidden="1"/>
    <cellStyle name="Followed Hyperlink" xfId="5924" builtinId="9" hidden="1"/>
    <cellStyle name="Followed Hyperlink" xfId="5925" builtinId="9" hidden="1"/>
    <cellStyle name="Followed Hyperlink" xfId="5926" builtinId="9" hidden="1"/>
    <cellStyle name="Followed Hyperlink" xfId="5927" builtinId="9" hidden="1"/>
    <cellStyle name="Followed Hyperlink" xfId="5928" builtinId="9" hidden="1"/>
    <cellStyle name="Followed Hyperlink" xfId="5929" builtinId="9" hidden="1"/>
    <cellStyle name="Followed Hyperlink" xfId="5930" builtinId="9" hidden="1"/>
    <cellStyle name="Followed Hyperlink" xfId="5931" builtinId="9" hidden="1"/>
    <cellStyle name="Followed Hyperlink" xfId="5932" builtinId="9" hidden="1"/>
    <cellStyle name="Followed Hyperlink" xfId="5933" builtinId="9" hidden="1"/>
    <cellStyle name="Followed Hyperlink" xfId="5934" builtinId="9" hidden="1"/>
    <cellStyle name="Followed Hyperlink" xfId="5935" builtinId="9" hidden="1"/>
    <cellStyle name="Followed Hyperlink" xfId="5936" builtinId="9" hidden="1"/>
    <cellStyle name="Followed Hyperlink" xfId="5937" builtinId="9" hidden="1"/>
    <cellStyle name="Followed Hyperlink" xfId="5938" builtinId="9" hidden="1"/>
    <cellStyle name="Followed Hyperlink" xfId="5939" builtinId="9" hidden="1"/>
    <cellStyle name="Followed Hyperlink" xfId="5940" builtinId="9" hidden="1"/>
    <cellStyle name="Followed Hyperlink" xfId="5941" builtinId="9" hidden="1"/>
    <cellStyle name="Followed Hyperlink" xfId="5942" builtinId="9" hidden="1"/>
    <cellStyle name="Followed Hyperlink" xfId="5943" builtinId="9" hidden="1"/>
    <cellStyle name="Followed Hyperlink" xfId="5944" builtinId="9" hidden="1"/>
    <cellStyle name="Followed Hyperlink" xfId="5945" builtinId="9" hidden="1"/>
    <cellStyle name="Followed Hyperlink" xfId="5946" builtinId="9" hidden="1"/>
    <cellStyle name="Followed Hyperlink" xfId="5947" builtinId="9" hidden="1"/>
    <cellStyle name="Followed Hyperlink" xfId="5948" builtinId="9" hidden="1"/>
    <cellStyle name="Followed Hyperlink" xfId="5949" builtinId="9" hidden="1"/>
    <cellStyle name="Followed Hyperlink" xfId="5950" builtinId="9" hidden="1"/>
    <cellStyle name="Followed Hyperlink" xfId="5951" builtinId="9" hidden="1"/>
    <cellStyle name="Followed Hyperlink" xfId="5952" builtinId="9" hidden="1"/>
    <cellStyle name="Followed Hyperlink" xfId="5953" builtinId="9" hidden="1"/>
    <cellStyle name="Followed Hyperlink" xfId="5954" builtinId="9" hidden="1"/>
    <cellStyle name="Followed Hyperlink" xfId="5955" builtinId="9" hidden="1"/>
    <cellStyle name="Followed Hyperlink" xfId="5956" builtinId="9" hidden="1"/>
    <cellStyle name="Followed Hyperlink" xfId="5957" builtinId="9" hidden="1"/>
    <cellStyle name="Followed Hyperlink" xfId="5958" builtinId="9" hidden="1"/>
    <cellStyle name="Followed Hyperlink" xfId="5959" builtinId="9" hidden="1"/>
    <cellStyle name="Followed Hyperlink" xfId="5960" builtinId="9" hidden="1"/>
    <cellStyle name="Followed Hyperlink" xfId="5961" builtinId="9" hidden="1"/>
    <cellStyle name="Followed Hyperlink" xfId="5962" builtinId="9" hidden="1"/>
    <cellStyle name="Followed Hyperlink" xfId="5963" builtinId="9" hidden="1"/>
    <cellStyle name="Followed Hyperlink" xfId="5964" builtinId="9" hidden="1"/>
    <cellStyle name="Followed Hyperlink" xfId="5965" builtinId="9" hidden="1"/>
    <cellStyle name="Followed Hyperlink" xfId="5966" builtinId="9" hidden="1"/>
    <cellStyle name="Followed Hyperlink" xfId="5967" builtinId="9" hidden="1"/>
    <cellStyle name="Followed Hyperlink" xfId="5968" builtinId="9" hidden="1"/>
    <cellStyle name="Followed Hyperlink" xfId="5969" builtinId="9" hidden="1"/>
    <cellStyle name="Followed Hyperlink" xfId="5970" builtinId="9" hidden="1"/>
    <cellStyle name="Followed Hyperlink" xfId="5971" builtinId="9" hidden="1"/>
    <cellStyle name="Followed Hyperlink" xfId="5972" builtinId="9" hidden="1"/>
    <cellStyle name="Followed Hyperlink" xfId="5973" builtinId="9" hidden="1"/>
    <cellStyle name="Followed Hyperlink" xfId="5974" builtinId="9" hidden="1"/>
    <cellStyle name="Followed Hyperlink" xfId="5975" builtinId="9" hidden="1"/>
    <cellStyle name="Followed Hyperlink" xfId="5976" builtinId="9" hidden="1"/>
    <cellStyle name="Followed Hyperlink" xfId="5977" builtinId="9" hidden="1"/>
    <cellStyle name="Followed Hyperlink" xfId="5978" builtinId="9" hidden="1"/>
    <cellStyle name="Followed Hyperlink" xfId="5979" builtinId="9" hidden="1"/>
    <cellStyle name="Followed Hyperlink" xfId="5980" builtinId="9" hidden="1"/>
    <cellStyle name="Followed Hyperlink" xfId="5981" builtinId="9" hidden="1"/>
    <cellStyle name="Followed Hyperlink" xfId="5982" builtinId="9" hidden="1"/>
    <cellStyle name="Followed Hyperlink" xfId="5983" builtinId="9" hidden="1"/>
    <cellStyle name="Followed Hyperlink" xfId="5984" builtinId="9" hidden="1"/>
    <cellStyle name="Followed Hyperlink" xfId="5985" builtinId="9" hidden="1"/>
    <cellStyle name="Followed Hyperlink" xfId="5986" builtinId="9" hidden="1"/>
    <cellStyle name="Followed Hyperlink" xfId="5987" builtinId="9" hidden="1"/>
    <cellStyle name="Followed Hyperlink" xfId="5988" builtinId="9" hidden="1"/>
    <cellStyle name="Followed Hyperlink" xfId="5989" builtinId="9" hidden="1"/>
    <cellStyle name="Followed Hyperlink" xfId="5990" builtinId="9" hidden="1"/>
    <cellStyle name="Followed Hyperlink" xfId="5991" builtinId="9" hidden="1"/>
    <cellStyle name="Followed Hyperlink" xfId="5992" builtinId="9" hidden="1"/>
    <cellStyle name="Followed Hyperlink" xfId="5993" builtinId="9" hidden="1"/>
    <cellStyle name="Followed Hyperlink" xfId="5994" builtinId="9" hidden="1"/>
    <cellStyle name="Followed Hyperlink" xfId="5995" builtinId="9" hidden="1"/>
    <cellStyle name="Followed Hyperlink" xfId="5996" builtinId="9" hidden="1"/>
    <cellStyle name="Followed Hyperlink" xfId="5997" builtinId="9" hidden="1"/>
    <cellStyle name="Followed Hyperlink" xfId="5998" builtinId="9" hidden="1"/>
    <cellStyle name="Followed Hyperlink" xfId="5999" builtinId="9" hidden="1"/>
    <cellStyle name="Followed Hyperlink" xfId="6000" builtinId="9" hidden="1"/>
    <cellStyle name="Followed Hyperlink" xfId="6001" builtinId="9" hidden="1"/>
    <cellStyle name="Followed Hyperlink" xfId="6002" builtinId="9" hidden="1"/>
    <cellStyle name="Followed Hyperlink" xfId="6003" builtinId="9" hidden="1"/>
    <cellStyle name="Followed Hyperlink" xfId="6004" builtinId="9" hidden="1"/>
    <cellStyle name="Followed Hyperlink" xfId="6005" builtinId="9" hidden="1"/>
    <cellStyle name="Followed Hyperlink" xfId="6006" builtinId="9" hidden="1"/>
    <cellStyle name="Followed Hyperlink" xfId="6007" builtinId="9" hidden="1"/>
    <cellStyle name="Followed Hyperlink" xfId="6008" builtinId="9" hidden="1"/>
    <cellStyle name="Followed Hyperlink" xfId="6009" builtinId="9" hidden="1"/>
    <cellStyle name="Followed Hyperlink" xfId="6010" builtinId="9" hidden="1"/>
    <cellStyle name="Followed Hyperlink" xfId="6011" builtinId="9" hidden="1"/>
    <cellStyle name="Followed Hyperlink" xfId="6012" builtinId="9" hidden="1"/>
    <cellStyle name="Followed Hyperlink" xfId="6013" builtinId="9" hidden="1"/>
    <cellStyle name="Followed Hyperlink" xfId="6014" builtinId="9" hidden="1"/>
    <cellStyle name="Followed Hyperlink" xfId="6015" builtinId="9" hidden="1"/>
    <cellStyle name="Followed Hyperlink" xfId="6016" builtinId="9" hidden="1"/>
    <cellStyle name="Followed Hyperlink" xfId="6017" builtinId="9" hidden="1"/>
    <cellStyle name="Followed Hyperlink" xfId="6018" builtinId="9" hidden="1"/>
    <cellStyle name="Followed Hyperlink" xfId="6019" builtinId="9" hidden="1"/>
    <cellStyle name="Followed Hyperlink" xfId="6020" builtinId="9" hidden="1"/>
    <cellStyle name="Followed Hyperlink" xfId="6021" builtinId="9" hidden="1"/>
    <cellStyle name="Followed Hyperlink" xfId="6022" builtinId="9" hidden="1"/>
    <cellStyle name="Followed Hyperlink" xfId="6023" builtinId="9" hidden="1"/>
    <cellStyle name="Followed Hyperlink" xfId="6024" builtinId="9" hidden="1"/>
    <cellStyle name="Followed Hyperlink" xfId="6025" builtinId="9" hidden="1"/>
    <cellStyle name="Followed Hyperlink" xfId="6026" builtinId="9" hidden="1"/>
    <cellStyle name="Followed Hyperlink" xfId="6027" builtinId="9" hidden="1"/>
    <cellStyle name="Followed Hyperlink" xfId="6028" builtinId="9" hidden="1"/>
    <cellStyle name="Followed Hyperlink" xfId="6029" builtinId="9" hidden="1"/>
    <cellStyle name="Followed Hyperlink" xfId="6030" builtinId="9" hidden="1"/>
    <cellStyle name="Followed Hyperlink" xfId="6031" builtinId="9" hidden="1"/>
    <cellStyle name="Followed Hyperlink" xfId="6032" builtinId="9" hidden="1"/>
    <cellStyle name="Followed Hyperlink" xfId="6033" builtinId="9" hidden="1"/>
    <cellStyle name="Followed Hyperlink" xfId="6034" builtinId="9" hidden="1"/>
    <cellStyle name="Followed Hyperlink" xfId="6035" builtinId="9" hidden="1"/>
    <cellStyle name="Followed Hyperlink" xfId="6036" builtinId="9" hidden="1"/>
    <cellStyle name="Followed Hyperlink" xfId="6037" builtinId="9" hidden="1"/>
    <cellStyle name="Followed Hyperlink" xfId="6038" builtinId="9" hidden="1"/>
    <cellStyle name="Followed Hyperlink" xfId="6039" builtinId="9" hidden="1"/>
    <cellStyle name="Followed Hyperlink" xfId="6040" builtinId="9" hidden="1"/>
    <cellStyle name="Followed Hyperlink" xfId="6041" builtinId="9" hidden="1"/>
    <cellStyle name="Followed Hyperlink" xfId="6042" builtinId="9" hidden="1"/>
    <cellStyle name="Followed Hyperlink" xfId="6043" builtinId="9" hidden="1"/>
    <cellStyle name="Followed Hyperlink" xfId="6044" builtinId="9" hidden="1"/>
    <cellStyle name="Followed Hyperlink" xfId="6045" builtinId="9" hidden="1"/>
    <cellStyle name="Followed Hyperlink" xfId="6046" builtinId="9" hidden="1"/>
    <cellStyle name="Followed Hyperlink" xfId="6047" builtinId="9" hidden="1"/>
    <cellStyle name="Followed Hyperlink" xfId="6048" builtinId="9" hidden="1"/>
    <cellStyle name="Followed Hyperlink" xfId="6049" builtinId="9" hidden="1"/>
    <cellStyle name="Followed Hyperlink" xfId="6050" builtinId="9" hidden="1"/>
    <cellStyle name="Followed Hyperlink" xfId="6051" builtinId="9" hidden="1"/>
    <cellStyle name="Followed Hyperlink" xfId="6052" builtinId="9" hidden="1"/>
    <cellStyle name="Followed Hyperlink" xfId="6053" builtinId="9" hidden="1"/>
    <cellStyle name="Followed Hyperlink" xfId="6054" builtinId="9" hidden="1"/>
    <cellStyle name="Followed Hyperlink" xfId="6055" builtinId="9" hidden="1"/>
    <cellStyle name="Followed Hyperlink" xfId="6056" builtinId="9" hidden="1"/>
    <cellStyle name="Followed Hyperlink" xfId="6057" builtinId="9" hidden="1"/>
    <cellStyle name="Followed Hyperlink" xfId="6058" builtinId="9" hidden="1"/>
    <cellStyle name="Followed Hyperlink" xfId="6059" builtinId="9" hidden="1"/>
    <cellStyle name="Followed Hyperlink" xfId="6060" builtinId="9" hidden="1"/>
    <cellStyle name="Followed Hyperlink" xfId="6061" builtinId="9" hidden="1"/>
    <cellStyle name="Followed Hyperlink" xfId="6062" builtinId="9" hidden="1"/>
    <cellStyle name="Followed Hyperlink" xfId="6063" builtinId="9" hidden="1"/>
    <cellStyle name="Followed Hyperlink" xfId="6064" builtinId="9" hidden="1"/>
    <cellStyle name="Followed Hyperlink" xfId="6065" builtinId="9" hidden="1"/>
    <cellStyle name="Followed Hyperlink" xfId="6066" builtinId="9" hidden="1"/>
    <cellStyle name="Followed Hyperlink" xfId="6067" builtinId="9" hidden="1"/>
    <cellStyle name="Followed Hyperlink" xfId="6068" builtinId="9" hidden="1"/>
    <cellStyle name="Followed Hyperlink" xfId="6069" builtinId="9" hidden="1"/>
    <cellStyle name="Followed Hyperlink" xfId="6070" builtinId="9" hidden="1"/>
    <cellStyle name="Followed Hyperlink" xfId="6071" builtinId="9" hidden="1"/>
    <cellStyle name="Followed Hyperlink" xfId="6072" builtinId="9" hidden="1"/>
    <cellStyle name="Followed Hyperlink" xfId="6073" builtinId="9" hidden="1"/>
    <cellStyle name="Followed Hyperlink" xfId="6074" builtinId="9" hidden="1"/>
    <cellStyle name="Followed Hyperlink" xfId="6075" builtinId="9" hidden="1"/>
    <cellStyle name="Followed Hyperlink" xfId="6076" builtinId="9" hidden="1"/>
    <cellStyle name="Followed Hyperlink" xfId="6077" builtinId="9" hidden="1"/>
    <cellStyle name="Followed Hyperlink" xfId="6078" builtinId="9" hidden="1"/>
    <cellStyle name="Followed Hyperlink" xfId="6079" builtinId="9" hidden="1"/>
    <cellStyle name="Followed Hyperlink" xfId="6080" builtinId="9" hidden="1"/>
    <cellStyle name="Followed Hyperlink" xfId="6081" builtinId="9" hidden="1"/>
    <cellStyle name="Followed Hyperlink" xfId="6082" builtinId="9" hidden="1"/>
    <cellStyle name="Followed Hyperlink" xfId="6083" builtinId="9" hidden="1"/>
    <cellStyle name="Followed Hyperlink" xfId="6084" builtinId="9" hidden="1"/>
    <cellStyle name="Followed Hyperlink" xfId="6085" builtinId="9" hidden="1"/>
    <cellStyle name="Followed Hyperlink" xfId="6086" builtinId="9" hidden="1"/>
    <cellStyle name="Followed Hyperlink" xfId="6087" builtinId="9" hidden="1"/>
    <cellStyle name="Followed Hyperlink" xfId="6088" builtinId="9" hidden="1"/>
    <cellStyle name="Followed Hyperlink" xfId="6089" builtinId="9" hidden="1"/>
    <cellStyle name="Followed Hyperlink" xfId="6090" builtinId="9" hidden="1"/>
    <cellStyle name="Followed Hyperlink" xfId="6091" builtinId="9" hidden="1"/>
    <cellStyle name="Followed Hyperlink" xfId="6092" builtinId="9" hidden="1"/>
    <cellStyle name="Followed Hyperlink" xfId="6093" builtinId="9" hidden="1"/>
    <cellStyle name="Followed Hyperlink" xfId="6094" builtinId="9" hidden="1"/>
    <cellStyle name="Followed Hyperlink" xfId="6095" builtinId="9" hidden="1"/>
    <cellStyle name="Followed Hyperlink" xfId="6096" builtinId="9" hidden="1"/>
    <cellStyle name="Followed Hyperlink" xfId="6097" builtinId="9" hidden="1"/>
    <cellStyle name="Followed Hyperlink" xfId="6098" builtinId="9" hidden="1"/>
    <cellStyle name="Followed Hyperlink" xfId="6099" builtinId="9" hidden="1"/>
    <cellStyle name="Followed Hyperlink" xfId="6100" builtinId="9" hidden="1"/>
    <cellStyle name="Followed Hyperlink" xfId="6101" builtinId="9" hidden="1"/>
    <cellStyle name="Followed Hyperlink" xfId="6102" builtinId="9" hidden="1"/>
    <cellStyle name="Followed Hyperlink" xfId="6103" builtinId="9" hidden="1"/>
    <cellStyle name="Followed Hyperlink" xfId="6104" builtinId="9" hidden="1"/>
    <cellStyle name="Followed Hyperlink" xfId="6105" builtinId="9" hidden="1"/>
    <cellStyle name="Followed Hyperlink" xfId="6106" builtinId="9" hidden="1"/>
    <cellStyle name="Followed Hyperlink" xfId="6107" builtinId="9" hidden="1"/>
    <cellStyle name="Followed Hyperlink" xfId="6108" builtinId="9" hidden="1"/>
    <cellStyle name="Followed Hyperlink" xfId="6109" builtinId="9" hidden="1"/>
    <cellStyle name="Followed Hyperlink" xfId="6110" builtinId="9" hidden="1"/>
    <cellStyle name="Followed Hyperlink" xfId="6111" builtinId="9" hidden="1"/>
    <cellStyle name="Followed Hyperlink" xfId="6112" builtinId="9" hidden="1"/>
    <cellStyle name="Followed Hyperlink" xfId="6113" builtinId="9" hidden="1"/>
    <cellStyle name="Followed Hyperlink" xfId="6114" builtinId="9" hidden="1"/>
    <cellStyle name="Followed Hyperlink" xfId="6115" builtinId="9" hidden="1"/>
    <cellStyle name="Followed Hyperlink" xfId="6116" builtinId="9" hidden="1"/>
    <cellStyle name="Followed Hyperlink" xfId="6117" builtinId="9" hidden="1"/>
    <cellStyle name="Followed Hyperlink" xfId="6118" builtinId="9" hidden="1"/>
    <cellStyle name="Followed Hyperlink" xfId="6119" builtinId="9" hidden="1"/>
    <cellStyle name="Followed Hyperlink" xfId="6120" builtinId="9" hidden="1"/>
    <cellStyle name="Followed Hyperlink" xfId="6121" builtinId="9" hidden="1"/>
    <cellStyle name="Followed Hyperlink" xfId="6122" builtinId="9" hidden="1"/>
    <cellStyle name="Followed Hyperlink" xfId="6123" builtinId="9" hidden="1"/>
    <cellStyle name="Followed Hyperlink" xfId="6124" builtinId="9" hidden="1"/>
    <cellStyle name="Followed Hyperlink" xfId="6125" builtinId="9" hidden="1"/>
    <cellStyle name="Followed Hyperlink" xfId="6126" builtinId="9" hidden="1"/>
    <cellStyle name="Followed Hyperlink" xfId="6127" builtinId="9" hidden="1"/>
    <cellStyle name="Followed Hyperlink" xfId="6128" builtinId="9" hidden="1"/>
    <cellStyle name="Followed Hyperlink" xfId="6129" builtinId="9" hidden="1"/>
    <cellStyle name="Followed Hyperlink" xfId="6130" builtinId="9" hidden="1"/>
    <cellStyle name="Followed Hyperlink" xfId="6131" builtinId="9" hidden="1"/>
    <cellStyle name="Followed Hyperlink" xfId="6132" builtinId="9" hidden="1"/>
    <cellStyle name="Followed Hyperlink" xfId="6133" builtinId="9" hidden="1"/>
    <cellStyle name="Followed Hyperlink" xfId="6134" builtinId="9" hidden="1"/>
    <cellStyle name="Followed Hyperlink" xfId="6135" builtinId="9" hidden="1"/>
    <cellStyle name="Followed Hyperlink" xfId="6136" builtinId="9" hidden="1"/>
    <cellStyle name="Followed Hyperlink" xfId="6137" builtinId="9" hidden="1"/>
    <cellStyle name="Followed Hyperlink" xfId="6138" builtinId="9" hidden="1"/>
    <cellStyle name="Followed Hyperlink" xfId="6139" builtinId="9" hidden="1"/>
    <cellStyle name="Followed Hyperlink" xfId="6140" builtinId="9" hidden="1"/>
    <cellStyle name="Followed Hyperlink" xfId="6141" builtinId="9" hidden="1"/>
    <cellStyle name="Followed Hyperlink" xfId="6142" builtinId="9" hidden="1"/>
    <cellStyle name="Followed Hyperlink" xfId="6143" builtinId="9" hidden="1"/>
    <cellStyle name="Followed Hyperlink" xfId="6144" builtinId="9" hidden="1"/>
    <cellStyle name="Followed Hyperlink" xfId="6145" builtinId="9" hidden="1"/>
    <cellStyle name="Followed Hyperlink" xfId="6146" builtinId="9" hidden="1"/>
    <cellStyle name="Followed Hyperlink" xfId="6147" builtinId="9" hidden="1"/>
    <cellStyle name="Followed Hyperlink" xfId="6148" builtinId="9" hidden="1"/>
    <cellStyle name="Followed Hyperlink" xfId="6149" builtinId="9" hidden="1"/>
    <cellStyle name="Followed Hyperlink" xfId="6150" builtinId="9" hidden="1"/>
    <cellStyle name="Followed Hyperlink" xfId="6151" builtinId="9" hidden="1"/>
    <cellStyle name="Followed Hyperlink" xfId="6152" builtinId="9" hidden="1"/>
    <cellStyle name="Followed Hyperlink" xfId="6153" builtinId="9" hidden="1"/>
    <cellStyle name="Followed Hyperlink" xfId="6154" builtinId="9" hidden="1"/>
    <cellStyle name="Followed Hyperlink" xfId="6155" builtinId="9" hidden="1"/>
    <cellStyle name="Followed Hyperlink" xfId="6156" builtinId="9" hidden="1"/>
    <cellStyle name="Followed Hyperlink" xfId="6157" builtinId="9" hidden="1"/>
    <cellStyle name="Followed Hyperlink" xfId="6158" builtinId="9" hidden="1"/>
    <cellStyle name="Followed Hyperlink" xfId="6159" builtinId="9" hidden="1"/>
    <cellStyle name="Followed Hyperlink" xfId="6160" builtinId="9" hidden="1"/>
    <cellStyle name="Followed Hyperlink" xfId="6161" builtinId="9" hidden="1"/>
    <cellStyle name="Followed Hyperlink" xfId="6162" builtinId="9" hidden="1"/>
    <cellStyle name="Followed Hyperlink" xfId="6163" builtinId="9" hidden="1"/>
    <cellStyle name="Followed Hyperlink" xfId="6164" builtinId="9" hidden="1"/>
    <cellStyle name="Followed Hyperlink" xfId="6165" builtinId="9" hidden="1"/>
    <cellStyle name="Followed Hyperlink" xfId="6166" builtinId="9" hidden="1"/>
    <cellStyle name="Followed Hyperlink" xfId="6167" builtinId="9" hidden="1"/>
    <cellStyle name="Followed Hyperlink" xfId="6168" builtinId="9" hidden="1"/>
    <cellStyle name="Followed Hyperlink" xfId="6169" builtinId="9" hidden="1"/>
    <cellStyle name="Followed Hyperlink" xfId="6170" builtinId="9" hidden="1"/>
    <cellStyle name="Followed Hyperlink" xfId="6171" builtinId="9" hidden="1"/>
    <cellStyle name="Followed Hyperlink" xfId="6172" builtinId="9" hidden="1"/>
    <cellStyle name="Followed Hyperlink" xfId="6173" builtinId="9" hidden="1"/>
    <cellStyle name="Followed Hyperlink" xfId="6174" builtinId="9" hidden="1"/>
    <cellStyle name="Followed Hyperlink" xfId="6175" builtinId="9" hidden="1"/>
    <cellStyle name="Followed Hyperlink" xfId="2482" builtinId="9" hidden="1"/>
    <cellStyle name="Followed Hyperlink" xfId="1963" builtinId="9" hidden="1"/>
    <cellStyle name="Followed Hyperlink" xfId="5173" builtinId="9" hidden="1"/>
    <cellStyle name="Followed Hyperlink" xfId="2460" builtinId="9" hidden="1"/>
    <cellStyle name="Followed Hyperlink" xfId="5162" builtinId="9" hidden="1"/>
    <cellStyle name="Followed Hyperlink" xfId="2492" builtinId="9" hidden="1"/>
    <cellStyle name="Followed Hyperlink" xfId="5077" builtinId="9" hidden="1"/>
    <cellStyle name="Followed Hyperlink" xfId="5157" builtinId="9" hidden="1"/>
    <cellStyle name="Followed Hyperlink" xfId="5205" builtinId="9" hidden="1"/>
    <cellStyle name="Followed Hyperlink" xfId="2474" builtinId="9" hidden="1"/>
    <cellStyle name="Followed Hyperlink" xfId="5179" builtinId="9" hidden="1"/>
    <cellStyle name="Followed Hyperlink" xfId="1926" builtinId="9" hidden="1"/>
    <cellStyle name="Followed Hyperlink" xfId="5168" builtinId="9" hidden="1"/>
    <cellStyle name="Followed Hyperlink" xfId="1881" builtinId="9" hidden="1"/>
    <cellStyle name="Followed Hyperlink" xfId="1922" builtinId="9" hidden="1"/>
    <cellStyle name="Followed Hyperlink" xfId="3629" builtinId="9" hidden="1"/>
    <cellStyle name="Followed Hyperlink" xfId="2500" builtinId="9" hidden="1"/>
    <cellStyle name="Followed Hyperlink" xfId="2486" builtinId="9" hidden="1"/>
    <cellStyle name="Followed Hyperlink" xfId="5056" builtinId="9" hidden="1"/>
    <cellStyle name="Followed Hyperlink" xfId="5150" builtinId="9" hidden="1"/>
    <cellStyle name="Followed Hyperlink" xfId="5196" builtinId="9" hidden="1"/>
    <cellStyle name="Followed Hyperlink" xfId="2469" builtinId="9" hidden="1"/>
    <cellStyle name="Followed Hyperlink" xfId="5172" builtinId="9" hidden="1"/>
    <cellStyle name="Followed Hyperlink" xfId="1873" builtinId="9" hidden="1"/>
    <cellStyle name="Followed Hyperlink" xfId="5161" builtinId="9" hidden="1"/>
    <cellStyle name="Followed Hyperlink" xfId="3584" builtinId="9" hidden="1"/>
    <cellStyle name="Followed Hyperlink" xfId="5078" builtinId="9" hidden="1"/>
    <cellStyle name="Followed Hyperlink" xfId="5156" builtinId="9" hidden="1"/>
    <cellStyle name="Followed Hyperlink" xfId="5206" builtinId="9" hidden="1"/>
    <cellStyle name="Followed Hyperlink" xfId="1932" builtinId="9" hidden="1"/>
    <cellStyle name="Followed Hyperlink" xfId="5178" builtinId="9" hidden="1"/>
    <cellStyle name="Followed Hyperlink" xfId="2470" builtinId="9" hidden="1"/>
    <cellStyle name="Followed Hyperlink" xfId="5167" builtinId="9" hidden="1"/>
    <cellStyle name="Followed Hyperlink" xfId="2514" builtinId="9" hidden="1"/>
    <cellStyle name="Followed Hyperlink" xfId="2488" builtinId="9" hidden="1"/>
    <cellStyle name="Followed Hyperlink" xfId="2515" builtinId="9" hidden="1"/>
    <cellStyle name="Followed Hyperlink" xfId="1941" builtinId="9" hidden="1"/>
    <cellStyle name="Followed Hyperlink" xfId="3626" builtinId="9" hidden="1"/>
    <cellStyle name="Followed Hyperlink" xfId="1879" builtinId="9" hidden="1"/>
    <cellStyle name="Followed Hyperlink" xfId="1885" builtinId="9" hidden="1"/>
    <cellStyle name="Followed Hyperlink" xfId="1875" builtinId="9" hidden="1"/>
    <cellStyle name="Followed Hyperlink" xfId="2495" builtinId="9" hidden="1"/>
    <cellStyle name="Followed Hyperlink" xfId="1946" builtinId="9" hidden="1"/>
    <cellStyle name="Followed Hyperlink" xfId="1940" builtinId="9" hidden="1"/>
    <cellStyle name="Followed Hyperlink" xfId="2497" builtinId="9" hidden="1"/>
    <cellStyle name="Followed Hyperlink" xfId="2502" builtinId="9" hidden="1"/>
    <cellStyle name="Followed Hyperlink" xfId="2491" builtinId="9" hidden="1"/>
    <cellStyle name="Followed Hyperlink" xfId="2493" builtinId="9" hidden="1"/>
    <cellStyle name="Followed Hyperlink" xfId="1949" builtinId="9" hidden="1"/>
    <cellStyle name="Followed Hyperlink" xfId="2464" builtinId="9" hidden="1"/>
    <cellStyle name="Followed Hyperlink" xfId="3581" builtinId="9" hidden="1"/>
    <cellStyle name="Followed Hyperlink" xfId="3575" builtinId="9" hidden="1"/>
    <cellStyle name="Followed Hyperlink" xfId="1880" builtinId="9" hidden="1"/>
    <cellStyle name="Followed Hyperlink" xfId="3582" builtinId="9" hidden="1"/>
    <cellStyle name="Followed Hyperlink" xfId="3576" builtinId="9" hidden="1"/>
    <cellStyle name="Followed Hyperlink" xfId="2467" builtinId="9" hidden="1"/>
    <cellStyle name="Followed Hyperlink" xfId="5071" builtinId="9" hidden="1"/>
    <cellStyle name="Followed Hyperlink" xfId="5194" builtinId="9" hidden="1"/>
    <cellStyle name="Followed Hyperlink" xfId="2504" builtinId="9" hidden="1"/>
    <cellStyle name="Followed Hyperlink" xfId="5069" builtinId="9" hidden="1"/>
    <cellStyle name="Followed Hyperlink" xfId="5192" builtinId="9" hidden="1"/>
    <cellStyle name="Followed Hyperlink" xfId="2505" builtinId="9" hidden="1"/>
    <cellStyle name="Followed Hyperlink" xfId="5067" builtinId="9" hidden="1"/>
    <cellStyle name="Followed Hyperlink" xfId="5190" builtinId="9" hidden="1"/>
    <cellStyle name="Followed Hyperlink" xfId="1874" builtinId="9" hidden="1"/>
    <cellStyle name="Followed Hyperlink" xfId="5065" builtinId="9" hidden="1"/>
    <cellStyle name="Followed Hyperlink" xfId="5188" builtinId="9" hidden="1"/>
    <cellStyle name="Followed Hyperlink" xfId="2453" builtinId="9" hidden="1"/>
    <cellStyle name="Followed Hyperlink" xfId="5063" builtinId="9" hidden="1"/>
    <cellStyle name="Followed Hyperlink" xfId="5186" builtinId="9" hidden="1"/>
    <cellStyle name="Followed Hyperlink" xfId="2455" builtinId="9" hidden="1"/>
    <cellStyle name="Followed Hyperlink" xfId="5061" builtinId="9" hidden="1"/>
    <cellStyle name="Followed Hyperlink" xfId="5184" builtinId="9" hidden="1"/>
    <cellStyle name="Followed Hyperlink" xfId="2466" builtinId="9" hidden="1"/>
    <cellStyle name="Followed Hyperlink" xfId="5070" builtinId="9" hidden="1"/>
    <cellStyle name="Followed Hyperlink" xfId="5193" builtinId="9" hidden="1"/>
    <cellStyle name="Followed Hyperlink" xfId="2999" builtinId="9" hidden="1"/>
    <cellStyle name="Followed Hyperlink" xfId="5068" builtinId="9" hidden="1"/>
    <cellStyle name="Followed Hyperlink" xfId="5191" builtinId="9" hidden="1"/>
    <cellStyle name="Followed Hyperlink" xfId="1920" builtinId="9" hidden="1"/>
    <cellStyle name="Followed Hyperlink" xfId="5066" builtinId="9" hidden="1"/>
    <cellStyle name="Followed Hyperlink" xfId="5189" builtinId="9" hidden="1"/>
    <cellStyle name="Followed Hyperlink" xfId="2473" builtinId="9" hidden="1"/>
    <cellStyle name="Followed Hyperlink" xfId="5064" builtinId="9" hidden="1"/>
    <cellStyle name="Followed Hyperlink" xfId="5187" builtinId="9" hidden="1"/>
    <cellStyle name="Followed Hyperlink" xfId="1872" builtinId="9" hidden="1"/>
    <cellStyle name="Followed Hyperlink" xfId="5062" builtinId="9" hidden="1"/>
    <cellStyle name="Followed Hyperlink" xfId="5185" builtinId="9" hidden="1"/>
    <cellStyle name="Followed Hyperlink" xfId="2479" builtinId="9" hidden="1"/>
    <cellStyle name="Followed Hyperlink" xfId="5060" builtinId="9" hidden="1"/>
    <cellStyle name="Followed Hyperlink" xfId="5183" builtinId="9" hidden="1"/>
    <cellStyle name="Followed Hyperlink" xfId="2465" builtinId="9" hidden="1"/>
    <cellStyle name="Followed Hyperlink" xfId="6176" builtinId="9" hidden="1"/>
    <cellStyle name="Followed Hyperlink" xfId="6177" builtinId="9" hidden="1"/>
    <cellStyle name="Followed Hyperlink" xfId="6178" builtinId="9" hidden="1"/>
    <cellStyle name="Followed Hyperlink" xfId="6179" builtinId="9" hidden="1"/>
    <cellStyle name="Followed Hyperlink" xfId="6180" builtinId="9" hidden="1"/>
    <cellStyle name="Followed Hyperlink" xfId="6181" builtinId="9" hidden="1"/>
    <cellStyle name="Followed Hyperlink" xfId="6182" builtinId="9" hidden="1"/>
    <cellStyle name="Followed Hyperlink" xfId="6183" builtinId="9" hidden="1"/>
    <cellStyle name="Followed Hyperlink" xfId="6184" builtinId="9" hidden="1"/>
    <cellStyle name="Followed Hyperlink" xfId="6185" builtinId="9" hidden="1"/>
    <cellStyle name="Followed Hyperlink" xfId="6186" builtinId="9" hidden="1"/>
    <cellStyle name="Followed Hyperlink" xfId="6187" builtinId="9" hidden="1"/>
    <cellStyle name="Followed Hyperlink" xfId="6188" builtinId="9" hidden="1"/>
    <cellStyle name="Followed Hyperlink" xfId="6189" builtinId="9" hidden="1"/>
    <cellStyle name="Followed Hyperlink" xfId="6190" builtinId="9" hidden="1"/>
    <cellStyle name="Followed Hyperlink" xfId="6191" builtinId="9" hidden="1"/>
    <cellStyle name="Followed Hyperlink" xfId="6192" builtinId="9" hidden="1"/>
    <cellStyle name="Followed Hyperlink" xfId="6193" builtinId="9" hidden="1"/>
    <cellStyle name="Followed Hyperlink" xfId="6194" builtinId="9" hidden="1"/>
    <cellStyle name="Followed Hyperlink" xfId="6195" builtinId="9" hidden="1"/>
    <cellStyle name="Followed Hyperlink" xfId="6196" builtinId="9" hidden="1"/>
    <cellStyle name="Followed Hyperlink" xfId="6197" builtinId="9" hidden="1"/>
    <cellStyle name="Followed Hyperlink" xfId="6198" builtinId="9" hidden="1"/>
    <cellStyle name="Followed Hyperlink" xfId="6199" builtinId="9" hidden="1"/>
    <cellStyle name="Followed Hyperlink" xfId="6200" builtinId="9" hidden="1"/>
    <cellStyle name="Followed Hyperlink" xfId="6201" builtinId="9" hidden="1"/>
    <cellStyle name="Followed Hyperlink" xfId="6202" builtinId="9" hidden="1"/>
    <cellStyle name="Followed Hyperlink" xfId="6203" builtinId="9" hidden="1"/>
    <cellStyle name="Followed Hyperlink" xfId="6204" builtinId="9" hidden="1"/>
    <cellStyle name="Followed Hyperlink" xfId="6205" builtinId="9" hidden="1"/>
    <cellStyle name="Followed Hyperlink" xfId="6206" builtinId="9" hidden="1"/>
    <cellStyle name="Followed Hyperlink" xfId="6207" builtinId="9" hidden="1"/>
    <cellStyle name="Followed Hyperlink" xfId="6208" builtinId="9" hidden="1"/>
    <cellStyle name="Followed Hyperlink" xfId="6209" builtinId="9" hidden="1"/>
    <cellStyle name="Followed Hyperlink" xfId="6210" builtinId="9" hidden="1"/>
    <cellStyle name="Followed Hyperlink" xfId="6211" builtinId="9" hidden="1"/>
    <cellStyle name="Followed Hyperlink" xfId="6212" builtinId="9" hidden="1"/>
    <cellStyle name="Followed Hyperlink" xfId="6213" builtinId="9" hidden="1"/>
    <cellStyle name="Followed Hyperlink" xfId="621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62" builtinId="9" hidden="1"/>
    <cellStyle name="Followed Hyperlink" xfId="6263" builtinId="9" hidden="1"/>
    <cellStyle name="Followed Hyperlink" xfId="6264"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12" builtinId="9" hidden="1"/>
    <cellStyle name="Followed Hyperlink" xfId="6313" builtinId="9" hidden="1"/>
    <cellStyle name="Followed Hyperlink" xfId="6314" builtinId="9" hidden="1"/>
    <cellStyle name="Followed Hyperlink" xfId="6315" builtinId="9" hidden="1"/>
    <cellStyle name="Followed Hyperlink" xfId="6316" builtinId="9" hidden="1"/>
    <cellStyle name="Followed Hyperlink" xfId="6317" builtinId="9" hidden="1"/>
    <cellStyle name="Followed Hyperlink" xfId="6318" builtinId="9" hidden="1"/>
    <cellStyle name="Followed Hyperlink" xfId="6319" builtinId="9" hidden="1"/>
    <cellStyle name="Followed Hyperlink" xfId="6320" builtinId="9" hidden="1"/>
    <cellStyle name="Followed Hyperlink" xfId="6321" builtinId="9" hidden="1"/>
    <cellStyle name="Followed Hyperlink" xfId="6322" builtinId="9" hidden="1"/>
    <cellStyle name="Followed Hyperlink" xfId="6323" builtinId="9" hidden="1"/>
    <cellStyle name="Followed Hyperlink" xfId="6324" builtinId="9" hidden="1"/>
    <cellStyle name="Followed Hyperlink" xfId="6325" builtinId="9" hidden="1"/>
    <cellStyle name="Followed Hyperlink" xfId="6326" builtinId="9" hidden="1"/>
    <cellStyle name="Followed Hyperlink" xfId="6327" builtinId="9" hidden="1"/>
    <cellStyle name="Followed Hyperlink" xfId="6328" builtinId="9" hidden="1"/>
    <cellStyle name="Followed Hyperlink" xfId="6329" builtinId="9" hidden="1"/>
    <cellStyle name="Followed Hyperlink" xfId="6330" builtinId="9" hidden="1"/>
    <cellStyle name="Followed Hyperlink" xfId="6331" builtinId="9" hidden="1"/>
    <cellStyle name="Followed Hyperlink" xfId="6332"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708"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6861" builtinId="9" hidden="1"/>
    <cellStyle name="Followed Hyperlink" xfId="6862" builtinId="9" hidden="1"/>
    <cellStyle name="Followed Hyperlink" xfId="6863" builtinId="9" hidden="1"/>
    <cellStyle name="Followed Hyperlink" xfId="6864" builtinId="9" hidden="1"/>
    <cellStyle name="Followed Hyperlink" xfId="6865" builtinId="9" hidden="1"/>
    <cellStyle name="Followed Hyperlink" xfId="6866" builtinId="9" hidden="1"/>
    <cellStyle name="Followed Hyperlink" xfId="6867" builtinId="9" hidden="1"/>
    <cellStyle name="Followed Hyperlink" xfId="6868" builtinId="9" hidden="1"/>
    <cellStyle name="Followed Hyperlink" xfId="6869" builtinId="9" hidden="1"/>
    <cellStyle name="Followed Hyperlink" xfId="6870" builtinId="9" hidden="1"/>
    <cellStyle name="Followed Hyperlink" xfId="6871" builtinId="9" hidden="1"/>
    <cellStyle name="Followed Hyperlink" xfId="6872" builtinId="9" hidden="1"/>
    <cellStyle name="Followed Hyperlink" xfId="6873" builtinId="9" hidden="1"/>
    <cellStyle name="Followed Hyperlink" xfId="6874" builtinId="9" hidden="1"/>
    <cellStyle name="Followed Hyperlink" xfId="6875" builtinId="9" hidden="1"/>
    <cellStyle name="Followed Hyperlink" xfId="6876" builtinId="9" hidden="1"/>
    <cellStyle name="Followed Hyperlink" xfId="6877" builtinId="9" hidden="1"/>
    <cellStyle name="Followed Hyperlink" xfId="6878" builtinId="9" hidden="1"/>
    <cellStyle name="Followed Hyperlink" xfId="6879" builtinId="9" hidden="1"/>
    <cellStyle name="Followed Hyperlink" xfId="6880" builtinId="9" hidden="1"/>
    <cellStyle name="Followed Hyperlink" xfId="6881" builtinId="9" hidden="1"/>
    <cellStyle name="Followed Hyperlink" xfId="6882" builtinId="9" hidden="1"/>
    <cellStyle name="Followed Hyperlink" xfId="6883" builtinId="9" hidden="1"/>
    <cellStyle name="Followed Hyperlink" xfId="6884" builtinId="9" hidden="1"/>
    <cellStyle name="Followed Hyperlink" xfId="6885" builtinId="9" hidden="1"/>
    <cellStyle name="Followed Hyperlink" xfId="6886" builtinId="9" hidden="1"/>
    <cellStyle name="Followed Hyperlink" xfId="6887" builtinId="9" hidden="1"/>
    <cellStyle name="Followed Hyperlink" xfId="6888" builtinId="9" hidden="1"/>
    <cellStyle name="Followed Hyperlink" xfId="6889" builtinId="9" hidden="1"/>
    <cellStyle name="Followed Hyperlink" xfId="6890" builtinId="9" hidden="1"/>
    <cellStyle name="Followed Hyperlink" xfId="6891" builtinId="9" hidden="1"/>
    <cellStyle name="Followed Hyperlink" xfId="6892" builtinId="9" hidden="1"/>
    <cellStyle name="Followed Hyperlink" xfId="6893" builtinId="9" hidden="1"/>
    <cellStyle name="Followed Hyperlink" xfId="6894" builtinId="9" hidden="1"/>
    <cellStyle name="Followed Hyperlink" xfId="6895" builtinId="9" hidden="1"/>
    <cellStyle name="Followed Hyperlink" xfId="6896" builtinId="9" hidden="1"/>
    <cellStyle name="Followed Hyperlink" xfId="6897" builtinId="9" hidden="1"/>
    <cellStyle name="Followed Hyperlink" xfId="6898" builtinId="9" hidden="1"/>
    <cellStyle name="Followed Hyperlink" xfId="6899" builtinId="9" hidden="1"/>
    <cellStyle name="Followed Hyperlink" xfId="6900" builtinId="9" hidden="1"/>
    <cellStyle name="Followed Hyperlink" xfId="6901" builtinId="9" hidden="1"/>
    <cellStyle name="Followed Hyperlink" xfId="6902" builtinId="9" hidden="1"/>
    <cellStyle name="Followed Hyperlink" xfId="6903" builtinId="9" hidden="1"/>
    <cellStyle name="Followed Hyperlink" xfId="6904" builtinId="9" hidden="1"/>
    <cellStyle name="Followed Hyperlink" xfId="6905" builtinId="9" hidden="1"/>
    <cellStyle name="Followed Hyperlink" xfId="6906" builtinId="9" hidden="1"/>
    <cellStyle name="Followed Hyperlink" xfId="6907" builtinId="9" hidden="1"/>
    <cellStyle name="Followed Hyperlink" xfId="6908" builtinId="9" hidden="1"/>
    <cellStyle name="Followed Hyperlink" xfId="6909" builtinId="9" hidden="1"/>
    <cellStyle name="Followed Hyperlink" xfId="6910" builtinId="9" hidden="1"/>
    <cellStyle name="Followed Hyperlink" xfId="6911" builtinId="9" hidden="1"/>
    <cellStyle name="Followed Hyperlink" xfId="6912" builtinId="9" hidden="1"/>
    <cellStyle name="Followed Hyperlink" xfId="6913" builtinId="9" hidden="1"/>
    <cellStyle name="Followed Hyperlink" xfId="6914" builtinId="9" hidden="1"/>
    <cellStyle name="Followed Hyperlink" xfId="6915" builtinId="9" hidden="1"/>
    <cellStyle name="Followed Hyperlink" xfId="6916" builtinId="9" hidden="1"/>
    <cellStyle name="Followed Hyperlink" xfId="6917" builtinId="9" hidden="1"/>
    <cellStyle name="Followed Hyperlink" xfId="6918" builtinId="9" hidden="1"/>
    <cellStyle name="Followed Hyperlink" xfId="6919" builtinId="9" hidden="1"/>
    <cellStyle name="Followed Hyperlink" xfId="6920" builtinId="9" hidden="1"/>
    <cellStyle name="Followed Hyperlink" xfId="6921" builtinId="9" hidden="1"/>
    <cellStyle name="Followed Hyperlink" xfId="6922" builtinId="9" hidden="1"/>
    <cellStyle name="Followed Hyperlink" xfId="6923" builtinId="9" hidden="1"/>
    <cellStyle name="Followed Hyperlink" xfId="6924" builtinId="9" hidden="1"/>
    <cellStyle name="Followed Hyperlink" xfId="6925" builtinId="9" hidden="1"/>
    <cellStyle name="Followed Hyperlink" xfId="6926" builtinId="9" hidden="1"/>
    <cellStyle name="Followed Hyperlink" xfId="6927" builtinId="9" hidden="1"/>
    <cellStyle name="Followed Hyperlink" xfId="6928" builtinId="9" hidden="1"/>
    <cellStyle name="Followed Hyperlink" xfId="6929" builtinId="9" hidden="1"/>
    <cellStyle name="Followed Hyperlink" xfId="6930" builtinId="9" hidden="1"/>
    <cellStyle name="Followed Hyperlink" xfId="6931" builtinId="9" hidden="1"/>
    <cellStyle name="Followed Hyperlink" xfId="6932" builtinId="9" hidden="1"/>
    <cellStyle name="Followed Hyperlink" xfId="6933" builtinId="9" hidden="1"/>
    <cellStyle name="Followed Hyperlink" xfId="6934" builtinId="9" hidden="1"/>
    <cellStyle name="Followed Hyperlink" xfId="6935" builtinId="9" hidden="1"/>
    <cellStyle name="Followed Hyperlink" xfId="6936" builtinId="9" hidden="1"/>
    <cellStyle name="Followed Hyperlink" xfId="6937" builtinId="9" hidden="1"/>
    <cellStyle name="Followed Hyperlink" xfId="6938" builtinId="9" hidden="1"/>
    <cellStyle name="Followed Hyperlink" xfId="6939" builtinId="9" hidden="1"/>
    <cellStyle name="Followed Hyperlink" xfId="6940" builtinId="9" hidden="1"/>
    <cellStyle name="Followed Hyperlink" xfId="6941" builtinId="9" hidden="1"/>
    <cellStyle name="Followed Hyperlink" xfId="6942" builtinId="9" hidden="1"/>
    <cellStyle name="Followed Hyperlink" xfId="6943" builtinId="9" hidden="1"/>
    <cellStyle name="Followed Hyperlink" xfId="6944" builtinId="9" hidden="1"/>
    <cellStyle name="Followed Hyperlink" xfId="6945" builtinId="9" hidden="1"/>
    <cellStyle name="Followed Hyperlink" xfId="6946" builtinId="9" hidden="1"/>
    <cellStyle name="Followed Hyperlink" xfId="6947" builtinId="9" hidden="1"/>
    <cellStyle name="Followed Hyperlink" xfId="6948" builtinId="9" hidden="1"/>
    <cellStyle name="Followed Hyperlink" xfId="6949" builtinId="9" hidden="1"/>
    <cellStyle name="Followed Hyperlink" xfId="6950" builtinId="9" hidden="1"/>
    <cellStyle name="Followed Hyperlink" xfId="6951" builtinId="9" hidden="1"/>
    <cellStyle name="Followed Hyperlink" xfId="6952" builtinId="9" hidden="1"/>
    <cellStyle name="Followed Hyperlink" xfId="6953" builtinId="9" hidden="1"/>
    <cellStyle name="Followed Hyperlink" xfId="6954" builtinId="9" hidden="1"/>
    <cellStyle name="Followed Hyperlink" xfId="6955" builtinId="9" hidden="1"/>
    <cellStyle name="Followed Hyperlink" xfId="6956" builtinId="9" hidden="1"/>
    <cellStyle name="Followed Hyperlink" xfId="6957" builtinId="9" hidden="1"/>
    <cellStyle name="Followed Hyperlink" xfId="6958" builtinId="9" hidden="1"/>
    <cellStyle name="Followed Hyperlink" xfId="6959" builtinId="9" hidden="1"/>
    <cellStyle name="Followed Hyperlink" xfId="6960" builtinId="9" hidden="1"/>
    <cellStyle name="Followed Hyperlink" xfId="6961" builtinId="9" hidden="1"/>
    <cellStyle name="Followed Hyperlink" xfId="6962" builtinId="9" hidden="1"/>
    <cellStyle name="Followed Hyperlink" xfId="6963" builtinId="9" hidden="1"/>
    <cellStyle name="Followed Hyperlink" xfId="6964" builtinId="9" hidden="1"/>
    <cellStyle name="Followed Hyperlink" xfId="6965" builtinId="9" hidden="1"/>
    <cellStyle name="Followed Hyperlink" xfId="6966" builtinId="9" hidden="1"/>
    <cellStyle name="Followed Hyperlink" xfId="6967" builtinId="9" hidden="1"/>
    <cellStyle name="Followed Hyperlink" xfId="6968" builtinId="9" hidden="1"/>
    <cellStyle name="Followed Hyperlink" xfId="6969" builtinId="9" hidden="1"/>
    <cellStyle name="Followed Hyperlink" xfId="6970" builtinId="9" hidden="1"/>
    <cellStyle name="Followed Hyperlink" xfId="6971" builtinId="9" hidden="1"/>
    <cellStyle name="Followed Hyperlink" xfId="6972" builtinId="9" hidden="1"/>
    <cellStyle name="Followed Hyperlink" xfId="6973" builtinId="9" hidden="1"/>
    <cellStyle name="Followed Hyperlink" xfId="6974" builtinId="9" hidden="1"/>
    <cellStyle name="Followed Hyperlink" xfId="6975" builtinId="9" hidden="1"/>
    <cellStyle name="Followed Hyperlink" xfId="6976" builtinId="9" hidden="1"/>
    <cellStyle name="Followed Hyperlink" xfId="6977" builtinId="9" hidden="1"/>
    <cellStyle name="Followed Hyperlink" xfId="6978" builtinId="9" hidden="1"/>
    <cellStyle name="Followed Hyperlink" xfId="6979" builtinId="9" hidden="1"/>
    <cellStyle name="Followed Hyperlink" xfId="6980" builtinId="9" hidden="1"/>
    <cellStyle name="Followed Hyperlink" xfId="6981" builtinId="9" hidden="1"/>
    <cellStyle name="Followed Hyperlink" xfId="6982" builtinId="9" hidden="1"/>
    <cellStyle name="Followed Hyperlink" xfId="6983" builtinId="9" hidden="1"/>
    <cellStyle name="Followed Hyperlink" xfId="6984" builtinId="9" hidden="1"/>
    <cellStyle name="Followed Hyperlink" xfId="6985" builtinId="9" hidden="1"/>
    <cellStyle name="Followed Hyperlink" xfId="6986" builtinId="9" hidden="1"/>
    <cellStyle name="Followed Hyperlink" xfId="6987" builtinId="9" hidden="1"/>
    <cellStyle name="Followed Hyperlink" xfId="6988" builtinId="9" hidden="1"/>
    <cellStyle name="Followed Hyperlink" xfId="6989" builtinId="9" hidden="1"/>
    <cellStyle name="Followed Hyperlink" xfId="6990" builtinId="9" hidden="1"/>
    <cellStyle name="Followed Hyperlink" xfId="6991" builtinId="9" hidden="1"/>
    <cellStyle name="Followed Hyperlink" xfId="6992" builtinId="9" hidden="1"/>
    <cellStyle name="Followed Hyperlink" xfId="6993" builtinId="9" hidden="1"/>
    <cellStyle name="Followed Hyperlink" xfId="6994" builtinId="9" hidden="1"/>
    <cellStyle name="Followed Hyperlink" xfId="6995" builtinId="9" hidden="1"/>
    <cellStyle name="Followed Hyperlink" xfId="6996" builtinId="9" hidden="1"/>
    <cellStyle name="Followed Hyperlink" xfId="6997" builtinId="9" hidden="1"/>
    <cellStyle name="Followed Hyperlink" xfId="6998" builtinId="9" hidden="1"/>
    <cellStyle name="Followed Hyperlink" xfId="6999" builtinId="9" hidden="1"/>
    <cellStyle name="Followed Hyperlink" xfId="7000" builtinId="9" hidden="1"/>
    <cellStyle name="Followed Hyperlink" xfId="7001" builtinId="9" hidden="1"/>
    <cellStyle name="Followed Hyperlink" xfId="7002" builtinId="9" hidden="1"/>
    <cellStyle name="Followed Hyperlink" xfId="7003" builtinId="9" hidden="1"/>
    <cellStyle name="Followed Hyperlink" xfId="7004" builtinId="9" hidden="1"/>
    <cellStyle name="Followed Hyperlink" xfId="7005" builtinId="9" hidden="1"/>
    <cellStyle name="Followed Hyperlink" xfId="7006" builtinId="9" hidden="1"/>
    <cellStyle name="Followed Hyperlink" xfId="7007" builtinId="9" hidden="1"/>
    <cellStyle name="Followed Hyperlink" xfId="7008" builtinId="9" hidden="1"/>
    <cellStyle name="Followed Hyperlink" xfId="7009" builtinId="9" hidden="1"/>
    <cellStyle name="Followed Hyperlink" xfId="7010" builtinId="9" hidden="1"/>
    <cellStyle name="Followed Hyperlink" xfId="7011" builtinId="9" hidden="1"/>
    <cellStyle name="Followed Hyperlink" xfId="7012" builtinId="9" hidden="1"/>
    <cellStyle name="Followed Hyperlink" xfId="7013" builtinId="9" hidden="1"/>
    <cellStyle name="Followed Hyperlink" xfId="7014" builtinId="9" hidden="1"/>
    <cellStyle name="Followed Hyperlink" xfId="7015" builtinId="9" hidden="1"/>
    <cellStyle name="Followed Hyperlink" xfId="7016" builtinId="9" hidden="1"/>
    <cellStyle name="Followed Hyperlink" xfId="7017" builtinId="9" hidden="1"/>
    <cellStyle name="Followed Hyperlink" xfId="7018" builtinId="9" hidden="1"/>
    <cellStyle name="Followed Hyperlink" xfId="7019" builtinId="9" hidden="1"/>
    <cellStyle name="Followed Hyperlink" xfId="7020" builtinId="9" hidden="1"/>
    <cellStyle name="Followed Hyperlink" xfId="7021" builtinId="9" hidden="1"/>
    <cellStyle name="Followed Hyperlink" xfId="7022" builtinId="9" hidden="1"/>
    <cellStyle name="Followed Hyperlink" xfId="7023" builtinId="9" hidden="1"/>
    <cellStyle name="Followed Hyperlink" xfId="7024" builtinId="9" hidden="1"/>
    <cellStyle name="Followed Hyperlink" xfId="7025" builtinId="9" hidden="1"/>
    <cellStyle name="Followed Hyperlink" xfId="7026" builtinId="9" hidden="1"/>
    <cellStyle name="Followed Hyperlink" xfId="7027" builtinId="9" hidden="1"/>
    <cellStyle name="Followed Hyperlink" xfId="7028" builtinId="9" hidden="1"/>
    <cellStyle name="Followed Hyperlink" xfId="7029" builtinId="9" hidden="1"/>
    <cellStyle name="Followed Hyperlink" xfId="7030" builtinId="9" hidden="1"/>
    <cellStyle name="Followed Hyperlink" xfId="7031" builtinId="9" hidden="1"/>
    <cellStyle name="Followed Hyperlink" xfId="7032" builtinId="9" hidden="1"/>
    <cellStyle name="Followed Hyperlink" xfId="7033" builtinId="9" hidden="1"/>
    <cellStyle name="Followed Hyperlink" xfId="7034" builtinId="9" hidden="1"/>
    <cellStyle name="Followed Hyperlink" xfId="7035" builtinId="9" hidden="1"/>
    <cellStyle name="Followed Hyperlink" xfId="7036" builtinId="9" hidden="1"/>
    <cellStyle name="Followed Hyperlink" xfId="7037" builtinId="9" hidden="1"/>
    <cellStyle name="Followed Hyperlink" xfId="7038" builtinId="9" hidden="1"/>
    <cellStyle name="Followed Hyperlink" xfId="7039" builtinId="9" hidden="1"/>
    <cellStyle name="Followed Hyperlink" xfId="7040" builtinId="9" hidden="1"/>
    <cellStyle name="Followed Hyperlink" xfId="7041" builtinId="9" hidden="1"/>
    <cellStyle name="Followed Hyperlink" xfId="7042" builtinId="9" hidden="1"/>
    <cellStyle name="Followed Hyperlink" xfId="7043" builtinId="9" hidden="1"/>
    <cellStyle name="Followed Hyperlink" xfId="7044" builtinId="9" hidden="1"/>
    <cellStyle name="Followed Hyperlink" xfId="7045" builtinId="9" hidden="1"/>
    <cellStyle name="Followed Hyperlink" xfId="7046" builtinId="9" hidden="1"/>
    <cellStyle name="Followed Hyperlink" xfId="7047" builtinId="9" hidden="1"/>
    <cellStyle name="Followed Hyperlink" xfId="7048" builtinId="9" hidden="1"/>
    <cellStyle name="Followed Hyperlink" xfId="7049" builtinId="9" hidden="1"/>
    <cellStyle name="Followed Hyperlink" xfId="7050" builtinId="9" hidden="1"/>
    <cellStyle name="Followed Hyperlink" xfId="7051" builtinId="9" hidden="1"/>
    <cellStyle name="Followed Hyperlink" xfId="7052" builtinId="9" hidden="1"/>
    <cellStyle name="Followed Hyperlink" xfId="7053" builtinId="9" hidden="1"/>
    <cellStyle name="Followed Hyperlink" xfId="7054" builtinId="9" hidden="1"/>
    <cellStyle name="Followed Hyperlink" xfId="7055" builtinId="9" hidden="1"/>
    <cellStyle name="Followed Hyperlink" xfId="7056" builtinId="9" hidden="1"/>
    <cellStyle name="Followed Hyperlink" xfId="7057" builtinId="9" hidden="1"/>
    <cellStyle name="Followed Hyperlink" xfId="7058" builtinId="9" hidden="1"/>
    <cellStyle name="Followed Hyperlink" xfId="7059" builtinId="9" hidden="1"/>
    <cellStyle name="Followed Hyperlink" xfId="7060" builtinId="9" hidden="1"/>
    <cellStyle name="Followed Hyperlink" xfId="7061" builtinId="9" hidden="1"/>
    <cellStyle name="Followed Hyperlink" xfId="7062" builtinId="9" hidden="1"/>
    <cellStyle name="Followed Hyperlink" xfId="7063" builtinId="9" hidden="1"/>
    <cellStyle name="Followed Hyperlink" xfId="7064" builtinId="9" hidden="1"/>
    <cellStyle name="Followed Hyperlink" xfId="7065" builtinId="9" hidden="1"/>
    <cellStyle name="Followed Hyperlink" xfId="7066" builtinId="9" hidden="1"/>
    <cellStyle name="Followed Hyperlink" xfId="7067" builtinId="9" hidden="1"/>
    <cellStyle name="Followed Hyperlink" xfId="7068" builtinId="9" hidden="1"/>
    <cellStyle name="Followed Hyperlink" xfId="7069" builtinId="9" hidden="1"/>
    <cellStyle name="Followed Hyperlink" xfId="7070" builtinId="9" hidden="1"/>
    <cellStyle name="Followed Hyperlink" xfId="7071" builtinId="9" hidden="1"/>
    <cellStyle name="Followed Hyperlink" xfId="7072" builtinId="9" hidden="1"/>
    <cellStyle name="Followed Hyperlink" xfId="7073" builtinId="9" hidden="1"/>
    <cellStyle name="Followed Hyperlink" xfId="7074" builtinId="9" hidden="1"/>
    <cellStyle name="Followed Hyperlink" xfId="7075" builtinId="9" hidden="1"/>
    <cellStyle name="Followed Hyperlink" xfId="7076" builtinId="9" hidden="1"/>
    <cellStyle name="Followed Hyperlink" xfId="7077" builtinId="9" hidden="1"/>
    <cellStyle name="Followed Hyperlink" xfId="7078" builtinId="9" hidden="1"/>
    <cellStyle name="Followed Hyperlink" xfId="7079" builtinId="9" hidden="1"/>
    <cellStyle name="Followed Hyperlink" xfId="7080" builtinId="9" hidden="1"/>
    <cellStyle name="Followed Hyperlink" xfId="7081" builtinId="9" hidden="1"/>
    <cellStyle name="Followed Hyperlink" xfId="7082" builtinId="9" hidden="1"/>
    <cellStyle name="Followed Hyperlink" xfId="7083" builtinId="9" hidden="1"/>
    <cellStyle name="Followed Hyperlink" xfId="7084" builtinId="9" hidden="1"/>
    <cellStyle name="Followed Hyperlink" xfId="7085" builtinId="9" hidden="1"/>
    <cellStyle name="Followed Hyperlink" xfId="7086" builtinId="9" hidden="1"/>
    <cellStyle name="Followed Hyperlink" xfId="7087" builtinId="9" hidden="1"/>
    <cellStyle name="Followed Hyperlink" xfId="7088" builtinId="9" hidden="1"/>
    <cellStyle name="Followed Hyperlink" xfId="7089" builtinId="9" hidden="1"/>
    <cellStyle name="Followed Hyperlink" xfId="7090" builtinId="9" hidden="1"/>
    <cellStyle name="Followed Hyperlink" xfId="7091" builtinId="9" hidden="1"/>
    <cellStyle name="Followed Hyperlink" xfId="7092" builtinId="9" hidden="1"/>
    <cellStyle name="Followed Hyperlink" xfId="7093" builtinId="9" hidden="1"/>
    <cellStyle name="Followed Hyperlink" xfId="7094" builtinId="9" hidden="1"/>
    <cellStyle name="Followed Hyperlink" xfId="7095" builtinId="9" hidden="1"/>
    <cellStyle name="Followed Hyperlink" xfId="7096" builtinId="9" hidden="1"/>
    <cellStyle name="Followed Hyperlink" xfId="7097" builtinId="9" hidden="1"/>
    <cellStyle name="Followed Hyperlink" xfId="7098" builtinId="9" hidden="1"/>
    <cellStyle name="Followed Hyperlink" xfId="7099" builtinId="9" hidden="1"/>
    <cellStyle name="Followed Hyperlink" xfId="7100" builtinId="9" hidden="1"/>
    <cellStyle name="Followed Hyperlink" xfId="7101" builtinId="9" hidden="1"/>
    <cellStyle name="Followed Hyperlink" xfId="7102" builtinId="9" hidden="1"/>
    <cellStyle name="Followed Hyperlink" xfId="7103" builtinId="9" hidden="1"/>
    <cellStyle name="Followed Hyperlink" xfId="7104" builtinId="9" hidden="1"/>
    <cellStyle name="Followed Hyperlink" xfId="7105" builtinId="9" hidden="1"/>
    <cellStyle name="Followed Hyperlink" xfId="7106" builtinId="9" hidden="1"/>
    <cellStyle name="Followed Hyperlink" xfId="7107" builtinId="9" hidden="1"/>
    <cellStyle name="Followed Hyperlink" xfId="7108" builtinId="9" hidden="1"/>
    <cellStyle name="Followed Hyperlink" xfId="7109" builtinId="9" hidden="1"/>
    <cellStyle name="Followed Hyperlink" xfId="7110" builtinId="9" hidden="1"/>
    <cellStyle name="Followed Hyperlink" xfId="7111" builtinId="9" hidden="1"/>
    <cellStyle name="Followed Hyperlink" xfId="7112" builtinId="9" hidden="1"/>
    <cellStyle name="Followed Hyperlink" xfId="7113" builtinId="9" hidden="1"/>
    <cellStyle name="Followed Hyperlink" xfId="7114" builtinId="9" hidden="1"/>
    <cellStyle name="Followed Hyperlink" xfId="7115" builtinId="9" hidden="1"/>
    <cellStyle name="Followed Hyperlink" xfId="7116" builtinId="9" hidden="1"/>
    <cellStyle name="Followed Hyperlink" xfId="7117" builtinId="9" hidden="1"/>
    <cellStyle name="Followed Hyperlink" xfId="7118" builtinId="9" hidden="1"/>
    <cellStyle name="Followed Hyperlink" xfId="7119" builtinId="9" hidden="1"/>
    <cellStyle name="Followed Hyperlink" xfId="7120" builtinId="9" hidden="1"/>
    <cellStyle name="Followed Hyperlink" xfId="7121" builtinId="9" hidden="1"/>
    <cellStyle name="Followed Hyperlink" xfId="7122" builtinId="9" hidden="1"/>
    <cellStyle name="Followed Hyperlink" xfId="7123" builtinId="9" hidden="1"/>
    <cellStyle name="Followed Hyperlink" xfId="7124" builtinId="9" hidden="1"/>
    <cellStyle name="Followed Hyperlink" xfId="7125" builtinId="9" hidden="1"/>
    <cellStyle name="Followed Hyperlink" xfId="7126" builtinId="9" hidden="1"/>
    <cellStyle name="Followed Hyperlink" xfId="7127" builtinId="9" hidden="1"/>
    <cellStyle name="Followed Hyperlink" xfId="7128" builtinId="9" hidden="1"/>
    <cellStyle name="Followed Hyperlink" xfId="7129" builtinId="9" hidden="1"/>
    <cellStyle name="Followed Hyperlink" xfId="7130" builtinId="9" hidden="1"/>
    <cellStyle name="Followed Hyperlink" xfId="7131" builtinId="9" hidden="1"/>
    <cellStyle name="Followed Hyperlink" xfId="7132" builtinId="9" hidden="1"/>
    <cellStyle name="Followed Hyperlink" xfId="7133" builtinId="9" hidden="1"/>
    <cellStyle name="Followed Hyperlink" xfId="7134" builtinId="9" hidden="1"/>
    <cellStyle name="Followed Hyperlink" xfId="7135" builtinId="9" hidden="1"/>
    <cellStyle name="Followed Hyperlink" xfId="7136" builtinId="9" hidden="1"/>
    <cellStyle name="Followed Hyperlink" xfId="7137" builtinId="9" hidden="1"/>
    <cellStyle name="Followed Hyperlink" xfId="7138" builtinId="9" hidden="1"/>
    <cellStyle name="Followed Hyperlink" xfId="7139" builtinId="9" hidden="1"/>
    <cellStyle name="Followed Hyperlink" xfId="7140" builtinId="9" hidden="1"/>
    <cellStyle name="Followed Hyperlink" xfId="7141" builtinId="9" hidden="1"/>
    <cellStyle name="Followed Hyperlink" xfId="7142" builtinId="9" hidden="1"/>
    <cellStyle name="Followed Hyperlink" xfId="7143" builtinId="9" hidden="1"/>
    <cellStyle name="Followed Hyperlink" xfId="7144" builtinId="9" hidden="1"/>
    <cellStyle name="Followed Hyperlink" xfId="7145" builtinId="9" hidden="1"/>
    <cellStyle name="Followed Hyperlink" xfId="7146" builtinId="9" hidden="1"/>
    <cellStyle name="Followed Hyperlink" xfId="7147" builtinId="9" hidden="1"/>
    <cellStyle name="Followed Hyperlink" xfId="7148" builtinId="9" hidden="1"/>
    <cellStyle name="Followed Hyperlink" xfId="7149" builtinId="9" hidden="1"/>
    <cellStyle name="Followed Hyperlink" xfId="7150" builtinId="9" hidden="1"/>
    <cellStyle name="Followed Hyperlink" xfId="7151" builtinId="9" hidden="1"/>
    <cellStyle name="Followed Hyperlink" xfId="7152" builtinId="9" hidden="1"/>
    <cellStyle name="Followed Hyperlink" xfId="7153" builtinId="9" hidden="1"/>
    <cellStyle name="Followed Hyperlink" xfId="7154" builtinId="9" hidden="1"/>
    <cellStyle name="Followed Hyperlink" xfId="7155" builtinId="9" hidden="1"/>
    <cellStyle name="Followed Hyperlink" xfId="7156" builtinId="9" hidden="1"/>
    <cellStyle name="Followed Hyperlink" xfId="7157" builtinId="9" hidden="1"/>
    <cellStyle name="Followed Hyperlink" xfId="7158" builtinId="9" hidden="1"/>
    <cellStyle name="Followed Hyperlink" xfId="7159" builtinId="9" hidden="1"/>
    <cellStyle name="Followed Hyperlink" xfId="7160" builtinId="9" hidden="1"/>
    <cellStyle name="Followed Hyperlink" xfId="7161" builtinId="9" hidden="1"/>
    <cellStyle name="Followed Hyperlink" xfId="7162" builtinId="9" hidden="1"/>
    <cellStyle name="Followed Hyperlink" xfId="7163" builtinId="9" hidden="1"/>
    <cellStyle name="Followed Hyperlink" xfId="7164" builtinId="9" hidden="1"/>
    <cellStyle name="Followed Hyperlink" xfId="7165" builtinId="9" hidden="1"/>
    <cellStyle name="Followed Hyperlink" xfId="7166" builtinId="9" hidden="1"/>
    <cellStyle name="Followed Hyperlink" xfId="7167" builtinId="9" hidden="1"/>
    <cellStyle name="Followed Hyperlink" xfId="7168" builtinId="9" hidden="1"/>
    <cellStyle name="Followed Hyperlink" xfId="7169" builtinId="9" hidden="1"/>
    <cellStyle name="Followed Hyperlink" xfId="7170" builtinId="9" hidden="1"/>
    <cellStyle name="Followed Hyperlink" xfId="7171" builtinId="9" hidden="1"/>
    <cellStyle name="Followed Hyperlink" xfId="7172" builtinId="9" hidden="1"/>
    <cellStyle name="Followed Hyperlink" xfId="7173" builtinId="9" hidden="1"/>
    <cellStyle name="Followed Hyperlink" xfId="7174" builtinId="9" hidden="1"/>
    <cellStyle name="Followed Hyperlink" xfId="7175" builtinId="9" hidden="1"/>
    <cellStyle name="Followed Hyperlink" xfId="7176" builtinId="9" hidden="1"/>
    <cellStyle name="Followed Hyperlink" xfId="7177" builtinId="9" hidden="1"/>
    <cellStyle name="Followed Hyperlink" xfId="7178" builtinId="9" hidden="1"/>
    <cellStyle name="Followed Hyperlink" xfId="7179" builtinId="9" hidden="1"/>
    <cellStyle name="Followed Hyperlink" xfId="7180" builtinId="9" hidden="1"/>
    <cellStyle name="Followed Hyperlink" xfId="7181" builtinId="9" hidden="1"/>
    <cellStyle name="Followed Hyperlink" xfId="7182" builtinId="9" hidden="1"/>
    <cellStyle name="Followed Hyperlink" xfId="7183" builtinId="9" hidden="1"/>
    <cellStyle name="Followed Hyperlink" xfId="7184" builtinId="9" hidden="1"/>
    <cellStyle name="Followed Hyperlink" xfId="7185" builtinId="9" hidden="1"/>
    <cellStyle name="Followed Hyperlink" xfId="7186" builtinId="9" hidden="1"/>
    <cellStyle name="Followed Hyperlink" xfId="7187" builtinId="9" hidden="1"/>
    <cellStyle name="Followed Hyperlink" xfId="7188" builtinId="9" hidden="1"/>
    <cellStyle name="Followed Hyperlink" xfId="7189" builtinId="9" hidden="1"/>
    <cellStyle name="Followed Hyperlink" xfId="7190" builtinId="9" hidden="1"/>
    <cellStyle name="Followed Hyperlink" xfId="7191" builtinId="9" hidden="1"/>
    <cellStyle name="Followed Hyperlink" xfId="7192" builtinId="9" hidden="1"/>
    <cellStyle name="Followed Hyperlink" xfId="7193" builtinId="9" hidden="1"/>
    <cellStyle name="Followed Hyperlink" xfId="7194" builtinId="9" hidden="1"/>
    <cellStyle name="Followed Hyperlink" xfId="7195" builtinId="9" hidden="1"/>
    <cellStyle name="Followed Hyperlink" xfId="7196" builtinId="9" hidden="1"/>
    <cellStyle name="Followed Hyperlink" xfId="7197" builtinId="9" hidden="1"/>
    <cellStyle name="Followed Hyperlink" xfId="7198" builtinId="9" hidden="1"/>
    <cellStyle name="Followed Hyperlink" xfId="7199" builtinId="9" hidden="1"/>
    <cellStyle name="Followed Hyperlink" xfId="7200" builtinId="9" hidden="1"/>
    <cellStyle name="Followed Hyperlink" xfId="7201" builtinId="9" hidden="1"/>
    <cellStyle name="Followed Hyperlink" xfId="7202" builtinId="9" hidden="1"/>
    <cellStyle name="Followed Hyperlink" xfId="7203" builtinId="9" hidden="1"/>
    <cellStyle name="Followed Hyperlink" xfId="7206" builtinId="9" hidden="1"/>
    <cellStyle name="Followed Hyperlink" xfId="7207" builtinId="9" hidden="1"/>
    <cellStyle name="Followed Hyperlink" xfId="7208" builtinId="9" hidden="1"/>
    <cellStyle name="Followed Hyperlink" xfId="7209" builtinId="9" hidden="1"/>
    <cellStyle name="Followed Hyperlink" xfId="7210" builtinId="9" hidden="1"/>
    <cellStyle name="Followed Hyperlink" xfId="7211" builtinId="9" hidden="1"/>
    <cellStyle name="Followed Hyperlink" xfId="7212" builtinId="9" hidden="1"/>
    <cellStyle name="Followed Hyperlink" xfId="7213" builtinId="9" hidden="1"/>
    <cellStyle name="Followed Hyperlink" xfId="7214" builtinId="9" hidden="1"/>
    <cellStyle name="Followed Hyperlink" xfId="7215" builtinId="9" hidden="1"/>
    <cellStyle name="Followed Hyperlink" xfId="7216" builtinId="9" hidden="1"/>
    <cellStyle name="Followed Hyperlink" xfId="7217" builtinId="9" hidden="1"/>
    <cellStyle name="Followed Hyperlink" xfId="7218" builtinId="9" hidden="1"/>
    <cellStyle name="Followed Hyperlink" xfId="7219" builtinId="9" hidden="1"/>
    <cellStyle name="Followed Hyperlink" xfId="7220" builtinId="9" hidden="1"/>
    <cellStyle name="Followed Hyperlink" xfId="7221" builtinId="9" hidden="1"/>
    <cellStyle name="Followed Hyperlink" xfId="7222" builtinId="9" hidden="1"/>
    <cellStyle name="Followed Hyperlink" xfId="7223" builtinId="9" hidden="1"/>
    <cellStyle name="Followed Hyperlink" xfId="7224" builtinId="9" hidden="1"/>
    <cellStyle name="Followed Hyperlink" xfId="7225" builtinId="9" hidden="1"/>
    <cellStyle name="Followed Hyperlink" xfId="7226" builtinId="9" hidden="1"/>
    <cellStyle name="Followed Hyperlink" xfId="7227" builtinId="9" hidden="1"/>
    <cellStyle name="Followed Hyperlink" xfId="7228" builtinId="9" hidden="1"/>
    <cellStyle name="Followed Hyperlink" xfId="7229" builtinId="9" hidden="1"/>
    <cellStyle name="Followed Hyperlink" xfId="7230" builtinId="9" hidden="1"/>
    <cellStyle name="Followed Hyperlink" xfId="7231" builtinId="9" hidden="1"/>
    <cellStyle name="Followed Hyperlink" xfId="7232" builtinId="9" hidden="1"/>
    <cellStyle name="Followed Hyperlink" xfId="7233" builtinId="9" hidden="1"/>
    <cellStyle name="Followed Hyperlink" xfId="7234" builtinId="9" hidden="1"/>
    <cellStyle name="Followed Hyperlink" xfId="7235" builtinId="9" hidden="1"/>
    <cellStyle name="Followed Hyperlink" xfId="7236" builtinId="9" hidden="1"/>
    <cellStyle name="Followed Hyperlink" xfId="7237" builtinId="9" hidden="1"/>
    <cellStyle name="Followed Hyperlink" xfId="7238" builtinId="9" hidden="1"/>
    <cellStyle name="Followed Hyperlink" xfId="7239" builtinId="9" hidden="1"/>
    <cellStyle name="Followed Hyperlink" xfId="7240" builtinId="9" hidden="1"/>
    <cellStyle name="Followed Hyperlink" xfId="7241" builtinId="9" hidden="1"/>
    <cellStyle name="Followed Hyperlink" xfId="7242" builtinId="9" hidden="1"/>
    <cellStyle name="Followed Hyperlink" xfId="7243" builtinId="9" hidden="1"/>
    <cellStyle name="Followed Hyperlink" xfId="7244" builtinId="9" hidden="1"/>
    <cellStyle name="Followed Hyperlink" xfId="7245" builtinId="9" hidden="1"/>
    <cellStyle name="Followed Hyperlink" xfId="7246" builtinId="9" hidden="1"/>
    <cellStyle name="Followed Hyperlink" xfId="7247" builtinId="9" hidden="1"/>
    <cellStyle name="Followed Hyperlink" xfId="7248" builtinId="9" hidden="1"/>
    <cellStyle name="Followed Hyperlink" xfId="7249" builtinId="9" hidden="1"/>
    <cellStyle name="Followed Hyperlink" xfId="7250" builtinId="9" hidden="1"/>
    <cellStyle name="Followed Hyperlink" xfId="7251" builtinId="9" hidden="1"/>
    <cellStyle name="Followed Hyperlink" xfId="7252" builtinId="9" hidden="1"/>
    <cellStyle name="Followed Hyperlink" xfId="7253" builtinId="9" hidden="1"/>
    <cellStyle name="Followed Hyperlink" xfId="7254" builtinId="9" hidden="1"/>
    <cellStyle name="Followed Hyperlink" xfId="7255" builtinId="9" hidden="1"/>
    <cellStyle name="Followed Hyperlink" xfId="7256" builtinId="9" hidden="1"/>
    <cellStyle name="Followed Hyperlink" xfId="7257" builtinId="9" hidden="1"/>
    <cellStyle name="Followed Hyperlink" xfId="7258" builtinId="9" hidden="1"/>
    <cellStyle name="Followed Hyperlink" xfId="7259" builtinId="9" hidden="1"/>
    <cellStyle name="Followed Hyperlink" xfId="7260" builtinId="9" hidden="1"/>
    <cellStyle name="Followed Hyperlink" xfId="7261" builtinId="9" hidden="1"/>
    <cellStyle name="Followed Hyperlink" xfId="7262" builtinId="9" hidden="1"/>
    <cellStyle name="Followed Hyperlink" xfId="7263" builtinId="9" hidden="1"/>
    <cellStyle name="Followed Hyperlink" xfId="7264" builtinId="9" hidden="1"/>
    <cellStyle name="Followed Hyperlink" xfId="7265" builtinId="9" hidden="1"/>
    <cellStyle name="Followed Hyperlink" xfId="7266" builtinId="9" hidden="1"/>
    <cellStyle name="Followed Hyperlink" xfId="7267" builtinId="9" hidden="1"/>
    <cellStyle name="Followed Hyperlink" xfId="7268" builtinId="9" hidden="1"/>
    <cellStyle name="Followed Hyperlink" xfId="7269" builtinId="9" hidden="1"/>
    <cellStyle name="Followed Hyperlink" xfId="7270" builtinId="9" hidden="1"/>
    <cellStyle name="Followed Hyperlink" xfId="7271" builtinId="9" hidden="1"/>
    <cellStyle name="Followed Hyperlink" xfId="7272" builtinId="9" hidden="1"/>
    <cellStyle name="Followed Hyperlink" xfId="7273" builtinId="9" hidden="1"/>
    <cellStyle name="Followed Hyperlink" xfId="7274" builtinId="9" hidden="1"/>
    <cellStyle name="Followed Hyperlink" xfId="7275" builtinId="9" hidden="1"/>
    <cellStyle name="Followed Hyperlink" xfId="7276" builtinId="9" hidden="1"/>
    <cellStyle name="Followed Hyperlink" xfId="7277" builtinId="9" hidden="1"/>
    <cellStyle name="Followed Hyperlink" xfId="7278" builtinId="9" hidden="1"/>
    <cellStyle name="Followed Hyperlink" xfId="7279" builtinId="9" hidden="1"/>
    <cellStyle name="Followed Hyperlink" xfId="7280" builtinId="9" hidden="1"/>
    <cellStyle name="Followed Hyperlink" xfId="7281" builtinId="9" hidden="1"/>
    <cellStyle name="Followed Hyperlink" xfId="7282" builtinId="9" hidden="1"/>
    <cellStyle name="Followed Hyperlink" xfId="7283" builtinId="9" hidden="1"/>
    <cellStyle name="Followed Hyperlink" xfId="7284" builtinId="9" hidden="1"/>
    <cellStyle name="Followed Hyperlink" xfId="7285" builtinId="9" hidden="1"/>
    <cellStyle name="Followed Hyperlink" xfId="7286" builtinId="9" hidden="1"/>
    <cellStyle name="Followed Hyperlink" xfId="7287" builtinId="9" hidden="1"/>
    <cellStyle name="Followed Hyperlink" xfId="7288" builtinId="9" hidden="1"/>
    <cellStyle name="Followed Hyperlink" xfId="7289" builtinId="9" hidden="1"/>
    <cellStyle name="Followed Hyperlink" xfId="7290" builtinId="9" hidden="1"/>
    <cellStyle name="Followed Hyperlink" xfId="7291" builtinId="9" hidden="1"/>
    <cellStyle name="Followed Hyperlink" xfId="7292" builtinId="9" hidden="1"/>
    <cellStyle name="Followed Hyperlink" xfId="7293" builtinId="9" hidden="1"/>
    <cellStyle name="Followed Hyperlink" xfId="7294" builtinId="9" hidden="1"/>
    <cellStyle name="Followed Hyperlink" xfId="7295" builtinId="9" hidden="1"/>
    <cellStyle name="Followed Hyperlink" xfId="7296" builtinId="9" hidden="1"/>
    <cellStyle name="Followed Hyperlink" xfId="7297" builtinId="9" hidden="1"/>
    <cellStyle name="Followed Hyperlink" xfId="7298" builtinId="9" hidden="1"/>
    <cellStyle name="Followed Hyperlink" xfId="7299" builtinId="9" hidden="1"/>
    <cellStyle name="Followed Hyperlink" xfId="7300" builtinId="9" hidden="1"/>
    <cellStyle name="Followed Hyperlink" xfId="7301" builtinId="9" hidden="1"/>
    <cellStyle name="Followed Hyperlink" xfId="7302" builtinId="9" hidden="1"/>
    <cellStyle name="Followed Hyperlink" xfId="7303" builtinId="9" hidden="1"/>
    <cellStyle name="Followed Hyperlink" xfId="7304" builtinId="9" hidden="1"/>
    <cellStyle name="Followed Hyperlink" xfId="7305" builtinId="9" hidden="1"/>
    <cellStyle name="Followed Hyperlink" xfId="7306" builtinId="9" hidden="1"/>
    <cellStyle name="Followed Hyperlink" xfId="7307" builtinId="9" hidden="1"/>
    <cellStyle name="Followed Hyperlink" xfId="7308" builtinId="9" hidden="1"/>
    <cellStyle name="Followed Hyperlink" xfId="7309" builtinId="9" hidden="1"/>
    <cellStyle name="Followed Hyperlink" xfId="7310" builtinId="9" hidden="1"/>
    <cellStyle name="Followed Hyperlink" xfId="7311" builtinId="9" hidden="1"/>
    <cellStyle name="Followed Hyperlink" xfId="7312" builtinId="9" hidden="1"/>
    <cellStyle name="Followed Hyperlink" xfId="7313" builtinId="9" hidden="1"/>
    <cellStyle name="Followed Hyperlink" xfId="7314" builtinId="9" hidden="1"/>
    <cellStyle name="Followed Hyperlink" xfId="7315" builtinId="9" hidden="1"/>
    <cellStyle name="Followed Hyperlink" xfId="7316" builtinId="9" hidden="1"/>
    <cellStyle name="Followed Hyperlink" xfId="7317" builtinId="9" hidden="1"/>
    <cellStyle name="Followed Hyperlink" xfId="7318" builtinId="9" hidden="1"/>
    <cellStyle name="Followed Hyperlink" xfId="7319" builtinId="9" hidden="1"/>
    <cellStyle name="Followed Hyperlink" xfId="7320" builtinId="9" hidden="1"/>
    <cellStyle name="Followed Hyperlink" xfId="7321" builtinId="9" hidden="1"/>
    <cellStyle name="Followed Hyperlink" xfId="7322" builtinId="9" hidden="1"/>
    <cellStyle name="Followed Hyperlink" xfId="7323" builtinId="9" hidden="1"/>
    <cellStyle name="Followed Hyperlink" xfId="7324" builtinId="9" hidden="1"/>
    <cellStyle name="Followed Hyperlink" xfId="7325" builtinId="9" hidden="1"/>
    <cellStyle name="Followed Hyperlink" xfId="7326" builtinId="9" hidden="1"/>
    <cellStyle name="Followed Hyperlink" xfId="7327" builtinId="9" hidden="1"/>
    <cellStyle name="Followed Hyperlink" xfId="7328" builtinId="9" hidden="1"/>
    <cellStyle name="Followed Hyperlink" xfId="7329" builtinId="9" hidden="1"/>
    <cellStyle name="Followed Hyperlink" xfId="7330" builtinId="9" hidden="1"/>
    <cellStyle name="Followed Hyperlink" xfId="7331" builtinId="9" hidden="1"/>
    <cellStyle name="Followed Hyperlink" xfId="7332" builtinId="9" hidden="1"/>
    <cellStyle name="Followed Hyperlink" xfId="7333" builtinId="9" hidden="1"/>
    <cellStyle name="Followed Hyperlink" xfId="7334" builtinId="9" hidden="1"/>
    <cellStyle name="Followed Hyperlink" xfId="7335" builtinId="9" hidden="1"/>
    <cellStyle name="Followed Hyperlink" xfId="7336" builtinId="9" hidden="1"/>
    <cellStyle name="Followed Hyperlink" xfId="7337" builtinId="9" hidden="1"/>
    <cellStyle name="Followed Hyperlink" xfId="7338" builtinId="9" hidden="1"/>
    <cellStyle name="Followed Hyperlink" xfId="7339" builtinId="9" hidden="1"/>
    <cellStyle name="Followed Hyperlink" xfId="7340" builtinId="9" hidden="1"/>
    <cellStyle name="Followed Hyperlink" xfId="7341" builtinId="9" hidden="1"/>
    <cellStyle name="Followed Hyperlink" xfId="7342" builtinId="9" hidden="1"/>
    <cellStyle name="Followed Hyperlink" xfId="7343" builtinId="9" hidden="1"/>
    <cellStyle name="Followed Hyperlink" xfId="7344" builtinId="9" hidden="1"/>
    <cellStyle name="Followed Hyperlink" xfId="7345" builtinId="9" hidden="1"/>
    <cellStyle name="Followed Hyperlink" xfId="7346" builtinId="9" hidden="1"/>
    <cellStyle name="Followed Hyperlink" xfId="7347" builtinId="9" hidden="1"/>
    <cellStyle name="Followed Hyperlink" xfId="7348" builtinId="9" hidden="1"/>
    <cellStyle name="Followed Hyperlink" xfId="7349" builtinId="9" hidden="1"/>
    <cellStyle name="Followed Hyperlink" xfId="7350" builtinId="9" hidden="1"/>
    <cellStyle name="Followed Hyperlink" xfId="7351" builtinId="9" hidden="1"/>
    <cellStyle name="Followed Hyperlink" xfId="7352" builtinId="9" hidden="1"/>
    <cellStyle name="Followed Hyperlink" xfId="7353" builtinId="9" hidden="1"/>
    <cellStyle name="Followed Hyperlink" xfId="7354" builtinId="9" hidden="1"/>
    <cellStyle name="Followed Hyperlink" xfId="7355" builtinId="9" hidden="1"/>
    <cellStyle name="Followed Hyperlink" xfId="7356" builtinId="9" hidden="1"/>
    <cellStyle name="Followed Hyperlink" xfId="7357" builtinId="9" hidden="1"/>
    <cellStyle name="Followed Hyperlink" xfId="7358" builtinId="9" hidden="1"/>
    <cellStyle name="Followed Hyperlink" xfId="7359" builtinId="9" hidden="1"/>
    <cellStyle name="Followed Hyperlink" xfId="7360" builtinId="9" hidden="1"/>
    <cellStyle name="Followed Hyperlink" xfId="7361" builtinId="9" hidden="1"/>
    <cellStyle name="Followed Hyperlink" xfId="7362" builtinId="9" hidden="1"/>
    <cellStyle name="Followed Hyperlink" xfId="7363" builtinId="9" hidden="1"/>
    <cellStyle name="Followed Hyperlink" xfId="7364" builtinId="9" hidden="1"/>
    <cellStyle name="Followed Hyperlink" xfId="7365" builtinId="9" hidden="1"/>
    <cellStyle name="Followed Hyperlink" xfId="7366" builtinId="9" hidden="1"/>
    <cellStyle name="Followed Hyperlink" xfId="7367" builtinId="9" hidden="1"/>
    <cellStyle name="Followed Hyperlink" xfId="7368" builtinId="9" hidden="1"/>
    <cellStyle name="Followed Hyperlink" xfId="7369" builtinId="9" hidden="1"/>
    <cellStyle name="Followed Hyperlink" xfId="7370" builtinId="9" hidden="1"/>
    <cellStyle name="Followed Hyperlink" xfId="7371" builtinId="9" hidden="1"/>
    <cellStyle name="Followed Hyperlink" xfId="7372" builtinId="9" hidden="1"/>
    <cellStyle name="Followed Hyperlink" xfId="7373" builtinId="9" hidden="1"/>
    <cellStyle name="Followed Hyperlink" xfId="7374" builtinId="9" hidden="1"/>
    <cellStyle name="Followed Hyperlink" xfId="7375" builtinId="9" hidden="1"/>
    <cellStyle name="Followed Hyperlink" xfId="7376" builtinId="9" hidden="1"/>
    <cellStyle name="Followed Hyperlink" xfId="7377" builtinId="9" hidden="1"/>
    <cellStyle name="Followed Hyperlink" xfId="7378" builtinId="9" hidden="1"/>
    <cellStyle name="Followed Hyperlink" xfId="7379" builtinId="9" hidden="1"/>
    <cellStyle name="Followed Hyperlink" xfId="7380" builtinId="9" hidden="1"/>
    <cellStyle name="Followed Hyperlink" xfId="7381" builtinId="9" hidden="1"/>
    <cellStyle name="Followed Hyperlink" xfId="7382" builtinId="9" hidden="1"/>
    <cellStyle name="Followed Hyperlink" xfId="7383" builtinId="9" hidden="1"/>
    <cellStyle name="Followed Hyperlink" xfId="7384" builtinId="9" hidden="1"/>
    <cellStyle name="Followed Hyperlink" xfId="7385" builtinId="9" hidden="1"/>
    <cellStyle name="Followed Hyperlink" xfId="7386" builtinId="9" hidden="1"/>
    <cellStyle name="Followed Hyperlink" xfId="7387" builtinId="9" hidden="1"/>
    <cellStyle name="Followed Hyperlink" xfId="7388"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5059" builtinId="9" hidden="1"/>
    <cellStyle name="Followed Hyperlink" xfId="2461" builtinId="9" hidden="1"/>
    <cellStyle name="Followed Hyperlink" xfId="6686" builtinId="9" hidden="1"/>
    <cellStyle name="Followed Hyperlink" xfId="2496" builtinId="9" hidden="1"/>
    <cellStyle name="Followed Hyperlink" xfId="6675" builtinId="9" hidden="1"/>
    <cellStyle name="Followed Hyperlink" xfId="2509" builtinId="9" hidden="1"/>
    <cellStyle name="Followed Hyperlink" xfId="6590" builtinId="9" hidden="1"/>
    <cellStyle name="Followed Hyperlink" xfId="6670" builtinId="9" hidden="1"/>
    <cellStyle name="Followed Hyperlink" xfId="6718" builtinId="9" hidden="1"/>
    <cellStyle name="Followed Hyperlink" xfId="5199" builtinId="9" hidden="1"/>
    <cellStyle name="Followed Hyperlink" xfId="6692" builtinId="9" hidden="1"/>
    <cellStyle name="Followed Hyperlink" xfId="5073" builtinId="9" hidden="1"/>
    <cellStyle name="Followed Hyperlink" xfId="6681" builtinId="9" hidden="1"/>
    <cellStyle name="Followed Hyperlink" xfId="5057" builtinId="9" hidden="1"/>
    <cellStyle name="Followed Hyperlink" xfId="5058" builtinId="9" hidden="1"/>
    <cellStyle name="Followed Hyperlink" xfId="5076" builtinId="9" hidden="1"/>
    <cellStyle name="Followed Hyperlink" xfId="2503" builtinId="9" hidden="1"/>
    <cellStyle name="Followed Hyperlink" xfId="5171" builtinId="9" hidden="1"/>
    <cellStyle name="Followed Hyperlink" xfId="6569" builtinId="9" hidden="1"/>
    <cellStyle name="Followed Hyperlink" xfId="6663" builtinId="9" hidden="1"/>
    <cellStyle name="Followed Hyperlink" xfId="6709" builtinId="9" hidden="1"/>
    <cellStyle name="Followed Hyperlink" xfId="2458" builtinId="9" hidden="1"/>
    <cellStyle name="Followed Hyperlink" xfId="6685" builtinId="9" hidden="1"/>
    <cellStyle name="Followed Hyperlink" xfId="5175" builtinId="9" hidden="1"/>
    <cellStyle name="Followed Hyperlink" xfId="6674" builtinId="9" hidden="1"/>
    <cellStyle name="Followed Hyperlink" xfId="2511" builtinId="9" hidden="1"/>
    <cellStyle name="Followed Hyperlink" xfId="6591" builtinId="9" hidden="1"/>
    <cellStyle name="Followed Hyperlink" xfId="6669" builtinId="9" hidden="1"/>
    <cellStyle name="Followed Hyperlink" xfId="6719" builtinId="9" hidden="1"/>
    <cellStyle name="Followed Hyperlink" xfId="2478" builtinId="9" hidden="1"/>
    <cellStyle name="Followed Hyperlink" xfId="6691" builtinId="9" hidden="1"/>
    <cellStyle name="Followed Hyperlink" xfId="1929" builtinId="9" hidden="1"/>
    <cellStyle name="Followed Hyperlink" xfId="6680" builtinId="9" hidden="1"/>
    <cellStyle name="Followed Hyperlink" xfId="3622" builtinId="9" hidden="1"/>
    <cellStyle name="Followed Hyperlink" xfId="3632" builtinId="9" hidden="1"/>
    <cellStyle name="Followed Hyperlink" xfId="3627" builtinId="9" hidden="1"/>
    <cellStyle name="Followed Hyperlink" xfId="2485" builtinId="9" hidden="1"/>
    <cellStyle name="Followed Hyperlink" xfId="3000" builtinId="9" hidden="1"/>
    <cellStyle name="Followed Hyperlink" xfId="2459" builtinId="9" hidden="1"/>
    <cellStyle name="Followed Hyperlink" xfId="2507" builtinId="9" hidden="1"/>
    <cellStyle name="Followed Hyperlink" xfId="2463" builtinId="9" hidden="1"/>
    <cellStyle name="Followed Hyperlink" xfId="5166" builtinId="9" hidden="1"/>
    <cellStyle name="Followed Hyperlink" xfId="5177" builtinId="9" hidden="1"/>
    <cellStyle name="Followed Hyperlink" xfId="1935" builtinId="9" hidden="1"/>
    <cellStyle name="Followed Hyperlink" xfId="1945" builtinId="9" hidden="1"/>
    <cellStyle name="Followed Hyperlink" xfId="2481" builtinId="9" hidden="1"/>
    <cellStyle name="Followed Hyperlink" xfId="1882" builtinId="9" hidden="1"/>
    <cellStyle name="Followed Hyperlink" xfId="5180" builtinId="9" hidden="1"/>
    <cellStyle name="Followed Hyperlink" xfId="3577" builtinId="9" hidden="1"/>
    <cellStyle name="Followed Hyperlink" xfId="5152" builtinId="9" hidden="1"/>
    <cellStyle name="Followed Hyperlink" xfId="1883" builtinId="9" hidden="1"/>
    <cellStyle name="Followed Hyperlink" xfId="5055" builtinId="9" hidden="1"/>
    <cellStyle name="Followed Hyperlink" xfId="1884" builtinId="9" hidden="1"/>
    <cellStyle name="Followed Hyperlink" xfId="3580" builtinId="9" hidden="1"/>
    <cellStyle name="Followed Hyperlink" xfId="5158" builtinId="9" hidden="1"/>
    <cellStyle name="Followed Hyperlink" xfId="5174" builtinId="9" hidden="1"/>
    <cellStyle name="Followed Hyperlink" xfId="6584" builtinId="9" hidden="1"/>
    <cellStyle name="Followed Hyperlink" xfId="6707" builtinId="9" hidden="1"/>
    <cellStyle name="Followed Hyperlink" xfId="5054" builtinId="9" hidden="1"/>
    <cellStyle name="Followed Hyperlink" xfId="6582" builtinId="9" hidden="1"/>
    <cellStyle name="Followed Hyperlink" xfId="6705" builtinId="9" hidden="1"/>
    <cellStyle name="Followed Hyperlink" xfId="5692" builtinId="9" hidden="1"/>
    <cellStyle name="Followed Hyperlink" xfId="6580" builtinId="9" hidden="1"/>
    <cellStyle name="Followed Hyperlink" xfId="6703" builtinId="9" hidden="1"/>
    <cellStyle name="Followed Hyperlink" xfId="2489" builtinId="9" hidden="1"/>
    <cellStyle name="Followed Hyperlink" xfId="6578" builtinId="9" hidden="1"/>
    <cellStyle name="Followed Hyperlink" xfId="6701" builtinId="9" hidden="1"/>
    <cellStyle name="Followed Hyperlink" xfId="5169" builtinId="9" hidden="1"/>
    <cellStyle name="Followed Hyperlink" xfId="6576" builtinId="9" hidden="1"/>
    <cellStyle name="Followed Hyperlink" xfId="6699" builtinId="9" hidden="1"/>
    <cellStyle name="Followed Hyperlink" xfId="2510" builtinId="9" hidden="1"/>
    <cellStyle name="Followed Hyperlink" xfId="6574" builtinId="9" hidden="1"/>
    <cellStyle name="Followed Hyperlink" xfId="6697" builtinId="9" hidden="1"/>
    <cellStyle name="Followed Hyperlink" xfId="1919" builtinId="9" hidden="1"/>
    <cellStyle name="Followed Hyperlink" xfId="6583" builtinId="9" hidden="1"/>
    <cellStyle name="Followed Hyperlink" xfId="6706" builtinId="9" hidden="1"/>
    <cellStyle name="Followed Hyperlink" xfId="5691" builtinId="9" hidden="1"/>
    <cellStyle name="Followed Hyperlink" xfId="6581" builtinId="9" hidden="1"/>
    <cellStyle name="Followed Hyperlink" xfId="6704" builtinId="9" hidden="1"/>
    <cellStyle name="Followed Hyperlink" xfId="3585" builtinId="9" hidden="1"/>
    <cellStyle name="Followed Hyperlink" xfId="6579" builtinId="9" hidden="1"/>
    <cellStyle name="Followed Hyperlink" xfId="6702" builtinId="9" hidden="1"/>
    <cellStyle name="Followed Hyperlink" xfId="1925" builtinId="9" hidden="1"/>
    <cellStyle name="Followed Hyperlink" xfId="6577" builtinId="9" hidden="1"/>
    <cellStyle name="Followed Hyperlink" xfId="6700" builtinId="9" hidden="1"/>
    <cellStyle name="Followed Hyperlink" xfId="2512" builtinId="9" hidden="1"/>
    <cellStyle name="Followed Hyperlink" xfId="6575" builtinId="9" hidden="1"/>
    <cellStyle name="Followed Hyperlink" xfId="6698" builtinId="9" hidden="1"/>
    <cellStyle name="Followed Hyperlink" xfId="5163" builtinId="9" hidden="1"/>
    <cellStyle name="Followed Hyperlink" xfId="6573" builtinId="9" hidden="1"/>
    <cellStyle name="Followed Hyperlink" xfId="6696" builtinId="9" hidden="1"/>
    <cellStyle name="Followed Hyperlink" xfId="5200"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7964" builtinId="9" hidden="1"/>
    <cellStyle name="Followed Hyperlink" xfId="7965" builtinId="9" hidden="1"/>
    <cellStyle name="Followed Hyperlink" xfId="7966" builtinId="9" hidden="1"/>
    <cellStyle name="Followed Hyperlink" xfId="7967" builtinId="9" hidden="1"/>
    <cellStyle name="Followed Hyperlink" xfId="7968" builtinId="9" hidden="1"/>
    <cellStyle name="Followed Hyperlink" xfId="7969" builtinId="9" hidden="1"/>
    <cellStyle name="Followed Hyperlink" xfId="7970" builtinId="9" hidden="1"/>
    <cellStyle name="Followed Hyperlink" xfId="7971" builtinId="9" hidden="1"/>
    <cellStyle name="Followed Hyperlink" xfId="7972" builtinId="9" hidden="1"/>
    <cellStyle name="Followed Hyperlink" xfId="7973" builtinId="9" hidden="1"/>
    <cellStyle name="Followed Hyperlink" xfId="7974" builtinId="9" hidden="1"/>
    <cellStyle name="Followed Hyperlink" xfId="7975" builtinId="9" hidden="1"/>
    <cellStyle name="Followed Hyperlink" xfId="7976" builtinId="9" hidden="1"/>
    <cellStyle name="Followed Hyperlink" xfId="7977" builtinId="9" hidden="1"/>
    <cellStyle name="Followed Hyperlink" xfId="7978" builtinId="9" hidden="1"/>
    <cellStyle name="Followed Hyperlink" xfId="7979" builtinId="9" hidden="1"/>
    <cellStyle name="Followed Hyperlink" xfId="7980" builtinId="9" hidden="1"/>
    <cellStyle name="Followed Hyperlink" xfId="7981" builtinId="9" hidden="1"/>
    <cellStyle name="Followed Hyperlink" xfId="7982" builtinId="9" hidden="1"/>
    <cellStyle name="Followed Hyperlink" xfId="7983" builtinId="9" hidden="1"/>
    <cellStyle name="Followed Hyperlink" xfId="7984" builtinId="9" hidden="1"/>
    <cellStyle name="Followed Hyperlink" xfId="7985" builtinId="9" hidden="1"/>
    <cellStyle name="Followed Hyperlink" xfId="7986" builtinId="9" hidden="1"/>
    <cellStyle name="Followed Hyperlink" xfId="7987" builtinId="9" hidden="1"/>
    <cellStyle name="Followed Hyperlink" xfId="7988" builtinId="9" hidden="1"/>
    <cellStyle name="Followed Hyperlink" xfId="7989" builtinId="9" hidden="1"/>
    <cellStyle name="Followed Hyperlink" xfId="7990" builtinId="9" hidden="1"/>
    <cellStyle name="Followed Hyperlink" xfId="7991" builtinId="9" hidden="1"/>
    <cellStyle name="Followed Hyperlink" xfId="7992" builtinId="9" hidden="1"/>
    <cellStyle name="Followed Hyperlink" xfId="7993" builtinId="9" hidden="1"/>
    <cellStyle name="Followed Hyperlink" xfId="7994" builtinId="9" hidden="1"/>
    <cellStyle name="Followed Hyperlink" xfId="7995" builtinId="9" hidden="1"/>
    <cellStyle name="Followed Hyperlink" xfId="7996" builtinId="9" hidden="1"/>
    <cellStyle name="Followed Hyperlink" xfId="7997" builtinId="9" hidden="1"/>
    <cellStyle name="Followed Hyperlink" xfId="7998" builtinId="9" hidden="1"/>
    <cellStyle name="Followed Hyperlink" xfId="7999" builtinId="9" hidden="1"/>
    <cellStyle name="Followed Hyperlink" xfId="8000" builtinId="9" hidden="1"/>
    <cellStyle name="Followed Hyperlink" xfId="8001" builtinId="9" hidden="1"/>
    <cellStyle name="Followed Hyperlink" xfId="8002" builtinId="9" hidden="1"/>
    <cellStyle name="Followed Hyperlink" xfId="8003" builtinId="9" hidden="1"/>
    <cellStyle name="Followed Hyperlink" xfId="8004" builtinId="9" hidden="1"/>
    <cellStyle name="Followed Hyperlink" xfId="8005" builtinId="9" hidden="1"/>
    <cellStyle name="Followed Hyperlink" xfId="8006" builtinId="9" hidden="1"/>
    <cellStyle name="Followed Hyperlink" xfId="8007" builtinId="9" hidden="1"/>
    <cellStyle name="Followed Hyperlink" xfId="8008" builtinId="9" hidden="1"/>
    <cellStyle name="Followed Hyperlink" xfId="8009" builtinId="9" hidden="1"/>
    <cellStyle name="Followed Hyperlink" xfId="8010" builtinId="9" hidden="1"/>
    <cellStyle name="Followed Hyperlink" xfId="8011" builtinId="9" hidden="1"/>
    <cellStyle name="Followed Hyperlink" xfId="8012" builtinId="9" hidden="1"/>
    <cellStyle name="Followed Hyperlink" xfId="8013" builtinId="9" hidden="1"/>
    <cellStyle name="Followed Hyperlink" xfId="8014" builtinId="9" hidden="1"/>
    <cellStyle name="Followed Hyperlink" xfId="8015" builtinId="9" hidden="1"/>
    <cellStyle name="Followed Hyperlink" xfId="8016" builtinId="9" hidden="1"/>
    <cellStyle name="Followed Hyperlink" xfId="8017" builtinId="9" hidden="1"/>
    <cellStyle name="Followed Hyperlink" xfId="8018" builtinId="9" hidden="1"/>
    <cellStyle name="Followed Hyperlink" xfId="8019" builtinId="9" hidden="1"/>
    <cellStyle name="Followed Hyperlink" xfId="8020" builtinId="9" hidden="1"/>
    <cellStyle name="Followed Hyperlink" xfId="8021" builtinId="9" hidden="1"/>
    <cellStyle name="Followed Hyperlink" xfId="8022" builtinId="9" hidden="1"/>
    <cellStyle name="Followed Hyperlink" xfId="8023" builtinId="9" hidden="1"/>
    <cellStyle name="Followed Hyperlink" xfId="8024" builtinId="9" hidden="1"/>
    <cellStyle name="Followed Hyperlink" xfId="8025" builtinId="9" hidden="1"/>
    <cellStyle name="Followed Hyperlink" xfId="8026" builtinId="9" hidden="1"/>
    <cellStyle name="Followed Hyperlink" xfId="8027" builtinId="9" hidden="1"/>
    <cellStyle name="Followed Hyperlink" xfId="8028" builtinId="9" hidden="1"/>
    <cellStyle name="Followed Hyperlink" xfId="8029" builtinId="9" hidden="1"/>
    <cellStyle name="Followed Hyperlink" xfId="8030" builtinId="9" hidden="1"/>
    <cellStyle name="Followed Hyperlink" xfId="8031" builtinId="9" hidden="1"/>
    <cellStyle name="Followed Hyperlink" xfId="8032" builtinId="9" hidden="1"/>
    <cellStyle name="Followed Hyperlink" xfId="8033" builtinId="9" hidden="1"/>
    <cellStyle name="Followed Hyperlink" xfId="8034" builtinId="9" hidden="1"/>
    <cellStyle name="Followed Hyperlink" xfId="8035" builtinId="9" hidden="1"/>
    <cellStyle name="Followed Hyperlink" xfId="8036" builtinId="9" hidden="1"/>
    <cellStyle name="Followed Hyperlink" xfId="8037" builtinId="9" hidden="1"/>
    <cellStyle name="Followed Hyperlink" xfId="8038" builtinId="9" hidden="1"/>
    <cellStyle name="Followed Hyperlink" xfId="8039" builtinId="9" hidden="1"/>
    <cellStyle name="Followed Hyperlink" xfId="8040" builtinId="9" hidden="1"/>
    <cellStyle name="Followed Hyperlink" xfId="8041" builtinId="9" hidden="1"/>
    <cellStyle name="Followed Hyperlink" xfId="8042" builtinId="9" hidden="1"/>
    <cellStyle name="Followed Hyperlink" xfId="8043" builtinId="9" hidden="1"/>
    <cellStyle name="Followed Hyperlink" xfId="8044" builtinId="9" hidden="1"/>
    <cellStyle name="Followed Hyperlink" xfId="8045" builtinId="9" hidden="1"/>
    <cellStyle name="Followed Hyperlink" xfId="8046" builtinId="9" hidden="1"/>
    <cellStyle name="Followed Hyperlink" xfId="8047" builtinId="9" hidden="1"/>
    <cellStyle name="Followed Hyperlink" xfId="8048" builtinId="9" hidden="1"/>
    <cellStyle name="Followed Hyperlink" xfId="8049" builtinId="9" hidden="1"/>
    <cellStyle name="Followed Hyperlink" xfId="8050" builtinId="9" hidden="1"/>
    <cellStyle name="Followed Hyperlink" xfId="8051" builtinId="9" hidden="1"/>
    <cellStyle name="Followed Hyperlink" xfId="8052" builtinId="9" hidden="1"/>
    <cellStyle name="Followed Hyperlink" xfId="8053" builtinId="9" hidden="1"/>
    <cellStyle name="Followed Hyperlink" xfId="8054" builtinId="9" hidden="1"/>
    <cellStyle name="Followed Hyperlink" xfId="8055" builtinId="9" hidden="1"/>
    <cellStyle name="Followed Hyperlink" xfId="8056" builtinId="9" hidden="1"/>
    <cellStyle name="Followed Hyperlink" xfId="8057" builtinId="9" hidden="1"/>
    <cellStyle name="Followed Hyperlink" xfId="8058" builtinId="9" hidden="1"/>
    <cellStyle name="Followed Hyperlink" xfId="8059" builtinId="9" hidden="1"/>
    <cellStyle name="Followed Hyperlink" xfId="8060" builtinId="9" hidden="1"/>
    <cellStyle name="Followed Hyperlink" xfId="8061" builtinId="9" hidden="1"/>
    <cellStyle name="Followed Hyperlink" xfId="8062" builtinId="9" hidden="1"/>
    <cellStyle name="Followed Hyperlink" xfId="8063" builtinId="9" hidden="1"/>
    <cellStyle name="Followed Hyperlink" xfId="8064" builtinId="9" hidden="1"/>
    <cellStyle name="Followed Hyperlink" xfId="8065" builtinId="9" hidden="1"/>
    <cellStyle name="Followed Hyperlink" xfId="8066" builtinId="9" hidden="1"/>
    <cellStyle name="Followed Hyperlink" xfId="8067" builtinId="9" hidden="1"/>
    <cellStyle name="Followed Hyperlink" xfId="8068" builtinId="9" hidden="1"/>
    <cellStyle name="Followed Hyperlink" xfId="8069" builtinId="9" hidden="1"/>
    <cellStyle name="Followed Hyperlink" xfId="8070" builtinId="9" hidden="1"/>
    <cellStyle name="Followed Hyperlink" xfId="8071" builtinId="9" hidden="1"/>
    <cellStyle name="Followed Hyperlink" xfId="8072" builtinId="9" hidden="1"/>
    <cellStyle name="Followed Hyperlink" xfId="8073" builtinId="9" hidden="1"/>
    <cellStyle name="Followed Hyperlink" xfId="8074" builtinId="9" hidden="1"/>
    <cellStyle name="Followed Hyperlink" xfId="8075" builtinId="9" hidden="1"/>
    <cellStyle name="Followed Hyperlink" xfId="8076" builtinId="9" hidden="1"/>
    <cellStyle name="Followed Hyperlink" xfId="8077" builtinId="9" hidden="1"/>
    <cellStyle name="Followed Hyperlink" xfId="8078" builtinId="9" hidden="1"/>
    <cellStyle name="Followed Hyperlink" xfId="8079" builtinId="9" hidden="1"/>
    <cellStyle name="Followed Hyperlink" xfId="8107" builtinId="9" hidden="1"/>
    <cellStyle name="Followed Hyperlink" xfId="8108" builtinId="9" hidden="1"/>
    <cellStyle name="Followed Hyperlink" xfId="8109" builtinId="9" hidden="1"/>
    <cellStyle name="Followed Hyperlink" xfId="8110" builtinId="9" hidden="1"/>
    <cellStyle name="Followed Hyperlink" xfId="8111" builtinId="9" hidden="1"/>
    <cellStyle name="Followed Hyperlink" xfId="8112" builtinId="9" hidden="1"/>
    <cellStyle name="Followed Hyperlink" xfId="8113" builtinId="9" hidden="1"/>
    <cellStyle name="Followed Hyperlink" xfId="8114" builtinId="9" hidden="1"/>
    <cellStyle name="Followed Hyperlink" xfId="8115" builtinId="9" hidden="1"/>
    <cellStyle name="Followed Hyperlink" xfId="8116" builtinId="9" hidden="1"/>
    <cellStyle name="Followed Hyperlink" xfId="8117" builtinId="9" hidden="1"/>
    <cellStyle name="Followed Hyperlink" xfId="8118" builtinId="9" hidden="1"/>
    <cellStyle name="Followed Hyperlink" xfId="8119" builtinId="9" hidden="1"/>
    <cellStyle name="Followed Hyperlink" xfId="8120" builtinId="9" hidden="1"/>
    <cellStyle name="Followed Hyperlink" xfId="8121" builtinId="9" hidden="1"/>
    <cellStyle name="Followed Hyperlink" xfId="8122" builtinId="9" hidden="1"/>
    <cellStyle name="Followed Hyperlink" xfId="8123" builtinId="9" hidden="1"/>
    <cellStyle name="Followed Hyperlink" xfId="8124" builtinId="9" hidden="1"/>
    <cellStyle name="Followed Hyperlink" xfId="8125" builtinId="9" hidden="1"/>
    <cellStyle name="Followed Hyperlink" xfId="8126" builtinId="9" hidden="1"/>
    <cellStyle name="Followed Hyperlink" xfId="8127" builtinId="9" hidden="1"/>
    <cellStyle name="Followed Hyperlink" xfId="8128" builtinId="9" hidden="1"/>
    <cellStyle name="Followed Hyperlink" xfId="8129" builtinId="9" hidden="1"/>
    <cellStyle name="Followed Hyperlink" xfId="8130" builtinId="9" hidden="1"/>
    <cellStyle name="Followed Hyperlink" xfId="8131" builtinId="9" hidden="1"/>
    <cellStyle name="Followed Hyperlink" xfId="8132" builtinId="9" hidden="1"/>
    <cellStyle name="Followed Hyperlink" xfId="8133" builtinId="9" hidden="1"/>
    <cellStyle name="Followed Hyperlink" xfId="8134" builtinId="9" hidden="1"/>
    <cellStyle name="Followed Hyperlink" xfId="8135" builtinId="9" hidden="1"/>
    <cellStyle name="Followed Hyperlink" xfId="8136" builtinId="9" hidden="1"/>
    <cellStyle name="Followed Hyperlink" xfId="8137" builtinId="9" hidden="1"/>
    <cellStyle name="Followed Hyperlink" xfId="8138" builtinId="9" hidden="1"/>
    <cellStyle name="Followed Hyperlink" xfId="8139" builtinId="9" hidden="1"/>
    <cellStyle name="Followed Hyperlink" xfId="8140" builtinId="9" hidden="1"/>
    <cellStyle name="Followed Hyperlink" xfId="8141" builtinId="9" hidden="1"/>
    <cellStyle name="Followed Hyperlink" xfId="8142" builtinId="9" hidden="1"/>
    <cellStyle name="Followed Hyperlink" xfId="8143" builtinId="9" hidden="1"/>
    <cellStyle name="Followed Hyperlink" xfId="8144" builtinId="9" hidden="1"/>
    <cellStyle name="Followed Hyperlink" xfId="8145" builtinId="9" hidden="1"/>
    <cellStyle name="Followed Hyperlink" xfId="8146" builtinId="9" hidden="1"/>
    <cellStyle name="Followed Hyperlink" xfId="8147" builtinId="9" hidden="1"/>
    <cellStyle name="Followed Hyperlink" xfId="8148" builtinId="9" hidden="1"/>
    <cellStyle name="Followed Hyperlink" xfId="8149" builtinId="9" hidden="1"/>
    <cellStyle name="Followed Hyperlink" xfId="8150" builtinId="9" hidden="1"/>
    <cellStyle name="Followed Hyperlink" xfId="8151" builtinId="9" hidden="1"/>
    <cellStyle name="Followed Hyperlink" xfId="8152" builtinId="9" hidden="1"/>
    <cellStyle name="Followed Hyperlink" xfId="8153" builtinId="9" hidden="1"/>
    <cellStyle name="Followed Hyperlink" xfId="8154" builtinId="9" hidden="1"/>
    <cellStyle name="Followed Hyperlink" xfId="8155" builtinId="9" hidden="1"/>
    <cellStyle name="Followed Hyperlink" xfId="8156" builtinId="9" hidden="1"/>
    <cellStyle name="Followed Hyperlink" xfId="8157" builtinId="9" hidden="1"/>
    <cellStyle name="Followed Hyperlink" xfId="8158" builtinId="9" hidden="1"/>
    <cellStyle name="Followed Hyperlink" xfId="8159" builtinId="9" hidden="1"/>
    <cellStyle name="Followed Hyperlink" xfId="8160" builtinId="9" hidden="1"/>
    <cellStyle name="Followed Hyperlink" xfId="8161" builtinId="9" hidden="1"/>
    <cellStyle name="Followed Hyperlink" xfId="8162" builtinId="9" hidden="1"/>
    <cellStyle name="Followed Hyperlink" xfId="8163" builtinId="9" hidden="1"/>
    <cellStyle name="Followed Hyperlink" xfId="8164" builtinId="9" hidden="1"/>
    <cellStyle name="Followed Hyperlink" xfId="8165" builtinId="9" hidden="1"/>
    <cellStyle name="Followed Hyperlink" xfId="8166" builtinId="9" hidden="1"/>
    <cellStyle name="Followed Hyperlink" xfId="8167" builtinId="9" hidden="1"/>
    <cellStyle name="Followed Hyperlink" xfId="8168" builtinId="9" hidden="1"/>
    <cellStyle name="Followed Hyperlink" xfId="8169" builtinId="9" hidden="1"/>
    <cellStyle name="Followed Hyperlink" xfId="8170" builtinId="9" hidden="1"/>
    <cellStyle name="Followed Hyperlink" xfId="8171" builtinId="9" hidden="1"/>
    <cellStyle name="Followed Hyperlink" xfId="8172" builtinId="9" hidden="1"/>
    <cellStyle name="Followed Hyperlink" xfId="8173" builtinId="9" hidden="1"/>
    <cellStyle name="Followed Hyperlink" xfId="8174" builtinId="9" hidden="1"/>
    <cellStyle name="Followed Hyperlink" xfId="8175" builtinId="9" hidden="1"/>
    <cellStyle name="Followed Hyperlink" xfId="8221" builtinId="9" hidden="1"/>
    <cellStyle name="Followed Hyperlink" xfId="8235" builtinId="9" hidden="1"/>
    <cellStyle name="Followed Hyperlink" xfId="8236" builtinId="9" hidden="1"/>
    <cellStyle name="Followed Hyperlink" xfId="8237" builtinId="9" hidden="1"/>
    <cellStyle name="Followed Hyperlink" xfId="8238" builtinId="9" hidden="1"/>
    <cellStyle name="Followed Hyperlink" xfId="8239" builtinId="9" hidden="1"/>
    <cellStyle name="Followed Hyperlink" xfId="8240" builtinId="9" hidden="1"/>
    <cellStyle name="Followed Hyperlink" xfId="8241" builtinId="9" hidden="1"/>
    <cellStyle name="Followed Hyperlink" xfId="8242" builtinId="9" hidden="1"/>
    <cellStyle name="Followed Hyperlink" xfId="8243" builtinId="9" hidden="1"/>
    <cellStyle name="Followed Hyperlink" xfId="8244" builtinId="9" hidden="1"/>
    <cellStyle name="Followed Hyperlink" xfId="8245" builtinId="9" hidden="1"/>
    <cellStyle name="Followed Hyperlink" xfId="8246" builtinId="9" hidden="1"/>
    <cellStyle name="Followed Hyperlink" xfId="8247" builtinId="9" hidden="1"/>
    <cellStyle name="Followed Hyperlink" xfId="8248" builtinId="9" hidden="1"/>
    <cellStyle name="Followed Hyperlink" xfId="8249" builtinId="9" hidden="1"/>
    <cellStyle name="Followed Hyperlink" xfId="8250" builtinId="9" hidden="1"/>
    <cellStyle name="Followed Hyperlink" xfId="8251" builtinId="9" hidden="1"/>
    <cellStyle name="Followed Hyperlink" xfId="8252" builtinId="9" hidden="1"/>
    <cellStyle name="Followed Hyperlink" xfId="8253" builtinId="9" hidden="1"/>
    <cellStyle name="Followed Hyperlink" xfId="8254" builtinId="9" hidden="1"/>
    <cellStyle name="Followed Hyperlink" xfId="8255" builtinId="9" hidden="1"/>
    <cellStyle name="Followed Hyperlink" xfId="8256" builtinId="9" hidden="1"/>
    <cellStyle name="Followed Hyperlink" xfId="8257" builtinId="9" hidden="1"/>
    <cellStyle name="Followed Hyperlink" xfId="8258" builtinId="9" hidden="1"/>
    <cellStyle name="Followed Hyperlink" xfId="8259" builtinId="9" hidden="1"/>
    <cellStyle name="Followed Hyperlink" xfId="8260" builtinId="9" hidden="1"/>
    <cellStyle name="Followed Hyperlink" xfId="8261" builtinId="9" hidden="1"/>
    <cellStyle name="Followed Hyperlink" xfId="8262" builtinId="9" hidden="1"/>
    <cellStyle name="Followed Hyperlink" xfId="8263" builtinId="9" hidden="1"/>
    <cellStyle name="Followed Hyperlink" xfId="8264" builtinId="9" hidden="1"/>
    <cellStyle name="Followed Hyperlink" xfId="8265" builtinId="9" hidden="1"/>
    <cellStyle name="Followed Hyperlink" xfId="8266" builtinId="9" hidden="1"/>
    <cellStyle name="Followed Hyperlink" xfId="8267" builtinId="9" hidden="1"/>
    <cellStyle name="Followed Hyperlink" xfId="8268" builtinId="9" hidden="1"/>
    <cellStyle name="Followed Hyperlink" xfId="8269" builtinId="9" hidden="1"/>
    <cellStyle name="Followed Hyperlink" xfId="8270" builtinId="9" hidden="1"/>
    <cellStyle name="Followed Hyperlink" xfId="8271" builtinId="9" hidden="1"/>
    <cellStyle name="Followed Hyperlink" xfId="8272" builtinId="9" hidden="1"/>
    <cellStyle name="Followed Hyperlink" xfId="8273" builtinId="9" hidden="1"/>
    <cellStyle name="Followed Hyperlink" xfId="8274" builtinId="9" hidden="1"/>
    <cellStyle name="Followed Hyperlink" xfId="8275" builtinId="9" hidden="1"/>
    <cellStyle name="Followed Hyperlink" xfId="8276" builtinId="9" hidden="1"/>
    <cellStyle name="Followed Hyperlink" xfId="8277" builtinId="9" hidden="1"/>
    <cellStyle name="Followed Hyperlink" xfId="8278" builtinId="9" hidden="1"/>
    <cellStyle name="Followed Hyperlink" xfId="8279" builtinId="9" hidden="1"/>
    <cellStyle name="Followed Hyperlink" xfId="8280" builtinId="9" hidden="1"/>
    <cellStyle name="Followed Hyperlink" xfId="8281" builtinId="9" hidden="1"/>
    <cellStyle name="Followed Hyperlink" xfId="8282" builtinId="9" hidden="1"/>
    <cellStyle name="Followed Hyperlink" xfId="8283" builtinId="9" hidden="1"/>
    <cellStyle name="Followed Hyperlink" xfId="8284" builtinId="9" hidden="1"/>
    <cellStyle name="Followed Hyperlink" xfId="8285" builtinId="9" hidden="1"/>
    <cellStyle name="Followed Hyperlink" xfId="8286" builtinId="9" hidden="1"/>
    <cellStyle name="Followed Hyperlink" xfId="8287" builtinId="9" hidden="1"/>
    <cellStyle name="Followed Hyperlink" xfId="8288" builtinId="9" hidden="1"/>
    <cellStyle name="Followed Hyperlink" xfId="8289" builtinId="9" hidden="1"/>
    <cellStyle name="Followed Hyperlink" xfId="8290" builtinId="9" hidden="1"/>
    <cellStyle name="Followed Hyperlink" xfId="8291" builtinId="9" hidden="1"/>
    <cellStyle name="Followed Hyperlink" xfId="8292" builtinId="9" hidden="1"/>
    <cellStyle name="Followed Hyperlink" xfId="8293" builtinId="9" hidden="1"/>
    <cellStyle name="Followed Hyperlink" xfId="8294" builtinId="9" hidden="1"/>
    <cellStyle name="Followed Hyperlink" xfId="8295" builtinId="9" hidden="1"/>
    <cellStyle name="Followed Hyperlink" xfId="8296" builtinId="9" hidden="1"/>
    <cellStyle name="Followed Hyperlink" xfId="8297" builtinId="9" hidden="1"/>
    <cellStyle name="Followed Hyperlink" xfId="8298" builtinId="9" hidden="1"/>
    <cellStyle name="Followed Hyperlink" xfId="8299" builtinId="9" hidden="1"/>
    <cellStyle name="Followed Hyperlink" xfId="8300" builtinId="9" hidden="1"/>
    <cellStyle name="Followed Hyperlink" xfId="8301" builtinId="9" hidden="1"/>
    <cellStyle name="Followed Hyperlink" xfId="8302" builtinId="9" hidden="1"/>
    <cellStyle name="Followed Hyperlink" xfId="8303" builtinId="9" hidden="1"/>
    <cellStyle name="Followed Hyperlink" xfId="8304" builtinId="9" hidden="1"/>
    <cellStyle name="Followed Hyperlink" xfId="8305" builtinId="9" hidden="1"/>
    <cellStyle name="Followed Hyperlink" xfId="8306" builtinId="9" hidden="1"/>
    <cellStyle name="Followed Hyperlink" xfId="8307" builtinId="9" hidden="1"/>
    <cellStyle name="Followed Hyperlink" xfId="8308" builtinId="9" hidden="1"/>
    <cellStyle name="Followed Hyperlink" xfId="8309" builtinId="9" hidden="1"/>
    <cellStyle name="Followed Hyperlink" xfId="8310" builtinId="9" hidden="1"/>
    <cellStyle name="Followed Hyperlink" xfId="8311" builtinId="9" hidden="1"/>
    <cellStyle name="Followed Hyperlink" xfId="8312" builtinId="9" hidden="1"/>
    <cellStyle name="Followed Hyperlink" xfId="8313" builtinId="9" hidden="1"/>
    <cellStyle name="Followed Hyperlink" xfId="8314" builtinId="9" hidden="1"/>
    <cellStyle name="Followed Hyperlink" xfId="8315" builtinId="9" hidden="1"/>
    <cellStyle name="Followed Hyperlink" xfId="8316" builtinId="9" hidden="1"/>
    <cellStyle name="Followed Hyperlink" xfId="8317" builtinId="9" hidden="1"/>
    <cellStyle name="Followed Hyperlink" xfId="8318" builtinId="9" hidden="1"/>
    <cellStyle name="Followed Hyperlink" xfId="8319" builtinId="9" hidden="1"/>
    <cellStyle name="Followed Hyperlink" xfId="8320" builtinId="9" hidden="1"/>
    <cellStyle name="Followed Hyperlink" xfId="8321" builtinId="9" hidden="1"/>
    <cellStyle name="Followed Hyperlink" xfId="8322" builtinId="9" hidden="1"/>
    <cellStyle name="Followed Hyperlink" xfId="8323" builtinId="9" hidden="1"/>
    <cellStyle name="Followed Hyperlink" xfId="8324" builtinId="9" hidden="1"/>
    <cellStyle name="Followed Hyperlink" xfId="8325" builtinId="9" hidden="1"/>
    <cellStyle name="Followed Hyperlink" xfId="8326" builtinId="9" hidden="1"/>
    <cellStyle name="Followed Hyperlink" xfId="8327" builtinId="9" hidden="1"/>
    <cellStyle name="Followed Hyperlink" xfId="8328" builtinId="9" hidden="1"/>
    <cellStyle name="Followed Hyperlink" xfId="8329" builtinId="9" hidden="1"/>
    <cellStyle name="Followed Hyperlink" xfId="8330" builtinId="9" hidden="1"/>
    <cellStyle name="Followed Hyperlink" xfId="8331" builtinId="9" hidden="1"/>
    <cellStyle name="Followed Hyperlink" xfId="8332" builtinId="9" hidden="1"/>
    <cellStyle name="Followed Hyperlink" xfId="8333" builtinId="9" hidden="1"/>
    <cellStyle name="Followed Hyperlink" xfId="8334" builtinId="9" hidden="1"/>
    <cellStyle name="Followed Hyperlink" xfId="8335" builtinId="9" hidden="1"/>
    <cellStyle name="Followed Hyperlink" xfId="8336" builtinId="9" hidden="1"/>
    <cellStyle name="Followed Hyperlink" xfId="8337" builtinId="9" hidden="1"/>
    <cellStyle name="Followed Hyperlink" xfId="8338" builtinId="9" hidden="1"/>
    <cellStyle name="Followed Hyperlink" xfId="8339" builtinId="9" hidden="1"/>
    <cellStyle name="Followed Hyperlink" xfId="8340" builtinId="9" hidden="1"/>
    <cellStyle name="Followed Hyperlink" xfId="8341" builtinId="9" hidden="1"/>
    <cellStyle name="Followed Hyperlink" xfId="8342" builtinId="9" hidden="1"/>
    <cellStyle name="Followed Hyperlink" xfId="8343" builtinId="9" hidden="1"/>
    <cellStyle name="Followed Hyperlink" xfId="8344" builtinId="9" hidden="1"/>
    <cellStyle name="Followed Hyperlink" xfId="8345" builtinId="9" hidden="1"/>
    <cellStyle name="Followed Hyperlink" xfId="8346" builtinId="9" hidden="1"/>
    <cellStyle name="Followed Hyperlink" xfId="8347" builtinId="9" hidden="1"/>
    <cellStyle name="Followed Hyperlink" xfId="8348" builtinId="9" hidden="1"/>
    <cellStyle name="Followed Hyperlink" xfId="8349" builtinId="9" hidden="1"/>
    <cellStyle name="Followed Hyperlink" xfId="8350" builtinId="9" hidden="1"/>
    <cellStyle name="Followed Hyperlink" xfId="8351" builtinId="9" hidden="1"/>
    <cellStyle name="Followed Hyperlink" xfId="8352" builtinId="9" hidden="1"/>
    <cellStyle name="Followed Hyperlink" xfId="8353" builtinId="9" hidden="1"/>
    <cellStyle name="Followed Hyperlink" xfId="8354" builtinId="9" hidden="1"/>
    <cellStyle name="Followed Hyperlink" xfId="8355" builtinId="9" hidden="1"/>
    <cellStyle name="Followed Hyperlink" xfId="8356" builtinId="9" hidden="1"/>
    <cellStyle name="Followed Hyperlink" xfId="8357" builtinId="9" hidden="1"/>
    <cellStyle name="Followed Hyperlink" xfId="8358" builtinId="9" hidden="1"/>
    <cellStyle name="Followed Hyperlink" xfId="8359" builtinId="9" hidden="1"/>
    <cellStyle name="Followed Hyperlink" xfId="8360" builtinId="9" hidden="1"/>
    <cellStyle name="Followed Hyperlink" xfId="8361" builtinId="9" hidden="1"/>
    <cellStyle name="Followed Hyperlink" xfId="8362" builtinId="9" hidden="1"/>
    <cellStyle name="Followed Hyperlink" xfId="8363" builtinId="9" hidden="1"/>
    <cellStyle name="Followed Hyperlink" xfId="8364" builtinId="9" hidden="1"/>
    <cellStyle name="Followed Hyperlink" xfId="8365" builtinId="9" hidden="1"/>
    <cellStyle name="Followed Hyperlink" xfId="8366" builtinId="9" hidden="1"/>
    <cellStyle name="Followed Hyperlink" xfId="8367" builtinId="9" hidden="1"/>
    <cellStyle name="Followed Hyperlink" xfId="8368" builtinId="9" hidden="1"/>
    <cellStyle name="Followed Hyperlink" xfId="8369" builtinId="9" hidden="1"/>
    <cellStyle name="Followed Hyperlink" xfId="8370" builtinId="9" hidden="1"/>
    <cellStyle name="Followed Hyperlink" xfId="8371" builtinId="9" hidden="1"/>
    <cellStyle name="Followed Hyperlink" xfId="8372" builtinId="9" hidden="1"/>
    <cellStyle name="Followed Hyperlink" xfId="8373" builtinId="9" hidden="1"/>
    <cellStyle name="Followed Hyperlink" xfId="8374" builtinId="9" hidden="1"/>
    <cellStyle name="Followed Hyperlink" xfId="8375" builtinId="9" hidden="1"/>
    <cellStyle name="Followed Hyperlink" xfId="8376" builtinId="9" hidden="1"/>
    <cellStyle name="Followed Hyperlink" xfId="8377" builtinId="9" hidden="1"/>
    <cellStyle name="Followed Hyperlink" xfId="8378" builtinId="9" hidden="1"/>
    <cellStyle name="Followed Hyperlink" xfId="8379" builtinId="9" hidden="1"/>
    <cellStyle name="Followed Hyperlink" xfId="8380" builtinId="9" hidden="1"/>
    <cellStyle name="Followed Hyperlink" xfId="8381" builtinId="9" hidden="1"/>
    <cellStyle name="Followed Hyperlink" xfId="8382" builtinId="9" hidden="1"/>
    <cellStyle name="Followed Hyperlink" xfId="8383" builtinId="9" hidden="1"/>
    <cellStyle name="Followed Hyperlink" xfId="8384" builtinId="9" hidden="1"/>
    <cellStyle name="Followed Hyperlink" xfId="8385" builtinId="9" hidden="1"/>
    <cellStyle name="Followed Hyperlink" xfId="8386" builtinId="9" hidden="1"/>
    <cellStyle name="Followed Hyperlink" xfId="8387" builtinId="9" hidden="1"/>
    <cellStyle name="Followed Hyperlink" xfId="8388" builtinId="9" hidden="1"/>
    <cellStyle name="Followed Hyperlink" xfId="8389" builtinId="9" hidden="1"/>
    <cellStyle name="Followed Hyperlink" xfId="8390" builtinId="9" hidden="1"/>
    <cellStyle name="Followed Hyperlink" xfId="8391" builtinId="9" hidden="1"/>
    <cellStyle name="Followed Hyperlink" xfId="8392" builtinId="9" hidden="1"/>
    <cellStyle name="Followed Hyperlink" xfId="8393" builtinId="9" hidden="1"/>
    <cellStyle name="Followed Hyperlink" xfId="8394" builtinId="9" hidden="1"/>
    <cellStyle name="Followed Hyperlink" xfId="8395" builtinId="9" hidden="1"/>
    <cellStyle name="Followed Hyperlink" xfId="8396" builtinId="9" hidden="1"/>
    <cellStyle name="Followed Hyperlink" xfId="8397" builtinId="9" hidden="1"/>
    <cellStyle name="Followed Hyperlink" xfId="8398" builtinId="9" hidden="1"/>
    <cellStyle name="Followed Hyperlink" xfId="8399" builtinId="9" hidden="1"/>
    <cellStyle name="Followed Hyperlink" xfId="8400" builtinId="9" hidden="1"/>
    <cellStyle name="Followed Hyperlink" xfId="8401" builtinId="9" hidden="1"/>
    <cellStyle name="Followed Hyperlink" xfId="8402" builtinId="9" hidden="1"/>
    <cellStyle name="Followed Hyperlink" xfId="8403" builtinId="9" hidden="1"/>
    <cellStyle name="Followed Hyperlink" xfId="8404" builtinId="9" hidden="1"/>
    <cellStyle name="Followed Hyperlink" xfId="8405" builtinId="9" hidden="1"/>
    <cellStyle name="Followed Hyperlink" xfId="8406" builtinId="9" hidden="1"/>
    <cellStyle name="Followed Hyperlink" xfId="8407" builtinId="9" hidden="1"/>
    <cellStyle name="Followed Hyperlink" xfId="8408" builtinId="9" hidden="1"/>
    <cellStyle name="Followed Hyperlink" xfId="8409" builtinId="9" hidden="1"/>
    <cellStyle name="Followed Hyperlink" xfId="8410" builtinId="9" hidden="1"/>
    <cellStyle name="Followed Hyperlink" xfId="8411" builtinId="9" hidden="1"/>
    <cellStyle name="Followed Hyperlink" xfId="8412" builtinId="9" hidden="1"/>
    <cellStyle name="Followed Hyperlink" xfId="8413" builtinId="9" hidden="1"/>
    <cellStyle name="Followed Hyperlink" xfId="8414" builtinId="9" hidden="1"/>
    <cellStyle name="Followed Hyperlink" xfId="8415" builtinId="9" hidden="1"/>
    <cellStyle name="Followed Hyperlink" xfId="8416" builtinId="9" hidden="1"/>
    <cellStyle name="Followed Hyperlink" xfId="8417" builtinId="9" hidden="1"/>
    <cellStyle name="Followed Hyperlink" xfId="8418" builtinId="9" hidden="1"/>
    <cellStyle name="Followed Hyperlink" xfId="8419" builtinId="9" hidden="1"/>
    <cellStyle name="Followed Hyperlink" xfId="8420" builtinId="9" hidden="1"/>
    <cellStyle name="Followed Hyperlink" xfId="8421" builtinId="9" hidden="1"/>
    <cellStyle name="Followed Hyperlink" xfId="8422" builtinId="9" hidden="1"/>
    <cellStyle name="Followed Hyperlink" xfId="8423" builtinId="9" hidden="1"/>
    <cellStyle name="Followed Hyperlink" xfId="8424" builtinId="9" hidden="1"/>
    <cellStyle name="Followed Hyperlink" xfId="8425" builtinId="9" hidden="1"/>
    <cellStyle name="Followed Hyperlink" xfId="8426" builtinId="9" hidden="1"/>
    <cellStyle name="Followed Hyperlink" xfId="8427" builtinId="9" hidden="1"/>
    <cellStyle name="Followed Hyperlink" xfId="8428" builtinId="9" hidden="1"/>
    <cellStyle name="Followed Hyperlink" xfId="8429" builtinId="9" hidden="1"/>
    <cellStyle name="Followed Hyperlink" xfId="8430" builtinId="9" hidden="1"/>
    <cellStyle name="Followed Hyperlink" xfId="8431" builtinId="9" hidden="1"/>
    <cellStyle name="Followed Hyperlink" xfId="8432" builtinId="9" hidden="1"/>
    <cellStyle name="Followed Hyperlink" xfId="8433" builtinId="9" hidden="1"/>
    <cellStyle name="Followed Hyperlink" xfId="8434" builtinId="9" hidden="1"/>
    <cellStyle name="Followed Hyperlink" xfId="8435" builtinId="9" hidden="1"/>
    <cellStyle name="Followed Hyperlink" xfId="8436" builtinId="9" hidden="1"/>
    <cellStyle name="Followed Hyperlink" xfId="8437" builtinId="9" hidden="1"/>
    <cellStyle name="Followed Hyperlink" xfId="8438" builtinId="9" hidden="1"/>
    <cellStyle name="Followed Hyperlink" xfId="8439" builtinId="9" hidden="1"/>
    <cellStyle name="Followed Hyperlink" xfId="8440" builtinId="9" hidden="1"/>
    <cellStyle name="Followed Hyperlink" xfId="8441" builtinId="9" hidden="1"/>
    <cellStyle name="Followed Hyperlink" xfId="8442" builtinId="9" hidden="1"/>
    <cellStyle name="Followed Hyperlink" xfId="8443" builtinId="9" hidden="1"/>
    <cellStyle name="Followed Hyperlink" xfId="8444" builtinId="9" hidden="1"/>
    <cellStyle name="Followed Hyperlink" xfId="8445" builtinId="9" hidden="1"/>
    <cellStyle name="Followed Hyperlink" xfId="8446" builtinId="9" hidden="1"/>
    <cellStyle name="Followed Hyperlink" xfId="8447" builtinId="9" hidden="1"/>
    <cellStyle name="Followed Hyperlink" xfId="8448" builtinId="9" hidden="1"/>
    <cellStyle name="Followed Hyperlink" xfId="8449" builtinId="9" hidden="1"/>
    <cellStyle name="Followed Hyperlink" xfId="8450" builtinId="9" hidden="1"/>
    <cellStyle name="Followed Hyperlink" xfId="8451" builtinId="9" hidden="1"/>
    <cellStyle name="Followed Hyperlink" xfId="8452" builtinId="9" hidden="1"/>
    <cellStyle name="Followed Hyperlink" xfId="8453" builtinId="9" hidden="1"/>
    <cellStyle name="Followed Hyperlink" xfId="8454" builtinId="9" hidden="1"/>
    <cellStyle name="Followed Hyperlink" xfId="8455" builtinId="9" hidden="1"/>
    <cellStyle name="Followed Hyperlink" xfId="8456" builtinId="9" hidden="1"/>
    <cellStyle name="Followed Hyperlink" xfId="8457" builtinId="9" hidden="1"/>
    <cellStyle name="Followed Hyperlink" xfId="8458" builtinId="9" hidden="1"/>
    <cellStyle name="Followed Hyperlink" xfId="8459" builtinId="9" hidden="1"/>
    <cellStyle name="Followed Hyperlink" xfId="8460" builtinId="9" hidden="1"/>
    <cellStyle name="Followed Hyperlink" xfId="8461" builtinId="9" hidden="1"/>
    <cellStyle name="Followed Hyperlink" xfId="8462" builtinId="9" hidden="1"/>
    <cellStyle name="Followed Hyperlink" xfId="8463" builtinId="9" hidden="1"/>
    <cellStyle name="Followed Hyperlink" xfId="8464" builtinId="9" hidden="1"/>
    <cellStyle name="Followed Hyperlink" xfId="8465" builtinId="9" hidden="1"/>
    <cellStyle name="Followed Hyperlink" xfId="8466" builtinId="9" hidden="1"/>
    <cellStyle name="Followed Hyperlink" xfId="8467" builtinId="9" hidden="1"/>
    <cellStyle name="Followed Hyperlink" xfId="8468" builtinId="9" hidden="1"/>
    <cellStyle name="Followed Hyperlink" xfId="8469" builtinId="9" hidden="1"/>
    <cellStyle name="Followed Hyperlink" xfId="8470" builtinId="9" hidden="1"/>
    <cellStyle name="Followed Hyperlink" xfId="8471"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8566" builtinId="9" hidden="1"/>
    <cellStyle name="Followed Hyperlink" xfId="8567"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143" builtinId="9" hidden="1"/>
    <cellStyle name="Followed Hyperlink" xfId="9144" builtinId="9" hidden="1"/>
    <cellStyle name="Followed Hyperlink" xfId="9145" builtinId="9" hidden="1"/>
    <cellStyle name="Followed Hyperlink" xfId="9146" builtinId="9" hidden="1"/>
    <cellStyle name="Followed Hyperlink" xfId="9147" builtinId="9" hidden="1"/>
    <cellStyle name="Followed Hyperlink" xfId="9148" builtinId="9" hidden="1"/>
    <cellStyle name="Followed Hyperlink" xfId="9149" builtinId="9" hidden="1"/>
    <cellStyle name="Followed Hyperlink" xfId="9150" builtinId="9" hidden="1"/>
    <cellStyle name="Followed Hyperlink" xfId="9151" builtinId="9" hidden="1"/>
    <cellStyle name="Followed Hyperlink" xfId="9152" builtinId="9" hidden="1"/>
    <cellStyle name="Followed Hyperlink" xfId="9153" builtinId="9" hidden="1"/>
    <cellStyle name="Followed Hyperlink" xfId="9154" builtinId="9" hidden="1"/>
    <cellStyle name="Followed Hyperlink" xfId="9155" builtinId="9" hidden="1"/>
    <cellStyle name="Followed Hyperlink" xfId="9156" builtinId="9" hidden="1"/>
    <cellStyle name="Followed Hyperlink" xfId="9157" builtinId="9" hidden="1"/>
    <cellStyle name="Followed Hyperlink" xfId="9158" builtinId="9" hidden="1"/>
    <cellStyle name="Followed Hyperlink" xfId="9159" builtinId="9" hidden="1"/>
    <cellStyle name="Followed Hyperlink" xfId="9160" builtinId="9" hidden="1"/>
    <cellStyle name="Followed Hyperlink" xfId="9161" builtinId="9" hidden="1"/>
    <cellStyle name="Followed Hyperlink" xfId="9162" builtinId="9" hidden="1"/>
    <cellStyle name="Followed Hyperlink" xfId="9163" builtinId="9" hidden="1"/>
    <cellStyle name="Followed Hyperlink" xfId="9164" builtinId="9" hidden="1"/>
    <cellStyle name="Followed Hyperlink" xfId="9165" builtinId="9" hidden="1"/>
    <cellStyle name="Followed Hyperlink" xfId="9166" builtinId="9" hidden="1"/>
    <cellStyle name="Followed Hyperlink" xfId="9167" builtinId="9" hidden="1"/>
    <cellStyle name="Followed Hyperlink" xfId="9168" builtinId="9" hidden="1"/>
    <cellStyle name="Followed Hyperlink" xfId="9169" builtinId="9" hidden="1"/>
    <cellStyle name="Followed Hyperlink" xfId="9170" builtinId="9" hidden="1"/>
    <cellStyle name="Followed Hyperlink" xfId="9171" builtinId="9" hidden="1"/>
    <cellStyle name="Followed Hyperlink" xfId="9172" builtinId="9" hidden="1"/>
    <cellStyle name="Followed Hyperlink" xfId="9173" builtinId="9" hidden="1"/>
    <cellStyle name="Followed Hyperlink" xfId="9174" builtinId="9" hidden="1"/>
    <cellStyle name="Followed Hyperlink" xfId="9175" builtinId="9" hidden="1"/>
    <cellStyle name="Followed Hyperlink" xfId="9176" builtinId="9" hidden="1"/>
    <cellStyle name="Followed Hyperlink" xfId="9177" builtinId="9" hidden="1"/>
    <cellStyle name="Followed Hyperlink" xfId="9178" builtinId="9" hidden="1"/>
    <cellStyle name="Followed Hyperlink" xfId="9179" builtinId="9" hidden="1"/>
    <cellStyle name="Followed Hyperlink" xfId="9180" builtinId="9" hidden="1"/>
    <cellStyle name="Followed Hyperlink" xfId="9181" builtinId="9" hidden="1"/>
    <cellStyle name="Followed Hyperlink" xfId="9182" builtinId="9" hidden="1"/>
    <cellStyle name="Followed Hyperlink" xfId="9183" builtinId="9" hidden="1"/>
    <cellStyle name="Followed Hyperlink" xfId="9184" builtinId="9" hidden="1"/>
    <cellStyle name="Followed Hyperlink" xfId="9185" builtinId="9" hidden="1"/>
    <cellStyle name="Followed Hyperlink" xfId="9186" builtinId="9" hidden="1"/>
    <cellStyle name="Followed Hyperlink" xfId="9187" builtinId="9" hidden="1"/>
    <cellStyle name="Followed Hyperlink" xfId="9188" builtinId="9" hidden="1"/>
    <cellStyle name="Followed Hyperlink" xfId="9189" builtinId="9" hidden="1"/>
    <cellStyle name="Followed Hyperlink" xfId="9190" builtinId="9" hidden="1"/>
    <cellStyle name="Followed Hyperlink" xfId="9191" builtinId="9" hidden="1"/>
    <cellStyle name="Followed Hyperlink" xfId="9192" builtinId="9" hidden="1"/>
    <cellStyle name="Followed Hyperlink" xfId="9193" builtinId="9" hidden="1"/>
    <cellStyle name="Followed Hyperlink" xfId="9194" builtinId="9" hidden="1"/>
    <cellStyle name="Followed Hyperlink" xfId="9195" builtinId="9" hidden="1"/>
    <cellStyle name="Followed Hyperlink" xfId="9196" builtinId="9" hidden="1"/>
    <cellStyle name="Followed Hyperlink" xfId="9197" builtinId="9" hidden="1"/>
    <cellStyle name="Followed Hyperlink" xfId="9198" builtinId="9" hidden="1"/>
    <cellStyle name="Followed Hyperlink" xfId="9199" builtinId="9" hidden="1"/>
    <cellStyle name="Followed Hyperlink" xfId="9200" builtinId="9" hidden="1"/>
    <cellStyle name="Followed Hyperlink" xfId="9201" builtinId="9" hidden="1"/>
    <cellStyle name="Followed Hyperlink" xfId="6572" builtinId="9" hidden="1"/>
    <cellStyle name="Followed Hyperlink" xfId="3578" builtinId="9" hidden="1"/>
    <cellStyle name="Followed Hyperlink" xfId="8199" builtinId="9" hidden="1"/>
    <cellStyle name="Followed Hyperlink" xfId="5164" builtinId="9" hidden="1"/>
    <cellStyle name="Followed Hyperlink" xfId="8188" builtinId="9" hidden="1"/>
    <cellStyle name="Followed Hyperlink" xfId="2462" builtinId="9" hidden="1"/>
    <cellStyle name="Followed Hyperlink" xfId="8103" builtinId="9" hidden="1"/>
    <cellStyle name="Followed Hyperlink" xfId="8183" builtinId="9" hidden="1"/>
    <cellStyle name="Followed Hyperlink" xfId="8231" builtinId="9" hidden="1"/>
    <cellStyle name="Followed Hyperlink" xfId="6712" builtinId="9" hidden="1"/>
    <cellStyle name="Followed Hyperlink" xfId="8205" builtinId="9" hidden="1"/>
    <cellStyle name="Followed Hyperlink" xfId="6586" builtinId="9" hidden="1"/>
    <cellStyle name="Followed Hyperlink" xfId="8194" builtinId="9" hidden="1"/>
    <cellStyle name="Followed Hyperlink" xfId="6570" builtinId="9" hidden="1"/>
    <cellStyle name="Followed Hyperlink" xfId="6571" builtinId="9" hidden="1"/>
    <cellStyle name="Followed Hyperlink" xfId="6589" builtinId="9" hidden="1"/>
    <cellStyle name="Followed Hyperlink" xfId="1877" builtinId="9" hidden="1"/>
    <cellStyle name="Followed Hyperlink" xfId="6684" builtinId="9" hidden="1"/>
    <cellStyle name="Followed Hyperlink" xfId="8082" builtinId="9" hidden="1"/>
    <cellStyle name="Followed Hyperlink" xfId="8176" builtinId="9" hidden="1"/>
    <cellStyle name="Followed Hyperlink" xfId="8222" builtinId="9" hidden="1"/>
    <cellStyle name="Followed Hyperlink" xfId="2508" builtinId="9" hidden="1"/>
    <cellStyle name="Followed Hyperlink" xfId="8198" builtinId="9" hidden="1"/>
    <cellStyle name="Followed Hyperlink" xfId="6688" builtinId="9" hidden="1"/>
    <cellStyle name="Followed Hyperlink" xfId="8187" builtinId="9" hidden="1"/>
    <cellStyle name="Followed Hyperlink" xfId="1921" builtinId="9" hidden="1"/>
    <cellStyle name="Followed Hyperlink" xfId="8104" builtinId="9" hidden="1"/>
    <cellStyle name="Followed Hyperlink" xfId="8182" builtinId="9" hidden="1"/>
    <cellStyle name="Followed Hyperlink" xfId="8232" builtinId="9" hidden="1"/>
    <cellStyle name="Followed Hyperlink" xfId="5204" builtinId="9" hidden="1"/>
    <cellStyle name="Followed Hyperlink" xfId="8204" builtinId="9" hidden="1"/>
    <cellStyle name="Followed Hyperlink" xfId="5074" builtinId="9" hidden="1"/>
    <cellStyle name="Followed Hyperlink" xfId="8193" builtinId="9" hidden="1"/>
    <cellStyle name="Followed Hyperlink" xfId="5160" builtinId="9" hidden="1"/>
    <cellStyle name="Followed Hyperlink" xfId="5203" builtinId="9" hidden="1"/>
    <cellStyle name="Followed Hyperlink" xfId="5182" builtinId="9" hidden="1"/>
    <cellStyle name="Followed Hyperlink" xfId="1894" builtinId="9" hidden="1"/>
    <cellStyle name="Followed Hyperlink" xfId="5075" builtinId="9" hidden="1"/>
    <cellStyle name="Followed Hyperlink" xfId="5202" builtinId="9" hidden="1"/>
    <cellStyle name="Followed Hyperlink" xfId="5181" builtinId="9" hidden="1"/>
    <cellStyle name="Followed Hyperlink" xfId="5072" builtinId="9" hidden="1"/>
    <cellStyle name="Followed Hyperlink" xfId="6679" builtinId="9" hidden="1"/>
    <cellStyle name="Followed Hyperlink" xfId="6690" builtinId="9" hidden="1"/>
    <cellStyle name="Followed Hyperlink" xfId="2456" builtinId="9" hidden="1"/>
    <cellStyle name="Followed Hyperlink" xfId="5198" builtinId="9" hidden="1"/>
    <cellStyle name="Followed Hyperlink" xfId="5176" builtinId="9" hidden="1"/>
    <cellStyle name="Followed Hyperlink" xfId="5207" builtinId="9" hidden="1"/>
    <cellStyle name="Followed Hyperlink" xfId="6693" builtinId="9" hidden="1"/>
    <cellStyle name="Followed Hyperlink" xfId="5080" builtinId="9" hidden="1"/>
    <cellStyle name="Followed Hyperlink" xfId="6665" builtinId="9" hidden="1"/>
    <cellStyle name="Followed Hyperlink" xfId="5154" builtinId="9" hidden="1"/>
    <cellStyle name="Followed Hyperlink" xfId="6568" builtinId="9" hidden="1"/>
    <cellStyle name="Followed Hyperlink" xfId="2998" builtinId="9" hidden="1"/>
    <cellStyle name="Followed Hyperlink" xfId="5153" builtinId="9" hidden="1"/>
    <cellStyle name="Followed Hyperlink" xfId="6671" builtinId="9" hidden="1"/>
    <cellStyle name="Followed Hyperlink" xfId="6687" builtinId="9" hidden="1"/>
    <cellStyle name="Followed Hyperlink" xfId="8097" builtinId="9" hidden="1"/>
    <cellStyle name="Followed Hyperlink" xfId="8220" builtinId="9" hidden="1"/>
    <cellStyle name="Followed Hyperlink" xfId="6567" builtinId="9" hidden="1"/>
    <cellStyle name="Followed Hyperlink" xfId="8095" builtinId="9" hidden="1"/>
    <cellStyle name="Followed Hyperlink" xfId="8218" builtinId="9" hidden="1"/>
    <cellStyle name="Followed Hyperlink" xfId="7205" builtinId="9" hidden="1"/>
    <cellStyle name="Followed Hyperlink" xfId="8093" builtinId="9" hidden="1"/>
    <cellStyle name="Followed Hyperlink" xfId="8216" builtinId="9" hidden="1"/>
    <cellStyle name="Followed Hyperlink" xfId="5079" builtinId="9" hidden="1"/>
    <cellStyle name="Followed Hyperlink" xfId="8091" builtinId="9" hidden="1"/>
    <cellStyle name="Followed Hyperlink" xfId="8214" builtinId="9" hidden="1"/>
    <cellStyle name="Followed Hyperlink" xfId="6682" builtinId="9" hidden="1"/>
    <cellStyle name="Followed Hyperlink" xfId="8089" builtinId="9" hidden="1"/>
    <cellStyle name="Followed Hyperlink" xfId="8212" builtinId="9" hidden="1"/>
    <cellStyle name="Followed Hyperlink" xfId="1886" builtinId="9" hidden="1"/>
    <cellStyle name="Followed Hyperlink" xfId="8087" builtinId="9" hidden="1"/>
    <cellStyle name="Followed Hyperlink" xfId="8210" builtinId="9" hidden="1"/>
    <cellStyle name="Followed Hyperlink" xfId="2454" builtinId="9" hidden="1"/>
    <cellStyle name="Followed Hyperlink" xfId="8096" builtinId="9" hidden="1"/>
    <cellStyle name="Followed Hyperlink" xfId="8219" builtinId="9" hidden="1"/>
    <cellStyle name="Followed Hyperlink" xfId="7204" builtinId="9" hidden="1"/>
    <cellStyle name="Followed Hyperlink" xfId="8094" builtinId="9" hidden="1"/>
    <cellStyle name="Followed Hyperlink" xfId="8217" builtinId="9" hidden="1"/>
    <cellStyle name="Followed Hyperlink" xfId="2471" builtinId="9" hidden="1"/>
    <cellStyle name="Followed Hyperlink" xfId="8092" builtinId="9" hidden="1"/>
    <cellStyle name="Followed Hyperlink" xfId="8215" builtinId="9" hidden="1"/>
    <cellStyle name="Followed Hyperlink" xfId="5165" builtinId="9" hidden="1"/>
    <cellStyle name="Followed Hyperlink" xfId="8090" builtinId="9" hidden="1"/>
    <cellStyle name="Followed Hyperlink" xfId="8213" builtinId="9" hidden="1"/>
    <cellStyle name="Followed Hyperlink" xfId="5159" builtinId="9" hidden="1"/>
    <cellStyle name="Followed Hyperlink" xfId="8088" builtinId="9" hidden="1"/>
    <cellStyle name="Followed Hyperlink" xfId="8211" builtinId="9" hidden="1"/>
    <cellStyle name="Followed Hyperlink" xfId="6676" builtinId="9" hidden="1"/>
    <cellStyle name="Followed Hyperlink" xfId="8086" builtinId="9" hidden="1"/>
    <cellStyle name="Followed Hyperlink" xfId="8209" builtinId="9" hidden="1"/>
    <cellStyle name="Followed Hyperlink" xfId="6713" builtinId="9" hidden="1"/>
    <cellStyle name="Followed Hyperlink" xfId="9202" builtinId="9" hidden="1"/>
    <cellStyle name="Followed Hyperlink" xfId="9203" builtinId="9" hidden="1"/>
    <cellStyle name="Followed Hyperlink" xfId="9204" builtinId="9" hidden="1"/>
    <cellStyle name="Followed Hyperlink" xfId="9205" builtinId="9" hidden="1"/>
    <cellStyle name="Followed Hyperlink" xfId="9206" builtinId="9" hidden="1"/>
    <cellStyle name="Followed Hyperlink" xfId="9207" builtinId="9" hidden="1"/>
    <cellStyle name="Followed Hyperlink" xfId="9208" builtinId="9" hidden="1"/>
    <cellStyle name="Followed Hyperlink" xfId="9209" builtinId="9" hidden="1"/>
    <cellStyle name="Followed Hyperlink" xfId="9210" builtinId="9" hidden="1"/>
    <cellStyle name="Followed Hyperlink" xfId="9211" builtinId="9" hidden="1"/>
    <cellStyle name="Followed Hyperlink" xfId="9212" builtinId="9" hidden="1"/>
    <cellStyle name="Followed Hyperlink" xfId="9213" builtinId="9" hidden="1"/>
    <cellStyle name="Followed Hyperlink" xfId="9214" builtinId="9" hidden="1"/>
    <cellStyle name="Followed Hyperlink" xfId="9215" builtinId="9" hidden="1"/>
    <cellStyle name="Followed Hyperlink" xfId="9216" builtinId="9" hidden="1"/>
    <cellStyle name="Followed Hyperlink" xfId="9217" builtinId="9" hidden="1"/>
    <cellStyle name="Followed Hyperlink" xfId="9218" builtinId="9" hidden="1"/>
    <cellStyle name="Followed Hyperlink" xfId="9219" builtinId="9" hidden="1"/>
    <cellStyle name="Followed Hyperlink" xfId="9220" builtinId="9" hidden="1"/>
    <cellStyle name="Followed Hyperlink" xfId="9221" builtinId="9" hidden="1"/>
    <cellStyle name="Followed Hyperlink" xfId="9222" builtinId="9" hidden="1"/>
    <cellStyle name="Followed Hyperlink" xfId="9223" builtinId="9" hidden="1"/>
    <cellStyle name="Followed Hyperlink" xfId="9224" builtinId="9" hidden="1"/>
    <cellStyle name="Followed Hyperlink" xfId="9225" builtinId="9" hidden="1"/>
    <cellStyle name="Followed Hyperlink" xfId="9226" builtinId="9" hidden="1"/>
    <cellStyle name="Followed Hyperlink" xfId="9227" builtinId="9" hidden="1"/>
    <cellStyle name="Followed Hyperlink" xfId="9228" builtinId="9" hidden="1"/>
    <cellStyle name="Followed Hyperlink" xfId="9229" builtinId="9" hidden="1"/>
    <cellStyle name="Followed Hyperlink" xfId="9230" builtinId="9" hidden="1"/>
    <cellStyle name="Followed Hyperlink" xfId="9231" builtinId="9" hidden="1"/>
    <cellStyle name="Followed Hyperlink" xfId="9232" builtinId="9" hidden="1"/>
    <cellStyle name="Followed Hyperlink" xfId="9233" builtinId="9" hidden="1"/>
    <cellStyle name="Followed Hyperlink" xfId="9234" builtinId="9" hidden="1"/>
    <cellStyle name="Followed Hyperlink" xfId="9235" builtinId="9" hidden="1"/>
    <cellStyle name="Followed Hyperlink" xfId="9236" builtinId="9" hidden="1"/>
    <cellStyle name="Followed Hyperlink" xfId="9237" builtinId="9" hidden="1"/>
    <cellStyle name="Followed Hyperlink" xfId="9238" builtinId="9" hidden="1"/>
    <cellStyle name="Followed Hyperlink" xfId="9239" builtinId="9" hidden="1"/>
    <cellStyle name="Followed Hyperlink" xfId="9240" builtinId="9" hidden="1"/>
    <cellStyle name="Followed Hyperlink" xfId="9241" builtinId="9" hidden="1"/>
    <cellStyle name="Followed Hyperlink" xfId="9242" builtinId="9" hidden="1"/>
    <cellStyle name="Followed Hyperlink" xfId="9243" builtinId="9" hidden="1"/>
    <cellStyle name="Followed Hyperlink" xfId="9244" builtinId="9" hidden="1"/>
    <cellStyle name="Followed Hyperlink" xfId="9245" builtinId="9" hidden="1"/>
    <cellStyle name="Followed Hyperlink" xfId="9246" builtinId="9" hidden="1"/>
    <cellStyle name="Followed Hyperlink" xfId="9247" builtinId="9" hidden="1"/>
    <cellStyle name="Followed Hyperlink" xfId="9248" builtinId="9" hidden="1"/>
    <cellStyle name="Followed Hyperlink" xfId="9249" builtinId="9" hidden="1"/>
    <cellStyle name="Followed Hyperlink" xfId="9250" builtinId="9" hidden="1"/>
    <cellStyle name="Followed Hyperlink" xfId="9251" builtinId="9" hidden="1"/>
    <cellStyle name="Followed Hyperlink" xfId="9252" builtinId="9" hidden="1"/>
    <cellStyle name="Followed Hyperlink" xfId="9253" builtinId="9" hidden="1"/>
    <cellStyle name="Followed Hyperlink" xfId="9254" builtinId="9" hidden="1"/>
    <cellStyle name="Followed Hyperlink" xfId="9255" builtinId="9" hidden="1"/>
    <cellStyle name="Followed Hyperlink" xfId="9256" builtinId="9" hidden="1"/>
    <cellStyle name="Followed Hyperlink" xfId="9257" builtinId="9" hidden="1"/>
    <cellStyle name="Followed Hyperlink" xfId="9258" builtinId="9" hidden="1"/>
    <cellStyle name="Followed Hyperlink" xfId="9259" builtinId="9" hidden="1"/>
    <cellStyle name="Followed Hyperlink" xfId="9260" builtinId="9" hidden="1"/>
    <cellStyle name="Followed Hyperlink" xfId="9261" builtinId="9" hidden="1"/>
    <cellStyle name="Followed Hyperlink" xfId="9262" builtinId="9" hidden="1"/>
    <cellStyle name="Followed Hyperlink" xfId="9263" builtinId="9" hidden="1"/>
    <cellStyle name="Followed Hyperlink" xfId="9264" builtinId="9" hidden="1"/>
    <cellStyle name="Followed Hyperlink" xfId="9265" builtinId="9" hidden="1"/>
    <cellStyle name="Followed Hyperlink" xfId="9266" builtinId="9" hidden="1"/>
    <cellStyle name="Followed Hyperlink" xfId="9267" builtinId="9" hidden="1"/>
    <cellStyle name="Followed Hyperlink" xfId="9268" builtinId="9" hidden="1"/>
    <cellStyle name="Followed Hyperlink" xfId="9269" builtinId="9" hidden="1"/>
    <cellStyle name="Followed Hyperlink" xfId="9270" builtinId="9" hidden="1"/>
    <cellStyle name="Followed Hyperlink" xfId="9271" builtinId="9" hidden="1"/>
    <cellStyle name="Followed Hyperlink" xfId="9272" builtinId="9" hidden="1"/>
    <cellStyle name="Followed Hyperlink" xfId="9273" builtinId="9" hidden="1"/>
    <cellStyle name="Followed Hyperlink" xfId="9274" builtinId="9" hidden="1"/>
    <cellStyle name="Followed Hyperlink" xfId="9275" builtinId="9" hidden="1"/>
    <cellStyle name="Followed Hyperlink" xfId="9276" builtinId="9" hidden="1"/>
    <cellStyle name="Followed Hyperlink" xfId="9277" builtinId="9" hidden="1"/>
    <cellStyle name="Followed Hyperlink" xfId="9278" builtinId="9" hidden="1"/>
    <cellStyle name="Followed Hyperlink" xfId="9279" builtinId="9" hidden="1"/>
    <cellStyle name="Followed Hyperlink" xfId="9280" builtinId="9" hidden="1"/>
    <cellStyle name="Followed Hyperlink" xfId="9281" builtinId="9" hidden="1"/>
    <cellStyle name="Followed Hyperlink" xfId="9282" builtinId="9" hidden="1"/>
    <cellStyle name="Followed Hyperlink" xfId="9283" builtinId="9" hidden="1"/>
    <cellStyle name="Followed Hyperlink" xfId="9284" builtinId="9" hidden="1"/>
    <cellStyle name="Followed Hyperlink" xfId="9285" builtinId="9" hidden="1"/>
    <cellStyle name="Followed Hyperlink" xfId="9286" builtinId="9" hidden="1"/>
    <cellStyle name="Followed Hyperlink" xfId="9287" builtinId="9" hidden="1"/>
    <cellStyle name="Followed Hyperlink" xfId="9288" builtinId="9" hidden="1"/>
    <cellStyle name="Followed Hyperlink" xfId="9289" builtinId="9" hidden="1"/>
    <cellStyle name="Followed Hyperlink" xfId="9290" builtinId="9" hidden="1"/>
    <cellStyle name="Followed Hyperlink" xfId="9291" builtinId="9" hidden="1"/>
    <cellStyle name="Followed Hyperlink" xfId="9292" builtinId="9" hidden="1"/>
    <cellStyle name="Followed Hyperlink" xfId="9293" builtinId="9" hidden="1"/>
    <cellStyle name="Followed Hyperlink" xfId="9294" builtinId="9" hidden="1"/>
    <cellStyle name="Followed Hyperlink" xfId="9295" builtinId="9" hidden="1"/>
    <cellStyle name="Followed Hyperlink" xfId="9296" builtinId="9" hidden="1"/>
    <cellStyle name="Followed Hyperlink" xfId="9297" builtinId="9" hidden="1"/>
    <cellStyle name="Followed Hyperlink" xfId="9298" builtinId="9" hidden="1"/>
    <cellStyle name="Followed Hyperlink" xfId="9299" builtinId="9" hidden="1"/>
    <cellStyle name="Followed Hyperlink" xfId="9300" builtinId="9" hidden="1"/>
    <cellStyle name="Followed Hyperlink" xfId="9301" builtinId="9" hidden="1"/>
    <cellStyle name="Followed Hyperlink" xfId="9302" builtinId="9" hidden="1"/>
    <cellStyle name="Followed Hyperlink" xfId="9303" builtinId="9" hidden="1"/>
    <cellStyle name="Followed Hyperlink" xfId="9304" builtinId="9" hidden="1"/>
    <cellStyle name="Followed Hyperlink" xfId="9305" builtinId="9" hidden="1"/>
    <cellStyle name="Followed Hyperlink" xfId="9306" builtinId="9" hidden="1"/>
    <cellStyle name="Followed Hyperlink" xfId="9307" builtinId="9" hidden="1"/>
    <cellStyle name="Followed Hyperlink" xfId="9308" builtinId="9" hidden="1"/>
    <cellStyle name="Followed Hyperlink" xfId="9309" builtinId="9" hidden="1"/>
    <cellStyle name="Followed Hyperlink" xfId="9310" builtinId="9" hidden="1"/>
    <cellStyle name="Followed Hyperlink" xfId="9311" builtinId="9" hidden="1"/>
    <cellStyle name="Followed Hyperlink" xfId="9312" builtinId="9" hidden="1"/>
    <cellStyle name="Followed Hyperlink" xfId="9313" builtinId="9" hidden="1"/>
    <cellStyle name="Followed Hyperlink" xfId="9314" builtinId="9" hidden="1"/>
    <cellStyle name="Followed Hyperlink" xfId="9315" builtinId="9" hidden="1"/>
    <cellStyle name="Followed Hyperlink" xfId="9316" builtinId="9" hidden="1"/>
    <cellStyle name="Followed Hyperlink" xfId="9317" builtinId="9" hidden="1"/>
    <cellStyle name="Followed Hyperlink" xfId="9318" builtinId="9" hidden="1"/>
    <cellStyle name="Followed Hyperlink" xfId="9319" builtinId="9" hidden="1"/>
    <cellStyle name="Followed Hyperlink" xfId="9320" builtinId="9" hidden="1"/>
    <cellStyle name="Followed Hyperlink" xfId="9321" builtinId="9" hidden="1"/>
    <cellStyle name="Followed Hyperlink" xfId="9322" builtinId="9" hidden="1"/>
    <cellStyle name="Followed Hyperlink" xfId="9323" builtinId="9" hidden="1"/>
    <cellStyle name="Followed Hyperlink" xfId="9324" builtinId="9" hidden="1"/>
    <cellStyle name="Followed Hyperlink" xfId="9325" builtinId="9" hidden="1"/>
    <cellStyle name="Followed Hyperlink" xfId="9326" builtinId="9" hidden="1"/>
    <cellStyle name="Followed Hyperlink" xfId="9327" builtinId="9" hidden="1"/>
    <cellStyle name="Followed Hyperlink" xfId="9328" builtinId="9" hidden="1"/>
    <cellStyle name="Followed Hyperlink" xfId="9329" builtinId="9" hidden="1"/>
    <cellStyle name="Followed Hyperlink" xfId="9330" builtinId="9" hidden="1"/>
    <cellStyle name="Followed Hyperlink" xfId="9331" builtinId="9" hidden="1"/>
    <cellStyle name="Followed Hyperlink" xfId="9332" builtinId="9" hidden="1"/>
    <cellStyle name="Followed Hyperlink" xfId="9333" builtinId="9" hidden="1"/>
    <cellStyle name="Followed Hyperlink" xfId="9334" builtinId="9" hidden="1"/>
    <cellStyle name="Followed Hyperlink" xfId="9335" builtinId="9" hidden="1"/>
    <cellStyle name="Followed Hyperlink" xfId="9336" builtinId="9" hidden="1"/>
    <cellStyle name="Followed Hyperlink" xfId="9337" builtinId="9" hidden="1"/>
    <cellStyle name="Followed Hyperlink" xfId="9338" builtinId="9" hidden="1"/>
    <cellStyle name="Followed Hyperlink" xfId="9339" builtinId="9" hidden="1"/>
    <cellStyle name="Followed Hyperlink" xfId="9340" builtinId="9" hidden="1"/>
    <cellStyle name="Followed Hyperlink" xfId="9341" builtinId="9" hidden="1"/>
    <cellStyle name="Followed Hyperlink" xfId="9342" builtinId="9" hidden="1"/>
    <cellStyle name="Followed Hyperlink" xfId="9343" builtinId="9" hidden="1"/>
    <cellStyle name="Followed Hyperlink" xfId="9344" builtinId="9" hidden="1"/>
    <cellStyle name="Followed Hyperlink" xfId="9345" builtinId="9" hidden="1"/>
    <cellStyle name="Followed Hyperlink" xfId="9346" builtinId="9" hidden="1"/>
    <cellStyle name="Followed Hyperlink" xfId="9347" builtinId="9" hidden="1"/>
    <cellStyle name="Followed Hyperlink" xfId="9348" builtinId="9" hidden="1"/>
    <cellStyle name="Followed Hyperlink" xfId="9349" builtinId="9" hidden="1"/>
    <cellStyle name="Followed Hyperlink" xfId="9350" builtinId="9" hidden="1"/>
    <cellStyle name="Followed Hyperlink" xfId="9351" builtinId="9" hidden="1"/>
    <cellStyle name="Followed Hyperlink" xfId="9352" builtinId="9" hidden="1"/>
    <cellStyle name="Followed Hyperlink" xfId="9353" builtinId="9" hidden="1"/>
    <cellStyle name="Followed Hyperlink" xfId="9354" builtinId="9" hidden="1"/>
    <cellStyle name="Followed Hyperlink" xfId="9355" builtinId="9" hidden="1"/>
    <cellStyle name="Followed Hyperlink" xfId="9356" builtinId="9" hidden="1"/>
    <cellStyle name="Followed Hyperlink" xfId="9357" builtinId="9" hidden="1"/>
    <cellStyle name="Followed Hyperlink" xfId="9358" builtinId="9" hidden="1"/>
    <cellStyle name="Followed Hyperlink" xfId="9359" builtinId="9" hidden="1"/>
    <cellStyle name="Followed Hyperlink" xfId="9360" builtinId="9" hidden="1"/>
    <cellStyle name="Followed Hyperlink" xfId="9361" builtinId="9" hidden="1"/>
    <cellStyle name="Followed Hyperlink" xfId="9362" builtinId="9" hidden="1"/>
    <cellStyle name="Followed Hyperlink" xfId="9363" builtinId="9" hidden="1"/>
    <cellStyle name="Followed Hyperlink" xfId="9364" builtinId="9" hidden="1"/>
    <cellStyle name="Followed Hyperlink" xfId="9365" builtinId="9" hidden="1"/>
    <cellStyle name="Followed Hyperlink" xfId="9366" builtinId="9" hidden="1"/>
    <cellStyle name="Followed Hyperlink" xfId="9367" builtinId="9" hidden="1"/>
    <cellStyle name="Followed Hyperlink" xfId="9368" builtinId="9" hidden="1"/>
    <cellStyle name="Followed Hyperlink" xfId="9369" builtinId="9" hidden="1"/>
    <cellStyle name="Followed Hyperlink" xfId="9370" builtinId="9" hidden="1"/>
    <cellStyle name="Followed Hyperlink" xfId="9371" builtinId="9" hidden="1"/>
    <cellStyle name="Followed Hyperlink" xfId="9372" builtinId="9" hidden="1"/>
    <cellStyle name="Followed Hyperlink" xfId="9373" builtinId="9" hidden="1"/>
    <cellStyle name="Followed Hyperlink" xfId="9374" builtinId="9" hidden="1"/>
    <cellStyle name="Followed Hyperlink" xfId="9375" builtinId="9" hidden="1"/>
    <cellStyle name="Followed Hyperlink" xfId="9376" builtinId="9" hidden="1"/>
    <cellStyle name="Followed Hyperlink" xfId="9377" builtinId="9" hidden="1"/>
    <cellStyle name="Followed Hyperlink" xfId="9378" builtinId="9" hidden="1"/>
    <cellStyle name="Followed Hyperlink" xfId="9379" builtinId="9" hidden="1"/>
    <cellStyle name="Followed Hyperlink" xfId="9380" builtinId="9" hidden="1"/>
    <cellStyle name="Followed Hyperlink" xfId="9381" builtinId="9" hidden="1"/>
    <cellStyle name="Followed Hyperlink" xfId="9382" builtinId="9" hidden="1"/>
    <cellStyle name="Followed Hyperlink" xfId="9383" builtinId="9" hidden="1"/>
    <cellStyle name="Followed Hyperlink" xfId="9384" builtinId="9" hidden="1"/>
    <cellStyle name="Followed Hyperlink" xfId="9385" builtinId="9" hidden="1"/>
    <cellStyle name="Followed Hyperlink" xfId="9386" builtinId="9" hidden="1"/>
    <cellStyle name="Followed Hyperlink" xfId="9387" builtinId="9" hidden="1"/>
    <cellStyle name="Followed Hyperlink" xfId="9388" builtinId="9" hidden="1"/>
    <cellStyle name="Followed Hyperlink" xfId="9389" builtinId="9" hidden="1"/>
    <cellStyle name="Followed Hyperlink" xfId="9390" builtinId="9" hidden="1"/>
    <cellStyle name="Followed Hyperlink" xfId="9391" builtinId="9" hidden="1"/>
    <cellStyle name="Followed Hyperlink" xfId="9392" builtinId="9" hidden="1"/>
    <cellStyle name="Followed Hyperlink" xfId="9393" builtinId="9" hidden="1"/>
    <cellStyle name="Followed Hyperlink" xfId="9394" builtinId="9" hidden="1"/>
    <cellStyle name="Followed Hyperlink" xfId="9395" builtinId="9" hidden="1"/>
    <cellStyle name="Followed Hyperlink" xfId="9396" builtinId="9" hidden="1"/>
    <cellStyle name="Followed Hyperlink" xfId="9397" builtinId="9" hidden="1"/>
    <cellStyle name="Followed Hyperlink" xfId="9398" builtinId="9" hidden="1"/>
    <cellStyle name="Followed Hyperlink" xfId="9399" builtinId="9" hidden="1"/>
    <cellStyle name="Followed Hyperlink" xfId="9400" builtinId="9" hidden="1"/>
    <cellStyle name="Followed Hyperlink" xfId="9401" builtinId="9" hidden="1"/>
    <cellStyle name="Followed Hyperlink" xfId="9402" builtinId="9" hidden="1"/>
    <cellStyle name="Followed Hyperlink" xfId="9403" builtinId="9" hidden="1"/>
    <cellStyle name="Followed Hyperlink" xfId="9404" builtinId="9" hidden="1"/>
    <cellStyle name="Followed Hyperlink" xfId="9405" builtinId="9" hidden="1"/>
    <cellStyle name="Followed Hyperlink" xfId="9406" builtinId="9" hidden="1"/>
    <cellStyle name="Followed Hyperlink" xfId="9407" builtinId="9" hidden="1"/>
    <cellStyle name="Followed Hyperlink" xfId="9408" builtinId="9" hidden="1"/>
    <cellStyle name="Followed Hyperlink" xfId="9409" builtinId="9" hidden="1"/>
    <cellStyle name="Followed Hyperlink" xfId="9410" builtinId="9" hidden="1"/>
    <cellStyle name="Followed Hyperlink" xfId="9411" builtinId="9" hidden="1"/>
    <cellStyle name="Followed Hyperlink" xfId="9412" builtinId="9" hidden="1"/>
    <cellStyle name="Followed Hyperlink" xfId="9413" builtinId="9" hidden="1"/>
    <cellStyle name="Followed Hyperlink" xfId="9414" builtinId="9" hidden="1"/>
    <cellStyle name="Followed Hyperlink" xfId="9415" builtinId="9" hidden="1"/>
    <cellStyle name="Followed Hyperlink" xfId="9416" builtinId="9" hidden="1"/>
    <cellStyle name="Followed Hyperlink" xfId="9417" builtinId="9" hidden="1"/>
    <cellStyle name="Followed Hyperlink" xfId="9418" builtinId="9" hidden="1"/>
    <cellStyle name="Followed Hyperlink" xfId="9419" builtinId="9" hidden="1"/>
    <cellStyle name="Followed Hyperlink" xfId="9420" builtinId="9" hidden="1"/>
    <cellStyle name="Followed Hyperlink" xfId="9421" builtinId="9" hidden="1"/>
    <cellStyle name="Followed Hyperlink" xfId="9422" builtinId="9" hidden="1"/>
    <cellStyle name="Followed Hyperlink" xfId="9423" builtinId="9" hidden="1"/>
    <cellStyle name="Followed Hyperlink" xfId="9424" builtinId="9" hidden="1"/>
    <cellStyle name="Followed Hyperlink" xfId="9425" builtinId="9" hidden="1"/>
    <cellStyle name="Followed Hyperlink" xfId="9426" builtinId="9" hidden="1"/>
    <cellStyle name="Followed Hyperlink" xfId="9427" builtinId="9" hidden="1"/>
    <cellStyle name="Followed Hyperlink" xfId="9428" builtinId="9" hidden="1"/>
    <cellStyle name="Followed Hyperlink" xfId="9429" builtinId="9" hidden="1"/>
    <cellStyle name="Followed Hyperlink" xfId="9430" builtinId="9" hidden="1"/>
    <cellStyle name="Followed Hyperlink" xfId="9431" builtinId="9" hidden="1"/>
    <cellStyle name="Followed Hyperlink" xfId="9432" builtinId="9" hidden="1"/>
    <cellStyle name="Followed Hyperlink" xfId="9433" builtinId="9" hidden="1"/>
    <cellStyle name="Followed Hyperlink" xfId="9434" builtinId="9" hidden="1"/>
    <cellStyle name="Followed Hyperlink" xfId="9435" builtinId="9" hidden="1"/>
    <cellStyle name="Followed Hyperlink" xfId="9436" builtinId="9" hidden="1"/>
    <cellStyle name="Followed Hyperlink" xfId="9437" builtinId="9" hidden="1"/>
    <cellStyle name="Followed Hyperlink" xfId="9438" builtinId="9" hidden="1"/>
    <cellStyle name="Followed Hyperlink" xfId="9439" builtinId="9" hidden="1"/>
    <cellStyle name="Followed Hyperlink" xfId="9440" builtinId="9" hidden="1"/>
    <cellStyle name="Followed Hyperlink" xfId="9441" builtinId="9" hidden="1"/>
    <cellStyle name="Followed Hyperlink" xfId="9442" builtinId="9" hidden="1"/>
    <cellStyle name="Followed Hyperlink" xfId="9443" builtinId="9" hidden="1"/>
    <cellStyle name="Followed Hyperlink" xfId="9444" builtinId="9" hidden="1"/>
    <cellStyle name="Followed Hyperlink" xfId="9445" builtinId="9" hidden="1"/>
    <cellStyle name="Followed Hyperlink" xfId="9446" builtinId="9" hidden="1"/>
    <cellStyle name="Followed Hyperlink" xfId="9447" builtinId="9" hidden="1"/>
    <cellStyle name="Followed Hyperlink" xfId="9448" builtinId="9" hidden="1"/>
    <cellStyle name="Followed Hyperlink" xfId="9449" builtinId="9" hidden="1"/>
    <cellStyle name="Followed Hyperlink" xfId="9450" builtinId="9" hidden="1"/>
    <cellStyle name="Followed Hyperlink" xfId="9451" builtinId="9" hidden="1"/>
    <cellStyle name="Followed Hyperlink" xfId="9452" builtinId="9" hidden="1"/>
    <cellStyle name="Followed Hyperlink" xfId="9453" builtinId="9" hidden="1"/>
    <cellStyle name="Followed Hyperlink" xfId="9454" builtinId="9" hidden="1"/>
    <cellStyle name="Followed Hyperlink" xfId="9455" builtinId="9" hidden="1"/>
    <cellStyle name="Followed Hyperlink" xfId="9456" builtinId="9" hidden="1"/>
    <cellStyle name="Followed Hyperlink" xfId="9457" builtinId="9" hidden="1"/>
    <cellStyle name="Followed Hyperlink" xfId="9458" builtinId="9" hidden="1"/>
    <cellStyle name="Followed Hyperlink" xfId="9459" builtinId="9" hidden="1"/>
    <cellStyle name="Followed Hyperlink" xfId="9460" builtinId="9" hidden="1"/>
    <cellStyle name="Followed Hyperlink" xfId="9461" builtinId="9" hidden="1"/>
    <cellStyle name="Followed Hyperlink" xfId="9462" builtinId="9" hidden="1"/>
    <cellStyle name="Followed Hyperlink" xfId="9463" builtinId="9" hidden="1"/>
    <cellStyle name="Followed Hyperlink" xfId="9464" builtinId="9" hidden="1"/>
    <cellStyle name="Followed Hyperlink" xfId="9465" builtinId="9" hidden="1"/>
    <cellStyle name="Followed Hyperlink" xfId="9466" builtinId="9" hidden="1"/>
    <cellStyle name="Followed Hyperlink" xfId="9467" builtinId="9" hidden="1"/>
    <cellStyle name="Followed Hyperlink" xfId="9468" builtinId="9" hidden="1"/>
    <cellStyle name="Followed Hyperlink" xfId="9469" builtinId="9" hidden="1"/>
    <cellStyle name="Followed Hyperlink" xfId="9470" builtinId="9" hidden="1"/>
    <cellStyle name="Followed Hyperlink" xfId="9471" builtinId="9" hidden="1"/>
    <cellStyle name="Followed Hyperlink" xfId="9472" builtinId="9" hidden="1"/>
    <cellStyle name="Followed Hyperlink" xfId="9473" builtinId="9" hidden="1"/>
    <cellStyle name="Followed Hyperlink" xfId="9474" builtinId="9" hidden="1"/>
    <cellStyle name="Followed Hyperlink" xfId="9475" builtinId="9" hidden="1"/>
    <cellStyle name="Followed Hyperlink" xfId="9476" builtinId="9" hidden="1"/>
    <cellStyle name="Followed Hyperlink" xfId="9477" builtinId="9" hidden="1"/>
    <cellStyle name="Followed Hyperlink" xfId="9478" builtinId="9" hidden="1"/>
    <cellStyle name="Followed Hyperlink" xfId="9479" builtinId="9" hidden="1"/>
    <cellStyle name="Followed Hyperlink" xfId="9480" builtinId="9" hidden="1"/>
    <cellStyle name="Followed Hyperlink" xfId="9481" builtinId="9" hidden="1"/>
    <cellStyle name="Followed Hyperlink" xfId="9482" builtinId="9" hidden="1"/>
    <cellStyle name="Followed Hyperlink" xfId="9483" builtinId="9" hidden="1"/>
    <cellStyle name="Followed Hyperlink" xfId="9484" builtinId="9" hidden="1"/>
    <cellStyle name="Followed Hyperlink" xfId="9485" builtinId="9" hidden="1"/>
    <cellStyle name="Followed Hyperlink" xfId="9486" builtinId="9" hidden="1"/>
    <cellStyle name="Followed Hyperlink" xfId="9487" builtinId="9" hidden="1"/>
    <cellStyle name="Followed Hyperlink" xfId="9488" builtinId="9" hidden="1"/>
    <cellStyle name="Followed Hyperlink" xfId="9489" builtinId="9" hidden="1"/>
    <cellStyle name="Followed Hyperlink" xfId="9490" builtinId="9" hidden="1"/>
    <cellStyle name="Followed Hyperlink" xfId="9491" builtinId="9" hidden="1"/>
    <cellStyle name="Followed Hyperlink" xfId="9492" builtinId="9" hidden="1"/>
    <cellStyle name="Followed Hyperlink" xfId="9493" builtinId="9" hidden="1"/>
    <cellStyle name="Followed Hyperlink" xfId="9494" builtinId="9" hidden="1"/>
    <cellStyle name="Followed Hyperlink" xfId="9495" builtinId="9" hidden="1"/>
    <cellStyle name="Followed Hyperlink" xfId="9496" builtinId="9" hidden="1"/>
    <cellStyle name="Followed Hyperlink" xfId="9497" builtinId="9" hidden="1"/>
    <cellStyle name="Followed Hyperlink" xfId="9498" builtinId="9" hidden="1"/>
    <cellStyle name="Followed Hyperlink" xfId="9499" builtinId="9" hidden="1"/>
    <cellStyle name="Followed Hyperlink" xfId="9500" builtinId="9" hidden="1"/>
    <cellStyle name="Followed Hyperlink" xfId="9501" builtinId="9" hidden="1"/>
    <cellStyle name="Followed Hyperlink" xfId="9502" builtinId="9" hidden="1"/>
    <cellStyle name="Followed Hyperlink" xfId="9503" builtinId="9" hidden="1"/>
    <cellStyle name="Followed Hyperlink" xfId="9504" builtinId="9" hidden="1"/>
    <cellStyle name="Followed Hyperlink" xfId="9505" builtinId="9" hidden="1"/>
    <cellStyle name="Followed Hyperlink" xfId="9506" builtinId="9" hidden="1"/>
    <cellStyle name="Followed Hyperlink" xfId="9507" builtinId="9" hidden="1"/>
    <cellStyle name="Followed Hyperlink" xfId="9508" builtinId="9" hidden="1"/>
    <cellStyle name="Followed Hyperlink" xfId="9509" builtinId="9" hidden="1"/>
    <cellStyle name="Followed Hyperlink" xfId="9510" builtinId="9" hidden="1"/>
    <cellStyle name="Followed Hyperlink" xfId="9511" builtinId="9" hidden="1"/>
    <cellStyle name="Followed Hyperlink" xfId="9512" builtinId="9" hidden="1"/>
    <cellStyle name="Followed Hyperlink" xfId="9513" builtinId="9" hidden="1"/>
    <cellStyle name="Followed Hyperlink" xfId="9514" builtinId="9" hidden="1"/>
    <cellStyle name="Followed Hyperlink" xfId="9515" builtinId="9" hidden="1"/>
    <cellStyle name="Followed Hyperlink" xfId="9516" builtinId="9" hidden="1"/>
    <cellStyle name="Followed Hyperlink" xfId="9517" builtinId="9" hidden="1"/>
    <cellStyle name="Followed Hyperlink" xfId="9518" builtinId="9" hidden="1"/>
    <cellStyle name="Followed Hyperlink" xfId="9519" builtinId="9" hidden="1"/>
    <cellStyle name="Followed Hyperlink" xfId="9520" builtinId="9" hidden="1"/>
    <cellStyle name="Followed Hyperlink" xfId="9521" builtinId="9" hidden="1"/>
    <cellStyle name="Followed Hyperlink" xfId="9522" builtinId="9" hidden="1"/>
    <cellStyle name="Followed Hyperlink" xfId="9523" builtinId="9" hidden="1"/>
    <cellStyle name="Followed Hyperlink" xfId="9524" builtinId="9" hidden="1"/>
    <cellStyle name="Followed Hyperlink" xfId="9525" builtinId="9" hidden="1"/>
    <cellStyle name="Followed Hyperlink" xfId="9526" builtinId="9" hidden="1"/>
    <cellStyle name="Followed Hyperlink" xfId="9527" builtinId="9" hidden="1"/>
    <cellStyle name="Followed Hyperlink" xfId="9528" builtinId="9" hidden="1"/>
    <cellStyle name="Followed Hyperlink" xfId="9529" builtinId="9" hidden="1"/>
    <cellStyle name="Followed Hyperlink" xfId="9530" builtinId="9" hidden="1"/>
    <cellStyle name="Followed Hyperlink" xfId="9531" builtinId="9" hidden="1"/>
    <cellStyle name="Followed Hyperlink" xfId="9532" builtinId="9" hidden="1"/>
    <cellStyle name="Followed Hyperlink" xfId="9533" builtinId="9" hidden="1"/>
    <cellStyle name="Followed Hyperlink" xfId="9534" builtinId="9" hidden="1"/>
    <cellStyle name="Followed Hyperlink" xfId="9535" builtinId="9" hidden="1"/>
    <cellStyle name="Followed Hyperlink" xfId="9536" builtinId="9" hidden="1"/>
    <cellStyle name="Followed Hyperlink" xfId="9537" builtinId="9" hidden="1"/>
    <cellStyle name="Followed Hyperlink" xfId="9538" builtinId="9" hidden="1"/>
    <cellStyle name="Followed Hyperlink" xfId="9539" builtinId="9" hidden="1"/>
    <cellStyle name="Followed Hyperlink" xfId="9540" builtinId="9" hidden="1"/>
    <cellStyle name="Followed Hyperlink" xfId="9541" builtinId="9" hidden="1"/>
    <cellStyle name="Followed Hyperlink" xfId="9542" builtinId="9" hidden="1"/>
    <cellStyle name="Followed Hyperlink" xfId="9543" builtinId="9" hidden="1"/>
    <cellStyle name="Followed Hyperlink" xfId="9544" builtinId="9" hidden="1"/>
    <cellStyle name="Followed Hyperlink" xfId="9545" builtinId="9" hidden="1"/>
    <cellStyle name="Followed Hyperlink" xfId="9546" builtinId="9" hidden="1"/>
    <cellStyle name="Followed Hyperlink" xfId="9547" builtinId="9" hidden="1"/>
    <cellStyle name="Followed Hyperlink" xfId="9548" builtinId="9" hidden="1"/>
    <cellStyle name="Followed Hyperlink" xfId="9549" builtinId="9" hidden="1"/>
    <cellStyle name="Followed Hyperlink" xfId="9550" builtinId="9" hidden="1"/>
    <cellStyle name="Followed Hyperlink" xfId="9551" builtinId="9" hidden="1"/>
    <cellStyle name="Followed Hyperlink" xfId="9552" builtinId="9" hidden="1"/>
    <cellStyle name="Followed Hyperlink" xfId="9553" builtinId="9" hidden="1"/>
    <cellStyle name="Followed Hyperlink" xfId="9554" builtinId="9" hidden="1"/>
    <cellStyle name="Followed Hyperlink" xfId="9555" builtinId="9" hidden="1"/>
    <cellStyle name="Followed Hyperlink" xfId="9556" builtinId="9" hidden="1"/>
    <cellStyle name="Followed Hyperlink" xfId="9557" builtinId="9" hidden="1"/>
    <cellStyle name="Followed Hyperlink" xfId="9558" builtinId="9" hidden="1"/>
    <cellStyle name="Followed Hyperlink" xfId="9559" builtinId="9" hidden="1"/>
    <cellStyle name="Followed Hyperlink" xfId="9560" builtinId="9" hidden="1"/>
    <cellStyle name="Followed Hyperlink" xfId="9561" builtinId="9" hidden="1"/>
    <cellStyle name="Followed Hyperlink" xfId="9562" builtinId="9" hidden="1"/>
    <cellStyle name="Followed Hyperlink" xfId="9563" builtinId="9" hidden="1"/>
    <cellStyle name="Followed Hyperlink" xfId="9564" builtinId="9" hidden="1"/>
    <cellStyle name="Followed Hyperlink" xfId="9565" builtinId="9" hidden="1"/>
    <cellStyle name="Followed Hyperlink" xfId="9566" builtinId="9" hidden="1"/>
    <cellStyle name="Followed Hyperlink" xfId="9567" builtinId="9" hidden="1"/>
    <cellStyle name="Followed Hyperlink" xfId="9568" builtinId="9" hidden="1"/>
    <cellStyle name="Followed Hyperlink" xfId="9569" builtinId="9" hidden="1"/>
    <cellStyle name="Followed Hyperlink" xfId="9570" builtinId="9" hidden="1"/>
    <cellStyle name="Followed Hyperlink" xfId="9571" builtinId="9" hidden="1"/>
    <cellStyle name="Followed Hyperlink" xfId="9572" builtinId="9" hidden="1"/>
    <cellStyle name="Followed Hyperlink" xfId="9573" builtinId="9" hidden="1"/>
    <cellStyle name="Followed Hyperlink" xfId="9574" builtinId="9" hidden="1"/>
    <cellStyle name="Followed Hyperlink" xfId="9575" builtinId="9" hidden="1"/>
    <cellStyle name="Followed Hyperlink" xfId="9576" builtinId="9" hidden="1"/>
    <cellStyle name="Followed Hyperlink" xfId="9577" builtinId="9" hidden="1"/>
    <cellStyle name="Followed Hyperlink" xfId="9578" builtinId="9" hidden="1"/>
    <cellStyle name="Followed Hyperlink" xfId="9579" builtinId="9" hidden="1"/>
    <cellStyle name="Followed Hyperlink" xfId="9580" builtinId="9" hidden="1"/>
    <cellStyle name="Followed Hyperlink" xfId="9581" builtinId="9" hidden="1"/>
    <cellStyle name="Followed Hyperlink" xfId="9582" builtinId="9" hidden="1"/>
    <cellStyle name="Followed Hyperlink" xfId="9583" builtinId="9" hidden="1"/>
    <cellStyle name="Followed Hyperlink" xfId="9584" builtinId="9" hidden="1"/>
    <cellStyle name="Followed Hyperlink" xfId="9585" builtinId="9" hidden="1"/>
    <cellStyle name="Followed Hyperlink" xfId="9586" builtinId="9" hidden="1"/>
    <cellStyle name="Followed Hyperlink" xfId="9587" builtinId="9" hidden="1"/>
    <cellStyle name="Followed Hyperlink" xfId="9588" builtinId="9" hidden="1"/>
    <cellStyle name="Followed Hyperlink" xfId="9589" builtinId="9" hidden="1"/>
    <cellStyle name="Followed Hyperlink" xfId="9590" builtinId="9" hidden="1"/>
    <cellStyle name="Followed Hyperlink" xfId="9591" builtinId="9" hidden="1"/>
    <cellStyle name="Followed Hyperlink" xfId="9592" builtinId="9" hidden="1"/>
    <cellStyle name="Followed Hyperlink" xfId="9620" builtinId="9" hidden="1"/>
    <cellStyle name="Followed Hyperlink" xfId="9621" builtinId="9" hidden="1"/>
    <cellStyle name="Followed Hyperlink" xfId="9622" builtinId="9" hidden="1"/>
    <cellStyle name="Followed Hyperlink" xfId="9623" builtinId="9" hidden="1"/>
    <cellStyle name="Followed Hyperlink" xfId="9624" builtinId="9" hidden="1"/>
    <cellStyle name="Followed Hyperlink" xfId="9625" builtinId="9" hidden="1"/>
    <cellStyle name="Followed Hyperlink" xfId="9626" builtinId="9" hidden="1"/>
    <cellStyle name="Followed Hyperlink" xfId="9627" builtinId="9" hidden="1"/>
    <cellStyle name="Followed Hyperlink" xfId="9628" builtinId="9" hidden="1"/>
    <cellStyle name="Followed Hyperlink" xfId="9629" builtinId="9" hidden="1"/>
    <cellStyle name="Followed Hyperlink" xfId="9630" builtinId="9" hidden="1"/>
    <cellStyle name="Followed Hyperlink" xfId="9631" builtinId="9" hidden="1"/>
    <cellStyle name="Followed Hyperlink" xfId="9632" builtinId="9" hidden="1"/>
    <cellStyle name="Followed Hyperlink" xfId="9633" builtinId="9" hidden="1"/>
    <cellStyle name="Followed Hyperlink" xfId="9634" builtinId="9" hidden="1"/>
    <cellStyle name="Followed Hyperlink" xfId="9635" builtinId="9" hidden="1"/>
    <cellStyle name="Followed Hyperlink" xfId="9636" builtinId="9" hidden="1"/>
    <cellStyle name="Followed Hyperlink" xfId="9637" builtinId="9" hidden="1"/>
    <cellStyle name="Followed Hyperlink" xfId="9638" builtinId="9" hidden="1"/>
    <cellStyle name="Followed Hyperlink" xfId="9639" builtinId="9" hidden="1"/>
    <cellStyle name="Followed Hyperlink" xfId="9640" builtinId="9" hidden="1"/>
    <cellStyle name="Followed Hyperlink" xfId="9641" builtinId="9" hidden="1"/>
    <cellStyle name="Followed Hyperlink" xfId="9642" builtinId="9" hidden="1"/>
    <cellStyle name="Followed Hyperlink" xfId="9643" builtinId="9" hidden="1"/>
    <cellStyle name="Followed Hyperlink" xfId="9644" builtinId="9" hidden="1"/>
    <cellStyle name="Followed Hyperlink" xfId="9645" builtinId="9" hidden="1"/>
    <cellStyle name="Followed Hyperlink" xfId="9646" builtinId="9" hidden="1"/>
    <cellStyle name="Followed Hyperlink" xfId="9647" builtinId="9" hidden="1"/>
    <cellStyle name="Followed Hyperlink" xfId="9648" builtinId="9" hidden="1"/>
    <cellStyle name="Followed Hyperlink" xfId="9649" builtinId="9" hidden="1"/>
    <cellStyle name="Followed Hyperlink" xfId="9650"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731" builtinId="9" hidden="1"/>
    <cellStyle name="Followed Hyperlink" xfId="9742" builtinId="9" hidden="1"/>
    <cellStyle name="Followed Hyperlink" xfId="9743" builtinId="9" hidden="1"/>
    <cellStyle name="Followed Hyperlink" xfId="9744" builtinId="9" hidden="1"/>
    <cellStyle name="Followed Hyperlink" xfId="9745" builtinId="9" hidden="1"/>
    <cellStyle name="Followed Hyperlink" xfId="9746" builtinId="9" hidden="1"/>
    <cellStyle name="Followed Hyperlink" xfId="9747" builtinId="9" hidden="1"/>
    <cellStyle name="Followed Hyperlink" xfId="9748" builtinId="9" hidden="1"/>
    <cellStyle name="Followed Hyperlink" xfId="9749" builtinId="9" hidden="1"/>
    <cellStyle name="Followed Hyperlink" xfId="9750" builtinId="9" hidden="1"/>
    <cellStyle name="Followed Hyperlink" xfId="9751" builtinId="9" hidden="1"/>
    <cellStyle name="Followed Hyperlink" xfId="9752" builtinId="9" hidden="1"/>
    <cellStyle name="Followed Hyperlink" xfId="9753" builtinId="9" hidden="1"/>
    <cellStyle name="Followed Hyperlink" xfId="9754" builtinId="9" hidden="1"/>
    <cellStyle name="Followed Hyperlink" xfId="9755" builtinId="9" hidden="1"/>
    <cellStyle name="Followed Hyperlink" xfId="9756" builtinId="9" hidden="1"/>
    <cellStyle name="Followed Hyperlink" xfId="9757" builtinId="9" hidden="1"/>
    <cellStyle name="Followed Hyperlink" xfId="9758" builtinId="9" hidden="1"/>
    <cellStyle name="Followed Hyperlink" xfId="9759" builtinId="9" hidden="1"/>
    <cellStyle name="Followed Hyperlink" xfId="9760" builtinId="9" hidden="1"/>
    <cellStyle name="Followed Hyperlink" xfId="9761" builtinId="9" hidden="1"/>
    <cellStyle name="Followed Hyperlink" xfId="9762" builtinId="9" hidden="1"/>
    <cellStyle name="Followed Hyperlink" xfId="9763" builtinId="9" hidden="1"/>
    <cellStyle name="Followed Hyperlink" xfId="9764" builtinId="9" hidden="1"/>
    <cellStyle name="Followed Hyperlink" xfId="9765" builtinId="9" hidden="1"/>
    <cellStyle name="Followed Hyperlink" xfId="9766" builtinId="9" hidden="1"/>
    <cellStyle name="Followed Hyperlink" xfId="9767" builtinId="9" hidden="1"/>
    <cellStyle name="Followed Hyperlink" xfId="9768" builtinId="9" hidden="1"/>
    <cellStyle name="Followed Hyperlink" xfId="9769" builtinId="9" hidden="1"/>
    <cellStyle name="Followed Hyperlink" xfId="9770" builtinId="9" hidden="1"/>
    <cellStyle name="Followed Hyperlink" xfId="9771" builtinId="9" hidden="1"/>
    <cellStyle name="Followed Hyperlink" xfId="9772" builtinId="9" hidden="1"/>
    <cellStyle name="Followed Hyperlink" xfId="9773" builtinId="9" hidden="1"/>
    <cellStyle name="Followed Hyperlink" xfId="9774" builtinId="9" hidden="1"/>
    <cellStyle name="Followed Hyperlink" xfId="9775" builtinId="9" hidden="1"/>
    <cellStyle name="Followed Hyperlink" xfId="9776" builtinId="9" hidden="1"/>
    <cellStyle name="Followed Hyperlink" xfId="9777" builtinId="9" hidden="1"/>
    <cellStyle name="Followed Hyperlink" xfId="9778" builtinId="9" hidden="1"/>
    <cellStyle name="Followed Hyperlink" xfId="9779" builtinId="9" hidden="1"/>
    <cellStyle name="Followed Hyperlink" xfId="9780" builtinId="9" hidden="1"/>
    <cellStyle name="Followed Hyperlink" xfId="9781" builtinId="9" hidden="1"/>
    <cellStyle name="Followed Hyperlink" xfId="9782" builtinId="9" hidden="1"/>
    <cellStyle name="Followed Hyperlink" xfId="9783" builtinId="9" hidden="1"/>
    <cellStyle name="Followed Hyperlink" xfId="9784" builtinId="9" hidden="1"/>
    <cellStyle name="Followed Hyperlink" xfId="9785" builtinId="9" hidden="1"/>
    <cellStyle name="Followed Hyperlink" xfId="9786" builtinId="9" hidden="1"/>
    <cellStyle name="Followed Hyperlink" xfId="9787" builtinId="9" hidden="1"/>
    <cellStyle name="Followed Hyperlink" xfId="9788" builtinId="9" hidden="1"/>
    <cellStyle name="Followed Hyperlink" xfId="9789" builtinId="9" hidden="1"/>
    <cellStyle name="Followed Hyperlink" xfId="9790" builtinId="9" hidden="1"/>
    <cellStyle name="Followed Hyperlink" xfId="9791" builtinId="9" hidden="1"/>
    <cellStyle name="Followed Hyperlink" xfId="9792" builtinId="9" hidden="1"/>
    <cellStyle name="Followed Hyperlink" xfId="9793" builtinId="9" hidden="1"/>
    <cellStyle name="Followed Hyperlink" xfId="9794" builtinId="9" hidden="1"/>
    <cellStyle name="Followed Hyperlink" xfId="9795" builtinId="9" hidden="1"/>
    <cellStyle name="Followed Hyperlink" xfId="9796" builtinId="9" hidden="1"/>
    <cellStyle name="Followed Hyperlink" xfId="9797" builtinId="9" hidden="1"/>
    <cellStyle name="Followed Hyperlink" xfId="9798" builtinId="9" hidden="1"/>
    <cellStyle name="Followed Hyperlink" xfId="9799" builtinId="9" hidden="1"/>
    <cellStyle name="Followed Hyperlink" xfId="9800" builtinId="9" hidden="1"/>
    <cellStyle name="Followed Hyperlink" xfId="9801" builtinId="9" hidden="1"/>
    <cellStyle name="Followed Hyperlink" xfId="9802" builtinId="9" hidden="1"/>
    <cellStyle name="Followed Hyperlink" xfId="9803" builtinId="9" hidden="1"/>
    <cellStyle name="Followed Hyperlink" xfId="9804" builtinId="9" hidden="1"/>
    <cellStyle name="Followed Hyperlink" xfId="9805" builtinId="9" hidden="1"/>
    <cellStyle name="Followed Hyperlink" xfId="9806" builtinId="9" hidden="1"/>
    <cellStyle name="Followed Hyperlink" xfId="9807" builtinId="9" hidden="1"/>
    <cellStyle name="Followed Hyperlink" xfId="9808" builtinId="9" hidden="1"/>
    <cellStyle name="Followed Hyperlink" xfId="9809" builtinId="9" hidden="1"/>
    <cellStyle name="Followed Hyperlink" xfId="9810" builtinId="9" hidden="1"/>
    <cellStyle name="Followed Hyperlink" xfId="9811" builtinId="9" hidden="1"/>
    <cellStyle name="Followed Hyperlink" xfId="9812" builtinId="9" hidden="1"/>
    <cellStyle name="Followed Hyperlink" xfId="9813" builtinId="9" hidden="1"/>
    <cellStyle name="Followed Hyperlink" xfId="9814" builtinId="9" hidden="1"/>
    <cellStyle name="Followed Hyperlink" xfId="9815" builtinId="9" hidden="1"/>
    <cellStyle name="Followed Hyperlink" xfId="9816" builtinId="9" hidden="1"/>
    <cellStyle name="Followed Hyperlink" xfId="9817" builtinId="9" hidden="1"/>
    <cellStyle name="Followed Hyperlink" xfId="9818" builtinId="9" hidden="1"/>
    <cellStyle name="Followed Hyperlink" xfId="9819" builtinId="9" hidden="1"/>
    <cellStyle name="Followed Hyperlink" xfId="9820" builtinId="9" hidden="1"/>
    <cellStyle name="Followed Hyperlink" xfId="9821" builtinId="9" hidden="1"/>
    <cellStyle name="Followed Hyperlink" xfId="9822" builtinId="9" hidden="1"/>
    <cellStyle name="Followed Hyperlink" xfId="9823" builtinId="9" hidden="1"/>
    <cellStyle name="Followed Hyperlink" xfId="9824" builtinId="9" hidden="1"/>
    <cellStyle name="Followed Hyperlink" xfId="9825" builtinId="9" hidden="1"/>
    <cellStyle name="Followed Hyperlink" xfId="9826" builtinId="9" hidden="1"/>
    <cellStyle name="Followed Hyperlink" xfId="9827" builtinId="9" hidden="1"/>
    <cellStyle name="Followed Hyperlink" xfId="9828" builtinId="9" hidden="1"/>
    <cellStyle name="Followed Hyperlink" xfId="9829" builtinId="9" hidden="1"/>
    <cellStyle name="Followed Hyperlink" xfId="9830" builtinId="9" hidden="1"/>
    <cellStyle name="Followed Hyperlink" xfId="9831" builtinId="9" hidden="1"/>
    <cellStyle name="Followed Hyperlink" xfId="9832" builtinId="9" hidden="1"/>
    <cellStyle name="Followed Hyperlink" xfId="9833" builtinId="9" hidden="1"/>
    <cellStyle name="Followed Hyperlink" xfId="9834" builtinId="9" hidden="1"/>
    <cellStyle name="Followed Hyperlink" xfId="9835" builtinId="9" hidden="1"/>
    <cellStyle name="Followed Hyperlink" xfId="9836" builtinId="9" hidden="1"/>
    <cellStyle name="Followed Hyperlink" xfId="9837" builtinId="9" hidden="1"/>
    <cellStyle name="Followed Hyperlink" xfId="9838" builtinId="9" hidden="1"/>
    <cellStyle name="Followed Hyperlink" xfId="9839" builtinId="9" hidden="1"/>
    <cellStyle name="Followed Hyperlink" xfId="9840" builtinId="9" hidden="1"/>
    <cellStyle name="Followed Hyperlink" xfId="9841" builtinId="9" hidden="1"/>
    <cellStyle name="Followed Hyperlink" xfId="9842" builtinId="9" hidden="1"/>
    <cellStyle name="Followed Hyperlink" xfId="9843" builtinId="9" hidden="1"/>
    <cellStyle name="Followed Hyperlink" xfId="9844" builtinId="9" hidden="1"/>
    <cellStyle name="Followed Hyperlink" xfId="9845" builtinId="9" hidden="1"/>
    <cellStyle name="Followed Hyperlink" xfId="9846" builtinId="9" hidden="1"/>
    <cellStyle name="Followed Hyperlink" xfId="9847" builtinId="9" hidden="1"/>
    <cellStyle name="Followed Hyperlink" xfId="9848" builtinId="9" hidden="1"/>
    <cellStyle name="Followed Hyperlink" xfId="9849" builtinId="9" hidden="1"/>
    <cellStyle name="Followed Hyperlink" xfId="9850" builtinId="9" hidden="1"/>
    <cellStyle name="Followed Hyperlink" xfId="9851" builtinId="9" hidden="1"/>
    <cellStyle name="Followed Hyperlink" xfId="9852" builtinId="9" hidden="1"/>
    <cellStyle name="Followed Hyperlink" xfId="9853" builtinId="9" hidden="1"/>
    <cellStyle name="Followed Hyperlink" xfId="9854" builtinId="9" hidden="1"/>
    <cellStyle name="Followed Hyperlink" xfId="9855" builtinId="9" hidden="1"/>
    <cellStyle name="Followed Hyperlink" xfId="9856" builtinId="9" hidden="1"/>
    <cellStyle name="Followed Hyperlink" xfId="9857" builtinId="9" hidden="1"/>
    <cellStyle name="Followed Hyperlink" xfId="9858" builtinId="9" hidden="1"/>
    <cellStyle name="Followed Hyperlink" xfId="9859" builtinId="9" hidden="1"/>
    <cellStyle name="Followed Hyperlink" xfId="9860" builtinId="9" hidden="1"/>
    <cellStyle name="Followed Hyperlink" xfId="9861" builtinId="9" hidden="1"/>
    <cellStyle name="Followed Hyperlink" xfId="9862" builtinId="9" hidden="1"/>
    <cellStyle name="Followed Hyperlink" xfId="9863" builtinId="9" hidden="1"/>
    <cellStyle name="Followed Hyperlink" xfId="9864" builtinId="9" hidden="1"/>
    <cellStyle name="Followed Hyperlink" xfId="9865" builtinId="9" hidden="1"/>
    <cellStyle name="Followed Hyperlink" xfId="9866" builtinId="9" hidden="1"/>
    <cellStyle name="Followed Hyperlink" xfId="9867" builtinId="9" hidden="1"/>
    <cellStyle name="Followed Hyperlink" xfId="9868" builtinId="9" hidden="1"/>
    <cellStyle name="Followed Hyperlink" xfId="9869" builtinId="9" hidden="1"/>
    <cellStyle name="Followed Hyperlink" xfId="9870" builtinId="9" hidden="1"/>
    <cellStyle name="Followed Hyperlink" xfId="9871" builtinId="9" hidden="1"/>
    <cellStyle name="Followed Hyperlink" xfId="9872" builtinId="9" hidden="1"/>
    <cellStyle name="Followed Hyperlink" xfId="9873" builtinId="9" hidden="1"/>
    <cellStyle name="Followed Hyperlink" xfId="9874" builtinId="9" hidden="1"/>
    <cellStyle name="Followed Hyperlink" xfId="9875" builtinId="9" hidden="1"/>
    <cellStyle name="Followed Hyperlink" xfId="9876" builtinId="9" hidden="1"/>
    <cellStyle name="Followed Hyperlink" xfId="9877" builtinId="9" hidden="1"/>
    <cellStyle name="Followed Hyperlink" xfId="9878" builtinId="9" hidden="1"/>
    <cellStyle name="Followed Hyperlink" xfId="9879" builtinId="9" hidden="1"/>
    <cellStyle name="Followed Hyperlink" xfId="9880" builtinId="9" hidden="1"/>
    <cellStyle name="Followed Hyperlink" xfId="9881" builtinId="9" hidden="1"/>
    <cellStyle name="Followed Hyperlink" xfId="9882" builtinId="9" hidden="1"/>
    <cellStyle name="Followed Hyperlink" xfId="9883" builtinId="9" hidden="1"/>
    <cellStyle name="Followed Hyperlink" xfId="9884" builtinId="9" hidden="1"/>
    <cellStyle name="Followed Hyperlink" xfId="9885" builtinId="9" hidden="1"/>
    <cellStyle name="Followed Hyperlink" xfId="9886" builtinId="9" hidden="1"/>
    <cellStyle name="Followed Hyperlink" xfId="9887" builtinId="9" hidden="1"/>
    <cellStyle name="Followed Hyperlink" xfId="9888" builtinId="9" hidden="1"/>
    <cellStyle name="Followed Hyperlink" xfId="9889" builtinId="9" hidden="1"/>
    <cellStyle name="Followed Hyperlink" xfId="9890" builtinId="9" hidden="1"/>
    <cellStyle name="Followed Hyperlink" xfId="9891" builtinId="9" hidden="1"/>
    <cellStyle name="Followed Hyperlink" xfId="9892" builtinId="9" hidden="1"/>
    <cellStyle name="Followed Hyperlink" xfId="9893" builtinId="9" hidden="1"/>
    <cellStyle name="Followed Hyperlink" xfId="9894" builtinId="9" hidden="1"/>
    <cellStyle name="Followed Hyperlink" xfId="9895" builtinId="9" hidden="1"/>
    <cellStyle name="Followed Hyperlink" xfId="9896" builtinId="9" hidden="1"/>
    <cellStyle name="Followed Hyperlink" xfId="9897" builtinId="9" hidden="1"/>
    <cellStyle name="Followed Hyperlink" xfId="9898" builtinId="9" hidden="1"/>
    <cellStyle name="Followed Hyperlink" xfId="9899" builtinId="9" hidden="1"/>
    <cellStyle name="Followed Hyperlink" xfId="9900" builtinId="9" hidden="1"/>
    <cellStyle name="Followed Hyperlink" xfId="9901" builtinId="9" hidden="1"/>
    <cellStyle name="Followed Hyperlink" xfId="9902" builtinId="9" hidden="1"/>
    <cellStyle name="Followed Hyperlink" xfId="9903" builtinId="9" hidden="1"/>
    <cellStyle name="Followed Hyperlink" xfId="9904" builtinId="9" hidden="1"/>
    <cellStyle name="Followed Hyperlink" xfId="9905" builtinId="9" hidden="1"/>
    <cellStyle name="Followed Hyperlink" xfId="9906" builtinId="9" hidden="1"/>
    <cellStyle name="Followed Hyperlink" xfId="9907" builtinId="9" hidden="1"/>
    <cellStyle name="Followed Hyperlink" xfId="9908" builtinId="9" hidden="1"/>
    <cellStyle name="Followed Hyperlink" xfId="9909" builtinId="9" hidden="1"/>
    <cellStyle name="Followed Hyperlink" xfId="9910" builtinId="9" hidden="1"/>
    <cellStyle name="Followed Hyperlink" xfId="9911" builtinId="9" hidden="1"/>
    <cellStyle name="Followed Hyperlink" xfId="9912" builtinId="9" hidden="1"/>
    <cellStyle name="Followed Hyperlink" xfId="9913" builtinId="9" hidden="1"/>
    <cellStyle name="Followed Hyperlink" xfId="9914" builtinId="9" hidden="1"/>
    <cellStyle name="Followed Hyperlink" xfId="9915" builtinId="9" hidden="1"/>
    <cellStyle name="Followed Hyperlink" xfId="9916" builtinId="9" hidden="1"/>
    <cellStyle name="Followed Hyperlink" xfId="9917" builtinId="9" hidden="1"/>
    <cellStyle name="Followed Hyperlink" xfId="9918" builtinId="9" hidden="1"/>
    <cellStyle name="Followed Hyperlink" xfId="9919" builtinId="9" hidden="1"/>
    <cellStyle name="Followed Hyperlink" xfId="9920" builtinId="9" hidden="1"/>
    <cellStyle name="Followed Hyperlink" xfId="9921" builtinId="9" hidden="1"/>
    <cellStyle name="Followed Hyperlink" xfId="9922" builtinId="9" hidden="1"/>
    <cellStyle name="Followed Hyperlink" xfId="9923" builtinId="9" hidden="1"/>
    <cellStyle name="Followed Hyperlink" xfId="9924" builtinId="9" hidden="1"/>
    <cellStyle name="Followed Hyperlink" xfId="9925" builtinId="9" hidden="1"/>
    <cellStyle name="Followed Hyperlink" xfId="9926" builtinId="9" hidden="1"/>
    <cellStyle name="Followed Hyperlink" xfId="9927" builtinId="9" hidden="1"/>
    <cellStyle name="Followed Hyperlink" xfId="9928" builtinId="9" hidden="1"/>
    <cellStyle name="Followed Hyperlink" xfId="9929" builtinId="9" hidden="1"/>
    <cellStyle name="Followed Hyperlink" xfId="9930" builtinId="9" hidden="1"/>
    <cellStyle name="Followed Hyperlink" xfId="9931" builtinId="9" hidden="1"/>
    <cellStyle name="Followed Hyperlink" xfId="9932" builtinId="9" hidden="1"/>
    <cellStyle name="Followed Hyperlink" xfId="9933" builtinId="9" hidden="1"/>
    <cellStyle name="Followed Hyperlink" xfId="9934" builtinId="9" hidden="1"/>
    <cellStyle name="Followed Hyperlink" xfId="9935" builtinId="9" hidden="1"/>
    <cellStyle name="Followed Hyperlink" xfId="9936" builtinId="9" hidden="1"/>
    <cellStyle name="Followed Hyperlink" xfId="9937" builtinId="9" hidden="1"/>
    <cellStyle name="Followed Hyperlink" xfId="9938" builtinId="9" hidden="1"/>
    <cellStyle name="Followed Hyperlink" xfId="9939" builtinId="9" hidden="1"/>
    <cellStyle name="Followed Hyperlink" xfId="9940" builtinId="9" hidden="1"/>
    <cellStyle name="Followed Hyperlink" xfId="9941" builtinId="9" hidden="1"/>
    <cellStyle name="Followed Hyperlink" xfId="9942" builtinId="9" hidden="1"/>
    <cellStyle name="Followed Hyperlink" xfId="9943" builtinId="9" hidden="1"/>
    <cellStyle name="Followed Hyperlink" xfId="9944" builtinId="9" hidden="1"/>
    <cellStyle name="Followed Hyperlink" xfId="9945" builtinId="9" hidden="1"/>
    <cellStyle name="Followed Hyperlink" xfId="9946" builtinId="9" hidden="1"/>
    <cellStyle name="Followed Hyperlink" xfId="9947" builtinId="9" hidden="1"/>
    <cellStyle name="Followed Hyperlink" xfId="9948" builtinId="9" hidden="1"/>
    <cellStyle name="Followed Hyperlink" xfId="9949" builtinId="9" hidden="1"/>
    <cellStyle name="Followed Hyperlink" xfId="9950" builtinId="9" hidden="1"/>
    <cellStyle name="Followed Hyperlink" xfId="9951" builtinId="9" hidden="1"/>
    <cellStyle name="Followed Hyperlink" xfId="9952" builtinId="9" hidden="1"/>
    <cellStyle name="Followed Hyperlink" xfId="9953" builtinId="9" hidden="1"/>
    <cellStyle name="Followed Hyperlink" xfId="9954" builtinId="9" hidden="1"/>
    <cellStyle name="Followed Hyperlink" xfId="9955" builtinId="9" hidden="1"/>
    <cellStyle name="Followed Hyperlink" xfId="9956" builtinId="9" hidden="1"/>
    <cellStyle name="Followed Hyperlink" xfId="9957" builtinId="9" hidden="1"/>
    <cellStyle name="Followed Hyperlink" xfId="9958" builtinId="9" hidden="1"/>
    <cellStyle name="Followed Hyperlink" xfId="9959" builtinId="9" hidden="1"/>
    <cellStyle name="Followed Hyperlink" xfId="9960" builtinId="9" hidden="1"/>
    <cellStyle name="Followed Hyperlink" xfId="9961" builtinId="9" hidden="1"/>
    <cellStyle name="Followed Hyperlink" xfId="9962" builtinId="9" hidden="1"/>
    <cellStyle name="Followed Hyperlink" xfId="9963" builtinId="9" hidden="1"/>
    <cellStyle name="Followed Hyperlink" xfId="9964" builtinId="9" hidden="1"/>
    <cellStyle name="Followed Hyperlink" xfId="9965" builtinId="9" hidden="1"/>
    <cellStyle name="Followed Hyperlink" xfId="9966" builtinId="9" hidden="1"/>
    <cellStyle name="Followed Hyperlink" xfId="9967" builtinId="9" hidden="1"/>
    <cellStyle name="Followed Hyperlink" xfId="9968" builtinId="9" hidden="1"/>
    <cellStyle name="Followed Hyperlink" xfId="9969" builtinId="9" hidden="1"/>
    <cellStyle name="Followed Hyperlink" xfId="9970" builtinId="9" hidden="1"/>
    <cellStyle name="Followed Hyperlink" xfId="9971" builtinId="9" hidden="1"/>
    <cellStyle name="Followed Hyperlink" xfId="9972" builtinId="9" hidden="1"/>
    <cellStyle name="Followed Hyperlink" xfId="9973" builtinId="9" hidden="1"/>
    <cellStyle name="Followed Hyperlink" xfId="9974" builtinId="9" hidden="1"/>
    <cellStyle name="Followed Hyperlink" xfId="9975" builtinId="9" hidden="1"/>
    <cellStyle name="Followed Hyperlink" xfId="9976" builtinId="9" hidden="1"/>
    <cellStyle name="Followed Hyperlink" xfId="9977" builtinId="9" hidden="1"/>
    <cellStyle name="Followed Hyperlink" xfId="9978" builtinId="9" hidden="1"/>
    <cellStyle name="Followed Hyperlink" xfId="9979" builtinId="9" hidden="1"/>
    <cellStyle name="Followed Hyperlink" xfId="9980" builtinId="9" hidden="1"/>
    <cellStyle name="Followed Hyperlink" xfId="9981" builtinId="9" hidden="1"/>
    <cellStyle name="Followed Hyperlink" xfId="9982" builtinId="9" hidden="1"/>
    <cellStyle name="Followed Hyperlink" xfId="9983" builtinId="9" hidden="1"/>
    <cellStyle name="Followed Hyperlink" xfId="9984" builtinId="9" hidden="1"/>
    <cellStyle name="Followed Hyperlink" xfId="9985" builtinId="9" hidden="1"/>
    <cellStyle name="Followed Hyperlink" xfId="9986" builtinId="9" hidden="1"/>
    <cellStyle name="Followed Hyperlink" xfId="9987" builtinId="9" hidden="1"/>
    <cellStyle name="Followed Hyperlink" xfId="9988" builtinId="9" hidden="1"/>
    <cellStyle name="Followed Hyperlink" xfId="9989" builtinId="9" hidden="1"/>
    <cellStyle name="Followed Hyperlink" xfId="9990" builtinId="9" hidden="1"/>
    <cellStyle name="Followed Hyperlink" xfId="9991" builtinId="9" hidden="1"/>
    <cellStyle name="Followed Hyperlink" xfId="9992" builtinId="9" hidden="1"/>
    <cellStyle name="Followed Hyperlink" xfId="9993" builtinId="9" hidden="1"/>
    <cellStyle name="Followed Hyperlink" xfId="9994" builtinId="9" hidden="1"/>
    <cellStyle name="Followed Hyperlink" xfId="9995" builtinId="9" hidden="1"/>
    <cellStyle name="Followed Hyperlink" xfId="9996" builtinId="9" hidden="1"/>
    <cellStyle name="Followed Hyperlink" xfId="9997" builtinId="9" hidden="1"/>
    <cellStyle name="Followed Hyperlink" xfId="9998" builtinId="9" hidden="1"/>
    <cellStyle name="Followed Hyperlink" xfId="9999" builtinId="9" hidden="1"/>
    <cellStyle name="Followed Hyperlink" xfId="10000" builtinId="9" hidden="1"/>
    <cellStyle name="Followed Hyperlink" xfId="10001" builtinId="9" hidden="1"/>
    <cellStyle name="Followed Hyperlink" xfId="10002" builtinId="9" hidden="1"/>
    <cellStyle name="Followed Hyperlink" xfId="10003" builtinId="9" hidden="1"/>
    <cellStyle name="Followed Hyperlink" xfId="10004" builtinId="9" hidden="1"/>
    <cellStyle name="Followed Hyperlink" xfId="10005" builtinId="9" hidden="1"/>
    <cellStyle name="Followed Hyperlink" xfId="10006" builtinId="9" hidden="1"/>
    <cellStyle name="Followed Hyperlink" xfId="10007" builtinId="9" hidden="1"/>
    <cellStyle name="Followed Hyperlink" xfId="10008" builtinId="9" hidden="1"/>
    <cellStyle name="Followed Hyperlink" xfId="10009" builtinId="9" hidden="1"/>
    <cellStyle name="Followed Hyperlink" xfId="10010" builtinId="9" hidden="1"/>
    <cellStyle name="Followed Hyperlink" xfId="10011" builtinId="9" hidden="1"/>
    <cellStyle name="Followed Hyperlink" xfId="10012" builtinId="9" hidden="1"/>
    <cellStyle name="Followed Hyperlink" xfId="10013" builtinId="9" hidden="1"/>
    <cellStyle name="Followed Hyperlink" xfId="10014" builtinId="9" hidden="1"/>
    <cellStyle name="Followed Hyperlink" xfId="10015" builtinId="9" hidden="1"/>
    <cellStyle name="Followed Hyperlink" xfId="10016" builtinId="9" hidden="1"/>
    <cellStyle name="Followed Hyperlink" xfId="10017" builtinId="9" hidden="1"/>
    <cellStyle name="Followed Hyperlink" xfId="10018" builtinId="9" hidden="1"/>
    <cellStyle name="Followed Hyperlink" xfId="10019" builtinId="9" hidden="1"/>
    <cellStyle name="Followed Hyperlink" xfId="10020" builtinId="9" hidden="1"/>
    <cellStyle name="Followed Hyperlink" xfId="10021" builtinId="9" hidden="1"/>
    <cellStyle name="Followed Hyperlink" xfId="10022" builtinId="9" hidden="1"/>
    <cellStyle name="Followed Hyperlink" xfId="10023" builtinId="9" hidden="1"/>
    <cellStyle name="Followed Hyperlink" xfId="10024" builtinId="9" hidden="1"/>
    <cellStyle name="Followed Hyperlink" xfId="10025" builtinId="9" hidden="1"/>
    <cellStyle name="Followed Hyperlink" xfId="10026" builtinId="9" hidden="1"/>
    <cellStyle name="Followed Hyperlink" xfId="10027" builtinId="9" hidden="1"/>
    <cellStyle name="Followed Hyperlink" xfId="10028" builtinId="9" hidden="1"/>
    <cellStyle name="Followed Hyperlink" xfId="10029" builtinId="9" hidden="1"/>
    <cellStyle name="Followed Hyperlink" xfId="10030" builtinId="9" hidden="1"/>
    <cellStyle name="Followed Hyperlink" xfId="10031" builtinId="9" hidden="1"/>
    <cellStyle name="Followed Hyperlink" xfId="10032" builtinId="9" hidden="1"/>
    <cellStyle name="Followed Hyperlink" xfId="10033" builtinId="9" hidden="1"/>
    <cellStyle name="Followed Hyperlink" xfId="10034" builtinId="9" hidden="1"/>
    <cellStyle name="Followed Hyperlink" xfId="10035" builtinId="9" hidden="1"/>
    <cellStyle name="Followed Hyperlink" xfId="10036" builtinId="9" hidden="1"/>
    <cellStyle name="Followed Hyperlink" xfId="10037" builtinId="9" hidden="1"/>
    <cellStyle name="Followed Hyperlink" xfId="10038" builtinId="9" hidden="1"/>
    <cellStyle name="Followed Hyperlink" xfId="10039" builtinId="9" hidden="1"/>
    <cellStyle name="Followed Hyperlink" xfId="10040" builtinId="9" hidden="1"/>
    <cellStyle name="Followed Hyperlink" xfId="10041" builtinId="9" hidden="1"/>
    <cellStyle name="Followed Hyperlink" xfId="10042" builtinId="9" hidden="1"/>
    <cellStyle name="Followed Hyperlink" xfId="10043" builtinId="9" hidden="1"/>
    <cellStyle name="Followed Hyperlink" xfId="10044" builtinId="9" hidden="1"/>
    <cellStyle name="Followed Hyperlink" xfId="10045" builtinId="9" hidden="1"/>
    <cellStyle name="Followed Hyperlink" xfId="10046" builtinId="9" hidden="1"/>
    <cellStyle name="Followed Hyperlink" xfId="10047" builtinId="9" hidden="1"/>
    <cellStyle name="Followed Hyperlink" xfId="10048" builtinId="9" hidden="1"/>
    <cellStyle name="Followed Hyperlink" xfId="10049" builtinId="9" hidden="1"/>
    <cellStyle name="Followed Hyperlink" xfId="10050" builtinId="9" hidden="1"/>
    <cellStyle name="Followed Hyperlink" xfId="10051" builtinId="9" hidden="1"/>
    <cellStyle name="Followed Hyperlink" xfId="10052" builtinId="9" hidden="1"/>
    <cellStyle name="Followed Hyperlink" xfId="10053" builtinId="9" hidden="1"/>
    <cellStyle name="Followed Hyperlink" xfId="10054" builtinId="9" hidden="1"/>
    <cellStyle name="Followed Hyperlink" xfId="10055" builtinId="9" hidden="1"/>
    <cellStyle name="Followed Hyperlink" xfId="10056" builtinId="9" hidden="1"/>
    <cellStyle name="Followed Hyperlink" xfId="10057" builtinId="9" hidden="1"/>
    <cellStyle name="Followed Hyperlink" xfId="10058" builtinId="9" hidden="1"/>
    <cellStyle name="Followed Hyperlink" xfId="10059" builtinId="9" hidden="1"/>
    <cellStyle name="Followed Hyperlink" xfId="10060" builtinId="9" hidden="1"/>
    <cellStyle name="Followed Hyperlink" xfId="10061" builtinId="9" hidden="1"/>
    <cellStyle name="Followed Hyperlink" xfId="10062" builtinId="9" hidden="1"/>
    <cellStyle name="Followed Hyperlink" xfId="10063" builtinId="9" hidden="1"/>
    <cellStyle name="Followed Hyperlink" xfId="10064" builtinId="9" hidden="1"/>
    <cellStyle name="Followed Hyperlink" xfId="10065" builtinId="9" hidden="1"/>
    <cellStyle name="Followed Hyperlink" xfId="10066" builtinId="9" hidden="1"/>
    <cellStyle name="Followed Hyperlink" xfId="10067" builtinId="9" hidden="1"/>
    <cellStyle name="Followed Hyperlink" xfId="10068" builtinId="9" hidden="1"/>
    <cellStyle name="Followed Hyperlink" xfId="10069" builtinId="9" hidden="1"/>
    <cellStyle name="Followed Hyperlink" xfId="10070" builtinId="9" hidden="1"/>
    <cellStyle name="Followed Hyperlink" xfId="10071" builtinId="9" hidden="1"/>
    <cellStyle name="Followed Hyperlink" xfId="10072" builtinId="9" hidden="1"/>
    <cellStyle name="Followed Hyperlink" xfId="10073" builtinId="9" hidden="1"/>
    <cellStyle name="Followed Hyperlink" xfId="10074" builtinId="9" hidden="1"/>
    <cellStyle name="Followed Hyperlink" xfId="10075" builtinId="9" hidden="1"/>
    <cellStyle name="Followed Hyperlink" xfId="10076" builtinId="9" hidden="1"/>
    <cellStyle name="Followed Hyperlink" xfId="10077" builtinId="9" hidden="1"/>
    <cellStyle name="Followed Hyperlink" xfId="10078" builtinId="9" hidden="1"/>
    <cellStyle name="Followed Hyperlink" xfId="10079" builtinId="9" hidden="1"/>
    <cellStyle name="Followed Hyperlink" xfId="10080" builtinId="9" hidden="1"/>
    <cellStyle name="Followed Hyperlink" xfId="10081" builtinId="9" hidden="1"/>
    <cellStyle name="Followed Hyperlink" xfId="10082" builtinId="9" hidden="1"/>
    <cellStyle name="Followed Hyperlink" xfId="10083" builtinId="9" hidden="1"/>
    <cellStyle name="Followed Hyperlink" xfId="10084" builtinId="9" hidden="1"/>
    <cellStyle name="Followed Hyperlink" xfId="10085" builtinId="9" hidden="1"/>
    <cellStyle name="Followed Hyperlink" xfId="10086" builtinId="9" hidden="1"/>
    <cellStyle name="Followed Hyperlink" xfId="10087" builtinId="9" hidden="1"/>
    <cellStyle name="Followed Hyperlink" xfId="10088" builtinId="9" hidden="1"/>
    <cellStyle name="Followed Hyperlink" xfId="10089" builtinId="9" hidden="1"/>
    <cellStyle name="Followed Hyperlink" xfId="10090" builtinId="9" hidden="1"/>
    <cellStyle name="Followed Hyperlink" xfId="10091" builtinId="9" hidden="1"/>
    <cellStyle name="Followed Hyperlink" xfId="10092" builtinId="9" hidden="1"/>
    <cellStyle name="Followed Hyperlink" xfId="10093" builtinId="9" hidden="1"/>
    <cellStyle name="Followed Hyperlink" xfId="10094" builtinId="9" hidden="1"/>
    <cellStyle name="Followed Hyperlink" xfId="10095" builtinId="9" hidden="1"/>
    <cellStyle name="Followed Hyperlink" xfId="10096" builtinId="9" hidden="1"/>
    <cellStyle name="Followed Hyperlink" xfId="10097" builtinId="9" hidden="1"/>
    <cellStyle name="Followed Hyperlink" xfId="10098" builtinId="9" hidden="1"/>
    <cellStyle name="Followed Hyperlink" xfId="10099" builtinId="9" hidden="1"/>
    <cellStyle name="Followed Hyperlink" xfId="10100" builtinId="9" hidden="1"/>
    <cellStyle name="Followed Hyperlink" xfId="10101" builtinId="9" hidden="1"/>
    <cellStyle name="Followed Hyperlink" xfId="10102" builtinId="9" hidden="1"/>
    <cellStyle name="Followed Hyperlink" xfId="10103" builtinId="9" hidden="1"/>
    <cellStyle name="Followed Hyperlink" xfId="10104" builtinId="9" hidden="1"/>
    <cellStyle name="Followed Hyperlink" xfId="10105" builtinId="9" hidden="1"/>
    <cellStyle name="Followed Hyperlink" xfId="10106" builtinId="9" hidden="1"/>
    <cellStyle name="Followed Hyperlink" xfId="10107" builtinId="9" hidden="1"/>
    <cellStyle name="Followed Hyperlink" xfId="10108" builtinId="9" hidden="1"/>
    <cellStyle name="Followed Hyperlink" xfId="10109" builtinId="9" hidden="1"/>
    <cellStyle name="Followed Hyperlink" xfId="10110" builtinId="9" hidden="1"/>
    <cellStyle name="Followed Hyperlink" xfId="10111" builtinId="9" hidden="1"/>
    <cellStyle name="Followed Hyperlink" xfId="10112" builtinId="9" hidden="1"/>
    <cellStyle name="Followed Hyperlink" xfId="10113" builtinId="9" hidden="1"/>
    <cellStyle name="Followed Hyperlink" xfId="10114" builtinId="9" hidden="1"/>
    <cellStyle name="Followed Hyperlink" xfId="10115" builtinId="9" hidden="1"/>
    <cellStyle name="Followed Hyperlink" xfId="10116" builtinId="9" hidden="1"/>
    <cellStyle name="Followed Hyperlink" xfId="10117" builtinId="9" hidden="1"/>
    <cellStyle name="Followed Hyperlink" xfId="10118" builtinId="9" hidden="1"/>
    <cellStyle name="Followed Hyperlink" xfId="10119" builtinId="9" hidden="1"/>
    <cellStyle name="Followed Hyperlink" xfId="10120" builtinId="9" hidden="1"/>
    <cellStyle name="Followed Hyperlink" xfId="10121" builtinId="9" hidden="1"/>
    <cellStyle name="Followed Hyperlink" xfId="10122" builtinId="9" hidden="1"/>
    <cellStyle name="Followed Hyperlink" xfId="10123" builtinId="9" hidden="1"/>
    <cellStyle name="Followed Hyperlink" xfId="10124" builtinId="9" hidden="1"/>
    <cellStyle name="Followed Hyperlink" xfId="10125" builtinId="9" hidden="1"/>
    <cellStyle name="Followed Hyperlink" xfId="10126" builtinId="9" hidden="1"/>
    <cellStyle name="Followed Hyperlink" xfId="10127" builtinId="9" hidden="1"/>
    <cellStyle name="Followed Hyperlink" xfId="10128" builtinId="9" hidden="1"/>
    <cellStyle name="Followed Hyperlink" xfId="10129" builtinId="9" hidden="1"/>
    <cellStyle name="Followed Hyperlink" xfId="10130" builtinId="9" hidden="1"/>
    <cellStyle name="Followed Hyperlink" xfId="10131" builtinId="9" hidden="1"/>
    <cellStyle name="Followed Hyperlink" xfId="10132" builtinId="9" hidden="1"/>
    <cellStyle name="Followed Hyperlink" xfId="10133" builtinId="9" hidden="1"/>
    <cellStyle name="Followed Hyperlink" xfId="10134" builtinId="9" hidden="1"/>
    <cellStyle name="Followed Hyperlink" xfId="10135" builtinId="9" hidden="1"/>
    <cellStyle name="Followed Hyperlink" xfId="10136" builtinId="9" hidden="1"/>
    <cellStyle name="Followed Hyperlink" xfId="10137" builtinId="9" hidden="1"/>
    <cellStyle name="Followed Hyperlink" xfId="10138" builtinId="9" hidden="1"/>
    <cellStyle name="Followed Hyperlink" xfId="10139" builtinId="9" hidden="1"/>
    <cellStyle name="Followed Hyperlink" xfId="10140" builtinId="9" hidden="1"/>
    <cellStyle name="Followed Hyperlink" xfId="10141" builtinId="9" hidden="1"/>
    <cellStyle name="Followed Hyperlink" xfId="10142" builtinId="9" hidden="1"/>
    <cellStyle name="Followed Hyperlink" xfId="10143" builtinId="9" hidden="1"/>
    <cellStyle name="Followed Hyperlink" xfId="10144" builtinId="9" hidden="1"/>
    <cellStyle name="Followed Hyperlink" xfId="10145" builtinId="9" hidden="1"/>
    <cellStyle name="Followed Hyperlink" xfId="10146" builtinId="9" hidden="1"/>
    <cellStyle name="Followed Hyperlink" xfId="10147" builtinId="9" hidden="1"/>
    <cellStyle name="Followed Hyperlink" xfId="10148" builtinId="9" hidden="1"/>
    <cellStyle name="Followed Hyperlink" xfId="10149" builtinId="9" hidden="1"/>
    <cellStyle name="Followed Hyperlink" xfId="10150" builtinId="9" hidden="1"/>
    <cellStyle name="Followed Hyperlink" xfId="10151" builtinId="9" hidden="1"/>
    <cellStyle name="Followed Hyperlink" xfId="10152" builtinId="9" hidden="1"/>
    <cellStyle name="Followed Hyperlink" xfId="10153" builtinId="9" hidden="1"/>
    <cellStyle name="Followed Hyperlink" xfId="10154" builtinId="9" hidden="1"/>
    <cellStyle name="Followed Hyperlink" xfId="10155" builtinId="9" hidden="1"/>
    <cellStyle name="Followed Hyperlink" xfId="10156" builtinId="9" hidden="1"/>
    <cellStyle name="Followed Hyperlink" xfId="10157" builtinId="9" hidden="1"/>
    <cellStyle name="Followed Hyperlink" xfId="10158" builtinId="9" hidden="1"/>
    <cellStyle name="Followed Hyperlink" xfId="10159" builtinId="9" hidden="1"/>
    <cellStyle name="Followed Hyperlink" xfId="10160" builtinId="9" hidden="1"/>
    <cellStyle name="Followed Hyperlink" xfId="10161" builtinId="9" hidden="1"/>
    <cellStyle name="Followed Hyperlink" xfId="10162" builtinId="9" hidden="1"/>
    <cellStyle name="Followed Hyperlink" xfId="10163" builtinId="9" hidden="1"/>
    <cellStyle name="Followed Hyperlink" xfId="10164" builtinId="9" hidden="1"/>
    <cellStyle name="Followed Hyperlink" xfId="10165" builtinId="9" hidden="1"/>
    <cellStyle name="Followed Hyperlink" xfId="10166" builtinId="9" hidden="1"/>
    <cellStyle name="Followed Hyperlink" xfId="10167" builtinId="9" hidden="1"/>
    <cellStyle name="Followed Hyperlink" xfId="10168" builtinId="9" hidden="1"/>
    <cellStyle name="Followed Hyperlink" xfId="10169" builtinId="9" hidden="1"/>
    <cellStyle name="Followed Hyperlink" xfId="10170" builtinId="9" hidden="1"/>
    <cellStyle name="Followed Hyperlink" xfId="10171" builtinId="9" hidden="1"/>
    <cellStyle name="Followed Hyperlink" xfId="10172" builtinId="9" hidden="1"/>
    <cellStyle name="Followed Hyperlink" xfId="10173" builtinId="9" hidden="1"/>
    <cellStyle name="Followed Hyperlink" xfId="10174" builtinId="9" hidden="1"/>
    <cellStyle name="Followed Hyperlink" xfId="10175" builtinId="9" hidden="1"/>
    <cellStyle name="Followed Hyperlink" xfId="10176" builtinId="9" hidden="1"/>
    <cellStyle name="Followed Hyperlink" xfId="10177" builtinId="9" hidden="1"/>
    <cellStyle name="Followed Hyperlink" xfId="10178" builtinId="9" hidden="1"/>
    <cellStyle name="Followed Hyperlink" xfId="10179" builtinId="9" hidden="1"/>
    <cellStyle name="Followed Hyperlink" xfId="10180" builtinId="9" hidden="1"/>
    <cellStyle name="Followed Hyperlink" xfId="10181" builtinId="9" hidden="1"/>
    <cellStyle name="Followed Hyperlink" xfId="10182" builtinId="9" hidden="1"/>
    <cellStyle name="Followed Hyperlink" xfId="10183" builtinId="9" hidden="1"/>
    <cellStyle name="Followed Hyperlink" xfId="10184" builtinId="9" hidden="1"/>
    <cellStyle name="Followed Hyperlink" xfId="10185" builtinId="9" hidden="1"/>
    <cellStyle name="Followed Hyperlink" xfId="10186" builtinId="9" hidden="1"/>
    <cellStyle name="Followed Hyperlink" xfId="10187" builtinId="9" hidden="1"/>
    <cellStyle name="Followed Hyperlink" xfId="10188" builtinId="9" hidden="1"/>
    <cellStyle name="Followed Hyperlink" xfId="10189" builtinId="9" hidden="1"/>
    <cellStyle name="Followed Hyperlink" xfId="10190" builtinId="9" hidden="1"/>
    <cellStyle name="Followed Hyperlink" xfId="10191" builtinId="9" hidden="1"/>
    <cellStyle name="Followed Hyperlink" xfId="10192" builtinId="9" hidden="1"/>
    <cellStyle name="Followed Hyperlink" xfId="10193" builtinId="9" hidden="1"/>
    <cellStyle name="Followed Hyperlink" xfId="10194" builtinId="9" hidden="1"/>
    <cellStyle name="Followed Hyperlink" xfId="10195" builtinId="9" hidden="1"/>
    <cellStyle name="Followed Hyperlink" xfId="10196" builtinId="9" hidden="1"/>
    <cellStyle name="Followed Hyperlink" xfId="10197" builtinId="9" hidden="1"/>
    <cellStyle name="Followed Hyperlink" xfId="10198" builtinId="9" hidden="1"/>
    <cellStyle name="Followed Hyperlink" xfId="10199" builtinId="9" hidden="1"/>
    <cellStyle name="Followed Hyperlink" xfId="10200" builtinId="9" hidden="1"/>
    <cellStyle name="Followed Hyperlink" xfId="10201" builtinId="9" hidden="1"/>
    <cellStyle name="Followed Hyperlink" xfId="10202" builtinId="9" hidden="1"/>
    <cellStyle name="Followed Hyperlink" xfId="10203" builtinId="9" hidden="1"/>
    <cellStyle name="Followed Hyperlink" xfId="10204" builtinId="9" hidden="1"/>
    <cellStyle name="Followed Hyperlink" xfId="10205" builtinId="9" hidden="1"/>
    <cellStyle name="Followed Hyperlink" xfId="10206" builtinId="9" hidden="1"/>
    <cellStyle name="Followed Hyperlink" xfId="10207" builtinId="9" hidden="1"/>
    <cellStyle name="Followed Hyperlink" xfId="10208" builtinId="9" hidden="1"/>
    <cellStyle name="Followed Hyperlink" xfId="10209" builtinId="9" hidden="1"/>
    <cellStyle name="Followed Hyperlink" xfId="10210" builtinId="9" hidden="1"/>
    <cellStyle name="Followed Hyperlink" xfId="10211" builtinId="9" hidden="1"/>
    <cellStyle name="Followed Hyperlink" xfId="10212" builtinId="9" hidden="1"/>
    <cellStyle name="Followed Hyperlink" xfId="10213" builtinId="9" hidden="1"/>
    <cellStyle name="Followed Hyperlink" xfId="10214" builtinId="9" hidden="1"/>
    <cellStyle name="Followed Hyperlink" xfId="10215" builtinId="9" hidden="1"/>
    <cellStyle name="Followed Hyperlink" xfId="10216" builtinId="9" hidden="1"/>
    <cellStyle name="Followed Hyperlink" xfId="10217" builtinId="9" hidden="1"/>
    <cellStyle name="Followed Hyperlink" xfId="10218" builtinId="9" hidden="1"/>
    <cellStyle name="Followed Hyperlink" xfId="10219" builtinId="9" hidden="1"/>
    <cellStyle name="Followed Hyperlink" xfId="10220" builtinId="9" hidden="1"/>
    <cellStyle name="Followed Hyperlink" xfId="10221" builtinId="9" hidden="1"/>
    <cellStyle name="Followed Hyperlink" xfId="10222" builtinId="9" hidden="1"/>
    <cellStyle name="Followed Hyperlink" xfId="10223" builtinId="9" hidden="1"/>
    <cellStyle name="Followed Hyperlink" xfId="10226" builtinId="9" hidden="1"/>
    <cellStyle name="Followed Hyperlink" xfId="10227" builtinId="9" hidden="1"/>
    <cellStyle name="Followed Hyperlink" xfId="10228" builtinId="9" hidden="1"/>
    <cellStyle name="Followed Hyperlink" xfId="10229" builtinId="9" hidden="1"/>
    <cellStyle name="Followed Hyperlink" xfId="10230" builtinId="9" hidden="1"/>
    <cellStyle name="Followed Hyperlink" xfId="10231" builtinId="9" hidden="1"/>
    <cellStyle name="Followed Hyperlink" xfId="10232" builtinId="9" hidden="1"/>
    <cellStyle name="Followed Hyperlink" xfId="10233" builtinId="9" hidden="1"/>
    <cellStyle name="Followed Hyperlink" xfId="10234" builtinId="9" hidden="1"/>
    <cellStyle name="Followed Hyperlink" xfId="10235" builtinId="9" hidden="1"/>
    <cellStyle name="Followed Hyperlink" xfId="10236" builtinId="9" hidden="1"/>
    <cellStyle name="Followed Hyperlink" xfId="10237" builtinId="9" hidden="1"/>
    <cellStyle name="Followed Hyperlink" xfId="10238" builtinId="9" hidden="1"/>
    <cellStyle name="Followed Hyperlink" xfId="10239" builtinId="9" hidden="1"/>
    <cellStyle name="Followed Hyperlink" xfId="10240" builtinId="9" hidden="1"/>
    <cellStyle name="Followed Hyperlink" xfId="10241" builtinId="9" hidden="1"/>
    <cellStyle name="Followed Hyperlink" xfId="10242" builtinId="9" hidden="1"/>
    <cellStyle name="Followed Hyperlink" xfId="10243" builtinId="9" hidden="1"/>
    <cellStyle name="Followed Hyperlink" xfId="10244" builtinId="9" hidden="1"/>
    <cellStyle name="Followed Hyperlink" xfId="10245" builtinId="9" hidden="1"/>
    <cellStyle name="Followed Hyperlink" xfId="10246" builtinId="9" hidden="1"/>
    <cellStyle name="Followed Hyperlink" xfId="10247" builtinId="9" hidden="1"/>
    <cellStyle name="Followed Hyperlink" xfId="10248" builtinId="9" hidden="1"/>
    <cellStyle name="Followed Hyperlink" xfId="10249" builtinId="9" hidden="1"/>
    <cellStyle name="Followed Hyperlink" xfId="10250" builtinId="9" hidden="1"/>
    <cellStyle name="Followed Hyperlink" xfId="10251" builtinId="9" hidden="1"/>
    <cellStyle name="Followed Hyperlink" xfId="10252" builtinId="9" hidden="1"/>
    <cellStyle name="Followed Hyperlink" xfId="10253" builtinId="9" hidden="1"/>
    <cellStyle name="Followed Hyperlink" xfId="10254" builtinId="9" hidden="1"/>
    <cellStyle name="Followed Hyperlink" xfId="10255" builtinId="9" hidden="1"/>
    <cellStyle name="Followed Hyperlink" xfId="10256" builtinId="9" hidden="1"/>
    <cellStyle name="Followed Hyperlink" xfId="10257" builtinId="9" hidden="1"/>
    <cellStyle name="Followed Hyperlink" xfId="10258" builtinId="9" hidden="1"/>
    <cellStyle name="Followed Hyperlink" xfId="10259" builtinId="9" hidden="1"/>
    <cellStyle name="Followed Hyperlink" xfId="10260" builtinId="9" hidden="1"/>
    <cellStyle name="Followed Hyperlink" xfId="10261" builtinId="9" hidden="1"/>
    <cellStyle name="Followed Hyperlink" xfId="10262" builtinId="9" hidden="1"/>
    <cellStyle name="Followed Hyperlink" xfId="10263" builtinId="9" hidden="1"/>
    <cellStyle name="Followed Hyperlink" xfId="10264" builtinId="9" hidden="1"/>
    <cellStyle name="Followed Hyperlink" xfId="10265" builtinId="9" hidden="1"/>
    <cellStyle name="Followed Hyperlink" xfId="10266" builtinId="9" hidden="1"/>
    <cellStyle name="Followed Hyperlink" xfId="10267" builtinId="9" hidden="1"/>
    <cellStyle name="Followed Hyperlink" xfId="10268" builtinId="9" hidden="1"/>
    <cellStyle name="Followed Hyperlink" xfId="10269" builtinId="9" hidden="1"/>
    <cellStyle name="Followed Hyperlink" xfId="10270" builtinId="9" hidden="1"/>
    <cellStyle name="Followed Hyperlink" xfId="10271" builtinId="9" hidden="1"/>
    <cellStyle name="Followed Hyperlink" xfId="10272" builtinId="9" hidden="1"/>
    <cellStyle name="Followed Hyperlink" xfId="10273" builtinId="9" hidden="1"/>
    <cellStyle name="Followed Hyperlink" xfId="10274" builtinId="9" hidden="1"/>
    <cellStyle name="Followed Hyperlink" xfId="10275" builtinId="9" hidden="1"/>
    <cellStyle name="Followed Hyperlink" xfId="10276" builtinId="9" hidden="1"/>
    <cellStyle name="Followed Hyperlink" xfId="10277" builtinId="9" hidden="1"/>
    <cellStyle name="Followed Hyperlink" xfId="10278" builtinId="9" hidden="1"/>
    <cellStyle name="Followed Hyperlink" xfId="10279" builtinId="9" hidden="1"/>
    <cellStyle name="Followed Hyperlink" xfId="10280" builtinId="9" hidden="1"/>
    <cellStyle name="Followed Hyperlink" xfId="10281" builtinId="9" hidden="1"/>
    <cellStyle name="Followed Hyperlink" xfId="10282" builtinId="9" hidden="1"/>
    <cellStyle name="Followed Hyperlink" xfId="10283" builtinId="9" hidden="1"/>
    <cellStyle name="Followed Hyperlink" xfId="10284" builtinId="9" hidden="1"/>
    <cellStyle name="Followed Hyperlink" xfId="10285" builtinId="9" hidden="1"/>
    <cellStyle name="Followed Hyperlink" xfId="10286" builtinId="9" hidden="1"/>
    <cellStyle name="Followed Hyperlink" xfId="10287" builtinId="9" hidden="1"/>
    <cellStyle name="Followed Hyperlink" xfId="10288" builtinId="9" hidden="1"/>
    <cellStyle name="Followed Hyperlink" xfId="10289" builtinId="9" hidden="1"/>
    <cellStyle name="Followed Hyperlink" xfId="10290" builtinId="9" hidden="1"/>
    <cellStyle name="Followed Hyperlink" xfId="10291" builtinId="9" hidden="1"/>
    <cellStyle name="Followed Hyperlink" xfId="10292" builtinId="9" hidden="1"/>
    <cellStyle name="Followed Hyperlink" xfId="10293" builtinId="9" hidden="1"/>
    <cellStyle name="Followed Hyperlink" xfId="10294" builtinId="9" hidden="1"/>
    <cellStyle name="Followed Hyperlink" xfId="10295" builtinId="9" hidden="1"/>
    <cellStyle name="Followed Hyperlink" xfId="10296" builtinId="9" hidden="1"/>
    <cellStyle name="Followed Hyperlink" xfId="10297" builtinId="9" hidden="1"/>
    <cellStyle name="Followed Hyperlink" xfId="10298" builtinId="9" hidden="1"/>
    <cellStyle name="Followed Hyperlink" xfId="10299" builtinId="9" hidden="1"/>
    <cellStyle name="Followed Hyperlink" xfId="10300" builtinId="9" hidden="1"/>
    <cellStyle name="Followed Hyperlink" xfId="10301" builtinId="9" hidden="1"/>
    <cellStyle name="Followed Hyperlink" xfId="10302" builtinId="9" hidden="1"/>
    <cellStyle name="Followed Hyperlink" xfId="10303" builtinId="9" hidden="1"/>
    <cellStyle name="Followed Hyperlink" xfId="10304" builtinId="9" hidden="1"/>
    <cellStyle name="Followed Hyperlink" xfId="10305" builtinId="9" hidden="1"/>
    <cellStyle name="Followed Hyperlink" xfId="10306" builtinId="9" hidden="1"/>
    <cellStyle name="Followed Hyperlink" xfId="10307" builtinId="9" hidden="1"/>
    <cellStyle name="Followed Hyperlink" xfId="10308" builtinId="9" hidden="1"/>
    <cellStyle name="Followed Hyperlink" xfId="10309" builtinId="9" hidden="1"/>
    <cellStyle name="Followed Hyperlink" xfId="10310" builtinId="9" hidden="1"/>
    <cellStyle name="Followed Hyperlink" xfId="10311" builtinId="9" hidden="1"/>
    <cellStyle name="Followed Hyperlink" xfId="10312" builtinId="9" hidden="1"/>
    <cellStyle name="Followed Hyperlink" xfId="10313" builtinId="9" hidden="1"/>
    <cellStyle name="Followed Hyperlink" xfId="10314" builtinId="9" hidden="1"/>
    <cellStyle name="Followed Hyperlink" xfId="10315" builtinId="9" hidden="1"/>
    <cellStyle name="Followed Hyperlink" xfId="10316" builtinId="9" hidden="1"/>
    <cellStyle name="Followed Hyperlink" xfId="10317" builtinId="9" hidden="1"/>
    <cellStyle name="Followed Hyperlink" xfId="10318" builtinId="9" hidden="1"/>
    <cellStyle name="Followed Hyperlink" xfId="10319" builtinId="9" hidden="1"/>
    <cellStyle name="Followed Hyperlink" xfId="10320" builtinId="9" hidden="1"/>
    <cellStyle name="Followed Hyperlink" xfId="10321" builtinId="9" hidden="1"/>
    <cellStyle name="Followed Hyperlink" xfId="10322" builtinId="9" hidden="1"/>
    <cellStyle name="Followed Hyperlink" xfId="10323" builtinId="9" hidden="1"/>
    <cellStyle name="Followed Hyperlink" xfId="10324" builtinId="9" hidden="1"/>
    <cellStyle name="Followed Hyperlink" xfId="10325" builtinId="9" hidden="1"/>
    <cellStyle name="Followed Hyperlink" xfId="10326" builtinId="9" hidden="1"/>
    <cellStyle name="Followed Hyperlink" xfId="10327" builtinId="9" hidden="1"/>
    <cellStyle name="Followed Hyperlink" xfId="10328" builtinId="9" hidden="1"/>
    <cellStyle name="Followed Hyperlink" xfId="10329" builtinId="9" hidden="1"/>
    <cellStyle name="Followed Hyperlink" xfId="10330" builtinId="9" hidden="1"/>
    <cellStyle name="Followed Hyperlink" xfId="10331" builtinId="9" hidden="1"/>
    <cellStyle name="Followed Hyperlink" xfId="10332" builtinId="9" hidden="1"/>
    <cellStyle name="Followed Hyperlink" xfId="10333" builtinId="9" hidden="1"/>
    <cellStyle name="Followed Hyperlink" xfId="10334" builtinId="9" hidden="1"/>
    <cellStyle name="Followed Hyperlink" xfId="10335" builtinId="9" hidden="1"/>
    <cellStyle name="Followed Hyperlink" xfId="10336" builtinId="9" hidden="1"/>
    <cellStyle name="Followed Hyperlink" xfId="10337" builtinId="9" hidden="1"/>
    <cellStyle name="Followed Hyperlink" xfId="10338" builtinId="9" hidden="1"/>
    <cellStyle name="Followed Hyperlink" xfId="10339" builtinId="9" hidden="1"/>
    <cellStyle name="Followed Hyperlink" xfId="10340" builtinId="9" hidden="1"/>
    <cellStyle name="Followed Hyperlink" xfId="10341" builtinId="9" hidden="1"/>
    <cellStyle name="Followed Hyperlink" xfId="10342" builtinId="9" hidden="1"/>
    <cellStyle name="Followed Hyperlink" xfId="10343" builtinId="9" hidden="1"/>
    <cellStyle name="Followed Hyperlink" xfId="10344" builtinId="9" hidden="1"/>
    <cellStyle name="Followed Hyperlink" xfId="10345" builtinId="9" hidden="1"/>
    <cellStyle name="Followed Hyperlink" xfId="10346" builtinId="9" hidden="1"/>
    <cellStyle name="Followed Hyperlink" xfId="10347" builtinId="9" hidden="1"/>
    <cellStyle name="Followed Hyperlink" xfId="10348" builtinId="9" hidden="1"/>
    <cellStyle name="Followed Hyperlink" xfId="10349" builtinId="9" hidden="1"/>
    <cellStyle name="Followed Hyperlink" xfId="10350" builtinId="9" hidden="1"/>
    <cellStyle name="Followed Hyperlink" xfId="10351" builtinId="9" hidden="1"/>
    <cellStyle name="Followed Hyperlink" xfId="10352" builtinId="9" hidden="1"/>
    <cellStyle name="Followed Hyperlink" xfId="10353" builtinId="9" hidden="1"/>
    <cellStyle name="Followed Hyperlink" xfId="10354" builtinId="9" hidden="1"/>
    <cellStyle name="Followed Hyperlink" xfId="10355" builtinId="9" hidden="1"/>
    <cellStyle name="Followed Hyperlink" xfId="10356" builtinId="9" hidden="1"/>
    <cellStyle name="Followed Hyperlink" xfId="10357" builtinId="9" hidden="1"/>
    <cellStyle name="Followed Hyperlink" xfId="10358" builtinId="9" hidden="1"/>
    <cellStyle name="Followed Hyperlink" xfId="10359" builtinId="9" hidden="1"/>
    <cellStyle name="Followed Hyperlink" xfId="10360" builtinId="9" hidden="1"/>
    <cellStyle name="Followed Hyperlink" xfId="10361" builtinId="9" hidden="1"/>
    <cellStyle name="Followed Hyperlink" xfId="10362" builtinId="9" hidden="1"/>
    <cellStyle name="Followed Hyperlink" xfId="10363" builtinId="9" hidden="1"/>
    <cellStyle name="Followed Hyperlink" xfId="10364" builtinId="9" hidden="1"/>
    <cellStyle name="Followed Hyperlink" xfId="10365" builtinId="9" hidden="1"/>
    <cellStyle name="Followed Hyperlink" xfId="10366" builtinId="9" hidden="1"/>
    <cellStyle name="Followed Hyperlink" xfId="10367" builtinId="9" hidden="1"/>
    <cellStyle name="Followed Hyperlink" xfId="10368" builtinId="9" hidden="1"/>
    <cellStyle name="Followed Hyperlink" xfId="10369" builtinId="9" hidden="1"/>
    <cellStyle name="Followed Hyperlink" xfId="10370" builtinId="9" hidden="1"/>
    <cellStyle name="Followed Hyperlink" xfId="10371" builtinId="9" hidden="1"/>
    <cellStyle name="Followed Hyperlink" xfId="10372" builtinId="9" hidden="1"/>
    <cellStyle name="Followed Hyperlink" xfId="10373" builtinId="9" hidden="1"/>
    <cellStyle name="Followed Hyperlink" xfId="10374" builtinId="9" hidden="1"/>
    <cellStyle name="Followed Hyperlink" xfId="10375" builtinId="9" hidden="1"/>
    <cellStyle name="Followed Hyperlink" xfId="10376" builtinId="9" hidden="1"/>
    <cellStyle name="Followed Hyperlink" xfId="10377" builtinId="9" hidden="1"/>
    <cellStyle name="Followed Hyperlink" xfId="10378" builtinId="9" hidden="1"/>
    <cellStyle name="Followed Hyperlink" xfId="10379" builtinId="9" hidden="1"/>
    <cellStyle name="Followed Hyperlink" xfId="10380" builtinId="9" hidden="1"/>
    <cellStyle name="Followed Hyperlink" xfId="10381" builtinId="9" hidden="1"/>
    <cellStyle name="Followed Hyperlink" xfId="10382" builtinId="9" hidden="1"/>
    <cellStyle name="Followed Hyperlink" xfId="10383" builtinId="9" hidden="1"/>
    <cellStyle name="Followed Hyperlink" xfId="10384" builtinId="9" hidden="1"/>
    <cellStyle name="Followed Hyperlink" xfId="10385" builtinId="9" hidden="1"/>
    <cellStyle name="Followed Hyperlink" xfId="10386" builtinId="9" hidden="1"/>
    <cellStyle name="Followed Hyperlink" xfId="10387" builtinId="9" hidden="1"/>
    <cellStyle name="Followed Hyperlink" xfId="10388" builtinId="9" hidden="1"/>
    <cellStyle name="Followed Hyperlink" xfId="10389" builtinId="9" hidden="1"/>
    <cellStyle name="Followed Hyperlink" xfId="10390" builtinId="9" hidden="1"/>
    <cellStyle name="Followed Hyperlink" xfId="10391" builtinId="9" hidden="1"/>
    <cellStyle name="Followed Hyperlink" xfId="10392" builtinId="9" hidden="1"/>
    <cellStyle name="Followed Hyperlink" xfId="10393" builtinId="9" hidden="1"/>
    <cellStyle name="Followed Hyperlink" xfId="10394" builtinId="9" hidden="1"/>
    <cellStyle name="Followed Hyperlink" xfId="10395" builtinId="9" hidden="1"/>
    <cellStyle name="Followed Hyperlink" xfId="10396" builtinId="9" hidden="1"/>
    <cellStyle name="Followed Hyperlink" xfId="10397" builtinId="9" hidden="1"/>
    <cellStyle name="Followed Hyperlink" xfId="10398" builtinId="9" hidden="1"/>
    <cellStyle name="Followed Hyperlink" xfId="10399" builtinId="9" hidden="1"/>
    <cellStyle name="Followed Hyperlink" xfId="10400" builtinId="9" hidden="1"/>
    <cellStyle name="Followed Hyperlink" xfId="10401" builtinId="9" hidden="1"/>
    <cellStyle name="Followed Hyperlink" xfId="10402" builtinId="9" hidden="1"/>
    <cellStyle name="Followed Hyperlink" xfId="10403" builtinId="9" hidden="1"/>
    <cellStyle name="Followed Hyperlink" xfId="10404" builtinId="9" hidden="1"/>
    <cellStyle name="Followed Hyperlink" xfId="10405" builtinId="9" hidden="1"/>
    <cellStyle name="Followed Hyperlink" xfId="10406" builtinId="9" hidden="1"/>
    <cellStyle name="Followed Hyperlink" xfId="10407" builtinId="9" hidden="1"/>
    <cellStyle name="Followed Hyperlink" xfId="10408" builtinId="9" hidden="1"/>
    <cellStyle name="Followed Hyperlink" xfId="10409" builtinId="9" hidden="1"/>
    <cellStyle name="Followed Hyperlink" xfId="10410" builtinId="9" hidden="1"/>
    <cellStyle name="Followed Hyperlink" xfId="10411" builtinId="9" hidden="1"/>
    <cellStyle name="Followed Hyperlink" xfId="10412" builtinId="9" hidden="1"/>
    <cellStyle name="Followed Hyperlink" xfId="10413" builtinId="9" hidden="1"/>
    <cellStyle name="Followed Hyperlink" xfId="10414" builtinId="9" hidden="1"/>
    <cellStyle name="Followed Hyperlink" xfId="10415" builtinId="9" hidden="1"/>
    <cellStyle name="Followed Hyperlink" xfId="10416" builtinId="9" hidden="1"/>
    <cellStyle name="Followed Hyperlink" xfId="10417" builtinId="9" hidden="1"/>
    <cellStyle name="Followed Hyperlink" xfId="10418" builtinId="9" hidden="1"/>
    <cellStyle name="Followed Hyperlink" xfId="10419" builtinId="9" hidden="1"/>
    <cellStyle name="Followed Hyperlink" xfId="10420" builtinId="9" hidden="1"/>
    <cellStyle name="Followed Hyperlink" xfId="10421" builtinId="9" hidden="1"/>
    <cellStyle name="Followed Hyperlink" xfId="10422" builtinId="9" hidden="1"/>
    <cellStyle name="Followed Hyperlink" xfId="10423" builtinId="9" hidden="1"/>
    <cellStyle name="Followed Hyperlink" xfId="10424" builtinId="9" hidden="1"/>
    <cellStyle name="Followed Hyperlink" xfId="10425" builtinId="9" hidden="1"/>
    <cellStyle name="Followed Hyperlink" xfId="10426" builtinId="9" hidden="1"/>
    <cellStyle name="Followed Hyperlink" xfId="10427" builtinId="9" hidden="1"/>
    <cellStyle name="Followed Hyperlink" xfId="10428" builtinId="9" hidden="1"/>
    <cellStyle name="Followed Hyperlink" xfId="10429" builtinId="9" hidden="1"/>
    <cellStyle name="Followed Hyperlink" xfId="10430" builtinId="9" hidden="1"/>
    <cellStyle name="Followed Hyperlink" xfId="10431" builtinId="9" hidden="1"/>
    <cellStyle name="Followed Hyperlink" xfId="10432" builtinId="9" hidden="1"/>
    <cellStyle name="Followed Hyperlink" xfId="10433" builtinId="9" hidden="1"/>
    <cellStyle name="Followed Hyperlink" xfId="10434" builtinId="9" hidden="1"/>
    <cellStyle name="Followed Hyperlink" xfId="10435" builtinId="9" hidden="1"/>
    <cellStyle name="Followed Hyperlink" xfId="10436" builtinId="9" hidden="1"/>
    <cellStyle name="Followed Hyperlink" xfId="10437" builtinId="9" hidden="1"/>
    <cellStyle name="Followed Hyperlink" xfId="10438" builtinId="9" hidden="1"/>
    <cellStyle name="Followed Hyperlink" xfId="10439" builtinId="9" hidden="1"/>
    <cellStyle name="Followed Hyperlink" xfId="10440" builtinId="9" hidden="1"/>
    <cellStyle name="Followed Hyperlink" xfId="10441" builtinId="9" hidden="1"/>
    <cellStyle name="Followed Hyperlink" xfId="10442" builtinId="9" hidden="1"/>
    <cellStyle name="Followed Hyperlink" xfId="10443" builtinId="9" hidden="1"/>
    <cellStyle name="Followed Hyperlink" xfId="10444" builtinId="9" hidden="1"/>
    <cellStyle name="Followed Hyperlink" xfId="10445" builtinId="9" hidden="1"/>
    <cellStyle name="Followed Hyperlink" xfId="10446" builtinId="9" hidden="1"/>
    <cellStyle name="Followed Hyperlink" xfId="10447" builtinId="9" hidden="1"/>
    <cellStyle name="Followed Hyperlink" xfId="10448" builtinId="9" hidden="1"/>
    <cellStyle name="Followed Hyperlink" xfId="10449" builtinId="9" hidden="1"/>
    <cellStyle name="Followed Hyperlink" xfId="10450" builtinId="9" hidden="1"/>
    <cellStyle name="Followed Hyperlink" xfId="10451" builtinId="9" hidden="1"/>
    <cellStyle name="Followed Hyperlink" xfId="10452" builtinId="9" hidden="1"/>
    <cellStyle name="Followed Hyperlink" xfId="10453" builtinId="9" hidden="1"/>
    <cellStyle name="Followed Hyperlink" xfId="10454" builtinId="9" hidden="1"/>
    <cellStyle name="Followed Hyperlink" xfId="10455" builtinId="9" hidden="1"/>
    <cellStyle name="Followed Hyperlink" xfId="10456" builtinId="9" hidden="1"/>
    <cellStyle name="Followed Hyperlink" xfId="10457" builtinId="9" hidden="1"/>
    <cellStyle name="Followed Hyperlink" xfId="10458" builtinId="9" hidden="1"/>
    <cellStyle name="Followed Hyperlink" xfId="10459" builtinId="9" hidden="1"/>
    <cellStyle name="Followed Hyperlink" xfId="10460" builtinId="9" hidden="1"/>
    <cellStyle name="Followed Hyperlink" xfId="10461" builtinId="9" hidden="1"/>
    <cellStyle name="Followed Hyperlink" xfId="10462" builtinId="9" hidden="1"/>
    <cellStyle name="Followed Hyperlink" xfId="10463" builtinId="9" hidden="1"/>
    <cellStyle name="Followed Hyperlink" xfId="10464" builtinId="9" hidden="1"/>
    <cellStyle name="Followed Hyperlink" xfId="10465" builtinId="9" hidden="1"/>
    <cellStyle name="Followed Hyperlink" xfId="10466" builtinId="9" hidden="1"/>
    <cellStyle name="Followed Hyperlink" xfId="10467" builtinId="9" hidden="1"/>
    <cellStyle name="Followed Hyperlink" xfId="10468" builtinId="9" hidden="1"/>
    <cellStyle name="Followed Hyperlink" xfId="10469" builtinId="9" hidden="1"/>
    <cellStyle name="Followed Hyperlink" xfId="10470" builtinId="9" hidden="1"/>
    <cellStyle name="Followed Hyperlink" xfId="10471" builtinId="9" hidden="1"/>
    <cellStyle name="Followed Hyperlink" xfId="10472" builtinId="9" hidden="1"/>
    <cellStyle name="Followed Hyperlink" xfId="10473" builtinId="9" hidden="1"/>
    <cellStyle name="Followed Hyperlink" xfId="10474" builtinId="9" hidden="1"/>
    <cellStyle name="Followed Hyperlink" xfId="10475" builtinId="9" hidden="1"/>
    <cellStyle name="Followed Hyperlink" xfId="10476" builtinId="9" hidden="1"/>
    <cellStyle name="Followed Hyperlink" xfId="10477" builtinId="9" hidden="1"/>
    <cellStyle name="Followed Hyperlink" xfId="10478" builtinId="9" hidden="1"/>
    <cellStyle name="Followed Hyperlink" xfId="10479" builtinId="9" hidden="1"/>
    <cellStyle name="Followed Hyperlink" xfId="10480" builtinId="9" hidden="1"/>
    <cellStyle name="Followed Hyperlink" xfId="10481" builtinId="9" hidden="1"/>
    <cellStyle name="Followed Hyperlink" xfId="10482" builtinId="9" hidden="1"/>
    <cellStyle name="Followed Hyperlink" xfId="10483" builtinId="9" hidden="1"/>
    <cellStyle name="Followed Hyperlink" xfId="10484" builtinId="9" hidden="1"/>
    <cellStyle name="Followed Hyperlink" xfId="10485" builtinId="9" hidden="1"/>
    <cellStyle name="Followed Hyperlink" xfId="10486" builtinId="9" hidden="1"/>
    <cellStyle name="Followed Hyperlink" xfId="10487" builtinId="9" hidden="1"/>
    <cellStyle name="Followed Hyperlink" xfId="10488" builtinId="9" hidden="1"/>
    <cellStyle name="Followed Hyperlink" xfId="10489" builtinId="9" hidden="1"/>
    <cellStyle name="Followed Hyperlink" xfId="10490" builtinId="9" hidden="1"/>
    <cellStyle name="Followed Hyperlink" xfId="10491" builtinId="9" hidden="1"/>
    <cellStyle name="Followed Hyperlink" xfId="10492" builtinId="9" hidden="1"/>
    <cellStyle name="Followed Hyperlink" xfId="10493" builtinId="9" hidden="1"/>
    <cellStyle name="Followed Hyperlink" xfId="10494" builtinId="9" hidden="1"/>
    <cellStyle name="Followed Hyperlink" xfId="10495" builtinId="9" hidden="1"/>
    <cellStyle name="Followed Hyperlink" xfId="10496" builtinId="9" hidden="1"/>
    <cellStyle name="Followed Hyperlink" xfId="10497" builtinId="9" hidden="1"/>
    <cellStyle name="Followed Hyperlink" xfId="10498" builtinId="9" hidden="1"/>
    <cellStyle name="Followed Hyperlink" xfId="10499" builtinId="9" hidden="1"/>
    <cellStyle name="Followed Hyperlink" xfId="10500" builtinId="9" hidden="1"/>
    <cellStyle name="Followed Hyperlink" xfId="10501" builtinId="9" hidden="1"/>
    <cellStyle name="Followed Hyperlink" xfId="10502" builtinId="9" hidden="1"/>
    <cellStyle name="Followed Hyperlink" xfId="10503" builtinId="9" hidden="1"/>
    <cellStyle name="Followed Hyperlink" xfId="10504" builtinId="9" hidden="1"/>
    <cellStyle name="Followed Hyperlink" xfId="10505" builtinId="9" hidden="1"/>
    <cellStyle name="Followed Hyperlink" xfId="10506" builtinId="9" hidden="1"/>
    <cellStyle name="Followed Hyperlink" xfId="10507" builtinId="9" hidden="1"/>
    <cellStyle name="Followed Hyperlink" xfId="10508" builtinId="9" hidden="1"/>
    <cellStyle name="Followed Hyperlink" xfId="10509" builtinId="9" hidden="1"/>
    <cellStyle name="Followed Hyperlink" xfId="10510" builtinId="9" hidden="1"/>
    <cellStyle name="Followed Hyperlink" xfId="10511" builtinId="9" hidden="1"/>
    <cellStyle name="Followed Hyperlink" xfId="10512" builtinId="9" hidden="1"/>
    <cellStyle name="Followed Hyperlink" xfId="10513" builtinId="9" hidden="1"/>
    <cellStyle name="Followed Hyperlink" xfId="10514" builtinId="9" hidden="1"/>
    <cellStyle name="Followed Hyperlink" xfId="10515" builtinId="9" hidden="1"/>
    <cellStyle name="Followed Hyperlink" xfId="10516" builtinId="9" hidden="1"/>
    <cellStyle name="Followed Hyperlink" xfId="10517" builtinId="9" hidden="1"/>
    <cellStyle name="Followed Hyperlink" xfId="10518" builtinId="9" hidden="1"/>
    <cellStyle name="Followed Hyperlink" xfId="10519" builtinId="9" hidden="1"/>
    <cellStyle name="Followed Hyperlink" xfId="10520" builtinId="9" hidden="1"/>
    <cellStyle name="Followed Hyperlink" xfId="10521" builtinId="9" hidden="1"/>
    <cellStyle name="Followed Hyperlink" xfId="10522" builtinId="9" hidden="1"/>
    <cellStyle name="Followed Hyperlink" xfId="10523" builtinId="9" hidden="1"/>
    <cellStyle name="Followed Hyperlink" xfId="10524" builtinId="9" hidden="1"/>
    <cellStyle name="Followed Hyperlink" xfId="10525" builtinId="9" hidden="1"/>
    <cellStyle name="Followed Hyperlink" xfId="10526" builtinId="9" hidden="1"/>
    <cellStyle name="Followed Hyperlink" xfId="10527" builtinId="9" hidden="1"/>
    <cellStyle name="Followed Hyperlink" xfId="10528" builtinId="9" hidden="1"/>
    <cellStyle name="Followed Hyperlink" xfId="10529" builtinId="9" hidden="1"/>
    <cellStyle name="Followed Hyperlink" xfId="10530" builtinId="9" hidden="1"/>
    <cellStyle name="Followed Hyperlink" xfId="10531" builtinId="9" hidden="1"/>
    <cellStyle name="Followed Hyperlink" xfId="10532" builtinId="9" hidden="1"/>
    <cellStyle name="Followed Hyperlink" xfId="10533" builtinId="9" hidden="1"/>
    <cellStyle name="Followed Hyperlink" xfId="10534" builtinId="9" hidden="1"/>
    <cellStyle name="Followed Hyperlink" xfId="10535" builtinId="9" hidden="1"/>
    <cellStyle name="Followed Hyperlink" xfId="10536" builtinId="9" hidden="1"/>
    <cellStyle name="Followed Hyperlink" xfId="10537" builtinId="9" hidden="1"/>
    <cellStyle name="Followed Hyperlink" xfId="10538" builtinId="9" hidden="1"/>
    <cellStyle name="Followed Hyperlink" xfId="10539" builtinId="9" hidden="1"/>
    <cellStyle name="Followed Hyperlink" xfId="10540" builtinId="9" hidden="1"/>
    <cellStyle name="Followed Hyperlink" xfId="10541" builtinId="9" hidden="1"/>
    <cellStyle name="Followed Hyperlink" xfId="10542" builtinId="9" hidden="1"/>
    <cellStyle name="Followed Hyperlink" xfId="10543" builtinId="9" hidden="1"/>
    <cellStyle name="Followed Hyperlink" xfId="10544" builtinId="9" hidden="1"/>
    <cellStyle name="Followed Hyperlink" xfId="10545" builtinId="9" hidden="1"/>
    <cellStyle name="Followed Hyperlink" xfId="10546" builtinId="9" hidden="1"/>
    <cellStyle name="Followed Hyperlink" xfId="10547" builtinId="9" hidden="1"/>
    <cellStyle name="Followed Hyperlink" xfId="10548" builtinId="9" hidden="1"/>
    <cellStyle name="Followed Hyperlink" xfId="10549" builtinId="9" hidden="1"/>
    <cellStyle name="Followed Hyperlink" xfId="10550" builtinId="9" hidden="1"/>
    <cellStyle name="Followed Hyperlink" xfId="10551" builtinId="9" hidden="1"/>
    <cellStyle name="Followed Hyperlink" xfId="10552" builtinId="9" hidden="1"/>
    <cellStyle name="Followed Hyperlink" xfId="10553" builtinId="9" hidden="1"/>
    <cellStyle name="Followed Hyperlink" xfId="10554" builtinId="9" hidden="1"/>
    <cellStyle name="Followed Hyperlink" xfId="10555" builtinId="9" hidden="1"/>
    <cellStyle name="Followed Hyperlink" xfId="10556" builtinId="9" hidden="1"/>
    <cellStyle name="Followed Hyperlink" xfId="10557" builtinId="9" hidden="1"/>
    <cellStyle name="Followed Hyperlink" xfId="10558" builtinId="9" hidden="1"/>
    <cellStyle name="Followed Hyperlink" xfId="10559" builtinId="9" hidden="1"/>
    <cellStyle name="Followed Hyperlink" xfId="10560" builtinId="9" hidden="1"/>
    <cellStyle name="Followed Hyperlink" xfId="10561" builtinId="9" hidden="1"/>
    <cellStyle name="Followed Hyperlink" xfId="10562" builtinId="9" hidden="1"/>
    <cellStyle name="Followed Hyperlink" xfId="10563" builtinId="9" hidden="1"/>
    <cellStyle name="Followed Hyperlink" xfId="10564" builtinId="9" hidden="1"/>
    <cellStyle name="Followed Hyperlink" xfId="10565" builtinId="9" hidden="1"/>
    <cellStyle name="Followed Hyperlink" xfId="10566" builtinId="9" hidden="1"/>
    <cellStyle name="Followed Hyperlink" xfId="10567" builtinId="9" hidden="1"/>
    <cellStyle name="Followed Hyperlink" xfId="10568" builtinId="9" hidden="1"/>
    <cellStyle name="Followed Hyperlink" xfId="10569" builtinId="9" hidden="1"/>
    <cellStyle name="Followed Hyperlink" xfId="10570" builtinId="9" hidden="1"/>
    <cellStyle name="Followed Hyperlink" xfId="10571" builtinId="9" hidden="1"/>
    <cellStyle name="Followed Hyperlink" xfId="10572" builtinId="9" hidden="1"/>
    <cellStyle name="Followed Hyperlink" xfId="10573" builtinId="9" hidden="1"/>
    <cellStyle name="Followed Hyperlink" xfId="10574" builtinId="9" hidden="1"/>
    <cellStyle name="Followed Hyperlink" xfId="10575" builtinId="9" hidden="1"/>
    <cellStyle name="Followed Hyperlink" xfId="10576" builtinId="9" hidden="1"/>
    <cellStyle name="Followed Hyperlink" xfId="10577" builtinId="9" hidden="1"/>
    <cellStyle name="Followed Hyperlink" xfId="10578" builtinId="9" hidden="1"/>
    <cellStyle name="Followed Hyperlink" xfId="10579" builtinId="9" hidden="1"/>
    <cellStyle name="Followed Hyperlink" xfId="10580" builtinId="9" hidden="1"/>
    <cellStyle name="Followed Hyperlink" xfId="10581" builtinId="9" hidden="1"/>
    <cellStyle name="Followed Hyperlink" xfId="10582" builtinId="9" hidden="1"/>
    <cellStyle name="Followed Hyperlink" xfId="10583" builtinId="9" hidden="1"/>
    <cellStyle name="Followed Hyperlink" xfId="10584" builtinId="9" hidden="1"/>
    <cellStyle name="Followed Hyperlink" xfId="10585" builtinId="9" hidden="1"/>
    <cellStyle name="Followed Hyperlink" xfId="10586" builtinId="9" hidden="1"/>
    <cellStyle name="Followed Hyperlink" xfId="10587" builtinId="9" hidden="1"/>
    <cellStyle name="Followed Hyperlink" xfId="10588" builtinId="9" hidden="1"/>
    <cellStyle name="Followed Hyperlink" xfId="10589" builtinId="9" hidden="1"/>
    <cellStyle name="Followed Hyperlink" xfId="10590" builtinId="9" hidden="1"/>
    <cellStyle name="Followed Hyperlink" xfId="10591" builtinId="9" hidden="1"/>
    <cellStyle name="Followed Hyperlink" xfId="10592" builtinId="9" hidden="1"/>
    <cellStyle name="Followed Hyperlink" xfId="10593" builtinId="9" hidden="1"/>
    <cellStyle name="Followed Hyperlink" xfId="10594" builtinId="9" hidden="1"/>
    <cellStyle name="Followed Hyperlink" xfId="10595" builtinId="9" hidden="1"/>
    <cellStyle name="Followed Hyperlink" xfId="10596" builtinId="9" hidden="1"/>
    <cellStyle name="Followed Hyperlink" xfId="10597" builtinId="9" hidden="1"/>
    <cellStyle name="Followed Hyperlink" xfId="10598" builtinId="9" hidden="1"/>
    <cellStyle name="Followed Hyperlink" xfId="10599" builtinId="9" hidden="1"/>
    <cellStyle name="Followed Hyperlink" xfId="10600" builtinId="9" hidden="1"/>
    <cellStyle name="Followed Hyperlink" xfId="10601" builtinId="9" hidden="1"/>
    <cellStyle name="Followed Hyperlink" xfId="10602" builtinId="9" hidden="1"/>
    <cellStyle name="Followed Hyperlink" xfId="10603" builtinId="9" hidden="1"/>
    <cellStyle name="Followed Hyperlink" xfId="10604" builtinId="9" hidden="1"/>
    <cellStyle name="Followed Hyperlink" xfId="10605" builtinId="9" hidden="1"/>
    <cellStyle name="Followed Hyperlink" xfId="10606" builtinId="9" hidden="1"/>
    <cellStyle name="Followed Hyperlink" xfId="10607" builtinId="9" hidden="1"/>
    <cellStyle name="Followed Hyperlink" xfId="10608" builtinId="9" hidden="1"/>
    <cellStyle name="Followed Hyperlink" xfId="10609" builtinId="9" hidden="1"/>
    <cellStyle name="Followed Hyperlink" xfId="10610" builtinId="9" hidden="1"/>
    <cellStyle name="Followed Hyperlink" xfId="10611" builtinId="9" hidden="1"/>
    <cellStyle name="Followed Hyperlink" xfId="10612" builtinId="9" hidden="1"/>
    <cellStyle name="Followed Hyperlink" xfId="10613" builtinId="9" hidden="1"/>
    <cellStyle name="Followed Hyperlink" xfId="10614" builtinId="9" hidden="1"/>
    <cellStyle name="Followed Hyperlink" xfId="10615" builtinId="9" hidden="1"/>
    <cellStyle name="Followed Hyperlink" xfId="10616" builtinId="9" hidden="1"/>
    <cellStyle name="Followed Hyperlink" xfId="10617" builtinId="9" hidden="1"/>
    <cellStyle name="Followed Hyperlink" xfId="10618" builtinId="9" hidden="1"/>
    <cellStyle name="Followed Hyperlink" xfId="10619" builtinId="9" hidden="1"/>
    <cellStyle name="Followed Hyperlink" xfId="10620" builtinId="9" hidden="1"/>
    <cellStyle name="Followed Hyperlink" xfId="10621" builtinId="9" hidden="1"/>
    <cellStyle name="Followed Hyperlink" xfId="10622" builtinId="9" hidden="1"/>
    <cellStyle name="Followed Hyperlink" xfId="10623" builtinId="9" hidden="1"/>
    <cellStyle name="Followed Hyperlink" xfId="10624" builtinId="9" hidden="1"/>
    <cellStyle name="Followed Hyperlink" xfId="10625" builtinId="9" hidden="1"/>
    <cellStyle name="Followed Hyperlink" xfId="10626" builtinId="9" hidden="1"/>
    <cellStyle name="Followed Hyperlink" xfId="10627" builtinId="9" hidden="1"/>
    <cellStyle name="Followed Hyperlink" xfId="10628" builtinId="9" hidden="1"/>
    <cellStyle name="Followed Hyperlink" xfId="10629" builtinId="9" hidden="1"/>
    <cellStyle name="Followed Hyperlink" xfId="10630" builtinId="9" hidden="1"/>
    <cellStyle name="Followed Hyperlink" xfId="10631" builtinId="9" hidden="1"/>
    <cellStyle name="Followed Hyperlink" xfId="10632" builtinId="9" hidden="1"/>
    <cellStyle name="Followed Hyperlink" xfId="10633" builtinId="9" hidden="1"/>
    <cellStyle name="Followed Hyperlink" xfId="10634" builtinId="9" hidden="1"/>
    <cellStyle name="Followed Hyperlink" xfId="10635" builtinId="9" hidden="1"/>
    <cellStyle name="Followed Hyperlink" xfId="10636" builtinId="9" hidden="1"/>
    <cellStyle name="Followed Hyperlink" xfId="10637" builtinId="9" hidden="1"/>
    <cellStyle name="Followed Hyperlink" xfId="10638" builtinId="9" hidden="1"/>
    <cellStyle name="Followed Hyperlink" xfId="10639" builtinId="9" hidden="1"/>
    <cellStyle name="Followed Hyperlink" xfId="10640" builtinId="9" hidden="1"/>
    <cellStyle name="Followed Hyperlink" xfId="10641" builtinId="9" hidden="1"/>
    <cellStyle name="Followed Hyperlink" xfId="10642" builtinId="9" hidden="1"/>
    <cellStyle name="Followed Hyperlink" xfId="10643" builtinId="9" hidden="1"/>
    <cellStyle name="Followed Hyperlink" xfId="10644" builtinId="9" hidden="1"/>
    <cellStyle name="Followed Hyperlink" xfId="10645" builtinId="9" hidden="1"/>
    <cellStyle name="Followed Hyperlink" xfId="10646" builtinId="9" hidden="1"/>
    <cellStyle name="Followed Hyperlink" xfId="10647" builtinId="9" hidden="1"/>
    <cellStyle name="Followed Hyperlink" xfId="10648" builtinId="9" hidden="1"/>
    <cellStyle name="Followed Hyperlink" xfId="10649" builtinId="9" hidden="1"/>
    <cellStyle name="Followed Hyperlink" xfId="10650" builtinId="9" hidden="1"/>
    <cellStyle name="Followed Hyperlink" xfId="10651" builtinId="9" hidden="1"/>
    <cellStyle name="Followed Hyperlink" xfId="10652" builtinId="9" hidden="1"/>
    <cellStyle name="Followed Hyperlink" xfId="10653" builtinId="9" hidden="1"/>
    <cellStyle name="Followed Hyperlink" xfId="10654" builtinId="9" hidden="1"/>
    <cellStyle name="Followed Hyperlink" xfId="10655" builtinId="9" hidden="1"/>
    <cellStyle name="Followed Hyperlink" xfId="10656" builtinId="9" hidden="1"/>
    <cellStyle name="Followed Hyperlink" xfId="10657" builtinId="9" hidden="1"/>
    <cellStyle name="Followed Hyperlink" xfId="10658" builtinId="9" hidden="1"/>
    <cellStyle name="Followed Hyperlink" xfId="10659" builtinId="9" hidden="1"/>
    <cellStyle name="Followed Hyperlink" xfId="10660" builtinId="9" hidden="1"/>
    <cellStyle name="Followed Hyperlink" xfId="10661" builtinId="9" hidden="1"/>
    <cellStyle name="Followed Hyperlink" xfId="10662" builtinId="9" hidden="1"/>
    <cellStyle name="Followed Hyperlink" xfId="10663" builtinId="9" hidden="1"/>
    <cellStyle name="Followed Hyperlink" xfId="10664" builtinId="9" hidden="1"/>
    <cellStyle name="Followed Hyperlink" xfId="10665" builtinId="9" hidden="1"/>
    <cellStyle name="Followed Hyperlink" xfId="10666" builtinId="9" hidden="1"/>
    <cellStyle name="Followed Hyperlink" xfId="10667" builtinId="9" hidden="1"/>
    <cellStyle name="Followed Hyperlink" xfId="10668" builtinId="9" hidden="1"/>
    <cellStyle name="Followed Hyperlink" xfId="10669" builtinId="9" hidden="1"/>
    <cellStyle name="Followed Hyperlink" xfId="10670" builtinId="9" hidden="1"/>
    <cellStyle name="Followed Hyperlink" xfId="10671" builtinId="9" hidden="1"/>
    <cellStyle name="Followed Hyperlink" xfId="10672" builtinId="9" hidden="1"/>
    <cellStyle name="Followed Hyperlink" xfId="10673" builtinId="9" hidden="1"/>
    <cellStyle name="Followed Hyperlink" xfId="10674" builtinId="9" hidden="1"/>
    <cellStyle name="Followed Hyperlink" xfId="10675" builtinId="9" hidden="1"/>
    <cellStyle name="Followed Hyperlink" xfId="10676" builtinId="9" hidden="1"/>
    <cellStyle name="Followed Hyperlink" xfId="10677" builtinId="9" hidden="1"/>
    <cellStyle name="Followed Hyperlink" xfId="10678" builtinId="9" hidden="1"/>
    <cellStyle name="Followed Hyperlink" xfId="10679" builtinId="9" hidden="1"/>
    <cellStyle name="Followed Hyperlink" xfId="10680" builtinId="9" hidden="1"/>
    <cellStyle name="Followed Hyperlink" xfId="10681" builtinId="9" hidden="1"/>
    <cellStyle name="Followed Hyperlink" xfId="10682" builtinId="9" hidden="1"/>
    <cellStyle name="Followed Hyperlink" xfId="10683" builtinId="9" hidden="1"/>
    <cellStyle name="Followed Hyperlink" xfId="10684" builtinId="9" hidden="1"/>
    <cellStyle name="Followed Hyperlink" xfId="10685" builtinId="9" hidden="1"/>
    <cellStyle name="Followed Hyperlink" xfId="10686" builtinId="9" hidden="1"/>
    <cellStyle name="Followed Hyperlink" xfId="10687" builtinId="9" hidden="1"/>
    <cellStyle name="Followed Hyperlink" xfId="10688" builtinId="9" hidden="1"/>
    <cellStyle name="Followed Hyperlink" xfId="10689" builtinId="9" hidden="1"/>
    <cellStyle name="Followed Hyperlink" xfId="10690" builtinId="9" hidden="1"/>
    <cellStyle name="Followed Hyperlink" xfId="10691" builtinId="9" hidden="1"/>
    <cellStyle name="Followed Hyperlink" xfId="10692" builtinId="9" hidden="1"/>
    <cellStyle name="Followed Hyperlink" xfId="10693" builtinId="9" hidden="1"/>
    <cellStyle name="Followed Hyperlink" xfId="10694" builtinId="9" hidden="1"/>
    <cellStyle name="Followed Hyperlink" xfId="10695" builtinId="9" hidden="1"/>
    <cellStyle name="Followed Hyperlink" xfId="10696" builtinId="9" hidden="1"/>
    <cellStyle name="Followed Hyperlink" xfId="10697" builtinId="9" hidden="1"/>
    <cellStyle name="Followed Hyperlink" xfId="10698" builtinId="9" hidden="1"/>
    <cellStyle name="Followed Hyperlink" xfId="10699" builtinId="9" hidden="1"/>
    <cellStyle name="Followed Hyperlink" xfId="10700" builtinId="9" hidden="1"/>
    <cellStyle name="Followed Hyperlink" xfId="10701" builtinId="9" hidden="1"/>
    <cellStyle name="Followed Hyperlink" xfId="10702" builtinId="9" hidden="1"/>
    <cellStyle name="Followed Hyperlink" xfId="10703" builtinId="9" hidden="1"/>
    <cellStyle name="Followed Hyperlink" xfId="10704" builtinId="9" hidden="1"/>
    <cellStyle name="Followed Hyperlink" xfId="10705" builtinId="9" hidden="1"/>
    <cellStyle name="Followed Hyperlink" xfId="10706" builtinId="9" hidden="1"/>
    <cellStyle name="Followed Hyperlink" xfId="10707" builtinId="9" hidden="1"/>
    <cellStyle name="Followed Hyperlink" xfId="10708" builtinId="9" hidden="1"/>
    <cellStyle name="Followed Hyperlink" xfId="8085" builtinId="9" hidden="1"/>
    <cellStyle name="Followed Hyperlink" xfId="5197" builtinId="9" hidden="1"/>
    <cellStyle name="Followed Hyperlink" xfId="9709" builtinId="9" hidden="1"/>
    <cellStyle name="Followed Hyperlink" xfId="6677" builtinId="9" hidden="1"/>
    <cellStyle name="Followed Hyperlink" xfId="9699" builtinId="9" hidden="1"/>
    <cellStyle name="Followed Hyperlink" xfId="5155" builtinId="9" hidden="1"/>
    <cellStyle name="Followed Hyperlink" xfId="9616" builtinId="9" hidden="1"/>
    <cellStyle name="Followed Hyperlink" xfId="9694" builtinId="9" hidden="1"/>
    <cellStyle name="Followed Hyperlink" xfId="9739" builtinId="9" hidden="1"/>
    <cellStyle name="Followed Hyperlink" xfId="8225" builtinId="9" hidden="1"/>
    <cellStyle name="Followed Hyperlink" xfId="9715" builtinId="9" hidden="1"/>
    <cellStyle name="Followed Hyperlink" xfId="8099" builtinId="9" hidden="1"/>
    <cellStyle name="Followed Hyperlink" xfId="9705" builtinId="9" hidden="1"/>
    <cellStyle name="Followed Hyperlink" xfId="8083" builtinId="9" hidden="1"/>
    <cellStyle name="Followed Hyperlink" xfId="8084" builtinId="9" hidden="1"/>
    <cellStyle name="Followed Hyperlink" xfId="8102" builtinId="9" hidden="1"/>
    <cellStyle name="Followed Hyperlink" xfId="1944" builtinId="9" hidden="1"/>
    <cellStyle name="Followed Hyperlink" xfId="8197" builtinId="9" hidden="1"/>
    <cellStyle name="Followed Hyperlink" xfId="9595" builtinId="9" hidden="1"/>
    <cellStyle name="Followed Hyperlink" xfId="9689" builtinId="9" hidden="1"/>
    <cellStyle name="Followed Hyperlink" xfId="9732" builtinId="9" hidden="1"/>
    <cellStyle name="Followed Hyperlink" xfId="2506" builtinId="9" hidden="1"/>
    <cellStyle name="Followed Hyperlink" xfId="9708" builtinId="9" hidden="1"/>
    <cellStyle name="Followed Hyperlink" xfId="8201" builtinId="9" hidden="1"/>
    <cellStyle name="Followed Hyperlink" xfId="9698" builtinId="9" hidden="1"/>
    <cellStyle name="Followed Hyperlink" xfId="5170" builtinId="9" hidden="1"/>
    <cellStyle name="Followed Hyperlink" xfId="9617" builtinId="9" hidden="1"/>
    <cellStyle name="Followed Hyperlink" xfId="9693" builtinId="9" hidden="1"/>
    <cellStyle name="Followed Hyperlink" xfId="9740" builtinId="9" hidden="1"/>
    <cellStyle name="Followed Hyperlink" xfId="6717" builtinId="9" hidden="1"/>
    <cellStyle name="Followed Hyperlink" xfId="9714" builtinId="9" hidden="1"/>
    <cellStyle name="Followed Hyperlink" xfId="6587" builtinId="9" hidden="1"/>
    <cellStyle name="Followed Hyperlink" xfId="9704" builtinId="9" hidden="1"/>
    <cellStyle name="Followed Hyperlink" xfId="6673" builtinId="9" hidden="1"/>
    <cellStyle name="Followed Hyperlink" xfId="6716" builtinId="9" hidden="1"/>
    <cellStyle name="Followed Hyperlink" xfId="6695" builtinId="9" hidden="1"/>
    <cellStyle name="Followed Hyperlink" xfId="1923" builtinId="9" hidden="1"/>
    <cellStyle name="Followed Hyperlink" xfId="6588" builtinId="9" hidden="1"/>
    <cellStyle name="Followed Hyperlink" xfId="6715" builtinId="9" hidden="1"/>
    <cellStyle name="Followed Hyperlink" xfId="6694" builtinId="9" hidden="1"/>
    <cellStyle name="Followed Hyperlink" xfId="6585" builtinId="9" hidden="1"/>
    <cellStyle name="Followed Hyperlink" xfId="8192" builtinId="9" hidden="1"/>
    <cellStyle name="Followed Hyperlink" xfId="8203" builtinId="9" hidden="1"/>
    <cellStyle name="Followed Hyperlink" xfId="5201" builtinId="9" hidden="1"/>
    <cellStyle name="Followed Hyperlink" xfId="6711" builtinId="9" hidden="1"/>
    <cellStyle name="Followed Hyperlink" xfId="6689" builtinId="9" hidden="1"/>
    <cellStyle name="Followed Hyperlink" xfId="6720" builtinId="9" hidden="1"/>
    <cellStyle name="Followed Hyperlink" xfId="8206" builtinId="9" hidden="1"/>
    <cellStyle name="Followed Hyperlink" xfId="6593" builtinId="9" hidden="1"/>
    <cellStyle name="Followed Hyperlink" xfId="8178" builtinId="9" hidden="1"/>
    <cellStyle name="Followed Hyperlink" xfId="6667" builtinId="9" hidden="1"/>
    <cellStyle name="Followed Hyperlink" xfId="8081" builtinId="9" hidden="1"/>
    <cellStyle name="Followed Hyperlink" xfId="5208" builtinId="9" hidden="1"/>
    <cellStyle name="Followed Hyperlink" xfId="6666" builtinId="9" hidden="1"/>
    <cellStyle name="Followed Hyperlink" xfId="8184" builtinId="9" hidden="1"/>
    <cellStyle name="Followed Hyperlink" xfId="8200" builtinId="9" hidden="1"/>
    <cellStyle name="Followed Hyperlink" xfId="9610" builtinId="9" hidden="1"/>
    <cellStyle name="Followed Hyperlink" xfId="9730" builtinId="9" hidden="1"/>
    <cellStyle name="Followed Hyperlink" xfId="8080" builtinId="9" hidden="1"/>
    <cellStyle name="Followed Hyperlink" xfId="9608" builtinId="9" hidden="1"/>
    <cellStyle name="Followed Hyperlink" xfId="9728" builtinId="9" hidden="1"/>
    <cellStyle name="Followed Hyperlink" xfId="8718" builtinId="9" hidden="1"/>
    <cellStyle name="Followed Hyperlink" xfId="9606" builtinId="9" hidden="1"/>
    <cellStyle name="Followed Hyperlink" xfId="9726" builtinId="9" hidden="1"/>
    <cellStyle name="Followed Hyperlink" xfId="6592" builtinId="9" hidden="1"/>
    <cellStyle name="Followed Hyperlink" xfId="9604" builtinId="9" hidden="1"/>
    <cellStyle name="Followed Hyperlink" xfId="9724" builtinId="9" hidden="1"/>
    <cellStyle name="Followed Hyperlink" xfId="8195" builtinId="9" hidden="1"/>
    <cellStyle name="Followed Hyperlink" xfId="9602" builtinId="9" hidden="1"/>
    <cellStyle name="Followed Hyperlink" xfId="9722" builtinId="9" hidden="1"/>
    <cellStyle name="Followed Hyperlink" xfId="5151" builtinId="9" hidden="1"/>
    <cellStyle name="Followed Hyperlink" xfId="9600" builtinId="9" hidden="1"/>
    <cellStyle name="Followed Hyperlink" xfId="9720" builtinId="9" hidden="1"/>
    <cellStyle name="Followed Hyperlink" xfId="2475" builtinId="9" hidden="1"/>
    <cellStyle name="Followed Hyperlink" xfId="9609" builtinId="9" hidden="1"/>
    <cellStyle name="Followed Hyperlink" xfId="9729" builtinId="9" hidden="1"/>
    <cellStyle name="Followed Hyperlink" xfId="8717" builtinId="9" hidden="1"/>
    <cellStyle name="Followed Hyperlink" xfId="9607" builtinId="9" hidden="1"/>
    <cellStyle name="Followed Hyperlink" xfId="9727" builtinId="9" hidden="1"/>
    <cellStyle name="Followed Hyperlink" xfId="2490" builtinId="9" hidden="1"/>
    <cellStyle name="Followed Hyperlink" xfId="9605" builtinId="9" hidden="1"/>
    <cellStyle name="Followed Hyperlink" xfId="9725" builtinId="9" hidden="1"/>
    <cellStyle name="Followed Hyperlink" xfId="6678" builtinId="9" hidden="1"/>
    <cellStyle name="Followed Hyperlink" xfId="9603" builtinId="9" hidden="1"/>
    <cellStyle name="Followed Hyperlink" xfId="9723" builtinId="9" hidden="1"/>
    <cellStyle name="Followed Hyperlink" xfId="6672" builtinId="9" hidden="1"/>
    <cellStyle name="Followed Hyperlink" xfId="9601" builtinId="9" hidden="1"/>
    <cellStyle name="Followed Hyperlink" xfId="9721" builtinId="9" hidden="1"/>
    <cellStyle name="Followed Hyperlink" xfId="8189" builtinId="9" hidden="1"/>
    <cellStyle name="Followed Hyperlink" xfId="9599" builtinId="9" hidden="1"/>
    <cellStyle name="Followed Hyperlink" xfId="9719" builtinId="9" hidden="1"/>
    <cellStyle name="Followed Hyperlink" xfId="8226" builtinId="9" hidden="1"/>
    <cellStyle name="Followed Hyperlink" xfId="10709" builtinId="9" hidden="1"/>
    <cellStyle name="Followed Hyperlink" xfId="10710" builtinId="9" hidden="1"/>
    <cellStyle name="Followed Hyperlink" xfId="10711" builtinId="9" hidden="1"/>
    <cellStyle name="Followed Hyperlink" xfId="10712" builtinId="9" hidden="1"/>
    <cellStyle name="Followed Hyperlink" xfId="10713" builtinId="9" hidden="1"/>
    <cellStyle name="Followed Hyperlink" xfId="10714" builtinId="9" hidden="1"/>
    <cellStyle name="Followed Hyperlink" xfId="10715" builtinId="9" hidden="1"/>
    <cellStyle name="Followed Hyperlink" xfId="10716" builtinId="9" hidden="1"/>
    <cellStyle name="Followed Hyperlink" xfId="10717" builtinId="9" hidden="1"/>
    <cellStyle name="Followed Hyperlink" xfId="10718" builtinId="9" hidden="1"/>
    <cellStyle name="Followed Hyperlink" xfId="10719" builtinId="9" hidden="1"/>
    <cellStyle name="Followed Hyperlink" xfId="10720" builtinId="9" hidden="1"/>
    <cellStyle name="Followed Hyperlink" xfId="10721" builtinId="9" hidden="1"/>
    <cellStyle name="Followed Hyperlink" xfId="10722" builtinId="9" hidden="1"/>
    <cellStyle name="Followed Hyperlink" xfId="10723" builtinId="9" hidden="1"/>
    <cellStyle name="Followed Hyperlink" xfId="10724" builtinId="9" hidden="1"/>
    <cellStyle name="Followed Hyperlink" xfId="10725" builtinId="9" hidden="1"/>
    <cellStyle name="Followed Hyperlink" xfId="10726" builtinId="9" hidden="1"/>
    <cellStyle name="Followed Hyperlink" xfId="10727" builtinId="9" hidden="1"/>
    <cellStyle name="Followed Hyperlink" xfId="10728" builtinId="9" hidden="1"/>
    <cellStyle name="Followed Hyperlink" xfId="10729" builtinId="9" hidden="1"/>
    <cellStyle name="Followed Hyperlink" xfId="10730" builtinId="9" hidden="1"/>
    <cellStyle name="Followed Hyperlink" xfId="10731" builtinId="9" hidden="1"/>
    <cellStyle name="Followed Hyperlink" xfId="10732" builtinId="9" hidden="1"/>
    <cellStyle name="Followed Hyperlink" xfId="10733" builtinId="9" hidden="1"/>
    <cellStyle name="Followed Hyperlink" xfId="10734" builtinId="9" hidden="1"/>
    <cellStyle name="Followed Hyperlink" xfId="10735" builtinId="9" hidden="1"/>
    <cellStyle name="Followed Hyperlink" xfId="10736" builtinId="9" hidden="1"/>
    <cellStyle name="Followed Hyperlink" xfId="10737" builtinId="9" hidden="1"/>
    <cellStyle name="Followed Hyperlink" xfId="10738" builtinId="9" hidden="1"/>
    <cellStyle name="Followed Hyperlink" xfId="10739" builtinId="9" hidden="1"/>
    <cellStyle name="Followed Hyperlink" xfId="10740" builtinId="9" hidden="1"/>
    <cellStyle name="Followed Hyperlink" xfId="10741" builtinId="9" hidden="1"/>
    <cellStyle name="Followed Hyperlink" xfId="10742" builtinId="9" hidden="1"/>
    <cellStyle name="Followed Hyperlink" xfId="10743" builtinId="9" hidden="1"/>
    <cellStyle name="Followed Hyperlink" xfId="10744" builtinId="9" hidden="1"/>
    <cellStyle name="Followed Hyperlink" xfId="10745" builtinId="9" hidden="1"/>
    <cellStyle name="Followed Hyperlink" xfId="10746" builtinId="9" hidden="1"/>
    <cellStyle name="Followed Hyperlink" xfId="10747" builtinId="9" hidden="1"/>
    <cellStyle name="Followed Hyperlink" xfId="10748" builtinId="9" hidden="1"/>
    <cellStyle name="Followed Hyperlink" xfId="10749" builtinId="9" hidden="1"/>
    <cellStyle name="Followed Hyperlink" xfId="10750" builtinId="9" hidden="1"/>
    <cellStyle name="Followed Hyperlink" xfId="10751" builtinId="9" hidden="1"/>
    <cellStyle name="Followed Hyperlink" xfId="10752" builtinId="9" hidden="1"/>
    <cellStyle name="Followed Hyperlink" xfId="10753" builtinId="9" hidden="1"/>
    <cellStyle name="Followed Hyperlink" xfId="10754" builtinId="9" hidden="1"/>
    <cellStyle name="Followed Hyperlink" xfId="10755" builtinId="9" hidden="1"/>
    <cellStyle name="Followed Hyperlink" xfId="10756" builtinId="9" hidden="1"/>
    <cellStyle name="Followed Hyperlink" xfId="10757" builtinId="9" hidden="1"/>
    <cellStyle name="Followed Hyperlink" xfId="10758" builtinId="9" hidden="1"/>
    <cellStyle name="Followed Hyperlink" xfId="10759" builtinId="9" hidden="1"/>
    <cellStyle name="Followed Hyperlink" xfId="10760" builtinId="9" hidden="1"/>
    <cellStyle name="Followed Hyperlink" xfId="10761" builtinId="9" hidden="1"/>
    <cellStyle name="Followed Hyperlink" xfId="10762" builtinId="9" hidden="1"/>
    <cellStyle name="Followed Hyperlink" xfId="10763" builtinId="9" hidden="1"/>
    <cellStyle name="Followed Hyperlink" xfId="10764" builtinId="9" hidden="1"/>
    <cellStyle name="Followed Hyperlink" xfId="10765" builtinId="9" hidden="1"/>
    <cellStyle name="Followed Hyperlink" xfId="10766" builtinId="9" hidden="1"/>
    <cellStyle name="Followed Hyperlink" xfId="10767" builtinId="9" hidden="1"/>
    <cellStyle name="Followed Hyperlink" xfId="10768" builtinId="9" hidden="1"/>
    <cellStyle name="Followed Hyperlink" xfId="10769" builtinId="9" hidden="1"/>
    <cellStyle name="Followed Hyperlink" xfId="10770" builtinId="9" hidden="1"/>
    <cellStyle name="Followed Hyperlink" xfId="10771" builtinId="9" hidden="1"/>
    <cellStyle name="Followed Hyperlink" xfId="10772" builtinId="9" hidden="1"/>
    <cellStyle name="Followed Hyperlink" xfId="10773" builtinId="9" hidden="1"/>
    <cellStyle name="Followed Hyperlink" xfId="10774" builtinId="9" hidden="1"/>
    <cellStyle name="Followed Hyperlink" xfId="10775" builtinId="9" hidden="1"/>
    <cellStyle name="Followed Hyperlink" xfId="10776" builtinId="9" hidden="1"/>
    <cellStyle name="Followed Hyperlink" xfId="10777" builtinId="9" hidden="1"/>
    <cellStyle name="Followed Hyperlink" xfId="10778" builtinId="9" hidden="1"/>
    <cellStyle name="Followed Hyperlink" xfId="10779" builtinId="9" hidden="1"/>
    <cellStyle name="Followed Hyperlink" xfId="10780" builtinId="9" hidden="1"/>
    <cellStyle name="Followed Hyperlink" xfId="10781" builtinId="9" hidden="1"/>
    <cellStyle name="Followed Hyperlink" xfId="10782" builtinId="9" hidden="1"/>
    <cellStyle name="Followed Hyperlink" xfId="10783" builtinId="9" hidden="1"/>
    <cellStyle name="Followed Hyperlink" xfId="10784" builtinId="9" hidden="1"/>
    <cellStyle name="Followed Hyperlink" xfId="10785" builtinId="9" hidden="1"/>
    <cellStyle name="Followed Hyperlink" xfId="10786" builtinId="9" hidden="1"/>
    <cellStyle name="Followed Hyperlink" xfId="10787" builtinId="9" hidden="1"/>
    <cellStyle name="Followed Hyperlink" xfId="10788" builtinId="9" hidden="1"/>
    <cellStyle name="Followed Hyperlink" xfId="10789" builtinId="9" hidden="1"/>
    <cellStyle name="Followed Hyperlink" xfId="10790" builtinId="9" hidden="1"/>
    <cellStyle name="Followed Hyperlink" xfId="10791" builtinId="9" hidden="1"/>
    <cellStyle name="Followed Hyperlink" xfId="10792" builtinId="9" hidden="1"/>
    <cellStyle name="Followed Hyperlink" xfId="10793" builtinId="9" hidden="1"/>
    <cellStyle name="Followed Hyperlink" xfId="10794" builtinId="9" hidden="1"/>
    <cellStyle name="Followed Hyperlink" xfId="10795" builtinId="9" hidden="1"/>
    <cellStyle name="Followed Hyperlink" xfId="10796" builtinId="9" hidden="1"/>
    <cellStyle name="Followed Hyperlink" xfId="10797" builtinId="9" hidden="1"/>
    <cellStyle name="Followed Hyperlink" xfId="10798" builtinId="9" hidden="1"/>
    <cellStyle name="Followed Hyperlink" xfId="10799" builtinId="9" hidden="1"/>
    <cellStyle name="Followed Hyperlink" xfId="10800" builtinId="9" hidden="1"/>
    <cellStyle name="Followed Hyperlink" xfId="10801" builtinId="9" hidden="1"/>
    <cellStyle name="Followed Hyperlink" xfId="10802" builtinId="9" hidden="1"/>
    <cellStyle name="Followed Hyperlink" xfId="10803" builtinId="9" hidden="1"/>
    <cellStyle name="Followed Hyperlink" xfId="10804" builtinId="9" hidden="1"/>
    <cellStyle name="Followed Hyperlink" xfId="10805" builtinId="9" hidden="1"/>
    <cellStyle name="Followed Hyperlink" xfId="10806" builtinId="9" hidden="1"/>
    <cellStyle name="Followed Hyperlink" xfId="10807" builtinId="9" hidden="1"/>
    <cellStyle name="Followed Hyperlink" xfId="10808" builtinId="9" hidden="1"/>
    <cellStyle name="Followed Hyperlink" xfId="10809" builtinId="9" hidden="1"/>
    <cellStyle name="Followed Hyperlink" xfId="10810" builtinId="9" hidden="1"/>
    <cellStyle name="Followed Hyperlink" xfId="10811" builtinId="9" hidden="1"/>
    <cellStyle name="Followed Hyperlink" xfId="10812" builtinId="9" hidden="1"/>
    <cellStyle name="Followed Hyperlink" xfId="10813" builtinId="9" hidden="1"/>
    <cellStyle name="Followed Hyperlink" xfId="10814" builtinId="9" hidden="1"/>
    <cellStyle name="Followed Hyperlink" xfId="10815" builtinId="9" hidden="1"/>
    <cellStyle name="Followed Hyperlink" xfId="10816" builtinId="9" hidden="1"/>
    <cellStyle name="Followed Hyperlink" xfId="10817" builtinId="9" hidden="1"/>
    <cellStyle name="Followed Hyperlink" xfId="10818" builtinId="9" hidden="1"/>
    <cellStyle name="Followed Hyperlink" xfId="10819" builtinId="9" hidden="1"/>
    <cellStyle name="Followed Hyperlink" xfId="10820" builtinId="9" hidden="1"/>
    <cellStyle name="Followed Hyperlink" xfId="10821" builtinId="9" hidden="1"/>
    <cellStyle name="Followed Hyperlink" xfId="10822" builtinId="9" hidden="1"/>
    <cellStyle name="Followed Hyperlink" xfId="10823" builtinId="9" hidden="1"/>
    <cellStyle name="Followed Hyperlink" xfId="10824" builtinId="9" hidden="1"/>
    <cellStyle name="Followed Hyperlink" xfId="10825" builtinId="9" hidden="1"/>
    <cellStyle name="Followed Hyperlink" xfId="10826" builtinId="9" hidden="1"/>
    <cellStyle name="Followed Hyperlink" xfId="10827" builtinId="9" hidden="1"/>
    <cellStyle name="Followed Hyperlink" xfId="10828" builtinId="9" hidden="1"/>
    <cellStyle name="Followed Hyperlink" xfId="10829" builtinId="9" hidden="1"/>
    <cellStyle name="Followed Hyperlink" xfId="10830" builtinId="9" hidden="1"/>
    <cellStyle name="Followed Hyperlink" xfId="10831" builtinId="9" hidden="1"/>
    <cellStyle name="Followed Hyperlink" xfId="10832" builtinId="9" hidden="1"/>
    <cellStyle name="Followed Hyperlink" xfId="10833" builtinId="9" hidden="1"/>
    <cellStyle name="Followed Hyperlink" xfId="10834" builtinId="9" hidden="1"/>
    <cellStyle name="Followed Hyperlink" xfId="10835" builtinId="9" hidden="1"/>
    <cellStyle name="Followed Hyperlink" xfId="10836" builtinId="9" hidden="1"/>
    <cellStyle name="Followed Hyperlink" xfId="10837" builtinId="9" hidden="1"/>
    <cellStyle name="Followed Hyperlink" xfId="10838" builtinId="9" hidden="1"/>
    <cellStyle name="Followed Hyperlink" xfId="10839" builtinId="9" hidden="1"/>
    <cellStyle name="Followed Hyperlink" xfId="10840" builtinId="9" hidden="1"/>
    <cellStyle name="Followed Hyperlink" xfId="10841" builtinId="9" hidden="1"/>
    <cellStyle name="Followed Hyperlink" xfId="10842" builtinId="9" hidden="1"/>
    <cellStyle name="Followed Hyperlink" xfId="10843" builtinId="9" hidden="1"/>
    <cellStyle name="Followed Hyperlink" xfId="10844" builtinId="9" hidden="1"/>
    <cellStyle name="Followed Hyperlink" xfId="10845" builtinId="9" hidden="1"/>
    <cellStyle name="Followed Hyperlink" xfId="10846" builtinId="9" hidden="1"/>
    <cellStyle name="Followed Hyperlink" xfId="10847" builtinId="9" hidden="1"/>
    <cellStyle name="Followed Hyperlink" xfId="10848" builtinId="9" hidden="1"/>
    <cellStyle name="Followed Hyperlink" xfId="10849" builtinId="9" hidden="1"/>
    <cellStyle name="Followed Hyperlink" xfId="10850" builtinId="9" hidden="1"/>
    <cellStyle name="Followed Hyperlink" xfId="10851" builtinId="9" hidden="1"/>
    <cellStyle name="Followed Hyperlink" xfId="10852" builtinId="9" hidden="1"/>
    <cellStyle name="Followed Hyperlink" xfId="10853" builtinId="9" hidden="1"/>
    <cellStyle name="Followed Hyperlink" xfId="10854" builtinId="9" hidden="1"/>
    <cellStyle name="Followed Hyperlink" xfId="10855" builtinId="9" hidden="1"/>
    <cellStyle name="Followed Hyperlink" xfId="10856" builtinId="9" hidden="1"/>
    <cellStyle name="Followed Hyperlink" xfId="10857" builtinId="9" hidden="1"/>
    <cellStyle name="Followed Hyperlink" xfId="10858" builtinId="9" hidden="1"/>
    <cellStyle name="Followed Hyperlink" xfId="10859" builtinId="9" hidden="1"/>
    <cellStyle name="Followed Hyperlink" xfId="10860" builtinId="9" hidden="1"/>
    <cellStyle name="Followed Hyperlink" xfId="10861" builtinId="9" hidden="1"/>
    <cellStyle name="Followed Hyperlink" xfId="10862" builtinId="9" hidden="1"/>
    <cellStyle name="Followed Hyperlink" xfId="10863" builtinId="9" hidden="1"/>
    <cellStyle name="Followed Hyperlink" xfId="10864" builtinId="9" hidden="1"/>
    <cellStyle name="Followed Hyperlink" xfId="10865" builtinId="9" hidden="1"/>
    <cellStyle name="Followed Hyperlink" xfId="10866" builtinId="9" hidden="1"/>
    <cellStyle name="Followed Hyperlink" xfId="10867" builtinId="9" hidden="1"/>
    <cellStyle name="Followed Hyperlink" xfId="10868" builtinId="9" hidden="1"/>
    <cellStyle name="Followed Hyperlink" xfId="10869" builtinId="9" hidden="1"/>
    <cellStyle name="Followed Hyperlink" xfId="10870" builtinId="9" hidden="1"/>
    <cellStyle name="Followed Hyperlink" xfId="10871" builtinId="9" hidden="1"/>
    <cellStyle name="Followed Hyperlink" xfId="10872" builtinId="9" hidden="1"/>
    <cellStyle name="Followed Hyperlink" xfId="10873" builtinId="9" hidden="1"/>
    <cellStyle name="Followed Hyperlink" xfId="10874" builtinId="9" hidden="1"/>
    <cellStyle name="Followed Hyperlink" xfId="10875" builtinId="9" hidden="1"/>
    <cellStyle name="Followed Hyperlink" xfId="10876" builtinId="9" hidden="1"/>
    <cellStyle name="Followed Hyperlink" xfId="10877" builtinId="9" hidden="1"/>
    <cellStyle name="Followed Hyperlink" xfId="10878" builtinId="9" hidden="1"/>
    <cellStyle name="Followed Hyperlink" xfId="10879" builtinId="9" hidden="1"/>
    <cellStyle name="Followed Hyperlink" xfId="10880" builtinId="9" hidden="1"/>
    <cellStyle name="Followed Hyperlink" xfId="10881" builtinId="9" hidden="1"/>
    <cellStyle name="Followed Hyperlink" xfId="10882" builtinId="9" hidden="1"/>
    <cellStyle name="Followed Hyperlink" xfId="10883" builtinId="9" hidden="1"/>
    <cellStyle name="Followed Hyperlink" xfId="10884" builtinId="9" hidden="1"/>
    <cellStyle name="Followed Hyperlink" xfId="10885" builtinId="9" hidden="1"/>
    <cellStyle name="Followed Hyperlink" xfId="10886" builtinId="9" hidden="1"/>
    <cellStyle name="Followed Hyperlink" xfId="10887" builtinId="9" hidden="1"/>
    <cellStyle name="Followed Hyperlink" xfId="10888" builtinId="9" hidden="1"/>
    <cellStyle name="Followed Hyperlink" xfId="10889" builtinId="9" hidden="1"/>
    <cellStyle name="Followed Hyperlink" xfId="10890" builtinId="9" hidden="1"/>
    <cellStyle name="Followed Hyperlink" xfId="10891" builtinId="9" hidden="1"/>
    <cellStyle name="Followed Hyperlink" xfId="10892" builtinId="9" hidden="1"/>
    <cellStyle name="Followed Hyperlink" xfId="10893" builtinId="9" hidden="1"/>
    <cellStyle name="Followed Hyperlink" xfId="10894" builtinId="9" hidden="1"/>
    <cellStyle name="Followed Hyperlink" xfId="10895" builtinId="9" hidden="1"/>
    <cellStyle name="Followed Hyperlink" xfId="10896" builtinId="9" hidden="1"/>
    <cellStyle name="Followed Hyperlink" xfId="10897" builtinId="9" hidden="1"/>
    <cellStyle name="Followed Hyperlink" xfId="10898" builtinId="9" hidden="1"/>
    <cellStyle name="Followed Hyperlink" xfId="10899" builtinId="9" hidden="1"/>
    <cellStyle name="Followed Hyperlink" xfId="10900" builtinId="9" hidden="1"/>
    <cellStyle name="Followed Hyperlink" xfId="10901" builtinId="9" hidden="1"/>
    <cellStyle name="Followed Hyperlink" xfId="10902" builtinId="9" hidden="1"/>
    <cellStyle name="Followed Hyperlink" xfId="10903" builtinId="9" hidden="1"/>
    <cellStyle name="Followed Hyperlink" xfId="10904" builtinId="9" hidden="1"/>
    <cellStyle name="Followed Hyperlink" xfId="10905" builtinId="9" hidden="1"/>
    <cellStyle name="Followed Hyperlink" xfId="10906" builtinId="9" hidden="1"/>
    <cellStyle name="Followed Hyperlink" xfId="10907" builtinId="9" hidden="1"/>
    <cellStyle name="Followed Hyperlink" xfId="10908" builtinId="9" hidden="1"/>
    <cellStyle name="Followed Hyperlink" xfId="10909" builtinId="9" hidden="1"/>
    <cellStyle name="Followed Hyperlink" xfId="10910" builtinId="9" hidden="1"/>
    <cellStyle name="Followed Hyperlink" xfId="10911" builtinId="9" hidden="1"/>
    <cellStyle name="Followed Hyperlink" xfId="10912" builtinId="9" hidden="1"/>
    <cellStyle name="Followed Hyperlink" xfId="10913" builtinId="9" hidden="1"/>
    <cellStyle name="Followed Hyperlink" xfId="10914" builtinId="9" hidden="1"/>
    <cellStyle name="Followed Hyperlink" xfId="10915" builtinId="9" hidden="1"/>
    <cellStyle name="Followed Hyperlink" xfId="10916" builtinId="9" hidden="1"/>
    <cellStyle name="Followed Hyperlink" xfId="10917" builtinId="9" hidden="1"/>
    <cellStyle name="Followed Hyperlink" xfId="10918" builtinId="9" hidden="1"/>
    <cellStyle name="Followed Hyperlink" xfId="10919" builtinId="9" hidden="1"/>
    <cellStyle name="Followed Hyperlink" xfId="10920" builtinId="9" hidden="1"/>
    <cellStyle name="Followed Hyperlink" xfId="10921" builtinId="9" hidden="1"/>
    <cellStyle name="Followed Hyperlink" xfId="10922" builtinId="9" hidden="1"/>
    <cellStyle name="Followed Hyperlink" xfId="10923" builtinId="9" hidden="1"/>
    <cellStyle name="Followed Hyperlink" xfId="10924" builtinId="9" hidden="1"/>
    <cellStyle name="Followed Hyperlink" xfId="10925" builtinId="9" hidden="1"/>
    <cellStyle name="Followed Hyperlink" xfId="10926" builtinId="9" hidden="1"/>
    <cellStyle name="Followed Hyperlink" xfId="10927" builtinId="9" hidden="1"/>
    <cellStyle name="Followed Hyperlink" xfId="10928" builtinId="9" hidden="1"/>
    <cellStyle name="Followed Hyperlink" xfId="10929" builtinId="9" hidden="1"/>
    <cellStyle name="Followed Hyperlink" xfId="10930" builtinId="9" hidden="1"/>
    <cellStyle name="Followed Hyperlink" xfId="10931" builtinId="9" hidden="1"/>
    <cellStyle name="Followed Hyperlink" xfId="10932" builtinId="9" hidden="1"/>
    <cellStyle name="Followed Hyperlink" xfId="10933" builtinId="9" hidden="1"/>
    <cellStyle name="Followed Hyperlink" xfId="10934" builtinId="9" hidden="1"/>
    <cellStyle name="Followed Hyperlink" xfId="10935" builtinId="9" hidden="1"/>
    <cellStyle name="Followed Hyperlink" xfId="10936" builtinId="9" hidden="1"/>
    <cellStyle name="Followed Hyperlink" xfId="10937" builtinId="9" hidden="1"/>
    <cellStyle name="Followed Hyperlink" xfId="10938" builtinId="9" hidden="1"/>
    <cellStyle name="Followed Hyperlink" xfId="10939" builtinId="9" hidden="1"/>
    <cellStyle name="Followed Hyperlink" xfId="10940" builtinId="9" hidden="1"/>
    <cellStyle name="Followed Hyperlink" xfId="10941" builtinId="9" hidden="1"/>
    <cellStyle name="Followed Hyperlink" xfId="10942" builtinId="9" hidden="1"/>
    <cellStyle name="Followed Hyperlink" xfId="10943" builtinId="9" hidden="1"/>
    <cellStyle name="Followed Hyperlink" xfId="10944" builtinId="9" hidden="1"/>
    <cellStyle name="Followed Hyperlink" xfId="10945" builtinId="9" hidden="1"/>
    <cellStyle name="Followed Hyperlink" xfId="10946" builtinId="9" hidden="1"/>
    <cellStyle name="Followed Hyperlink" xfId="10947" builtinId="9" hidden="1"/>
    <cellStyle name="Followed Hyperlink" xfId="10948" builtinId="9" hidden="1"/>
    <cellStyle name="Followed Hyperlink" xfId="10949" builtinId="9" hidden="1"/>
    <cellStyle name="Followed Hyperlink" xfId="10950" builtinId="9" hidden="1"/>
    <cellStyle name="Followed Hyperlink" xfId="10951" builtinId="9" hidden="1"/>
    <cellStyle name="Followed Hyperlink" xfId="10952" builtinId="9" hidden="1"/>
    <cellStyle name="Followed Hyperlink" xfId="10953" builtinId="9" hidden="1"/>
    <cellStyle name="Followed Hyperlink" xfId="10954" builtinId="9" hidden="1"/>
    <cellStyle name="Followed Hyperlink" xfId="10955" builtinId="9" hidden="1"/>
    <cellStyle name="Followed Hyperlink" xfId="10956" builtinId="9" hidden="1"/>
    <cellStyle name="Followed Hyperlink" xfId="10957" builtinId="9" hidden="1"/>
    <cellStyle name="Followed Hyperlink" xfId="10958" builtinId="9" hidden="1"/>
    <cellStyle name="Followed Hyperlink" xfId="10959" builtinId="9" hidden="1"/>
    <cellStyle name="Followed Hyperlink" xfId="10960" builtinId="9" hidden="1"/>
    <cellStyle name="Followed Hyperlink" xfId="10961" builtinId="9" hidden="1"/>
    <cellStyle name="Followed Hyperlink" xfId="10962" builtinId="9" hidden="1"/>
    <cellStyle name="Followed Hyperlink" xfId="10963" builtinId="9" hidden="1"/>
    <cellStyle name="Followed Hyperlink" xfId="10964" builtinId="9" hidden="1"/>
    <cellStyle name="Followed Hyperlink" xfId="10965" builtinId="9" hidden="1"/>
    <cellStyle name="Followed Hyperlink" xfId="10966" builtinId="9" hidden="1"/>
    <cellStyle name="Followed Hyperlink" xfId="10967" builtinId="9" hidden="1"/>
    <cellStyle name="Followed Hyperlink" xfId="10968" builtinId="9" hidden="1"/>
    <cellStyle name="Followed Hyperlink" xfId="10969" builtinId="9" hidden="1"/>
    <cellStyle name="Followed Hyperlink" xfId="10970" builtinId="9" hidden="1"/>
    <cellStyle name="Followed Hyperlink" xfId="10971" builtinId="9" hidden="1"/>
    <cellStyle name="Followed Hyperlink" xfId="10972" builtinId="9" hidden="1"/>
    <cellStyle name="Followed Hyperlink" xfId="10973" builtinId="9" hidden="1"/>
    <cellStyle name="Followed Hyperlink" xfId="10974" builtinId="9" hidden="1"/>
    <cellStyle name="Followed Hyperlink" xfId="10975" builtinId="9" hidden="1"/>
    <cellStyle name="Followed Hyperlink" xfId="10976" builtinId="9" hidden="1"/>
    <cellStyle name="Followed Hyperlink" xfId="10977" builtinId="9" hidden="1"/>
    <cellStyle name="Followed Hyperlink" xfId="10978" builtinId="9" hidden="1"/>
    <cellStyle name="Followed Hyperlink" xfId="10979" builtinId="9" hidden="1"/>
    <cellStyle name="Followed Hyperlink" xfId="10980" builtinId="9" hidden="1"/>
    <cellStyle name="Followed Hyperlink" xfId="10981" builtinId="9" hidden="1"/>
    <cellStyle name="Followed Hyperlink" xfId="10982" builtinId="9" hidden="1"/>
    <cellStyle name="Followed Hyperlink" xfId="10983" builtinId="9" hidden="1"/>
    <cellStyle name="Followed Hyperlink" xfId="10984" builtinId="9" hidden="1"/>
    <cellStyle name="Followed Hyperlink" xfId="10985" builtinId="9" hidden="1"/>
    <cellStyle name="Followed Hyperlink" xfId="10986" builtinId="9" hidden="1"/>
    <cellStyle name="Followed Hyperlink" xfId="10987" builtinId="9" hidden="1"/>
    <cellStyle name="Followed Hyperlink" xfId="10988" builtinId="9" hidden="1"/>
    <cellStyle name="Followed Hyperlink" xfId="10989" builtinId="9" hidden="1"/>
    <cellStyle name="Followed Hyperlink" xfId="10990" builtinId="9" hidden="1"/>
    <cellStyle name="Followed Hyperlink" xfId="10991" builtinId="9" hidden="1"/>
    <cellStyle name="Followed Hyperlink" xfId="10992" builtinId="9" hidden="1"/>
    <cellStyle name="Followed Hyperlink" xfId="10993" builtinId="9" hidden="1"/>
    <cellStyle name="Followed Hyperlink" xfId="10994" builtinId="9" hidden="1"/>
    <cellStyle name="Followed Hyperlink" xfId="10995" builtinId="9" hidden="1"/>
    <cellStyle name="Followed Hyperlink" xfId="10996" builtinId="9" hidden="1"/>
    <cellStyle name="Followed Hyperlink" xfId="10997" builtinId="9" hidden="1"/>
    <cellStyle name="Followed Hyperlink" xfId="10998" builtinId="9" hidden="1"/>
    <cellStyle name="Followed Hyperlink" xfId="10999" builtinId="9" hidden="1"/>
    <cellStyle name="Followed Hyperlink" xfId="11000" builtinId="9" hidden="1"/>
    <cellStyle name="Followed Hyperlink" xfId="11001" builtinId="9" hidden="1"/>
    <cellStyle name="Followed Hyperlink" xfId="11002" builtinId="9" hidden="1"/>
    <cellStyle name="Followed Hyperlink" xfId="11003" builtinId="9" hidden="1"/>
    <cellStyle name="Followed Hyperlink" xfId="11004" builtinId="9" hidden="1"/>
    <cellStyle name="Followed Hyperlink" xfId="11005" builtinId="9" hidden="1"/>
    <cellStyle name="Followed Hyperlink" xfId="11006" builtinId="9" hidden="1"/>
    <cellStyle name="Followed Hyperlink" xfId="11007" builtinId="9" hidden="1"/>
    <cellStyle name="Followed Hyperlink" xfId="11008" builtinId="9" hidden="1"/>
    <cellStyle name="Followed Hyperlink" xfId="11009" builtinId="9" hidden="1"/>
    <cellStyle name="Followed Hyperlink" xfId="11010" builtinId="9" hidden="1"/>
    <cellStyle name="Followed Hyperlink" xfId="11011" builtinId="9" hidden="1"/>
    <cellStyle name="Followed Hyperlink" xfId="11012" builtinId="9" hidden="1"/>
    <cellStyle name="Followed Hyperlink" xfId="11013" builtinId="9" hidden="1"/>
    <cellStyle name="Followed Hyperlink" xfId="11014" builtinId="9" hidden="1"/>
    <cellStyle name="Followed Hyperlink" xfId="11015" builtinId="9" hidden="1"/>
    <cellStyle name="Followed Hyperlink" xfId="11016" builtinId="9" hidden="1"/>
    <cellStyle name="Followed Hyperlink" xfId="11017" builtinId="9" hidden="1"/>
    <cellStyle name="Followed Hyperlink" xfId="11018" builtinId="9" hidden="1"/>
    <cellStyle name="Followed Hyperlink" xfId="11019" builtinId="9" hidden="1"/>
    <cellStyle name="Followed Hyperlink" xfId="11020" builtinId="9" hidden="1"/>
    <cellStyle name="Followed Hyperlink" xfId="11021" builtinId="9" hidden="1"/>
    <cellStyle name="Followed Hyperlink" xfId="11022" builtinId="9" hidden="1"/>
    <cellStyle name="Followed Hyperlink" xfId="11023" builtinId="9" hidden="1"/>
    <cellStyle name="Followed Hyperlink" xfId="11024" builtinId="9" hidden="1"/>
    <cellStyle name="Followed Hyperlink" xfId="11025" builtinId="9" hidden="1"/>
    <cellStyle name="Followed Hyperlink" xfId="11026" builtinId="9" hidden="1"/>
    <cellStyle name="Followed Hyperlink" xfId="11027" builtinId="9" hidden="1"/>
    <cellStyle name="Followed Hyperlink" xfId="11028" builtinId="9" hidden="1"/>
    <cellStyle name="Followed Hyperlink" xfId="11029" builtinId="9" hidden="1"/>
    <cellStyle name="Followed Hyperlink" xfId="11030" builtinId="9" hidden="1"/>
    <cellStyle name="Followed Hyperlink" xfId="11031" builtinId="9" hidden="1"/>
    <cellStyle name="Followed Hyperlink" xfId="11032" builtinId="9" hidden="1"/>
    <cellStyle name="Followed Hyperlink" xfId="11033" builtinId="9" hidden="1"/>
    <cellStyle name="Followed Hyperlink" xfId="11034" builtinId="9" hidden="1"/>
    <cellStyle name="Followed Hyperlink" xfId="11035" builtinId="9" hidden="1"/>
    <cellStyle name="Followed Hyperlink" xfId="11036" builtinId="9" hidden="1"/>
    <cellStyle name="Followed Hyperlink" xfId="11037" builtinId="9" hidden="1"/>
    <cellStyle name="Followed Hyperlink" xfId="11038" builtinId="9" hidden="1"/>
    <cellStyle name="Followed Hyperlink" xfId="11039" builtinId="9" hidden="1"/>
    <cellStyle name="Followed Hyperlink" xfId="11040" builtinId="9" hidden="1"/>
    <cellStyle name="Followed Hyperlink" xfId="11041" builtinId="9" hidden="1"/>
    <cellStyle name="Followed Hyperlink" xfId="11042" builtinId="9" hidden="1"/>
    <cellStyle name="Followed Hyperlink" xfId="11043" builtinId="9" hidden="1"/>
    <cellStyle name="Followed Hyperlink" xfId="11044" builtinId="9" hidden="1"/>
    <cellStyle name="Followed Hyperlink" xfId="11045" builtinId="9" hidden="1"/>
    <cellStyle name="Followed Hyperlink" xfId="11046" builtinId="9" hidden="1"/>
    <cellStyle name="Followed Hyperlink" xfId="11047" builtinId="9" hidden="1"/>
    <cellStyle name="Followed Hyperlink" xfId="11048" builtinId="9" hidden="1"/>
    <cellStyle name="Followed Hyperlink" xfId="11049" builtinId="9" hidden="1"/>
    <cellStyle name="Followed Hyperlink" xfId="11050" builtinId="9" hidden="1"/>
    <cellStyle name="Followed Hyperlink" xfId="11051" builtinId="9" hidden="1"/>
    <cellStyle name="Followed Hyperlink" xfId="11052" builtinId="9" hidden="1"/>
    <cellStyle name="Followed Hyperlink" xfId="11053" builtinId="9" hidden="1"/>
    <cellStyle name="Followed Hyperlink" xfId="11054" builtinId="9" hidden="1"/>
    <cellStyle name="Followed Hyperlink" xfId="11055" builtinId="9" hidden="1"/>
    <cellStyle name="Followed Hyperlink" xfId="11056" builtinId="9" hidden="1"/>
    <cellStyle name="Followed Hyperlink" xfId="11057" builtinId="9" hidden="1"/>
    <cellStyle name="Followed Hyperlink" xfId="11058" builtinId="9" hidden="1"/>
    <cellStyle name="Followed Hyperlink" xfId="11059" builtinId="9" hidden="1"/>
    <cellStyle name="Followed Hyperlink" xfId="11060" builtinId="9" hidden="1"/>
    <cellStyle name="Followed Hyperlink" xfId="11061" builtinId="9" hidden="1"/>
    <cellStyle name="Followed Hyperlink" xfId="11062" builtinId="9" hidden="1"/>
    <cellStyle name="Followed Hyperlink" xfId="11063" builtinId="9" hidden="1"/>
    <cellStyle name="Followed Hyperlink" xfId="11064" builtinId="9" hidden="1"/>
    <cellStyle name="Followed Hyperlink" xfId="11065" builtinId="9" hidden="1"/>
    <cellStyle name="Followed Hyperlink" xfId="11066" builtinId="9" hidden="1"/>
    <cellStyle name="Followed Hyperlink" xfId="11067" builtinId="9" hidden="1"/>
    <cellStyle name="Followed Hyperlink" xfId="11068" builtinId="9" hidden="1"/>
    <cellStyle name="Followed Hyperlink" xfId="11069" builtinId="9" hidden="1"/>
    <cellStyle name="Followed Hyperlink" xfId="11070" builtinId="9" hidden="1"/>
    <cellStyle name="Followed Hyperlink" xfId="11071" builtinId="9" hidden="1"/>
    <cellStyle name="Followed Hyperlink" xfId="11072" builtinId="9" hidden="1"/>
    <cellStyle name="Followed Hyperlink" xfId="11073" builtinId="9" hidden="1"/>
    <cellStyle name="Followed Hyperlink" xfId="11074" builtinId="9" hidden="1"/>
    <cellStyle name="Followed Hyperlink" xfId="11075" builtinId="9" hidden="1"/>
    <cellStyle name="Followed Hyperlink" xfId="11076" builtinId="9" hidden="1"/>
    <cellStyle name="Followed Hyperlink" xfId="11077" builtinId="9" hidden="1"/>
    <cellStyle name="Followed Hyperlink" xfId="11078" builtinId="9" hidden="1"/>
    <cellStyle name="Followed Hyperlink" xfId="11079" builtinId="9" hidden="1"/>
    <cellStyle name="Followed Hyperlink" xfId="11080" builtinId="9" hidden="1"/>
    <cellStyle name="Followed Hyperlink" xfId="11081" builtinId="9" hidden="1"/>
    <cellStyle name="Followed Hyperlink" xfId="11082" builtinId="9" hidden="1"/>
    <cellStyle name="Followed Hyperlink" xfId="11083" builtinId="9" hidden="1"/>
    <cellStyle name="Followed Hyperlink" xfId="11084" builtinId="9" hidden="1"/>
    <cellStyle name="Followed Hyperlink" xfId="11085" builtinId="9" hidden="1"/>
    <cellStyle name="Followed Hyperlink" xfId="11086" builtinId="9" hidden="1"/>
    <cellStyle name="Followed Hyperlink" xfId="11087" builtinId="9" hidden="1"/>
    <cellStyle name="Followed Hyperlink" xfId="11088" builtinId="9" hidden="1"/>
    <cellStyle name="Followed Hyperlink" xfId="11089" builtinId="9" hidden="1"/>
    <cellStyle name="Followed Hyperlink" xfId="11090" builtinId="9" hidden="1"/>
    <cellStyle name="Followed Hyperlink" xfId="11091" builtinId="9" hidden="1"/>
    <cellStyle name="Followed Hyperlink" xfId="11092" builtinId="9" hidden="1"/>
    <cellStyle name="Followed Hyperlink" xfId="11093" builtinId="9" hidden="1"/>
    <cellStyle name="Followed Hyperlink" xfId="11094" builtinId="9" hidden="1"/>
    <cellStyle name="Followed Hyperlink" xfId="11095" builtinId="9" hidden="1"/>
    <cellStyle name="Followed Hyperlink" xfId="11096" builtinId="9" hidden="1"/>
    <cellStyle name="Followed Hyperlink" xfId="11097" builtinId="9" hidden="1"/>
    <cellStyle name="Followed Hyperlink" xfId="11098" builtinId="9" hidden="1"/>
    <cellStyle name="Followed Hyperlink" xfId="11099" builtinId="9" hidden="1"/>
    <cellStyle name="Followed Hyperlink" xfId="11122" builtinId="9" hidden="1"/>
    <cellStyle name="Followed Hyperlink" xfId="11123" builtinId="9" hidden="1"/>
    <cellStyle name="Followed Hyperlink" xfId="11124" builtinId="9" hidden="1"/>
    <cellStyle name="Followed Hyperlink" xfId="11125" builtinId="9" hidden="1"/>
    <cellStyle name="Followed Hyperlink" xfId="11126" builtinId="9" hidden="1"/>
    <cellStyle name="Followed Hyperlink" xfId="11127" builtinId="9" hidden="1"/>
    <cellStyle name="Followed Hyperlink" xfId="11128" builtinId="9" hidden="1"/>
    <cellStyle name="Followed Hyperlink" xfId="11129" builtinId="9" hidden="1"/>
    <cellStyle name="Followed Hyperlink" xfId="11130" builtinId="9" hidden="1"/>
    <cellStyle name="Followed Hyperlink" xfId="11131" builtinId="9" hidden="1"/>
    <cellStyle name="Followed Hyperlink" xfId="11132" builtinId="9" hidden="1"/>
    <cellStyle name="Followed Hyperlink" xfId="11133" builtinId="9" hidden="1"/>
    <cellStyle name="Followed Hyperlink" xfId="11134" builtinId="9" hidden="1"/>
    <cellStyle name="Followed Hyperlink" xfId="11135" builtinId="9" hidden="1"/>
    <cellStyle name="Followed Hyperlink" xfId="11136" builtinId="9" hidden="1"/>
    <cellStyle name="Followed Hyperlink" xfId="11137" builtinId="9" hidden="1"/>
    <cellStyle name="Followed Hyperlink" xfId="11138" builtinId="9" hidden="1"/>
    <cellStyle name="Followed Hyperlink" xfId="11139" builtinId="9" hidden="1"/>
    <cellStyle name="Followed Hyperlink" xfId="11140" builtinId="9" hidden="1"/>
    <cellStyle name="Followed Hyperlink" xfId="11141" builtinId="9" hidden="1"/>
    <cellStyle name="Followed Hyperlink" xfId="11142" builtinId="9" hidden="1"/>
    <cellStyle name="Followed Hyperlink" xfId="11143" builtinId="9" hidden="1"/>
    <cellStyle name="Followed Hyperlink" xfId="11144" builtinId="9" hidden="1"/>
    <cellStyle name="Followed Hyperlink" xfId="11145" builtinId="9" hidden="1"/>
    <cellStyle name="Followed Hyperlink" xfId="11146" builtinId="9" hidden="1"/>
    <cellStyle name="Followed Hyperlink" xfId="11147" builtinId="9" hidden="1"/>
    <cellStyle name="Followed Hyperlink" xfId="11148" builtinId="9" hidden="1"/>
    <cellStyle name="Followed Hyperlink" xfId="11149" builtinId="9" hidden="1"/>
    <cellStyle name="Followed Hyperlink" xfId="11150" builtinId="9" hidden="1"/>
    <cellStyle name="Followed Hyperlink" xfId="11151" builtinId="9" hidden="1"/>
    <cellStyle name="Followed Hyperlink" xfId="11152" builtinId="9" hidden="1"/>
    <cellStyle name="Followed Hyperlink" xfId="11153" builtinId="9" hidden="1"/>
    <cellStyle name="Followed Hyperlink" xfId="11154" builtinId="9" hidden="1"/>
    <cellStyle name="Followed Hyperlink" xfId="11155" builtinId="9" hidden="1"/>
    <cellStyle name="Followed Hyperlink" xfId="11156" builtinId="9" hidden="1"/>
    <cellStyle name="Followed Hyperlink" xfId="11157" builtinId="9" hidden="1"/>
    <cellStyle name="Followed Hyperlink" xfId="11158" builtinId="9" hidden="1"/>
    <cellStyle name="Followed Hyperlink" xfId="11159" builtinId="9" hidden="1"/>
    <cellStyle name="Followed Hyperlink" xfId="11160" builtinId="9" hidden="1"/>
    <cellStyle name="Followed Hyperlink" xfId="11161" builtinId="9" hidden="1"/>
    <cellStyle name="Followed Hyperlink" xfId="11162" builtinId="9" hidden="1"/>
    <cellStyle name="Followed Hyperlink" xfId="11163" builtinId="9" hidden="1"/>
    <cellStyle name="Followed Hyperlink" xfId="11164" builtinId="9" hidden="1"/>
    <cellStyle name="Followed Hyperlink" xfId="11165" builtinId="9" hidden="1"/>
    <cellStyle name="Followed Hyperlink" xfId="11166" builtinId="9" hidden="1"/>
    <cellStyle name="Followed Hyperlink" xfId="11167" builtinId="9" hidden="1"/>
    <cellStyle name="Followed Hyperlink" xfId="11168" builtinId="9" hidden="1"/>
    <cellStyle name="Followed Hyperlink" xfId="11169" builtinId="9" hidden="1"/>
    <cellStyle name="Followed Hyperlink" xfId="11170" builtinId="9" hidden="1"/>
    <cellStyle name="Followed Hyperlink" xfId="11171" builtinId="9" hidden="1"/>
    <cellStyle name="Followed Hyperlink" xfId="11172" builtinId="9" hidden="1"/>
    <cellStyle name="Followed Hyperlink" xfId="11173" builtinId="9" hidden="1"/>
    <cellStyle name="Followed Hyperlink" xfId="11174" builtinId="9" hidden="1"/>
    <cellStyle name="Followed Hyperlink" xfId="11175" builtinId="9" hidden="1"/>
    <cellStyle name="Followed Hyperlink" xfId="11176" builtinId="9" hidden="1"/>
    <cellStyle name="Followed Hyperlink" xfId="11177" builtinId="9" hidden="1"/>
    <cellStyle name="Followed Hyperlink" xfId="11178" builtinId="9" hidden="1"/>
    <cellStyle name="Followed Hyperlink" xfId="11179" builtinId="9" hidden="1"/>
    <cellStyle name="Followed Hyperlink" xfId="11180" builtinId="9" hidden="1"/>
    <cellStyle name="Followed Hyperlink" xfId="11181" builtinId="9" hidden="1"/>
    <cellStyle name="Followed Hyperlink" xfId="11182" builtinId="9" hidden="1"/>
    <cellStyle name="Followed Hyperlink" xfId="11183" builtinId="9" hidden="1"/>
    <cellStyle name="Followed Hyperlink" xfId="11184" builtinId="9" hidden="1"/>
    <cellStyle name="Followed Hyperlink" xfId="11185" builtinId="9" hidden="1"/>
    <cellStyle name="Followed Hyperlink" xfId="11186" builtinId="9" hidden="1"/>
    <cellStyle name="Followed Hyperlink" xfId="11187" builtinId="9" hidden="1"/>
    <cellStyle name="Followed Hyperlink" xfId="11188" builtinId="9" hidden="1"/>
    <cellStyle name="Followed Hyperlink" xfId="11189" builtinId="9" hidden="1"/>
    <cellStyle name="Followed Hyperlink" xfId="11190" builtinId="9" hidden="1"/>
    <cellStyle name="Followed Hyperlink" xfId="11224" builtinId="9" hidden="1"/>
    <cellStyle name="Followed Hyperlink" xfId="11230" builtinId="9" hidden="1"/>
    <cellStyle name="Followed Hyperlink" xfId="11231" builtinId="9" hidden="1"/>
    <cellStyle name="Followed Hyperlink" xfId="11232" builtinId="9" hidden="1"/>
    <cellStyle name="Followed Hyperlink" xfId="11233" builtinId="9" hidden="1"/>
    <cellStyle name="Followed Hyperlink" xfId="11234" builtinId="9" hidden="1"/>
    <cellStyle name="Followed Hyperlink" xfId="11235" builtinId="9" hidden="1"/>
    <cellStyle name="Followed Hyperlink" xfId="11236" builtinId="9" hidden="1"/>
    <cellStyle name="Followed Hyperlink" xfId="11237" builtinId="9" hidden="1"/>
    <cellStyle name="Followed Hyperlink" xfId="11238" builtinId="9" hidden="1"/>
    <cellStyle name="Followed Hyperlink" xfId="11239" builtinId="9" hidden="1"/>
    <cellStyle name="Followed Hyperlink" xfId="11240" builtinId="9" hidden="1"/>
    <cellStyle name="Followed Hyperlink" xfId="11241" builtinId="9" hidden="1"/>
    <cellStyle name="Followed Hyperlink" xfId="11242" builtinId="9" hidden="1"/>
    <cellStyle name="Followed Hyperlink" xfId="11243" builtinId="9" hidden="1"/>
    <cellStyle name="Followed Hyperlink" xfId="11244" builtinId="9" hidden="1"/>
    <cellStyle name="Followed Hyperlink" xfId="11245" builtinId="9" hidden="1"/>
    <cellStyle name="Followed Hyperlink" xfId="11246" builtinId="9" hidden="1"/>
    <cellStyle name="Followed Hyperlink" xfId="11247" builtinId="9" hidden="1"/>
    <cellStyle name="Followed Hyperlink" xfId="11248" builtinId="9" hidden="1"/>
    <cellStyle name="Followed Hyperlink" xfId="11249" builtinId="9" hidden="1"/>
    <cellStyle name="Followed Hyperlink" xfId="11250" builtinId="9" hidden="1"/>
    <cellStyle name="Followed Hyperlink" xfId="11251" builtinId="9" hidden="1"/>
    <cellStyle name="Followed Hyperlink" xfId="11252" builtinId="9" hidden="1"/>
    <cellStyle name="Followed Hyperlink" xfId="11253" builtinId="9" hidden="1"/>
    <cellStyle name="Followed Hyperlink" xfId="11254" builtinId="9" hidden="1"/>
    <cellStyle name="Followed Hyperlink" xfId="11255" builtinId="9" hidden="1"/>
    <cellStyle name="Followed Hyperlink" xfId="11256" builtinId="9" hidden="1"/>
    <cellStyle name="Followed Hyperlink" xfId="11257" builtinId="9" hidden="1"/>
    <cellStyle name="Followed Hyperlink" xfId="11258" builtinId="9" hidden="1"/>
    <cellStyle name="Followed Hyperlink" xfId="11259" builtinId="9" hidden="1"/>
    <cellStyle name="Followed Hyperlink" xfId="11260" builtinId="9" hidden="1"/>
    <cellStyle name="Followed Hyperlink" xfId="11261" builtinId="9" hidden="1"/>
    <cellStyle name="Followed Hyperlink" xfId="11262" builtinId="9" hidden="1"/>
    <cellStyle name="Followed Hyperlink" xfId="11263" builtinId="9" hidden="1"/>
    <cellStyle name="Followed Hyperlink" xfId="11264" builtinId="9" hidden="1"/>
    <cellStyle name="Followed Hyperlink" xfId="11265" builtinId="9" hidden="1"/>
    <cellStyle name="Followed Hyperlink" xfId="11266" builtinId="9" hidden="1"/>
    <cellStyle name="Followed Hyperlink" xfId="11267" builtinId="9" hidden="1"/>
    <cellStyle name="Followed Hyperlink" xfId="11268" builtinId="9" hidden="1"/>
    <cellStyle name="Followed Hyperlink" xfId="11269" builtinId="9" hidden="1"/>
    <cellStyle name="Followed Hyperlink" xfId="11270" builtinId="9" hidden="1"/>
    <cellStyle name="Followed Hyperlink" xfId="11271" builtinId="9" hidden="1"/>
    <cellStyle name="Followed Hyperlink" xfId="11272" builtinId="9" hidden="1"/>
    <cellStyle name="Followed Hyperlink" xfId="11273" builtinId="9" hidden="1"/>
    <cellStyle name="Followed Hyperlink" xfId="11274" builtinId="9" hidden="1"/>
    <cellStyle name="Followed Hyperlink" xfId="11275" builtinId="9" hidden="1"/>
    <cellStyle name="Followed Hyperlink" xfId="11276" builtinId="9" hidden="1"/>
    <cellStyle name="Followed Hyperlink" xfId="11277" builtinId="9" hidden="1"/>
    <cellStyle name="Followed Hyperlink" xfId="11278" builtinId="9" hidden="1"/>
    <cellStyle name="Followed Hyperlink" xfId="11279" builtinId="9" hidden="1"/>
    <cellStyle name="Followed Hyperlink" xfId="11280" builtinId="9" hidden="1"/>
    <cellStyle name="Followed Hyperlink" xfId="11281" builtinId="9" hidden="1"/>
    <cellStyle name="Followed Hyperlink" xfId="11282" builtinId="9" hidden="1"/>
    <cellStyle name="Followed Hyperlink" xfId="11283" builtinId="9" hidden="1"/>
    <cellStyle name="Followed Hyperlink" xfId="11284" builtinId="9" hidden="1"/>
    <cellStyle name="Followed Hyperlink" xfId="11285" builtinId="9" hidden="1"/>
    <cellStyle name="Followed Hyperlink" xfId="11286" builtinId="9" hidden="1"/>
    <cellStyle name="Followed Hyperlink" xfId="11287" builtinId="9" hidden="1"/>
    <cellStyle name="Followed Hyperlink" xfId="11288" builtinId="9" hidden="1"/>
    <cellStyle name="Followed Hyperlink" xfId="11289" builtinId="9" hidden="1"/>
    <cellStyle name="Followed Hyperlink" xfId="11290" builtinId="9" hidden="1"/>
    <cellStyle name="Followed Hyperlink" xfId="11291" builtinId="9" hidden="1"/>
    <cellStyle name="Followed Hyperlink" xfId="11292" builtinId="9" hidden="1"/>
    <cellStyle name="Followed Hyperlink" xfId="11293" builtinId="9" hidden="1"/>
    <cellStyle name="Followed Hyperlink" xfId="11294" builtinId="9" hidden="1"/>
    <cellStyle name="Followed Hyperlink" xfId="11295" builtinId="9" hidden="1"/>
    <cellStyle name="Followed Hyperlink" xfId="11296" builtinId="9" hidden="1"/>
    <cellStyle name="Followed Hyperlink" xfId="11297" builtinId="9" hidden="1"/>
    <cellStyle name="Followed Hyperlink" xfId="11298" builtinId="9" hidden="1"/>
    <cellStyle name="Followed Hyperlink" xfId="11299" builtinId="9" hidden="1"/>
    <cellStyle name="Followed Hyperlink" xfId="11300" builtinId="9" hidden="1"/>
    <cellStyle name="Followed Hyperlink" xfId="11301" builtinId="9" hidden="1"/>
    <cellStyle name="Followed Hyperlink" xfId="11302" builtinId="9" hidden="1"/>
    <cellStyle name="Followed Hyperlink" xfId="11303" builtinId="9" hidden="1"/>
    <cellStyle name="Followed Hyperlink" xfId="11304" builtinId="9" hidden="1"/>
    <cellStyle name="Followed Hyperlink" xfId="11305" builtinId="9" hidden="1"/>
    <cellStyle name="Followed Hyperlink" xfId="11306" builtinId="9" hidden="1"/>
    <cellStyle name="Followed Hyperlink" xfId="11307" builtinId="9" hidden="1"/>
    <cellStyle name="Followed Hyperlink" xfId="11308" builtinId="9" hidden="1"/>
    <cellStyle name="Followed Hyperlink" xfId="11309" builtinId="9" hidden="1"/>
    <cellStyle name="Followed Hyperlink" xfId="11310" builtinId="9" hidden="1"/>
    <cellStyle name="Followed Hyperlink" xfId="11311" builtinId="9" hidden="1"/>
    <cellStyle name="Followed Hyperlink" xfId="11312" builtinId="9" hidden="1"/>
    <cellStyle name="Followed Hyperlink" xfId="11313" builtinId="9" hidden="1"/>
    <cellStyle name="Followed Hyperlink" xfId="11314" builtinId="9" hidden="1"/>
    <cellStyle name="Followed Hyperlink" xfId="11315" builtinId="9" hidden="1"/>
    <cellStyle name="Followed Hyperlink" xfId="11316" builtinId="9" hidden="1"/>
    <cellStyle name="Followed Hyperlink" xfId="11317" builtinId="9" hidden="1"/>
    <cellStyle name="Followed Hyperlink" xfId="11318" builtinId="9" hidden="1"/>
    <cellStyle name="Followed Hyperlink" xfId="11319" builtinId="9" hidden="1"/>
    <cellStyle name="Followed Hyperlink" xfId="11320" builtinId="9" hidden="1"/>
    <cellStyle name="Followed Hyperlink" xfId="11321" builtinId="9" hidden="1"/>
    <cellStyle name="Followed Hyperlink" xfId="11322" builtinId="9" hidden="1"/>
    <cellStyle name="Followed Hyperlink" xfId="11323" builtinId="9" hidden="1"/>
    <cellStyle name="Followed Hyperlink" xfId="11324" builtinId="9" hidden="1"/>
    <cellStyle name="Followed Hyperlink" xfId="11325" builtinId="9" hidden="1"/>
    <cellStyle name="Followed Hyperlink" xfId="11326" builtinId="9" hidden="1"/>
    <cellStyle name="Followed Hyperlink" xfId="11327" builtinId="9" hidden="1"/>
    <cellStyle name="Followed Hyperlink" xfId="11328" builtinId="9" hidden="1"/>
    <cellStyle name="Followed Hyperlink" xfId="11329" builtinId="9" hidden="1"/>
    <cellStyle name="Followed Hyperlink" xfId="11330" builtinId="9" hidden="1"/>
    <cellStyle name="Followed Hyperlink" xfId="11331" builtinId="9" hidden="1"/>
    <cellStyle name="Followed Hyperlink" xfId="11332" builtinId="9" hidden="1"/>
    <cellStyle name="Followed Hyperlink" xfId="11333" builtinId="9" hidden="1"/>
    <cellStyle name="Followed Hyperlink" xfId="11334" builtinId="9" hidden="1"/>
    <cellStyle name="Followed Hyperlink" xfId="11335" builtinId="9" hidden="1"/>
    <cellStyle name="Followed Hyperlink" xfId="11336" builtinId="9" hidden="1"/>
    <cellStyle name="Followed Hyperlink" xfId="11337" builtinId="9" hidden="1"/>
    <cellStyle name="Followed Hyperlink" xfId="11338" builtinId="9" hidden="1"/>
    <cellStyle name="Followed Hyperlink" xfId="11339" builtinId="9" hidden="1"/>
    <cellStyle name="Followed Hyperlink" xfId="11340" builtinId="9" hidden="1"/>
    <cellStyle name="Followed Hyperlink" xfId="11341" builtinId="9" hidden="1"/>
    <cellStyle name="Followed Hyperlink" xfId="11342" builtinId="9" hidden="1"/>
    <cellStyle name="Followed Hyperlink" xfId="11343" builtinId="9" hidden="1"/>
    <cellStyle name="Followed Hyperlink" xfId="11344" builtinId="9" hidden="1"/>
    <cellStyle name="Followed Hyperlink" xfId="11345" builtinId="9" hidden="1"/>
    <cellStyle name="Followed Hyperlink" xfId="11346" builtinId="9" hidden="1"/>
    <cellStyle name="Followed Hyperlink" xfId="11347" builtinId="9" hidden="1"/>
    <cellStyle name="Followed Hyperlink" xfId="11348" builtinId="9" hidden="1"/>
    <cellStyle name="Followed Hyperlink" xfId="11349" builtinId="9" hidden="1"/>
    <cellStyle name="Followed Hyperlink" xfId="11350" builtinId="9" hidden="1"/>
    <cellStyle name="Followed Hyperlink" xfId="11351" builtinId="9" hidden="1"/>
    <cellStyle name="Followed Hyperlink" xfId="11352" builtinId="9" hidden="1"/>
    <cellStyle name="Followed Hyperlink" xfId="11353" builtinId="9" hidden="1"/>
    <cellStyle name="Followed Hyperlink" xfId="11354" builtinId="9" hidden="1"/>
    <cellStyle name="Followed Hyperlink" xfId="11355" builtinId="9" hidden="1"/>
    <cellStyle name="Followed Hyperlink" xfId="11356" builtinId="9" hidden="1"/>
    <cellStyle name="Followed Hyperlink" xfId="11357" builtinId="9" hidden="1"/>
    <cellStyle name="Followed Hyperlink" xfId="11358" builtinId="9" hidden="1"/>
    <cellStyle name="Followed Hyperlink" xfId="11359" builtinId="9" hidden="1"/>
    <cellStyle name="Followed Hyperlink" xfId="11360" builtinId="9" hidden="1"/>
    <cellStyle name="Followed Hyperlink" xfId="11361" builtinId="9" hidden="1"/>
    <cellStyle name="Followed Hyperlink" xfId="11362" builtinId="9" hidden="1"/>
    <cellStyle name="Followed Hyperlink" xfId="11363" builtinId="9" hidden="1"/>
    <cellStyle name="Followed Hyperlink" xfId="11364" builtinId="9" hidden="1"/>
    <cellStyle name="Followed Hyperlink" xfId="11365" builtinId="9" hidden="1"/>
    <cellStyle name="Followed Hyperlink" xfId="11366" builtinId="9" hidden="1"/>
    <cellStyle name="Followed Hyperlink" xfId="11367" builtinId="9" hidden="1"/>
    <cellStyle name="Followed Hyperlink" xfId="11368" builtinId="9" hidden="1"/>
    <cellStyle name="Followed Hyperlink" xfId="11369" builtinId="9" hidden="1"/>
    <cellStyle name="Followed Hyperlink" xfId="11370" builtinId="9" hidden="1"/>
    <cellStyle name="Followed Hyperlink" xfId="11371" builtinId="9" hidden="1"/>
    <cellStyle name="Followed Hyperlink" xfId="11372" builtinId="9" hidden="1"/>
    <cellStyle name="Followed Hyperlink" xfId="11373" builtinId="9" hidden="1"/>
    <cellStyle name="Followed Hyperlink" xfId="11374" builtinId="9" hidden="1"/>
    <cellStyle name="Followed Hyperlink" xfId="11375" builtinId="9" hidden="1"/>
    <cellStyle name="Followed Hyperlink" xfId="11376" builtinId="9" hidden="1"/>
    <cellStyle name="Followed Hyperlink" xfId="11377" builtinId="9" hidden="1"/>
    <cellStyle name="Followed Hyperlink" xfId="11378" builtinId="9" hidden="1"/>
    <cellStyle name="Followed Hyperlink" xfId="11379" builtinId="9" hidden="1"/>
    <cellStyle name="Followed Hyperlink" xfId="11380" builtinId="9" hidden="1"/>
    <cellStyle name="Followed Hyperlink" xfId="11381" builtinId="9" hidden="1"/>
    <cellStyle name="Followed Hyperlink" xfId="11382" builtinId="9" hidden="1"/>
    <cellStyle name="Followed Hyperlink" xfId="11383" builtinId="9" hidden="1"/>
    <cellStyle name="Followed Hyperlink" xfId="11384" builtinId="9" hidden="1"/>
    <cellStyle name="Followed Hyperlink" xfId="11385" builtinId="9" hidden="1"/>
    <cellStyle name="Followed Hyperlink" xfId="11386" builtinId="9" hidden="1"/>
    <cellStyle name="Followed Hyperlink" xfId="11387" builtinId="9" hidden="1"/>
    <cellStyle name="Followed Hyperlink" xfId="11388" builtinId="9" hidden="1"/>
    <cellStyle name="Followed Hyperlink" xfId="11389" builtinId="9" hidden="1"/>
    <cellStyle name="Followed Hyperlink" xfId="11390" builtinId="9" hidden="1"/>
    <cellStyle name="Followed Hyperlink" xfId="11391" builtinId="9" hidden="1"/>
    <cellStyle name="Followed Hyperlink" xfId="11392" builtinId="9" hidden="1"/>
    <cellStyle name="Followed Hyperlink" xfId="11393" builtinId="9" hidden="1"/>
    <cellStyle name="Followed Hyperlink" xfId="11394" builtinId="9" hidden="1"/>
    <cellStyle name="Followed Hyperlink" xfId="11395" builtinId="9" hidden="1"/>
    <cellStyle name="Followed Hyperlink" xfId="11396" builtinId="9" hidden="1"/>
    <cellStyle name="Followed Hyperlink" xfId="11397" builtinId="9" hidden="1"/>
    <cellStyle name="Followed Hyperlink" xfId="11398" builtinId="9" hidden="1"/>
    <cellStyle name="Followed Hyperlink" xfId="11399" builtinId="9" hidden="1"/>
    <cellStyle name="Followed Hyperlink" xfId="11400" builtinId="9" hidden="1"/>
    <cellStyle name="Followed Hyperlink" xfId="11401" builtinId="9" hidden="1"/>
    <cellStyle name="Followed Hyperlink" xfId="11402" builtinId="9" hidden="1"/>
    <cellStyle name="Followed Hyperlink" xfId="11403" builtinId="9" hidden="1"/>
    <cellStyle name="Followed Hyperlink" xfId="11404" builtinId="9" hidden="1"/>
    <cellStyle name="Followed Hyperlink" xfId="11405" builtinId="9" hidden="1"/>
    <cellStyle name="Followed Hyperlink" xfId="11406" builtinId="9" hidden="1"/>
    <cellStyle name="Followed Hyperlink" xfId="11407" builtinId="9" hidden="1"/>
    <cellStyle name="Followed Hyperlink" xfId="11408" builtinId="9" hidden="1"/>
    <cellStyle name="Followed Hyperlink" xfId="11409" builtinId="9" hidden="1"/>
    <cellStyle name="Followed Hyperlink" xfId="11410" builtinId="9" hidden="1"/>
    <cellStyle name="Followed Hyperlink" xfId="11411" builtinId="9" hidden="1"/>
    <cellStyle name="Followed Hyperlink" xfId="11412" builtinId="9" hidden="1"/>
    <cellStyle name="Followed Hyperlink" xfId="11413" builtinId="9" hidden="1"/>
    <cellStyle name="Followed Hyperlink" xfId="11414" builtinId="9" hidden="1"/>
    <cellStyle name="Followed Hyperlink" xfId="11415" builtinId="9" hidden="1"/>
    <cellStyle name="Followed Hyperlink" xfId="11416" builtinId="9" hidden="1"/>
    <cellStyle name="Followed Hyperlink" xfId="11417" builtinId="9" hidden="1"/>
    <cellStyle name="Followed Hyperlink" xfId="11418" builtinId="9" hidden="1"/>
    <cellStyle name="Followed Hyperlink" xfId="11419" builtinId="9" hidden="1"/>
    <cellStyle name="Followed Hyperlink" xfId="11420" builtinId="9" hidden="1"/>
    <cellStyle name="Followed Hyperlink" xfId="11421" builtinId="9" hidden="1"/>
    <cellStyle name="Followed Hyperlink" xfId="11422" builtinId="9" hidden="1"/>
    <cellStyle name="Followed Hyperlink" xfId="11423" builtinId="9" hidden="1"/>
    <cellStyle name="Followed Hyperlink" xfId="11424" builtinId="9" hidden="1"/>
    <cellStyle name="Followed Hyperlink" xfId="11425" builtinId="9" hidden="1"/>
    <cellStyle name="Followed Hyperlink" xfId="11426" builtinId="9" hidden="1"/>
    <cellStyle name="Followed Hyperlink" xfId="11427" builtinId="9" hidden="1"/>
    <cellStyle name="Followed Hyperlink" xfId="11428" builtinId="9" hidden="1"/>
    <cellStyle name="Followed Hyperlink" xfId="11429" builtinId="9" hidden="1"/>
    <cellStyle name="Followed Hyperlink" xfId="11430" builtinId="9" hidden="1"/>
    <cellStyle name="Followed Hyperlink" xfId="11431" builtinId="9" hidden="1"/>
    <cellStyle name="Followed Hyperlink" xfId="11432" builtinId="9" hidden="1"/>
    <cellStyle name="Followed Hyperlink" xfId="11433" builtinId="9" hidden="1"/>
    <cellStyle name="Followed Hyperlink" xfId="11434" builtinId="9" hidden="1"/>
    <cellStyle name="Followed Hyperlink" xfId="11435" builtinId="9" hidden="1"/>
    <cellStyle name="Followed Hyperlink" xfId="11436" builtinId="9" hidden="1"/>
    <cellStyle name="Followed Hyperlink" xfId="11437" builtinId="9" hidden="1"/>
    <cellStyle name="Followed Hyperlink" xfId="11438" builtinId="9" hidden="1"/>
    <cellStyle name="Followed Hyperlink" xfId="11439" builtinId="9" hidden="1"/>
    <cellStyle name="Followed Hyperlink" xfId="11440" builtinId="9" hidden="1"/>
    <cellStyle name="Followed Hyperlink" xfId="11441" builtinId="9" hidden="1"/>
    <cellStyle name="Followed Hyperlink" xfId="11442" builtinId="9" hidden="1"/>
    <cellStyle name="Followed Hyperlink" xfId="11443" builtinId="9" hidden="1"/>
    <cellStyle name="Followed Hyperlink" xfId="11444" builtinId="9" hidden="1"/>
    <cellStyle name="Followed Hyperlink" xfId="11445" builtinId="9" hidden="1"/>
    <cellStyle name="Followed Hyperlink" xfId="11446" builtinId="9" hidden="1"/>
    <cellStyle name="Followed Hyperlink" xfId="11447" builtinId="9" hidden="1"/>
    <cellStyle name="Followed Hyperlink" xfId="11448" builtinId="9" hidden="1"/>
    <cellStyle name="Followed Hyperlink" xfId="11449" builtinId="9" hidden="1"/>
    <cellStyle name="Followed Hyperlink" xfId="11450" builtinId="9" hidden="1"/>
    <cellStyle name="Followed Hyperlink" xfId="11451" builtinId="9" hidden="1"/>
    <cellStyle name="Followed Hyperlink" xfId="11452" builtinId="9" hidden="1"/>
    <cellStyle name="Followed Hyperlink" xfId="11453" builtinId="9" hidden="1"/>
    <cellStyle name="Followed Hyperlink" xfId="11454" builtinId="9" hidden="1"/>
    <cellStyle name="Followed Hyperlink" xfId="11455" builtinId="9" hidden="1"/>
    <cellStyle name="Followed Hyperlink" xfId="11456" builtinId="9" hidden="1"/>
    <cellStyle name="Followed Hyperlink" xfId="11457" builtinId="9" hidden="1"/>
    <cellStyle name="Followed Hyperlink" xfId="11458" builtinId="9" hidden="1"/>
    <cellStyle name="Followed Hyperlink" xfId="11459" builtinId="9" hidden="1"/>
    <cellStyle name="Followed Hyperlink" xfId="11460" builtinId="9" hidden="1"/>
    <cellStyle name="Followed Hyperlink" xfId="11461" builtinId="9" hidden="1"/>
    <cellStyle name="Followed Hyperlink" xfId="11462" builtinId="9" hidden="1"/>
    <cellStyle name="Followed Hyperlink" xfId="11463" builtinId="9" hidden="1"/>
    <cellStyle name="Followed Hyperlink" xfId="11464" builtinId="9" hidden="1"/>
    <cellStyle name="Followed Hyperlink" xfId="11465" builtinId="9" hidden="1"/>
    <cellStyle name="Followed Hyperlink" xfId="11466" builtinId="9" hidden="1"/>
    <cellStyle name="Followed Hyperlink" xfId="11467" builtinId="9" hidden="1"/>
    <cellStyle name="Followed Hyperlink" xfId="11468" builtinId="9" hidden="1"/>
    <cellStyle name="Followed Hyperlink" xfId="11469" builtinId="9" hidden="1"/>
    <cellStyle name="Followed Hyperlink" xfId="11470" builtinId="9" hidden="1"/>
    <cellStyle name="Followed Hyperlink" xfId="11471" builtinId="9" hidden="1"/>
    <cellStyle name="Followed Hyperlink" xfId="11472" builtinId="9" hidden="1"/>
    <cellStyle name="Followed Hyperlink" xfId="11473" builtinId="9" hidden="1"/>
    <cellStyle name="Followed Hyperlink" xfId="11474" builtinId="9" hidden="1"/>
    <cellStyle name="Followed Hyperlink" xfId="11475" builtinId="9" hidden="1"/>
    <cellStyle name="Followed Hyperlink" xfId="11476" builtinId="9" hidden="1"/>
    <cellStyle name="Followed Hyperlink" xfId="11477" builtinId="9" hidden="1"/>
    <cellStyle name="Followed Hyperlink" xfId="11478" builtinId="9" hidden="1"/>
    <cellStyle name="Followed Hyperlink" xfId="11479" builtinId="9" hidden="1"/>
    <cellStyle name="Followed Hyperlink" xfId="11480" builtinId="9" hidden="1"/>
    <cellStyle name="Followed Hyperlink" xfId="11481" builtinId="9" hidden="1"/>
    <cellStyle name="Followed Hyperlink" xfId="11482" builtinId="9" hidden="1"/>
    <cellStyle name="Followed Hyperlink" xfId="11483" builtinId="9" hidden="1"/>
    <cellStyle name="Followed Hyperlink" xfId="11484" builtinId="9" hidden="1"/>
    <cellStyle name="Followed Hyperlink" xfId="11485" builtinId="9" hidden="1"/>
    <cellStyle name="Followed Hyperlink" xfId="11486" builtinId="9" hidden="1"/>
    <cellStyle name="Followed Hyperlink" xfId="11487" builtinId="9" hidden="1"/>
    <cellStyle name="Followed Hyperlink" xfId="11488" builtinId="9" hidden="1"/>
    <cellStyle name="Followed Hyperlink" xfId="11489" builtinId="9" hidden="1"/>
    <cellStyle name="Followed Hyperlink" xfId="11490" builtinId="9" hidden="1"/>
    <cellStyle name="Followed Hyperlink" xfId="11491" builtinId="9" hidden="1"/>
    <cellStyle name="Followed Hyperlink" xfId="11492" builtinId="9" hidden="1"/>
    <cellStyle name="Followed Hyperlink" xfId="11493" builtinId="9" hidden="1"/>
    <cellStyle name="Followed Hyperlink" xfId="11494" builtinId="9" hidden="1"/>
    <cellStyle name="Followed Hyperlink" xfId="11495" builtinId="9" hidden="1"/>
    <cellStyle name="Followed Hyperlink" xfId="11496" builtinId="9" hidden="1"/>
    <cellStyle name="Followed Hyperlink" xfId="11497" builtinId="9" hidden="1"/>
    <cellStyle name="Followed Hyperlink" xfId="11498" builtinId="9" hidden="1"/>
    <cellStyle name="Followed Hyperlink" xfId="11499" builtinId="9" hidden="1"/>
    <cellStyle name="Followed Hyperlink" xfId="11500" builtinId="9" hidden="1"/>
    <cellStyle name="Followed Hyperlink" xfId="11501" builtinId="9" hidden="1"/>
    <cellStyle name="Followed Hyperlink" xfId="11502" builtinId="9" hidden="1"/>
    <cellStyle name="Followed Hyperlink" xfId="11503" builtinId="9" hidden="1"/>
    <cellStyle name="Followed Hyperlink" xfId="11504" builtinId="9" hidden="1"/>
    <cellStyle name="Followed Hyperlink" xfId="11505" builtinId="9" hidden="1"/>
    <cellStyle name="Followed Hyperlink" xfId="11506" builtinId="9" hidden="1"/>
    <cellStyle name="Followed Hyperlink" xfId="11507" builtinId="9" hidden="1"/>
    <cellStyle name="Followed Hyperlink" xfId="11508" builtinId="9" hidden="1"/>
    <cellStyle name="Followed Hyperlink" xfId="11509" builtinId="9" hidden="1"/>
    <cellStyle name="Followed Hyperlink" xfId="11510" builtinId="9" hidden="1"/>
    <cellStyle name="Followed Hyperlink" xfId="11511" builtinId="9" hidden="1"/>
    <cellStyle name="Followed Hyperlink" xfId="11512" builtinId="9" hidden="1"/>
    <cellStyle name="Followed Hyperlink" xfId="11513" builtinId="9" hidden="1"/>
    <cellStyle name="Followed Hyperlink" xfId="11514" builtinId="9" hidden="1"/>
    <cellStyle name="Followed Hyperlink" xfId="11515" builtinId="9" hidden="1"/>
    <cellStyle name="Followed Hyperlink" xfId="11516" builtinId="9" hidden="1"/>
    <cellStyle name="Followed Hyperlink" xfId="11517" builtinId="9" hidden="1"/>
    <cellStyle name="Followed Hyperlink" xfId="11518" builtinId="9" hidden="1"/>
    <cellStyle name="Followed Hyperlink" xfId="11519" builtinId="9" hidden="1"/>
    <cellStyle name="Followed Hyperlink" xfId="11520" builtinId="9" hidden="1"/>
    <cellStyle name="Followed Hyperlink" xfId="11521" builtinId="9" hidden="1"/>
    <cellStyle name="Followed Hyperlink" xfId="11522" builtinId="9" hidden="1"/>
    <cellStyle name="Followed Hyperlink" xfId="11523" builtinId="9" hidden="1"/>
    <cellStyle name="Followed Hyperlink" xfId="11524" builtinId="9" hidden="1"/>
    <cellStyle name="Followed Hyperlink" xfId="11525" builtinId="9" hidden="1"/>
    <cellStyle name="Followed Hyperlink" xfId="11526" builtinId="9" hidden="1"/>
    <cellStyle name="Followed Hyperlink" xfId="11527" builtinId="9" hidden="1"/>
    <cellStyle name="Followed Hyperlink" xfId="11528" builtinId="9" hidden="1"/>
    <cellStyle name="Followed Hyperlink" xfId="11529" builtinId="9" hidden="1"/>
    <cellStyle name="Followed Hyperlink" xfId="11530" builtinId="9" hidden="1"/>
    <cellStyle name="Followed Hyperlink" xfId="11531" builtinId="9" hidden="1"/>
    <cellStyle name="Followed Hyperlink" xfId="11532" builtinId="9" hidden="1"/>
    <cellStyle name="Followed Hyperlink" xfId="11533" builtinId="9" hidden="1"/>
    <cellStyle name="Followed Hyperlink" xfId="11534" builtinId="9" hidden="1"/>
    <cellStyle name="Followed Hyperlink" xfId="11535" builtinId="9" hidden="1"/>
    <cellStyle name="Followed Hyperlink" xfId="11536" builtinId="9" hidden="1"/>
    <cellStyle name="Followed Hyperlink" xfId="11537" builtinId="9" hidden="1"/>
    <cellStyle name="Followed Hyperlink" xfId="11538" builtinId="9" hidden="1"/>
    <cellStyle name="Followed Hyperlink" xfId="11539" builtinId="9" hidden="1"/>
    <cellStyle name="Followed Hyperlink" xfId="11540" builtinId="9" hidden="1"/>
    <cellStyle name="Followed Hyperlink" xfId="11541" builtinId="9" hidden="1"/>
    <cellStyle name="Followed Hyperlink" xfId="11542" builtinId="9" hidden="1"/>
    <cellStyle name="Followed Hyperlink" xfId="11543" builtinId="9" hidden="1"/>
    <cellStyle name="Followed Hyperlink" xfId="11544" builtinId="9" hidden="1"/>
    <cellStyle name="Followed Hyperlink" xfId="11545" builtinId="9" hidden="1"/>
    <cellStyle name="Followed Hyperlink" xfId="11546" builtinId="9" hidden="1"/>
    <cellStyle name="Followed Hyperlink" xfId="11547" builtinId="9" hidden="1"/>
    <cellStyle name="Followed Hyperlink" xfId="11548" builtinId="9" hidden="1"/>
    <cellStyle name="Followed Hyperlink" xfId="11549" builtinId="9" hidden="1"/>
    <cellStyle name="Followed Hyperlink" xfId="11550" builtinId="9" hidden="1"/>
    <cellStyle name="Followed Hyperlink" xfId="11551" builtinId="9" hidden="1"/>
    <cellStyle name="Followed Hyperlink" xfId="11552" builtinId="9" hidden="1"/>
    <cellStyle name="Followed Hyperlink" xfId="11553" builtinId="9" hidden="1"/>
    <cellStyle name="Followed Hyperlink" xfId="11554" builtinId="9" hidden="1"/>
    <cellStyle name="Followed Hyperlink" xfId="11555" builtinId="9" hidden="1"/>
    <cellStyle name="Followed Hyperlink" xfId="11556" builtinId="9" hidden="1"/>
    <cellStyle name="Followed Hyperlink" xfId="11557" builtinId="9" hidden="1"/>
    <cellStyle name="Followed Hyperlink" xfId="11558" builtinId="9" hidden="1"/>
    <cellStyle name="Followed Hyperlink" xfId="11559" builtinId="9" hidden="1"/>
    <cellStyle name="Followed Hyperlink" xfId="11560" builtinId="9" hidden="1"/>
    <cellStyle name="Followed Hyperlink" xfId="11561" builtinId="9" hidden="1"/>
    <cellStyle name="Followed Hyperlink" xfId="11562" builtinId="9" hidden="1"/>
    <cellStyle name="Followed Hyperlink" xfId="11563" builtinId="9" hidden="1"/>
    <cellStyle name="Followed Hyperlink" xfId="11564" builtinId="9" hidden="1"/>
    <cellStyle name="Followed Hyperlink" xfId="11565" builtinId="9" hidden="1"/>
    <cellStyle name="Followed Hyperlink" xfId="11566" builtinId="9" hidden="1"/>
    <cellStyle name="Followed Hyperlink" xfId="11567" builtinId="9" hidden="1"/>
    <cellStyle name="Followed Hyperlink" xfId="11568" builtinId="9" hidden="1"/>
    <cellStyle name="Followed Hyperlink" xfId="11569" builtinId="9" hidden="1"/>
    <cellStyle name="Followed Hyperlink" xfId="11570" builtinId="9" hidden="1"/>
    <cellStyle name="Followed Hyperlink" xfId="11571" builtinId="9" hidden="1"/>
    <cellStyle name="Followed Hyperlink" xfId="11572" builtinId="9" hidden="1"/>
    <cellStyle name="Followed Hyperlink" xfId="11573" builtinId="9" hidden="1"/>
    <cellStyle name="Followed Hyperlink" xfId="11574" builtinId="9" hidden="1"/>
    <cellStyle name="Followed Hyperlink" xfId="11575" builtinId="9" hidden="1"/>
    <cellStyle name="Followed Hyperlink" xfId="11576" builtinId="9" hidden="1"/>
    <cellStyle name="Followed Hyperlink" xfId="11577" builtinId="9" hidden="1"/>
    <cellStyle name="Followed Hyperlink" xfId="11578" builtinId="9" hidden="1"/>
    <cellStyle name="Followed Hyperlink" xfId="11579" builtinId="9" hidden="1"/>
    <cellStyle name="Followed Hyperlink" xfId="11580" builtinId="9" hidden="1"/>
    <cellStyle name="Followed Hyperlink" xfId="11581" builtinId="9" hidden="1"/>
    <cellStyle name="Followed Hyperlink" xfId="11582" builtinId="9" hidden="1"/>
    <cellStyle name="Followed Hyperlink" xfId="11583" builtinId="9" hidden="1"/>
    <cellStyle name="Followed Hyperlink" xfId="11584" builtinId="9" hidden="1"/>
    <cellStyle name="Followed Hyperlink" xfId="11585" builtinId="9" hidden="1"/>
    <cellStyle name="Followed Hyperlink" xfId="11586" builtinId="9" hidden="1"/>
    <cellStyle name="Followed Hyperlink" xfId="11587" builtinId="9" hidden="1"/>
    <cellStyle name="Followed Hyperlink" xfId="11588" builtinId="9" hidden="1"/>
    <cellStyle name="Followed Hyperlink" xfId="11589" builtinId="9" hidden="1"/>
    <cellStyle name="Followed Hyperlink" xfId="11590" builtinId="9" hidden="1"/>
    <cellStyle name="Followed Hyperlink" xfId="11591" builtinId="9" hidden="1"/>
    <cellStyle name="Followed Hyperlink" xfId="11592" builtinId="9" hidden="1"/>
    <cellStyle name="Followed Hyperlink" xfId="11593" builtinId="9" hidden="1"/>
    <cellStyle name="Followed Hyperlink" xfId="11594" builtinId="9" hidden="1"/>
    <cellStyle name="Followed Hyperlink" xfId="11595" builtinId="9" hidden="1"/>
    <cellStyle name="Followed Hyperlink" xfId="11596" builtinId="9" hidden="1"/>
    <cellStyle name="Followed Hyperlink" xfId="11597" builtinId="9" hidden="1"/>
    <cellStyle name="Followed Hyperlink" xfId="11598" builtinId="9" hidden="1"/>
    <cellStyle name="Followed Hyperlink" xfId="11599" builtinId="9" hidden="1"/>
    <cellStyle name="Followed Hyperlink" xfId="11600" builtinId="9" hidden="1"/>
    <cellStyle name="Followed Hyperlink" xfId="11601" builtinId="9" hidden="1"/>
    <cellStyle name="Followed Hyperlink" xfId="11602" builtinId="9" hidden="1"/>
    <cellStyle name="Followed Hyperlink" xfId="11603" builtinId="9" hidden="1"/>
    <cellStyle name="Followed Hyperlink" xfId="11604" builtinId="9" hidden="1"/>
    <cellStyle name="Followed Hyperlink" xfId="11605" builtinId="9" hidden="1"/>
    <cellStyle name="Followed Hyperlink" xfId="11606" builtinId="9" hidden="1"/>
    <cellStyle name="Followed Hyperlink" xfId="11607" builtinId="9" hidden="1"/>
    <cellStyle name="Followed Hyperlink" xfId="11608" builtinId="9" hidden="1"/>
    <cellStyle name="Followed Hyperlink" xfId="11609" builtinId="9" hidden="1"/>
    <cellStyle name="Followed Hyperlink" xfId="11610" builtinId="9" hidden="1"/>
    <cellStyle name="Followed Hyperlink" xfId="11611" builtinId="9" hidden="1"/>
    <cellStyle name="Followed Hyperlink" xfId="11612" builtinId="9" hidden="1"/>
    <cellStyle name="Followed Hyperlink" xfId="11613" builtinId="9" hidden="1"/>
    <cellStyle name="Followed Hyperlink" xfId="11614" builtinId="9" hidden="1"/>
    <cellStyle name="Followed Hyperlink" xfId="11615" builtinId="9" hidden="1"/>
    <cellStyle name="Followed Hyperlink" xfId="11616" builtinId="9" hidden="1"/>
    <cellStyle name="Followed Hyperlink" xfId="11617" builtinId="9" hidden="1"/>
    <cellStyle name="Followed Hyperlink" xfId="11618" builtinId="9" hidden="1"/>
    <cellStyle name="Followed Hyperlink" xfId="11619" builtinId="9" hidden="1"/>
    <cellStyle name="Followed Hyperlink" xfId="11620" builtinId="9" hidden="1"/>
    <cellStyle name="Followed Hyperlink" xfId="11621" builtinId="9" hidden="1"/>
    <cellStyle name="Followed Hyperlink" xfId="11622" builtinId="9" hidden="1"/>
    <cellStyle name="Followed Hyperlink" xfId="11623" builtinId="9" hidden="1"/>
    <cellStyle name="Followed Hyperlink" xfId="11624" builtinId="9" hidden="1"/>
    <cellStyle name="Followed Hyperlink" xfId="11625" builtinId="9" hidden="1"/>
    <cellStyle name="Followed Hyperlink" xfId="11626" builtinId="9" hidden="1"/>
    <cellStyle name="Followed Hyperlink" xfId="11627" builtinId="9" hidden="1"/>
    <cellStyle name="Followed Hyperlink" xfId="11628" builtinId="9" hidden="1"/>
    <cellStyle name="Followed Hyperlink" xfId="11629" builtinId="9" hidden="1"/>
    <cellStyle name="Followed Hyperlink" xfId="11630" builtinId="9" hidden="1"/>
    <cellStyle name="Followed Hyperlink" xfId="11631" builtinId="9" hidden="1"/>
    <cellStyle name="Followed Hyperlink" xfId="11632" builtinId="9" hidden="1"/>
    <cellStyle name="Followed Hyperlink" xfId="11633" builtinId="9" hidden="1"/>
    <cellStyle name="Followed Hyperlink" xfId="11634" builtinId="9" hidden="1"/>
    <cellStyle name="Followed Hyperlink" xfId="11635" builtinId="9" hidden="1"/>
    <cellStyle name="Followed Hyperlink" xfId="11636" builtinId="9" hidden="1"/>
    <cellStyle name="Followed Hyperlink" xfId="11637" builtinId="9" hidden="1"/>
    <cellStyle name="Followed Hyperlink" xfId="11638" builtinId="9" hidden="1"/>
    <cellStyle name="Followed Hyperlink" xfId="11639" builtinId="9" hidden="1"/>
    <cellStyle name="Followed Hyperlink" xfId="11640" builtinId="9" hidden="1"/>
    <cellStyle name="Followed Hyperlink" xfId="11641" builtinId="9" hidden="1"/>
    <cellStyle name="Followed Hyperlink" xfId="11642" builtinId="9" hidden="1"/>
    <cellStyle name="Followed Hyperlink" xfId="11643" builtinId="9" hidden="1"/>
    <cellStyle name="Followed Hyperlink" xfId="11644" builtinId="9" hidden="1"/>
    <cellStyle name="Followed Hyperlink" xfId="11645" builtinId="9" hidden="1"/>
    <cellStyle name="Followed Hyperlink" xfId="11646" builtinId="9" hidden="1"/>
    <cellStyle name="Followed Hyperlink" xfId="11647" builtinId="9" hidden="1"/>
    <cellStyle name="Followed Hyperlink" xfId="11648" builtinId="9" hidden="1"/>
    <cellStyle name="Followed Hyperlink" xfId="11649" builtinId="9" hidden="1"/>
    <cellStyle name="Followed Hyperlink" xfId="11650" builtinId="9" hidden="1"/>
    <cellStyle name="Followed Hyperlink" xfId="11651" builtinId="9" hidden="1"/>
    <cellStyle name="Followed Hyperlink" xfId="11652" builtinId="9" hidden="1"/>
    <cellStyle name="Followed Hyperlink" xfId="11653" builtinId="9" hidden="1"/>
    <cellStyle name="Followed Hyperlink" xfId="11654" builtinId="9" hidden="1"/>
    <cellStyle name="Followed Hyperlink" xfId="11655" builtinId="9" hidden="1"/>
    <cellStyle name="Followed Hyperlink" xfId="11656" builtinId="9" hidden="1"/>
    <cellStyle name="Followed Hyperlink" xfId="11657" builtinId="9" hidden="1"/>
    <cellStyle name="Followed Hyperlink" xfId="11658" builtinId="9" hidden="1"/>
    <cellStyle name="Followed Hyperlink" xfId="11659" builtinId="9" hidden="1"/>
    <cellStyle name="Followed Hyperlink" xfId="11660" builtinId="9" hidden="1"/>
    <cellStyle name="Followed Hyperlink" xfId="11661" builtinId="9" hidden="1"/>
    <cellStyle name="Followed Hyperlink" xfId="11662" builtinId="9" hidden="1"/>
    <cellStyle name="Followed Hyperlink" xfId="11663" builtinId="9" hidden="1"/>
    <cellStyle name="Followed Hyperlink" xfId="11664" builtinId="9" hidden="1"/>
    <cellStyle name="Followed Hyperlink" xfId="11665" builtinId="9" hidden="1"/>
    <cellStyle name="Followed Hyperlink" xfId="11666" builtinId="9" hidden="1"/>
    <cellStyle name="Followed Hyperlink" xfId="11667" builtinId="9" hidden="1"/>
    <cellStyle name="Followed Hyperlink" xfId="11668" builtinId="9" hidden="1"/>
    <cellStyle name="Followed Hyperlink" xfId="11669" builtinId="9" hidden="1"/>
    <cellStyle name="Followed Hyperlink" xfId="11670" builtinId="9" hidden="1"/>
    <cellStyle name="Followed Hyperlink" xfId="11671" builtinId="9" hidden="1"/>
    <cellStyle name="Followed Hyperlink" xfId="11672" builtinId="9" hidden="1"/>
    <cellStyle name="Followed Hyperlink" xfId="11673" builtinId="9" hidden="1"/>
    <cellStyle name="Followed Hyperlink" xfId="11674" builtinId="9" hidden="1"/>
    <cellStyle name="Followed Hyperlink" xfId="11675" builtinId="9" hidden="1"/>
    <cellStyle name="Followed Hyperlink" xfId="11676" builtinId="9" hidden="1"/>
    <cellStyle name="Followed Hyperlink" xfId="11677" builtinId="9" hidden="1"/>
    <cellStyle name="Followed Hyperlink" xfId="11678" builtinId="9" hidden="1"/>
    <cellStyle name="Followed Hyperlink" xfId="11679" builtinId="9" hidden="1"/>
    <cellStyle name="Followed Hyperlink" xfId="11680" builtinId="9" hidden="1"/>
    <cellStyle name="Followed Hyperlink" xfId="11681" builtinId="9" hidden="1"/>
    <cellStyle name="Followed Hyperlink" xfId="11682" builtinId="9" hidden="1"/>
    <cellStyle name="Followed Hyperlink" xfId="11683" builtinId="9" hidden="1"/>
    <cellStyle name="Followed Hyperlink" xfId="11684" builtinId="9" hidden="1"/>
    <cellStyle name="Followed Hyperlink" xfId="11685" builtinId="9" hidden="1"/>
    <cellStyle name="Followed Hyperlink" xfId="11686" builtinId="9" hidden="1"/>
    <cellStyle name="Followed Hyperlink" xfId="11687" builtinId="9" hidden="1"/>
    <cellStyle name="Followed Hyperlink" xfId="11688" builtinId="9" hidden="1"/>
    <cellStyle name="Followed Hyperlink" xfId="11689" builtinId="9" hidden="1"/>
    <cellStyle name="Followed Hyperlink" xfId="11690" builtinId="9" hidden="1"/>
    <cellStyle name="Followed Hyperlink" xfId="11691" builtinId="9" hidden="1"/>
    <cellStyle name="Followed Hyperlink" xfId="11692" builtinId="9" hidden="1"/>
    <cellStyle name="Followed Hyperlink" xfId="11693" builtinId="9" hidden="1"/>
    <cellStyle name="Followed Hyperlink" xfId="11694" builtinId="9" hidden="1"/>
    <cellStyle name="Followed Hyperlink" xfId="11695" builtinId="9" hidden="1"/>
    <cellStyle name="Followed Hyperlink" xfId="11696" builtinId="9" hidden="1"/>
    <cellStyle name="Followed Hyperlink" xfId="11697" builtinId="9" hidden="1"/>
    <cellStyle name="Followed Hyperlink" xfId="11698" builtinId="9" hidden="1"/>
    <cellStyle name="Followed Hyperlink" xfId="11699" builtinId="9" hidden="1"/>
    <cellStyle name="Followed Hyperlink" xfId="11700" builtinId="9" hidden="1"/>
    <cellStyle name="Followed Hyperlink" xfId="11701" builtinId="9" hidden="1"/>
    <cellStyle name="Followed Hyperlink" xfId="11702" builtinId="9" hidden="1"/>
    <cellStyle name="Followed Hyperlink" xfId="11703" builtinId="9" hidden="1"/>
    <cellStyle name="Followed Hyperlink" xfId="11704" builtinId="9" hidden="1"/>
    <cellStyle name="Followed Hyperlink" xfId="11705" builtinId="9" hidden="1"/>
    <cellStyle name="Followed Hyperlink" xfId="11706" builtinId="9" hidden="1"/>
    <cellStyle name="Followed Hyperlink" xfId="11707" builtinId="9" hidden="1"/>
    <cellStyle name="Followed Hyperlink" xfId="11708" builtinId="9" hidden="1"/>
    <cellStyle name="Followed Hyperlink" xfId="11709" builtinId="9" hidden="1"/>
    <cellStyle name="Followed Hyperlink" xfId="11710" builtinId="9" hidden="1"/>
    <cellStyle name="Followed Hyperlink" xfId="11711" builtinId="9" hidden="1"/>
    <cellStyle name="Followed Hyperlink" xfId="11714" builtinId="9" hidden="1"/>
    <cellStyle name="Followed Hyperlink" xfId="11715" builtinId="9" hidden="1"/>
    <cellStyle name="Followed Hyperlink" xfId="11716" builtinId="9" hidden="1"/>
    <cellStyle name="Followed Hyperlink" xfId="11717" builtinId="9" hidden="1"/>
    <cellStyle name="Followed Hyperlink" xfId="11718" builtinId="9" hidden="1"/>
    <cellStyle name="Followed Hyperlink" xfId="11719" builtinId="9" hidden="1"/>
    <cellStyle name="Followed Hyperlink" xfId="11720" builtinId="9" hidden="1"/>
    <cellStyle name="Followed Hyperlink" xfId="11721" builtinId="9" hidden="1"/>
    <cellStyle name="Followed Hyperlink" xfId="11722" builtinId="9" hidden="1"/>
    <cellStyle name="Followed Hyperlink" xfId="11723" builtinId="9" hidden="1"/>
    <cellStyle name="Followed Hyperlink" xfId="11724" builtinId="9" hidden="1"/>
    <cellStyle name="Followed Hyperlink" xfId="11725" builtinId="9" hidden="1"/>
    <cellStyle name="Followed Hyperlink" xfId="11726" builtinId="9" hidden="1"/>
    <cellStyle name="Followed Hyperlink" xfId="11727" builtinId="9" hidden="1"/>
    <cellStyle name="Followed Hyperlink" xfId="11728" builtinId="9" hidden="1"/>
    <cellStyle name="Followed Hyperlink" xfId="11729" builtinId="9" hidden="1"/>
    <cellStyle name="Followed Hyperlink" xfId="11730" builtinId="9" hidden="1"/>
    <cellStyle name="Followed Hyperlink" xfId="11731" builtinId="9" hidden="1"/>
    <cellStyle name="Followed Hyperlink" xfId="11732" builtinId="9" hidden="1"/>
    <cellStyle name="Followed Hyperlink" xfId="11733" builtinId="9" hidden="1"/>
    <cellStyle name="Followed Hyperlink" xfId="11734" builtinId="9" hidden="1"/>
    <cellStyle name="Followed Hyperlink" xfId="11735" builtinId="9" hidden="1"/>
    <cellStyle name="Followed Hyperlink" xfId="11736" builtinId="9" hidden="1"/>
    <cellStyle name="Followed Hyperlink" xfId="11737" builtinId="9" hidden="1"/>
    <cellStyle name="Followed Hyperlink" xfId="11738" builtinId="9" hidden="1"/>
    <cellStyle name="Followed Hyperlink" xfId="11739" builtinId="9" hidden="1"/>
    <cellStyle name="Followed Hyperlink" xfId="11740" builtinId="9" hidden="1"/>
    <cellStyle name="Followed Hyperlink" xfId="11741" builtinId="9" hidden="1"/>
    <cellStyle name="Followed Hyperlink" xfId="11742" builtinId="9" hidden="1"/>
    <cellStyle name="Followed Hyperlink" xfId="11743" builtinId="9" hidden="1"/>
    <cellStyle name="Followed Hyperlink" xfId="11744" builtinId="9" hidden="1"/>
    <cellStyle name="Followed Hyperlink" xfId="11745" builtinId="9" hidden="1"/>
    <cellStyle name="Followed Hyperlink" xfId="11746" builtinId="9" hidden="1"/>
    <cellStyle name="Followed Hyperlink" xfId="11747" builtinId="9" hidden="1"/>
    <cellStyle name="Followed Hyperlink" xfId="11748" builtinId="9" hidden="1"/>
    <cellStyle name="Followed Hyperlink" xfId="11749" builtinId="9" hidden="1"/>
    <cellStyle name="Followed Hyperlink" xfId="11750" builtinId="9" hidden="1"/>
    <cellStyle name="Followed Hyperlink" xfId="11751" builtinId="9" hidden="1"/>
    <cellStyle name="Followed Hyperlink" xfId="11752" builtinId="9" hidden="1"/>
    <cellStyle name="Followed Hyperlink" xfId="11753" builtinId="9" hidden="1"/>
    <cellStyle name="Followed Hyperlink" xfId="11754" builtinId="9" hidden="1"/>
    <cellStyle name="Followed Hyperlink" xfId="11755" builtinId="9" hidden="1"/>
    <cellStyle name="Followed Hyperlink" xfId="11756" builtinId="9" hidden="1"/>
    <cellStyle name="Followed Hyperlink" xfId="11757" builtinId="9" hidden="1"/>
    <cellStyle name="Followed Hyperlink" xfId="11758" builtinId="9" hidden="1"/>
    <cellStyle name="Followed Hyperlink" xfId="11759" builtinId="9" hidden="1"/>
    <cellStyle name="Followed Hyperlink" xfId="11760" builtinId="9" hidden="1"/>
    <cellStyle name="Followed Hyperlink" xfId="11761" builtinId="9" hidden="1"/>
    <cellStyle name="Followed Hyperlink" xfId="11762" builtinId="9" hidden="1"/>
    <cellStyle name="Followed Hyperlink" xfId="11763" builtinId="9" hidden="1"/>
    <cellStyle name="Followed Hyperlink" xfId="11764" builtinId="9" hidden="1"/>
    <cellStyle name="Followed Hyperlink" xfId="11765" builtinId="9" hidden="1"/>
    <cellStyle name="Followed Hyperlink" xfId="11766" builtinId="9" hidden="1"/>
    <cellStyle name="Followed Hyperlink" xfId="11767" builtinId="9" hidden="1"/>
    <cellStyle name="Followed Hyperlink" xfId="11768" builtinId="9" hidden="1"/>
    <cellStyle name="Followed Hyperlink" xfId="11769" builtinId="9" hidden="1"/>
    <cellStyle name="Followed Hyperlink" xfId="11770" builtinId="9" hidden="1"/>
    <cellStyle name="Followed Hyperlink" xfId="11771" builtinId="9" hidden="1"/>
    <cellStyle name="Followed Hyperlink" xfId="11772" builtinId="9" hidden="1"/>
    <cellStyle name="Followed Hyperlink" xfId="11773" builtinId="9" hidden="1"/>
    <cellStyle name="Followed Hyperlink" xfId="11774" builtinId="9" hidden="1"/>
    <cellStyle name="Followed Hyperlink" xfId="11775" builtinId="9" hidden="1"/>
    <cellStyle name="Followed Hyperlink" xfId="11776" builtinId="9" hidden="1"/>
    <cellStyle name="Followed Hyperlink" xfId="11777" builtinId="9" hidden="1"/>
    <cellStyle name="Followed Hyperlink" xfId="11778" builtinId="9" hidden="1"/>
    <cellStyle name="Followed Hyperlink" xfId="11779" builtinId="9" hidden="1"/>
    <cellStyle name="Followed Hyperlink" xfId="11780" builtinId="9" hidden="1"/>
    <cellStyle name="Followed Hyperlink" xfId="11781" builtinId="9" hidden="1"/>
    <cellStyle name="Followed Hyperlink" xfId="11782" builtinId="9" hidden="1"/>
    <cellStyle name="Followed Hyperlink" xfId="11783" builtinId="9" hidden="1"/>
    <cellStyle name="Followed Hyperlink" xfId="11784" builtinId="9" hidden="1"/>
    <cellStyle name="Followed Hyperlink" xfId="11785" builtinId="9" hidden="1"/>
    <cellStyle name="Followed Hyperlink" xfId="11786" builtinId="9" hidden="1"/>
    <cellStyle name="Followed Hyperlink" xfId="11787" builtinId="9" hidden="1"/>
    <cellStyle name="Followed Hyperlink" xfId="11788" builtinId="9" hidden="1"/>
    <cellStyle name="Followed Hyperlink" xfId="11789" builtinId="9" hidden="1"/>
    <cellStyle name="Followed Hyperlink" xfId="11790" builtinId="9" hidden="1"/>
    <cellStyle name="Followed Hyperlink" xfId="11791" builtinId="9" hidden="1"/>
    <cellStyle name="Followed Hyperlink" xfId="11792" builtinId="9" hidden="1"/>
    <cellStyle name="Followed Hyperlink" xfId="11793" builtinId="9" hidden="1"/>
    <cellStyle name="Followed Hyperlink" xfId="11794" builtinId="9" hidden="1"/>
    <cellStyle name="Followed Hyperlink" xfId="11795" builtinId="9" hidden="1"/>
    <cellStyle name="Followed Hyperlink" xfId="11796" builtinId="9" hidden="1"/>
    <cellStyle name="Followed Hyperlink" xfId="11797" builtinId="9" hidden="1"/>
    <cellStyle name="Followed Hyperlink" xfId="11798" builtinId="9" hidden="1"/>
    <cellStyle name="Followed Hyperlink" xfId="11799" builtinId="9" hidden="1"/>
    <cellStyle name="Followed Hyperlink" xfId="11800" builtinId="9" hidden="1"/>
    <cellStyle name="Followed Hyperlink" xfId="11801" builtinId="9" hidden="1"/>
    <cellStyle name="Followed Hyperlink" xfId="11802" builtinId="9" hidden="1"/>
    <cellStyle name="Followed Hyperlink" xfId="11803" builtinId="9" hidden="1"/>
    <cellStyle name="Followed Hyperlink" xfId="11804" builtinId="9" hidden="1"/>
    <cellStyle name="Followed Hyperlink" xfId="11805" builtinId="9" hidden="1"/>
    <cellStyle name="Followed Hyperlink" xfId="11806" builtinId="9" hidden="1"/>
    <cellStyle name="Followed Hyperlink" xfId="11807" builtinId="9" hidden="1"/>
    <cellStyle name="Followed Hyperlink" xfId="11808" builtinId="9" hidden="1"/>
    <cellStyle name="Followed Hyperlink" xfId="11809" builtinId="9" hidden="1"/>
    <cellStyle name="Followed Hyperlink" xfId="11810" builtinId="9" hidden="1"/>
    <cellStyle name="Followed Hyperlink" xfId="11811" builtinId="9" hidden="1"/>
    <cellStyle name="Followed Hyperlink" xfId="11812" builtinId="9" hidden="1"/>
    <cellStyle name="Followed Hyperlink" xfId="11813" builtinId="9" hidden="1"/>
    <cellStyle name="Followed Hyperlink" xfId="11814" builtinId="9" hidden="1"/>
    <cellStyle name="Followed Hyperlink" xfId="11815" builtinId="9" hidden="1"/>
    <cellStyle name="Followed Hyperlink" xfId="11816" builtinId="9" hidden="1"/>
    <cellStyle name="Followed Hyperlink" xfId="11817" builtinId="9" hidden="1"/>
    <cellStyle name="Followed Hyperlink" xfId="11818" builtinId="9" hidden="1"/>
    <cellStyle name="Followed Hyperlink" xfId="11819" builtinId="9" hidden="1"/>
    <cellStyle name="Followed Hyperlink" xfId="11820" builtinId="9" hidden="1"/>
    <cellStyle name="Followed Hyperlink" xfId="11821" builtinId="9" hidden="1"/>
    <cellStyle name="Followed Hyperlink" xfId="11822" builtinId="9" hidden="1"/>
    <cellStyle name="Followed Hyperlink" xfId="11823" builtinId="9" hidden="1"/>
    <cellStyle name="Followed Hyperlink" xfId="11824" builtinId="9" hidden="1"/>
    <cellStyle name="Followed Hyperlink" xfId="11825" builtinId="9" hidden="1"/>
    <cellStyle name="Followed Hyperlink" xfId="11826" builtinId="9" hidden="1"/>
    <cellStyle name="Followed Hyperlink" xfId="11827" builtinId="9" hidden="1"/>
    <cellStyle name="Followed Hyperlink" xfId="11828" builtinId="9" hidden="1"/>
    <cellStyle name="Followed Hyperlink" xfId="11829" builtinId="9" hidden="1"/>
    <cellStyle name="Followed Hyperlink" xfId="11830" builtinId="9" hidden="1"/>
    <cellStyle name="Followed Hyperlink" xfId="11831" builtinId="9" hidden="1"/>
    <cellStyle name="Followed Hyperlink" xfId="11832" builtinId="9" hidden="1"/>
    <cellStyle name="Followed Hyperlink" xfId="11833" builtinId="9" hidden="1"/>
    <cellStyle name="Followed Hyperlink" xfId="11834" builtinId="9" hidden="1"/>
    <cellStyle name="Followed Hyperlink" xfId="11835" builtinId="9" hidden="1"/>
    <cellStyle name="Followed Hyperlink" xfId="11836" builtinId="9" hidden="1"/>
    <cellStyle name="Followed Hyperlink" xfId="11837" builtinId="9" hidden="1"/>
    <cellStyle name="Followed Hyperlink" xfId="11838" builtinId="9" hidden="1"/>
    <cellStyle name="Followed Hyperlink" xfId="11839" builtinId="9" hidden="1"/>
    <cellStyle name="Followed Hyperlink" xfId="11840" builtinId="9" hidden="1"/>
    <cellStyle name="Followed Hyperlink" xfId="11841" builtinId="9" hidden="1"/>
    <cellStyle name="Followed Hyperlink" xfId="11842" builtinId="9" hidden="1"/>
    <cellStyle name="Followed Hyperlink" xfId="11843" builtinId="9" hidden="1"/>
    <cellStyle name="Followed Hyperlink" xfId="11844" builtinId="9" hidden="1"/>
    <cellStyle name="Followed Hyperlink" xfId="11845" builtinId="9" hidden="1"/>
    <cellStyle name="Followed Hyperlink" xfId="11846" builtinId="9" hidden="1"/>
    <cellStyle name="Followed Hyperlink" xfId="11847" builtinId="9" hidden="1"/>
    <cellStyle name="Followed Hyperlink" xfId="11848" builtinId="9" hidden="1"/>
    <cellStyle name="Followed Hyperlink" xfId="11849" builtinId="9" hidden="1"/>
    <cellStyle name="Followed Hyperlink" xfId="11850" builtinId="9" hidden="1"/>
    <cellStyle name="Followed Hyperlink" xfId="11851" builtinId="9" hidden="1"/>
    <cellStyle name="Followed Hyperlink" xfId="11852" builtinId="9" hidden="1"/>
    <cellStyle name="Followed Hyperlink" xfId="11853" builtinId="9" hidden="1"/>
    <cellStyle name="Followed Hyperlink" xfId="11854" builtinId="9" hidden="1"/>
    <cellStyle name="Followed Hyperlink" xfId="11855" builtinId="9" hidden="1"/>
    <cellStyle name="Followed Hyperlink" xfId="11856" builtinId="9" hidden="1"/>
    <cellStyle name="Followed Hyperlink" xfId="11857" builtinId="9" hidden="1"/>
    <cellStyle name="Followed Hyperlink" xfId="11858" builtinId="9" hidden="1"/>
    <cellStyle name="Followed Hyperlink" xfId="11859" builtinId="9" hidden="1"/>
    <cellStyle name="Followed Hyperlink" xfId="11860" builtinId="9" hidden="1"/>
    <cellStyle name="Followed Hyperlink" xfId="11861" builtinId="9" hidden="1"/>
    <cellStyle name="Followed Hyperlink" xfId="11862" builtinId="9" hidden="1"/>
    <cellStyle name="Followed Hyperlink" xfId="11863" builtinId="9" hidden="1"/>
    <cellStyle name="Followed Hyperlink" xfId="11864" builtinId="9" hidden="1"/>
    <cellStyle name="Followed Hyperlink" xfId="11865" builtinId="9" hidden="1"/>
    <cellStyle name="Followed Hyperlink" xfId="11866" builtinId="9" hidden="1"/>
    <cellStyle name="Followed Hyperlink" xfId="11867" builtinId="9" hidden="1"/>
    <cellStyle name="Followed Hyperlink" xfId="11868" builtinId="9" hidden="1"/>
    <cellStyle name="Followed Hyperlink" xfId="11869" builtinId="9" hidden="1"/>
    <cellStyle name="Followed Hyperlink" xfId="11870" builtinId="9" hidden="1"/>
    <cellStyle name="Followed Hyperlink" xfId="11871" builtinId="9" hidden="1"/>
    <cellStyle name="Followed Hyperlink" xfId="11872" builtinId="9" hidden="1"/>
    <cellStyle name="Followed Hyperlink" xfId="11873" builtinId="9" hidden="1"/>
    <cellStyle name="Followed Hyperlink" xfId="11874" builtinId="9" hidden="1"/>
    <cellStyle name="Followed Hyperlink" xfId="11875" builtinId="9" hidden="1"/>
    <cellStyle name="Followed Hyperlink" xfId="11876" builtinId="9" hidden="1"/>
    <cellStyle name="Followed Hyperlink" xfId="11877" builtinId="9" hidden="1"/>
    <cellStyle name="Followed Hyperlink" xfId="11878" builtinId="9" hidden="1"/>
    <cellStyle name="Followed Hyperlink" xfId="11879" builtinId="9" hidden="1"/>
    <cellStyle name="Followed Hyperlink" xfId="11880" builtinId="9" hidden="1"/>
    <cellStyle name="Followed Hyperlink" xfId="11881" builtinId="9" hidden="1"/>
    <cellStyle name="Followed Hyperlink" xfId="11882" builtinId="9" hidden="1"/>
    <cellStyle name="Followed Hyperlink" xfId="11883" builtinId="9" hidden="1"/>
    <cellStyle name="Followed Hyperlink" xfId="11884" builtinId="9" hidden="1"/>
    <cellStyle name="Followed Hyperlink" xfId="11885" builtinId="9" hidden="1"/>
    <cellStyle name="Followed Hyperlink" xfId="11886" builtinId="9" hidden="1"/>
    <cellStyle name="Followed Hyperlink" xfId="11887" builtinId="9" hidden="1"/>
    <cellStyle name="Followed Hyperlink" xfId="11888" builtinId="9" hidden="1"/>
    <cellStyle name="Followed Hyperlink" xfId="11889" builtinId="9" hidden="1"/>
    <cellStyle name="Followed Hyperlink" xfId="11890" builtinId="9" hidden="1"/>
    <cellStyle name="Followed Hyperlink" xfId="11891" builtinId="9" hidden="1"/>
    <cellStyle name="Followed Hyperlink" xfId="11892" builtinId="9" hidden="1"/>
    <cellStyle name="Followed Hyperlink" xfId="11893" builtinId="9" hidden="1"/>
    <cellStyle name="Followed Hyperlink" xfId="11894" builtinId="9" hidden="1"/>
    <cellStyle name="Followed Hyperlink" xfId="11895" builtinId="9" hidden="1"/>
    <cellStyle name="Followed Hyperlink" xfId="11896" builtinId="9" hidden="1"/>
    <cellStyle name="Followed Hyperlink" xfId="11897" builtinId="9" hidden="1"/>
    <cellStyle name="Followed Hyperlink" xfId="11898" builtinId="9" hidden="1"/>
    <cellStyle name="Followed Hyperlink" xfId="11899" builtinId="9" hidden="1"/>
    <cellStyle name="Followed Hyperlink" xfId="11900" builtinId="9" hidden="1"/>
    <cellStyle name="Followed Hyperlink" xfId="11901" builtinId="9" hidden="1"/>
    <cellStyle name="Followed Hyperlink" xfId="11902" builtinId="9" hidden="1"/>
    <cellStyle name="Followed Hyperlink" xfId="11903" builtinId="9" hidden="1"/>
    <cellStyle name="Followed Hyperlink" xfId="11904" builtinId="9" hidden="1"/>
    <cellStyle name="Followed Hyperlink" xfId="11905" builtinId="9" hidden="1"/>
    <cellStyle name="Followed Hyperlink" xfId="11906" builtinId="9" hidden="1"/>
    <cellStyle name="Followed Hyperlink" xfId="11907" builtinId="9" hidden="1"/>
    <cellStyle name="Followed Hyperlink" xfId="11908" builtinId="9" hidden="1"/>
    <cellStyle name="Followed Hyperlink" xfId="11909" builtinId="9" hidden="1"/>
    <cellStyle name="Followed Hyperlink" xfId="11910" builtinId="9" hidden="1"/>
    <cellStyle name="Followed Hyperlink" xfId="11911" builtinId="9" hidden="1"/>
    <cellStyle name="Followed Hyperlink" xfId="11912" builtinId="9" hidden="1"/>
    <cellStyle name="Followed Hyperlink" xfId="11913" builtinId="9" hidden="1"/>
    <cellStyle name="Followed Hyperlink" xfId="11914" builtinId="9" hidden="1"/>
    <cellStyle name="Followed Hyperlink" xfId="11915" builtinId="9" hidden="1"/>
    <cellStyle name="Followed Hyperlink" xfId="11916" builtinId="9" hidden="1"/>
    <cellStyle name="Followed Hyperlink" xfId="11917" builtinId="9" hidden="1"/>
    <cellStyle name="Followed Hyperlink" xfId="11918" builtinId="9" hidden="1"/>
    <cellStyle name="Followed Hyperlink" xfId="11919" builtinId="9" hidden="1"/>
    <cellStyle name="Followed Hyperlink" xfId="11920" builtinId="9" hidden="1"/>
    <cellStyle name="Followed Hyperlink" xfId="11921" builtinId="9" hidden="1"/>
    <cellStyle name="Followed Hyperlink" xfId="11922" builtinId="9" hidden="1"/>
    <cellStyle name="Followed Hyperlink" xfId="11923" builtinId="9" hidden="1"/>
    <cellStyle name="Followed Hyperlink" xfId="11924" builtinId="9" hidden="1"/>
    <cellStyle name="Followed Hyperlink" xfId="11925" builtinId="9" hidden="1"/>
    <cellStyle name="Followed Hyperlink" xfId="11926" builtinId="9" hidden="1"/>
    <cellStyle name="Followed Hyperlink" xfId="11927" builtinId="9" hidden="1"/>
    <cellStyle name="Followed Hyperlink" xfId="11928" builtinId="9" hidden="1"/>
    <cellStyle name="Followed Hyperlink" xfId="11929" builtinId="9" hidden="1"/>
    <cellStyle name="Followed Hyperlink" xfId="11930" builtinId="9" hidden="1"/>
    <cellStyle name="Followed Hyperlink" xfId="11931" builtinId="9" hidden="1"/>
    <cellStyle name="Followed Hyperlink" xfId="11932" builtinId="9" hidden="1"/>
    <cellStyle name="Followed Hyperlink" xfId="11933" builtinId="9" hidden="1"/>
    <cellStyle name="Followed Hyperlink" xfId="11934" builtinId="9" hidden="1"/>
    <cellStyle name="Followed Hyperlink" xfId="11935" builtinId="9" hidden="1"/>
    <cellStyle name="Followed Hyperlink" xfId="11936" builtinId="9" hidden="1"/>
    <cellStyle name="Followed Hyperlink" xfId="11937" builtinId="9" hidden="1"/>
    <cellStyle name="Followed Hyperlink" xfId="11938" builtinId="9" hidden="1"/>
    <cellStyle name="Followed Hyperlink" xfId="11939" builtinId="9" hidden="1"/>
    <cellStyle name="Followed Hyperlink" xfId="11940" builtinId="9" hidden="1"/>
    <cellStyle name="Followed Hyperlink" xfId="11941" builtinId="9" hidden="1"/>
    <cellStyle name="Followed Hyperlink" xfId="11942" builtinId="9" hidden="1"/>
    <cellStyle name="Followed Hyperlink" xfId="11943" builtinId="9" hidden="1"/>
    <cellStyle name="Followed Hyperlink" xfId="11944" builtinId="9" hidden="1"/>
    <cellStyle name="Followed Hyperlink" xfId="11945" builtinId="9" hidden="1"/>
    <cellStyle name="Followed Hyperlink" xfId="11946" builtinId="9" hidden="1"/>
    <cellStyle name="Followed Hyperlink" xfId="11947" builtinId="9" hidden="1"/>
    <cellStyle name="Followed Hyperlink" xfId="11948" builtinId="9" hidden="1"/>
    <cellStyle name="Followed Hyperlink" xfId="11949" builtinId="9" hidden="1"/>
    <cellStyle name="Followed Hyperlink" xfId="11950" builtinId="9" hidden="1"/>
    <cellStyle name="Followed Hyperlink" xfId="11951" builtinId="9" hidden="1"/>
    <cellStyle name="Followed Hyperlink" xfId="11952" builtinId="9" hidden="1"/>
    <cellStyle name="Followed Hyperlink" xfId="11953" builtinId="9" hidden="1"/>
    <cellStyle name="Followed Hyperlink" xfId="11954" builtinId="9" hidden="1"/>
    <cellStyle name="Followed Hyperlink" xfId="11955" builtinId="9" hidden="1"/>
    <cellStyle name="Followed Hyperlink" xfId="11956" builtinId="9" hidden="1"/>
    <cellStyle name="Followed Hyperlink" xfId="11957" builtinId="9" hidden="1"/>
    <cellStyle name="Followed Hyperlink" xfId="11958" builtinId="9" hidden="1"/>
    <cellStyle name="Followed Hyperlink" xfId="11959" builtinId="9" hidden="1"/>
    <cellStyle name="Followed Hyperlink" xfId="11960" builtinId="9" hidden="1"/>
    <cellStyle name="Followed Hyperlink" xfId="11961" builtinId="9" hidden="1"/>
    <cellStyle name="Followed Hyperlink" xfId="11962" builtinId="9" hidden="1"/>
    <cellStyle name="Followed Hyperlink" xfId="11963" builtinId="9" hidden="1"/>
    <cellStyle name="Followed Hyperlink" xfId="11964" builtinId="9" hidden="1"/>
    <cellStyle name="Followed Hyperlink" xfId="11965" builtinId="9" hidden="1"/>
    <cellStyle name="Followed Hyperlink" xfId="11966" builtinId="9" hidden="1"/>
    <cellStyle name="Followed Hyperlink" xfId="11967" builtinId="9" hidden="1"/>
    <cellStyle name="Followed Hyperlink" xfId="11968" builtinId="9" hidden="1"/>
    <cellStyle name="Followed Hyperlink" xfId="11969" builtinId="9" hidden="1"/>
    <cellStyle name="Followed Hyperlink" xfId="11970" builtinId="9" hidden="1"/>
    <cellStyle name="Followed Hyperlink" xfId="11971" builtinId="9" hidden="1"/>
    <cellStyle name="Followed Hyperlink" xfId="11972" builtinId="9" hidden="1"/>
    <cellStyle name="Followed Hyperlink" xfId="11973" builtinId="9" hidden="1"/>
    <cellStyle name="Followed Hyperlink" xfId="11974" builtinId="9" hidden="1"/>
    <cellStyle name="Followed Hyperlink" xfId="11975" builtinId="9" hidden="1"/>
    <cellStyle name="Followed Hyperlink" xfId="11976" builtinId="9" hidden="1"/>
    <cellStyle name="Followed Hyperlink" xfId="11977" builtinId="9" hidden="1"/>
    <cellStyle name="Followed Hyperlink" xfId="11978" builtinId="9" hidden="1"/>
    <cellStyle name="Followed Hyperlink" xfId="11979" builtinId="9" hidden="1"/>
    <cellStyle name="Followed Hyperlink" xfId="11980" builtinId="9" hidden="1"/>
    <cellStyle name="Followed Hyperlink" xfId="11981" builtinId="9" hidden="1"/>
    <cellStyle name="Followed Hyperlink" xfId="11982" builtinId="9" hidden="1"/>
    <cellStyle name="Followed Hyperlink" xfId="11983" builtinId="9" hidden="1"/>
    <cellStyle name="Followed Hyperlink" xfId="11984" builtinId="9" hidden="1"/>
    <cellStyle name="Followed Hyperlink" xfId="11985" builtinId="9" hidden="1"/>
    <cellStyle name="Followed Hyperlink" xfId="11986" builtinId="9" hidden="1"/>
    <cellStyle name="Followed Hyperlink" xfId="11987" builtinId="9" hidden="1"/>
    <cellStyle name="Followed Hyperlink" xfId="11988" builtinId="9" hidden="1"/>
    <cellStyle name="Followed Hyperlink" xfId="11989" builtinId="9" hidden="1"/>
    <cellStyle name="Followed Hyperlink" xfId="11990" builtinId="9" hidden="1"/>
    <cellStyle name="Followed Hyperlink" xfId="11991" builtinId="9" hidden="1"/>
    <cellStyle name="Followed Hyperlink" xfId="11992" builtinId="9" hidden="1"/>
    <cellStyle name="Followed Hyperlink" xfId="11993" builtinId="9" hidden="1"/>
    <cellStyle name="Followed Hyperlink" xfId="11994" builtinId="9" hidden="1"/>
    <cellStyle name="Followed Hyperlink" xfId="11995" builtinId="9" hidden="1"/>
    <cellStyle name="Followed Hyperlink" xfId="11996" builtinId="9" hidden="1"/>
    <cellStyle name="Followed Hyperlink" xfId="11997" builtinId="9" hidden="1"/>
    <cellStyle name="Followed Hyperlink" xfId="11998" builtinId="9" hidden="1"/>
    <cellStyle name="Followed Hyperlink" xfId="11999" builtinId="9" hidden="1"/>
    <cellStyle name="Followed Hyperlink" xfId="12000" builtinId="9" hidden="1"/>
    <cellStyle name="Followed Hyperlink" xfId="12001" builtinId="9" hidden="1"/>
    <cellStyle name="Followed Hyperlink" xfId="12002" builtinId="9" hidden="1"/>
    <cellStyle name="Followed Hyperlink" xfId="12003" builtinId="9" hidden="1"/>
    <cellStyle name="Followed Hyperlink" xfId="12004" builtinId="9" hidden="1"/>
    <cellStyle name="Followed Hyperlink" xfId="12005" builtinId="9" hidden="1"/>
    <cellStyle name="Followed Hyperlink" xfId="12006" builtinId="9" hidden="1"/>
    <cellStyle name="Followed Hyperlink" xfId="12007" builtinId="9" hidden="1"/>
    <cellStyle name="Followed Hyperlink" xfId="12008" builtinId="9" hidden="1"/>
    <cellStyle name="Followed Hyperlink" xfId="12009" builtinId="9" hidden="1"/>
    <cellStyle name="Followed Hyperlink" xfId="12010" builtinId="9" hidden="1"/>
    <cellStyle name="Followed Hyperlink" xfId="12011" builtinId="9" hidden="1"/>
    <cellStyle name="Followed Hyperlink" xfId="12012" builtinId="9" hidden="1"/>
    <cellStyle name="Followed Hyperlink" xfId="12013" builtinId="9" hidden="1"/>
    <cellStyle name="Followed Hyperlink" xfId="12014" builtinId="9" hidden="1"/>
    <cellStyle name="Followed Hyperlink" xfId="12015" builtinId="9" hidden="1"/>
    <cellStyle name="Followed Hyperlink" xfId="12016" builtinId="9" hidden="1"/>
    <cellStyle name="Followed Hyperlink" xfId="12017" builtinId="9" hidden="1"/>
    <cellStyle name="Followed Hyperlink" xfId="12018" builtinId="9" hidden="1"/>
    <cellStyle name="Followed Hyperlink" xfId="12019" builtinId="9" hidden="1"/>
    <cellStyle name="Followed Hyperlink" xfId="12020" builtinId="9" hidden="1"/>
    <cellStyle name="Followed Hyperlink" xfId="12021" builtinId="9" hidden="1"/>
    <cellStyle name="Followed Hyperlink" xfId="12022" builtinId="9" hidden="1"/>
    <cellStyle name="Followed Hyperlink" xfId="12023" builtinId="9" hidden="1"/>
    <cellStyle name="Followed Hyperlink" xfId="12024" builtinId="9" hidden="1"/>
    <cellStyle name="Followed Hyperlink" xfId="12025" builtinId="9" hidden="1"/>
    <cellStyle name="Followed Hyperlink" xfId="12026" builtinId="9" hidden="1"/>
    <cellStyle name="Followed Hyperlink" xfId="12027" builtinId="9" hidden="1"/>
    <cellStyle name="Followed Hyperlink" xfId="12028" builtinId="9" hidden="1"/>
    <cellStyle name="Followed Hyperlink" xfId="12029" builtinId="9" hidden="1"/>
    <cellStyle name="Followed Hyperlink" xfId="12030" builtinId="9" hidden="1"/>
    <cellStyle name="Followed Hyperlink" xfId="12031" builtinId="9" hidden="1"/>
    <cellStyle name="Followed Hyperlink" xfId="12032" builtinId="9" hidden="1"/>
    <cellStyle name="Followed Hyperlink" xfId="12033" builtinId="9" hidden="1"/>
    <cellStyle name="Followed Hyperlink" xfId="12034" builtinId="9" hidden="1"/>
    <cellStyle name="Followed Hyperlink" xfId="12035" builtinId="9" hidden="1"/>
    <cellStyle name="Followed Hyperlink" xfId="12036" builtinId="9" hidden="1"/>
    <cellStyle name="Followed Hyperlink" xfId="12037" builtinId="9" hidden="1"/>
    <cellStyle name="Followed Hyperlink" xfId="12038" builtinId="9" hidden="1"/>
    <cellStyle name="Followed Hyperlink" xfId="12039" builtinId="9" hidden="1"/>
    <cellStyle name="Followed Hyperlink" xfId="12040" builtinId="9" hidden="1"/>
    <cellStyle name="Followed Hyperlink" xfId="12041" builtinId="9" hidden="1"/>
    <cellStyle name="Followed Hyperlink" xfId="12042" builtinId="9" hidden="1"/>
    <cellStyle name="Followed Hyperlink" xfId="12043" builtinId="9" hidden="1"/>
    <cellStyle name="Followed Hyperlink" xfId="12044" builtinId="9" hidden="1"/>
    <cellStyle name="Followed Hyperlink" xfId="12045" builtinId="9" hidden="1"/>
    <cellStyle name="Followed Hyperlink" xfId="12046" builtinId="9" hidden="1"/>
    <cellStyle name="Followed Hyperlink" xfId="12047" builtinId="9" hidden="1"/>
    <cellStyle name="Followed Hyperlink" xfId="12048" builtinId="9" hidden="1"/>
    <cellStyle name="Followed Hyperlink" xfId="12049" builtinId="9" hidden="1"/>
    <cellStyle name="Followed Hyperlink" xfId="12050" builtinId="9" hidden="1"/>
    <cellStyle name="Followed Hyperlink" xfId="12051" builtinId="9" hidden="1"/>
    <cellStyle name="Followed Hyperlink" xfId="12052" builtinId="9" hidden="1"/>
    <cellStyle name="Followed Hyperlink" xfId="12053" builtinId="9" hidden="1"/>
    <cellStyle name="Followed Hyperlink" xfId="12054" builtinId="9" hidden="1"/>
    <cellStyle name="Followed Hyperlink" xfId="12055" builtinId="9" hidden="1"/>
    <cellStyle name="Followed Hyperlink" xfId="12056" builtinId="9" hidden="1"/>
    <cellStyle name="Followed Hyperlink" xfId="12057" builtinId="9" hidden="1"/>
    <cellStyle name="Followed Hyperlink" xfId="12058" builtinId="9" hidden="1"/>
    <cellStyle name="Followed Hyperlink" xfId="12059" builtinId="9" hidden="1"/>
    <cellStyle name="Followed Hyperlink" xfId="12060" builtinId="9" hidden="1"/>
    <cellStyle name="Followed Hyperlink" xfId="12061" builtinId="9" hidden="1"/>
    <cellStyle name="Followed Hyperlink" xfId="12062" builtinId="9" hidden="1"/>
    <cellStyle name="Followed Hyperlink" xfId="12063" builtinId="9" hidden="1"/>
    <cellStyle name="Followed Hyperlink" xfId="12064" builtinId="9" hidden="1"/>
    <cellStyle name="Followed Hyperlink" xfId="12065" builtinId="9" hidden="1"/>
    <cellStyle name="Followed Hyperlink" xfId="12066" builtinId="9" hidden="1"/>
    <cellStyle name="Followed Hyperlink" xfId="12067" builtinId="9" hidden="1"/>
    <cellStyle name="Followed Hyperlink" xfId="12068" builtinId="9" hidden="1"/>
    <cellStyle name="Followed Hyperlink" xfId="12069" builtinId="9" hidden="1"/>
    <cellStyle name="Followed Hyperlink" xfId="12070" builtinId="9" hidden="1"/>
    <cellStyle name="Followed Hyperlink" xfId="12071" builtinId="9" hidden="1"/>
    <cellStyle name="Followed Hyperlink" xfId="12072" builtinId="9" hidden="1"/>
    <cellStyle name="Followed Hyperlink" xfId="12073" builtinId="9" hidden="1"/>
    <cellStyle name="Followed Hyperlink" xfId="12074" builtinId="9" hidden="1"/>
    <cellStyle name="Followed Hyperlink" xfId="12075" builtinId="9" hidden="1"/>
    <cellStyle name="Followed Hyperlink" xfId="12076" builtinId="9" hidden="1"/>
    <cellStyle name="Followed Hyperlink" xfId="12077" builtinId="9" hidden="1"/>
    <cellStyle name="Followed Hyperlink" xfId="12078" builtinId="9" hidden="1"/>
    <cellStyle name="Followed Hyperlink" xfId="12079" builtinId="9" hidden="1"/>
    <cellStyle name="Followed Hyperlink" xfId="12080" builtinId="9" hidden="1"/>
    <cellStyle name="Followed Hyperlink" xfId="12081" builtinId="9" hidden="1"/>
    <cellStyle name="Followed Hyperlink" xfId="12082" builtinId="9" hidden="1"/>
    <cellStyle name="Followed Hyperlink" xfId="12083" builtinId="9" hidden="1"/>
    <cellStyle name="Followed Hyperlink" xfId="12084" builtinId="9" hidden="1"/>
    <cellStyle name="Followed Hyperlink" xfId="12085" builtinId="9" hidden="1"/>
    <cellStyle name="Followed Hyperlink" xfId="12086" builtinId="9" hidden="1"/>
    <cellStyle name="Followed Hyperlink" xfId="12087" builtinId="9" hidden="1"/>
    <cellStyle name="Followed Hyperlink" xfId="12088" builtinId="9" hidden="1"/>
    <cellStyle name="Followed Hyperlink" xfId="12089" builtinId="9" hidden="1"/>
    <cellStyle name="Followed Hyperlink" xfId="12090" builtinId="9" hidden="1"/>
    <cellStyle name="Followed Hyperlink" xfId="12091" builtinId="9" hidden="1"/>
    <cellStyle name="Followed Hyperlink" xfId="12092" builtinId="9" hidden="1"/>
    <cellStyle name="Followed Hyperlink" xfId="12093" builtinId="9" hidden="1"/>
    <cellStyle name="Followed Hyperlink" xfId="12094" builtinId="9" hidden="1"/>
    <cellStyle name="Followed Hyperlink" xfId="12095" builtinId="9" hidden="1"/>
    <cellStyle name="Followed Hyperlink" xfId="12096" builtinId="9" hidden="1"/>
    <cellStyle name="Followed Hyperlink" xfId="12097" builtinId="9" hidden="1"/>
    <cellStyle name="Followed Hyperlink" xfId="12098" builtinId="9" hidden="1"/>
    <cellStyle name="Followed Hyperlink" xfId="12099" builtinId="9" hidden="1"/>
    <cellStyle name="Followed Hyperlink" xfId="12100" builtinId="9" hidden="1"/>
    <cellStyle name="Followed Hyperlink" xfId="12101" builtinId="9" hidden="1"/>
    <cellStyle name="Followed Hyperlink" xfId="12102" builtinId="9" hidden="1"/>
    <cellStyle name="Followed Hyperlink" xfId="12103" builtinId="9" hidden="1"/>
    <cellStyle name="Followed Hyperlink" xfId="12104" builtinId="9" hidden="1"/>
    <cellStyle name="Followed Hyperlink" xfId="12105" builtinId="9" hidden="1"/>
    <cellStyle name="Followed Hyperlink" xfId="12106" builtinId="9" hidden="1"/>
    <cellStyle name="Followed Hyperlink" xfId="12107" builtinId="9" hidden="1"/>
    <cellStyle name="Followed Hyperlink" xfId="12108" builtinId="9" hidden="1"/>
    <cellStyle name="Followed Hyperlink" xfId="12109" builtinId="9" hidden="1"/>
    <cellStyle name="Followed Hyperlink" xfId="12110" builtinId="9" hidden="1"/>
    <cellStyle name="Followed Hyperlink" xfId="12111" builtinId="9" hidden="1"/>
    <cellStyle name="Followed Hyperlink" xfId="12112" builtinId="9" hidden="1"/>
    <cellStyle name="Followed Hyperlink" xfId="12113" builtinId="9" hidden="1"/>
    <cellStyle name="Followed Hyperlink" xfId="12114" builtinId="9" hidden="1"/>
    <cellStyle name="Followed Hyperlink" xfId="12115" builtinId="9" hidden="1"/>
    <cellStyle name="Followed Hyperlink" xfId="12116" builtinId="9" hidden="1"/>
    <cellStyle name="Followed Hyperlink" xfId="12117" builtinId="9" hidden="1"/>
    <cellStyle name="Followed Hyperlink" xfId="12118" builtinId="9" hidden="1"/>
    <cellStyle name="Followed Hyperlink" xfId="12119" builtinId="9" hidden="1"/>
    <cellStyle name="Followed Hyperlink" xfId="12120" builtinId="9" hidden="1"/>
    <cellStyle name="Followed Hyperlink" xfId="12121" builtinId="9" hidden="1"/>
    <cellStyle name="Followed Hyperlink" xfId="12122" builtinId="9" hidden="1"/>
    <cellStyle name="Followed Hyperlink" xfId="12123" builtinId="9" hidden="1"/>
    <cellStyle name="Followed Hyperlink" xfId="12124" builtinId="9" hidden="1"/>
    <cellStyle name="Followed Hyperlink" xfId="12125" builtinId="9" hidden="1"/>
    <cellStyle name="Followed Hyperlink" xfId="12126" builtinId="9" hidden="1"/>
    <cellStyle name="Followed Hyperlink" xfId="12127" builtinId="9" hidden="1"/>
    <cellStyle name="Followed Hyperlink" xfId="12128" builtinId="9" hidden="1"/>
    <cellStyle name="Followed Hyperlink" xfId="12129" builtinId="9" hidden="1"/>
    <cellStyle name="Followed Hyperlink" xfId="12130" builtinId="9" hidden="1"/>
    <cellStyle name="Followed Hyperlink" xfId="12131" builtinId="9" hidden="1"/>
    <cellStyle name="Followed Hyperlink" xfId="12132" builtinId="9" hidden="1"/>
    <cellStyle name="Followed Hyperlink" xfId="12133" builtinId="9" hidden="1"/>
    <cellStyle name="Followed Hyperlink" xfId="12134" builtinId="9" hidden="1"/>
    <cellStyle name="Followed Hyperlink" xfId="12135" builtinId="9" hidden="1"/>
    <cellStyle name="Followed Hyperlink" xfId="12136" builtinId="9" hidden="1"/>
    <cellStyle name="Followed Hyperlink" xfId="12137" builtinId="9" hidden="1"/>
    <cellStyle name="Followed Hyperlink" xfId="12138" builtinId="9" hidden="1"/>
    <cellStyle name="Followed Hyperlink" xfId="12139" builtinId="9" hidden="1"/>
    <cellStyle name="Followed Hyperlink" xfId="12140" builtinId="9" hidden="1"/>
    <cellStyle name="Followed Hyperlink" xfId="12141" builtinId="9" hidden="1"/>
    <cellStyle name="Followed Hyperlink" xfId="12142" builtinId="9" hidden="1"/>
    <cellStyle name="Followed Hyperlink" xfId="12143" builtinId="9" hidden="1"/>
    <cellStyle name="Followed Hyperlink" xfId="12144" builtinId="9" hidden="1"/>
    <cellStyle name="Followed Hyperlink" xfId="12145" builtinId="9" hidden="1"/>
    <cellStyle name="Followed Hyperlink" xfId="12146" builtinId="9" hidden="1"/>
    <cellStyle name="Followed Hyperlink" xfId="12147" builtinId="9" hidden="1"/>
    <cellStyle name="Followed Hyperlink" xfId="12148" builtinId="9" hidden="1"/>
    <cellStyle name="Followed Hyperlink" xfId="12149" builtinId="9" hidden="1"/>
    <cellStyle name="Followed Hyperlink" xfId="12150" builtinId="9" hidden="1"/>
    <cellStyle name="Followed Hyperlink" xfId="12151" builtinId="9" hidden="1"/>
    <cellStyle name="Followed Hyperlink" xfId="12152" builtinId="9" hidden="1"/>
    <cellStyle name="Followed Hyperlink" xfId="12153" builtinId="9" hidden="1"/>
    <cellStyle name="Followed Hyperlink" xfId="12154" builtinId="9" hidden="1"/>
    <cellStyle name="Followed Hyperlink" xfId="12155" builtinId="9" hidden="1"/>
    <cellStyle name="Followed Hyperlink" xfId="12156" builtinId="9" hidden="1"/>
    <cellStyle name="Followed Hyperlink" xfId="12157" builtinId="9" hidden="1"/>
    <cellStyle name="Followed Hyperlink" xfId="12158" builtinId="9" hidden="1"/>
    <cellStyle name="Followed Hyperlink" xfId="12159" builtinId="9" hidden="1"/>
    <cellStyle name="Followed Hyperlink" xfId="12160" builtinId="9" hidden="1"/>
    <cellStyle name="Followed Hyperlink" xfId="12161" builtinId="9" hidden="1"/>
    <cellStyle name="Followed Hyperlink" xfId="12162" builtinId="9" hidden="1"/>
    <cellStyle name="Followed Hyperlink" xfId="12163" builtinId="9" hidden="1"/>
    <cellStyle name="Followed Hyperlink" xfId="12164" builtinId="9" hidden="1"/>
    <cellStyle name="Followed Hyperlink" xfId="12165" builtinId="9" hidden="1"/>
    <cellStyle name="Followed Hyperlink" xfId="12166" builtinId="9" hidden="1"/>
    <cellStyle name="Followed Hyperlink" xfId="12167" builtinId="9" hidden="1"/>
    <cellStyle name="Followed Hyperlink" xfId="12168" builtinId="9" hidden="1"/>
    <cellStyle name="Followed Hyperlink" xfId="12169" builtinId="9" hidden="1"/>
    <cellStyle name="Followed Hyperlink" xfId="12170" builtinId="9" hidden="1"/>
    <cellStyle name="Followed Hyperlink" xfId="12171" builtinId="9" hidden="1"/>
    <cellStyle name="Followed Hyperlink" xfId="12172" builtinId="9" hidden="1"/>
    <cellStyle name="Followed Hyperlink" xfId="12173" builtinId="9" hidden="1"/>
    <cellStyle name="Followed Hyperlink" xfId="12174" builtinId="9" hidden="1"/>
    <cellStyle name="Followed Hyperlink" xfId="12175" builtinId="9" hidden="1"/>
    <cellStyle name="Followed Hyperlink" xfId="12176" builtinId="9" hidden="1"/>
    <cellStyle name="Followed Hyperlink" xfId="12177" builtinId="9" hidden="1"/>
    <cellStyle name="Followed Hyperlink" xfId="12178" builtinId="9" hidden="1"/>
    <cellStyle name="Followed Hyperlink" xfId="12179" builtinId="9" hidden="1"/>
    <cellStyle name="Followed Hyperlink" xfId="12180" builtinId="9" hidden="1"/>
    <cellStyle name="Followed Hyperlink" xfId="12181" builtinId="9" hidden="1"/>
    <cellStyle name="Followed Hyperlink" xfId="12182" builtinId="9" hidden="1"/>
    <cellStyle name="Followed Hyperlink" xfId="12183" builtinId="9" hidden="1"/>
    <cellStyle name="Followed Hyperlink" xfId="12184" builtinId="9" hidden="1"/>
    <cellStyle name="Followed Hyperlink" xfId="12185" builtinId="9" hidden="1"/>
    <cellStyle name="Followed Hyperlink" xfId="12186" builtinId="9" hidden="1"/>
    <cellStyle name="Followed Hyperlink" xfId="12187" builtinId="9" hidden="1"/>
    <cellStyle name="Followed Hyperlink" xfId="12188" builtinId="9" hidden="1"/>
    <cellStyle name="Followed Hyperlink" xfId="12189" builtinId="9" hidden="1"/>
    <cellStyle name="Followed Hyperlink" xfId="12190" builtinId="9" hidden="1"/>
    <cellStyle name="Followed Hyperlink" xfId="12191" builtinId="9" hidden="1"/>
    <cellStyle name="Followed Hyperlink" xfId="12192" builtinId="9" hidden="1"/>
    <cellStyle name="Followed Hyperlink" xfId="12193" builtinId="9" hidden="1"/>
    <cellStyle name="Followed Hyperlink" xfId="12194" builtinId="9" hidden="1"/>
    <cellStyle name="Followed Hyperlink" xfId="12195" builtinId="9" hidden="1"/>
    <cellStyle name="Followed Hyperlink" xfId="12196" builtinId="9" hidden="1"/>
    <cellStyle name="Followed Hyperlink" xfId="9598" builtinId="9" hidden="1"/>
    <cellStyle name="Followed Hyperlink" xfId="6710" builtinId="9" hidden="1"/>
    <cellStyle name="Followed Hyperlink" xfId="11205" builtinId="9" hidden="1"/>
    <cellStyle name="Followed Hyperlink" xfId="8190" builtinId="9" hidden="1"/>
    <cellStyle name="Followed Hyperlink" xfId="11197" builtinId="9" hidden="1"/>
    <cellStyle name="Followed Hyperlink" xfId="6668" builtinId="9" hidden="1"/>
    <cellStyle name="Followed Hyperlink" xfId="11120" builtinId="9" hidden="1"/>
    <cellStyle name="Followed Hyperlink" xfId="11194" builtinId="9" hidden="1"/>
    <cellStyle name="Followed Hyperlink" xfId="11228" builtinId="9" hidden="1"/>
    <cellStyle name="Followed Hyperlink" xfId="9734" builtinId="9" hidden="1"/>
    <cellStyle name="Followed Hyperlink" xfId="11210" builtinId="9" hidden="1"/>
    <cellStyle name="Followed Hyperlink" xfId="9612" builtinId="9" hidden="1"/>
    <cellStyle name="Followed Hyperlink" xfId="11201" builtinId="9" hidden="1"/>
    <cellStyle name="Followed Hyperlink" xfId="9596" builtinId="9" hidden="1"/>
    <cellStyle name="Followed Hyperlink" xfId="9597" builtinId="9" hidden="1"/>
    <cellStyle name="Followed Hyperlink" xfId="9615" builtinId="9" hidden="1"/>
    <cellStyle name="Followed Hyperlink" xfId="3579" builtinId="9" hidden="1"/>
    <cellStyle name="Followed Hyperlink" xfId="9707" builtinId="9" hidden="1"/>
    <cellStyle name="Followed Hyperlink" xfId="11102" builtinId="9" hidden="1"/>
    <cellStyle name="Followed Hyperlink" xfId="11191" builtinId="9" hidden="1"/>
    <cellStyle name="Followed Hyperlink" xfId="11225" builtinId="9" hidden="1"/>
    <cellStyle name="Followed Hyperlink" xfId="1928" builtinId="9" hidden="1"/>
    <cellStyle name="Followed Hyperlink" xfId="11204" builtinId="9" hidden="1"/>
    <cellStyle name="Followed Hyperlink" xfId="9711" builtinId="9" hidden="1"/>
    <cellStyle name="Followed Hyperlink" xfId="11196" builtinId="9" hidden="1"/>
    <cellStyle name="Followed Hyperlink" xfId="6683" builtinId="9" hidden="1"/>
    <cellStyle name="Followed Hyperlink" xfId="11121" builtinId="9" hidden="1"/>
    <cellStyle name="Followed Hyperlink" xfId="11193" builtinId="9" hidden="1"/>
    <cellStyle name="Followed Hyperlink" xfId="11229" builtinId="9" hidden="1"/>
    <cellStyle name="Followed Hyperlink" xfId="8230" builtinId="9" hidden="1"/>
    <cellStyle name="Followed Hyperlink" xfId="11209" builtinId="9" hidden="1"/>
    <cellStyle name="Followed Hyperlink" xfId="8100" builtinId="9" hidden="1"/>
    <cellStyle name="Followed Hyperlink" xfId="11200" builtinId="9" hidden="1"/>
    <cellStyle name="Followed Hyperlink" xfId="8186" builtinId="9" hidden="1"/>
    <cellStyle name="Followed Hyperlink" xfId="8229" builtinId="9" hidden="1"/>
    <cellStyle name="Followed Hyperlink" xfId="8208" builtinId="9" hidden="1"/>
    <cellStyle name="Followed Hyperlink" xfId="1930" builtinId="9" hidden="1"/>
    <cellStyle name="Followed Hyperlink" xfId="8101" builtinId="9" hidden="1"/>
    <cellStyle name="Followed Hyperlink" xfId="8228" builtinId="9" hidden="1"/>
    <cellStyle name="Followed Hyperlink" xfId="8207" builtinId="9" hidden="1"/>
    <cellStyle name="Followed Hyperlink" xfId="8098" builtinId="9" hidden="1"/>
    <cellStyle name="Followed Hyperlink" xfId="9703" builtinId="9" hidden="1"/>
    <cellStyle name="Followed Hyperlink" xfId="9713" builtinId="9" hidden="1"/>
    <cellStyle name="Followed Hyperlink" xfId="6714" builtinId="9" hidden="1"/>
    <cellStyle name="Followed Hyperlink" xfId="8224" builtinId="9" hidden="1"/>
    <cellStyle name="Followed Hyperlink" xfId="8202" builtinId="9" hidden="1"/>
    <cellStyle name="Followed Hyperlink" xfId="8233" builtinId="9" hidden="1"/>
    <cellStyle name="Followed Hyperlink" xfId="9716" builtinId="9" hidden="1"/>
    <cellStyle name="Followed Hyperlink" xfId="8106" builtinId="9" hidden="1"/>
    <cellStyle name="Followed Hyperlink" xfId="9690" builtinId="9" hidden="1"/>
    <cellStyle name="Followed Hyperlink" xfId="8180" builtinId="9" hidden="1"/>
    <cellStyle name="Followed Hyperlink" xfId="9594" builtinId="9" hidden="1"/>
    <cellStyle name="Followed Hyperlink" xfId="6721" builtinId="9" hidden="1"/>
    <cellStyle name="Followed Hyperlink" xfId="8179" builtinId="9" hidden="1"/>
    <cellStyle name="Followed Hyperlink" xfId="9695" builtinId="9" hidden="1"/>
    <cellStyle name="Followed Hyperlink" xfId="9710" builtinId="9" hidden="1"/>
    <cellStyle name="Followed Hyperlink" xfId="11117" builtinId="9" hidden="1"/>
    <cellStyle name="Followed Hyperlink" xfId="11223" builtinId="9" hidden="1"/>
    <cellStyle name="Followed Hyperlink" xfId="9593" builtinId="9" hidden="1"/>
    <cellStyle name="Followed Hyperlink" xfId="11115" builtinId="9" hidden="1"/>
    <cellStyle name="Followed Hyperlink" xfId="11221" builtinId="9" hidden="1"/>
    <cellStyle name="Followed Hyperlink" xfId="10225" builtinId="9" hidden="1"/>
    <cellStyle name="Followed Hyperlink" xfId="11113" builtinId="9" hidden="1"/>
    <cellStyle name="Followed Hyperlink" xfId="11219" builtinId="9" hidden="1"/>
    <cellStyle name="Followed Hyperlink" xfId="8105" builtinId="9" hidden="1"/>
    <cellStyle name="Followed Hyperlink" xfId="11111" builtinId="9" hidden="1"/>
    <cellStyle name="Followed Hyperlink" xfId="11217" builtinId="9" hidden="1"/>
    <cellStyle name="Followed Hyperlink" xfId="9706" builtinId="9" hidden="1"/>
    <cellStyle name="Followed Hyperlink" xfId="11109" builtinId="9" hidden="1"/>
    <cellStyle name="Followed Hyperlink" xfId="11215" builtinId="9" hidden="1"/>
    <cellStyle name="Followed Hyperlink" xfId="6664" builtinId="9" hidden="1"/>
    <cellStyle name="Followed Hyperlink" xfId="11107" builtinId="9" hidden="1"/>
    <cellStyle name="Followed Hyperlink" xfId="11213" builtinId="9" hidden="1"/>
    <cellStyle name="Followed Hyperlink" xfId="3483" builtinId="9" hidden="1"/>
    <cellStyle name="Followed Hyperlink" xfId="11116" builtinId="9" hidden="1"/>
    <cellStyle name="Followed Hyperlink" xfId="11222" builtinId="9" hidden="1"/>
    <cellStyle name="Followed Hyperlink" xfId="10224" builtinId="9" hidden="1"/>
    <cellStyle name="Followed Hyperlink" xfId="11114" builtinId="9" hidden="1"/>
    <cellStyle name="Followed Hyperlink" xfId="11220" builtinId="9" hidden="1"/>
    <cellStyle name="Followed Hyperlink" xfId="1937" builtinId="9" hidden="1"/>
    <cellStyle name="Followed Hyperlink" xfId="11112" builtinId="9" hidden="1"/>
    <cellStyle name="Followed Hyperlink" xfId="11218" builtinId="9" hidden="1"/>
    <cellStyle name="Followed Hyperlink" xfId="8191" builtinId="9" hidden="1"/>
    <cellStyle name="Followed Hyperlink" xfId="11110" builtinId="9" hidden="1"/>
    <cellStyle name="Followed Hyperlink" xfId="11216" builtinId="9" hidden="1"/>
    <cellStyle name="Followed Hyperlink" xfId="8185" builtinId="9" hidden="1"/>
    <cellStyle name="Followed Hyperlink" xfId="11108" builtinId="9" hidden="1"/>
    <cellStyle name="Followed Hyperlink" xfId="11214" builtinId="9" hidden="1"/>
    <cellStyle name="Followed Hyperlink" xfId="9700" builtinId="9" hidden="1"/>
    <cellStyle name="Followed Hyperlink" xfId="11106" builtinId="9" hidden="1"/>
    <cellStyle name="Followed Hyperlink" xfId="11212" builtinId="9" hidden="1"/>
    <cellStyle name="Followed Hyperlink" xfId="9735" builtinId="9" hidden="1"/>
    <cellStyle name="Followed Hyperlink" xfId="12197" builtinId="9" hidden="1"/>
    <cellStyle name="Followed Hyperlink" xfId="12198" builtinId="9" hidden="1"/>
    <cellStyle name="Followed Hyperlink" xfId="12199" builtinId="9" hidden="1"/>
    <cellStyle name="Followed Hyperlink" xfId="12200" builtinId="9" hidden="1"/>
    <cellStyle name="Followed Hyperlink" xfId="12201" builtinId="9" hidden="1"/>
    <cellStyle name="Followed Hyperlink" xfId="12202" builtinId="9" hidden="1"/>
    <cellStyle name="Followed Hyperlink" xfId="12203" builtinId="9" hidden="1"/>
    <cellStyle name="Followed Hyperlink" xfId="12204" builtinId="9" hidden="1"/>
    <cellStyle name="Followed Hyperlink" xfId="12205" builtinId="9" hidden="1"/>
    <cellStyle name="Followed Hyperlink" xfId="12206" builtinId="9" hidden="1"/>
    <cellStyle name="Followed Hyperlink" xfId="12207" builtinId="9" hidden="1"/>
    <cellStyle name="Followed Hyperlink" xfId="12208" builtinId="9" hidden="1"/>
    <cellStyle name="Followed Hyperlink" xfId="12209" builtinId="9" hidden="1"/>
    <cellStyle name="Followed Hyperlink" xfId="12210" builtinId="9" hidden="1"/>
    <cellStyle name="Followed Hyperlink" xfId="12211" builtinId="9" hidden="1"/>
    <cellStyle name="Followed Hyperlink" xfId="12212" builtinId="9" hidden="1"/>
    <cellStyle name="Followed Hyperlink" xfId="12213" builtinId="9" hidden="1"/>
    <cellStyle name="Followed Hyperlink" xfId="12214" builtinId="9" hidden="1"/>
    <cellStyle name="Followed Hyperlink" xfId="12215" builtinId="9" hidden="1"/>
    <cellStyle name="Followed Hyperlink" xfId="12216" builtinId="9" hidden="1"/>
    <cellStyle name="Followed Hyperlink" xfId="12217" builtinId="9" hidden="1"/>
    <cellStyle name="Followed Hyperlink" xfId="12218" builtinId="9" hidden="1"/>
    <cellStyle name="Followed Hyperlink" xfId="12219" builtinId="9" hidden="1"/>
    <cellStyle name="Followed Hyperlink" xfId="12220" builtinId="9" hidden="1"/>
    <cellStyle name="Followed Hyperlink" xfId="12221" builtinId="9" hidden="1"/>
    <cellStyle name="Followed Hyperlink" xfId="12222" builtinId="9" hidden="1"/>
    <cellStyle name="Followed Hyperlink" xfId="12223" builtinId="9" hidden="1"/>
    <cellStyle name="Followed Hyperlink" xfId="12224" builtinId="9" hidden="1"/>
    <cellStyle name="Followed Hyperlink" xfId="12225" builtinId="9" hidden="1"/>
    <cellStyle name="Followed Hyperlink" xfId="12226" builtinId="9" hidden="1"/>
    <cellStyle name="Followed Hyperlink" xfId="12227" builtinId="9" hidden="1"/>
    <cellStyle name="Followed Hyperlink" xfId="12228" builtinId="9" hidden="1"/>
    <cellStyle name="Followed Hyperlink" xfId="12229" builtinId="9" hidden="1"/>
    <cellStyle name="Followed Hyperlink" xfId="12230" builtinId="9" hidden="1"/>
    <cellStyle name="Followed Hyperlink" xfId="12231" builtinId="9" hidden="1"/>
    <cellStyle name="Followed Hyperlink" xfId="12232" builtinId="9" hidden="1"/>
    <cellStyle name="Followed Hyperlink" xfId="12233" builtinId="9" hidden="1"/>
    <cellStyle name="Followed Hyperlink" xfId="12234" builtinId="9" hidden="1"/>
    <cellStyle name="Followed Hyperlink" xfId="12235" builtinId="9" hidden="1"/>
    <cellStyle name="Followed Hyperlink" xfId="12236" builtinId="9" hidden="1"/>
    <cellStyle name="Followed Hyperlink" xfId="12237" builtinId="9" hidden="1"/>
    <cellStyle name="Followed Hyperlink" xfId="12238" builtinId="9" hidden="1"/>
    <cellStyle name="Followed Hyperlink" xfId="12239" builtinId="9" hidden="1"/>
    <cellStyle name="Followed Hyperlink" xfId="12240" builtinId="9" hidden="1"/>
    <cellStyle name="Followed Hyperlink" xfId="12241" builtinId="9" hidden="1"/>
    <cellStyle name="Followed Hyperlink" xfId="12242" builtinId="9" hidden="1"/>
    <cellStyle name="Followed Hyperlink" xfId="12243" builtinId="9" hidden="1"/>
    <cellStyle name="Followed Hyperlink" xfId="12244" builtinId="9" hidden="1"/>
    <cellStyle name="Followed Hyperlink" xfId="12245" builtinId="9" hidden="1"/>
    <cellStyle name="Followed Hyperlink" xfId="12246" builtinId="9" hidden="1"/>
    <cellStyle name="Followed Hyperlink" xfId="12247" builtinId="9" hidden="1"/>
    <cellStyle name="Followed Hyperlink" xfId="12248" builtinId="9" hidden="1"/>
    <cellStyle name="Followed Hyperlink" xfId="12249" builtinId="9" hidden="1"/>
    <cellStyle name="Followed Hyperlink" xfId="12250" builtinId="9" hidden="1"/>
    <cellStyle name="Followed Hyperlink" xfId="12251" builtinId="9" hidden="1"/>
    <cellStyle name="Followed Hyperlink" xfId="12252" builtinId="9" hidden="1"/>
    <cellStyle name="Followed Hyperlink" xfId="12253" builtinId="9" hidden="1"/>
    <cellStyle name="Followed Hyperlink" xfId="12254" builtinId="9" hidden="1"/>
    <cellStyle name="Followed Hyperlink" xfId="12255" builtinId="9" hidden="1"/>
    <cellStyle name="Followed Hyperlink" xfId="12256" builtinId="9" hidden="1"/>
    <cellStyle name="Followed Hyperlink" xfId="12257" builtinId="9" hidden="1"/>
    <cellStyle name="Followed Hyperlink" xfId="12258" builtinId="9" hidden="1"/>
    <cellStyle name="Followed Hyperlink" xfId="12259" builtinId="9" hidden="1"/>
    <cellStyle name="Followed Hyperlink" xfId="12260" builtinId="9" hidden="1"/>
    <cellStyle name="Followed Hyperlink" xfId="12261" builtinId="9" hidden="1"/>
    <cellStyle name="Followed Hyperlink" xfId="12262" builtinId="9" hidden="1"/>
    <cellStyle name="Followed Hyperlink" xfId="12263" builtinId="9" hidden="1"/>
    <cellStyle name="Followed Hyperlink" xfId="12264" builtinId="9" hidden="1"/>
    <cellStyle name="Followed Hyperlink" xfId="12265" builtinId="9" hidden="1"/>
    <cellStyle name="Followed Hyperlink" xfId="12266" builtinId="9" hidden="1"/>
    <cellStyle name="Followed Hyperlink" xfId="12267" builtinId="9" hidden="1"/>
    <cellStyle name="Followed Hyperlink" xfId="12268" builtinId="9" hidden="1"/>
    <cellStyle name="Followed Hyperlink" xfId="12269" builtinId="9" hidden="1"/>
    <cellStyle name="Followed Hyperlink" xfId="12270" builtinId="9" hidden="1"/>
    <cellStyle name="Followed Hyperlink" xfId="12271" builtinId="9" hidden="1"/>
    <cellStyle name="Followed Hyperlink" xfId="12272" builtinId="9" hidden="1"/>
    <cellStyle name="Followed Hyperlink" xfId="12273" builtinId="9" hidden="1"/>
    <cellStyle name="Followed Hyperlink" xfId="12274" builtinId="9" hidden="1"/>
    <cellStyle name="Followed Hyperlink" xfId="12275" builtinId="9" hidden="1"/>
    <cellStyle name="Followed Hyperlink" xfId="12276" builtinId="9" hidden="1"/>
    <cellStyle name="Followed Hyperlink" xfId="12277" builtinId="9" hidden="1"/>
    <cellStyle name="Followed Hyperlink" xfId="12278" builtinId="9" hidden="1"/>
    <cellStyle name="Followed Hyperlink" xfId="12279" builtinId="9" hidden="1"/>
    <cellStyle name="Followed Hyperlink" xfId="12280" builtinId="9" hidden="1"/>
    <cellStyle name="Followed Hyperlink" xfId="12281" builtinId="9" hidden="1"/>
    <cellStyle name="Followed Hyperlink" xfId="12282" builtinId="9" hidden="1"/>
    <cellStyle name="Followed Hyperlink" xfId="12283" builtinId="9" hidden="1"/>
    <cellStyle name="Followed Hyperlink" xfId="12284" builtinId="9" hidden="1"/>
    <cellStyle name="Followed Hyperlink" xfId="12285" builtinId="9" hidden="1"/>
    <cellStyle name="Followed Hyperlink" xfId="12286" builtinId="9" hidden="1"/>
    <cellStyle name="Followed Hyperlink" xfId="12287" builtinId="9" hidden="1"/>
    <cellStyle name="Followed Hyperlink" xfId="12288" builtinId="9" hidden="1"/>
    <cellStyle name="Followed Hyperlink" xfId="12289" builtinId="9" hidden="1"/>
    <cellStyle name="Followed Hyperlink" xfId="12290" builtinId="9" hidden="1"/>
    <cellStyle name="Followed Hyperlink" xfId="12291" builtinId="9" hidden="1"/>
    <cellStyle name="Followed Hyperlink" xfId="12292" builtinId="9" hidden="1"/>
    <cellStyle name="Followed Hyperlink" xfId="12293" builtinId="9" hidden="1"/>
    <cellStyle name="Followed Hyperlink" xfId="12294" builtinId="9" hidden="1"/>
    <cellStyle name="Followed Hyperlink" xfId="12295" builtinId="9" hidden="1"/>
    <cellStyle name="Followed Hyperlink" xfId="12296" builtinId="9" hidden="1"/>
    <cellStyle name="Followed Hyperlink" xfId="12297" builtinId="9" hidden="1"/>
    <cellStyle name="Followed Hyperlink" xfId="12298" builtinId="9" hidden="1"/>
    <cellStyle name="Followed Hyperlink" xfId="12299" builtinId="9" hidden="1"/>
    <cellStyle name="Followed Hyperlink" xfId="12300" builtinId="9" hidden="1"/>
    <cellStyle name="Followed Hyperlink" xfId="12301" builtinId="9" hidden="1"/>
    <cellStyle name="Followed Hyperlink" xfId="12302" builtinId="9" hidden="1"/>
    <cellStyle name="Followed Hyperlink" xfId="12303" builtinId="9" hidden="1"/>
    <cellStyle name="Followed Hyperlink" xfId="12304" builtinId="9" hidden="1"/>
    <cellStyle name="Followed Hyperlink" xfId="12305" builtinId="9" hidden="1"/>
    <cellStyle name="Followed Hyperlink" xfId="12306" builtinId="9" hidden="1"/>
    <cellStyle name="Followed Hyperlink" xfId="12307" builtinId="9" hidden="1"/>
    <cellStyle name="Followed Hyperlink" xfId="12308" builtinId="9" hidden="1"/>
    <cellStyle name="Followed Hyperlink" xfId="12309" builtinId="9" hidden="1"/>
    <cellStyle name="Followed Hyperlink" xfId="12310" builtinId="9" hidden="1"/>
    <cellStyle name="Followed Hyperlink" xfId="12311" builtinId="9" hidden="1"/>
    <cellStyle name="Followed Hyperlink" xfId="12312" builtinId="9" hidden="1"/>
    <cellStyle name="Followed Hyperlink" xfId="12313" builtinId="9" hidden="1"/>
    <cellStyle name="Followed Hyperlink" xfId="12314" builtinId="9" hidden="1"/>
    <cellStyle name="Followed Hyperlink" xfId="12315" builtinId="9" hidden="1"/>
    <cellStyle name="Followed Hyperlink" xfId="12316" builtinId="9" hidden="1"/>
    <cellStyle name="Followed Hyperlink" xfId="12317" builtinId="9" hidden="1"/>
    <cellStyle name="Followed Hyperlink" xfId="12318" builtinId="9" hidden="1"/>
    <cellStyle name="Followed Hyperlink" xfId="12319" builtinId="9" hidden="1"/>
    <cellStyle name="Followed Hyperlink" xfId="12320" builtinId="9" hidden="1"/>
    <cellStyle name="Followed Hyperlink" xfId="12321" builtinId="9" hidden="1"/>
    <cellStyle name="Followed Hyperlink" xfId="12322" builtinId="9" hidden="1"/>
    <cellStyle name="Followed Hyperlink" xfId="12323" builtinId="9" hidden="1"/>
    <cellStyle name="Followed Hyperlink" xfId="12324" builtinId="9" hidden="1"/>
    <cellStyle name="Followed Hyperlink" xfId="12325" builtinId="9" hidden="1"/>
    <cellStyle name="Followed Hyperlink" xfId="12326" builtinId="9" hidden="1"/>
    <cellStyle name="Followed Hyperlink" xfId="12327" builtinId="9" hidden="1"/>
    <cellStyle name="Followed Hyperlink" xfId="12328" builtinId="9" hidden="1"/>
    <cellStyle name="Followed Hyperlink" xfId="12329" builtinId="9" hidden="1"/>
    <cellStyle name="Followed Hyperlink" xfId="12330" builtinId="9" hidden="1"/>
    <cellStyle name="Followed Hyperlink" xfId="12331" builtinId="9" hidden="1"/>
    <cellStyle name="Followed Hyperlink" xfId="12332" builtinId="9" hidden="1"/>
    <cellStyle name="Followed Hyperlink" xfId="12333" builtinId="9" hidden="1"/>
    <cellStyle name="Followed Hyperlink" xfId="12334" builtinId="9" hidden="1"/>
    <cellStyle name="Followed Hyperlink" xfId="12335" builtinId="9" hidden="1"/>
    <cellStyle name="Followed Hyperlink" xfId="12336" builtinId="9" hidden="1"/>
    <cellStyle name="Followed Hyperlink" xfId="12337" builtinId="9" hidden="1"/>
    <cellStyle name="Followed Hyperlink" xfId="12338" builtinId="9" hidden="1"/>
    <cellStyle name="Followed Hyperlink" xfId="12339" builtinId="9" hidden="1"/>
    <cellStyle name="Followed Hyperlink" xfId="12340" builtinId="9" hidden="1"/>
    <cellStyle name="Followed Hyperlink" xfId="12341" builtinId="9" hidden="1"/>
    <cellStyle name="Followed Hyperlink" xfId="12342" builtinId="9" hidden="1"/>
    <cellStyle name="Followed Hyperlink" xfId="12343" builtinId="9" hidden="1"/>
    <cellStyle name="Followed Hyperlink" xfId="12344" builtinId="9" hidden="1"/>
    <cellStyle name="Followed Hyperlink" xfId="12345" builtinId="9" hidden="1"/>
    <cellStyle name="Followed Hyperlink" xfId="12346" builtinId="9" hidden="1"/>
    <cellStyle name="Followed Hyperlink" xfId="12347" builtinId="9" hidden="1"/>
    <cellStyle name="Followed Hyperlink" xfId="12348" builtinId="9" hidden="1"/>
    <cellStyle name="Followed Hyperlink" xfId="12349" builtinId="9" hidden="1"/>
    <cellStyle name="Followed Hyperlink" xfId="12350" builtinId="9" hidden="1"/>
    <cellStyle name="Followed Hyperlink" xfId="12351" builtinId="9" hidden="1"/>
    <cellStyle name="Followed Hyperlink" xfId="12352" builtinId="9" hidden="1"/>
    <cellStyle name="Followed Hyperlink" xfId="12353" builtinId="9" hidden="1"/>
    <cellStyle name="Followed Hyperlink" xfId="12354" builtinId="9" hidden="1"/>
    <cellStyle name="Followed Hyperlink" xfId="12355" builtinId="9" hidden="1"/>
    <cellStyle name="Followed Hyperlink" xfId="12356" builtinId="9" hidden="1"/>
    <cellStyle name="Followed Hyperlink" xfId="12357" builtinId="9" hidden="1"/>
    <cellStyle name="Followed Hyperlink" xfId="12358" builtinId="9" hidden="1"/>
    <cellStyle name="Followed Hyperlink" xfId="12359" builtinId="9" hidden="1"/>
    <cellStyle name="Followed Hyperlink" xfId="12360" builtinId="9" hidden="1"/>
    <cellStyle name="Followed Hyperlink" xfId="12361" builtinId="9" hidden="1"/>
    <cellStyle name="Followed Hyperlink" xfId="12362" builtinId="9" hidden="1"/>
    <cellStyle name="Followed Hyperlink" xfId="12363" builtinId="9" hidden="1"/>
    <cellStyle name="Followed Hyperlink" xfId="12364" builtinId="9" hidden="1"/>
    <cellStyle name="Followed Hyperlink" xfId="12365" builtinId="9" hidden="1"/>
    <cellStyle name="Followed Hyperlink" xfId="12366" builtinId="9" hidden="1"/>
    <cellStyle name="Followed Hyperlink" xfId="12367" builtinId="9" hidden="1"/>
    <cellStyle name="Followed Hyperlink" xfId="12368" builtinId="9" hidden="1"/>
    <cellStyle name="Followed Hyperlink" xfId="12369" builtinId="9" hidden="1"/>
    <cellStyle name="Followed Hyperlink" xfId="12370" builtinId="9" hidden="1"/>
    <cellStyle name="Followed Hyperlink" xfId="12371" builtinId="9" hidden="1"/>
    <cellStyle name="Followed Hyperlink" xfId="12372" builtinId="9" hidden="1"/>
    <cellStyle name="Followed Hyperlink" xfId="12373" builtinId="9" hidden="1"/>
    <cellStyle name="Followed Hyperlink" xfId="12374" builtinId="9" hidden="1"/>
    <cellStyle name="Followed Hyperlink" xfId="12375" builtinId="9" hidden="1"/>
    <cellStyle name="Followed Hyperlink" xfId="12376" builtinId="9" hidden="1"/>
    <cellStyle name="Followed Hyperlink" xfId="12377" builtinId="9" hidden="1"/>
    <cellStyle name="Followed Hyperlink" xfId="12378" builtinId="9" hidden="1"/>
    <cellStyle name="Followed Hyperlink" xfId="12379" builtinId="9" hidden="1"/>
    <cellStyle name="Followed Hyperlink" xfId="12380" builtinId="9" hidden="1"/>
    <cellStyle name="Followed Hyperlink" xfId="12381" builtinId="9" hidden="1"/>
    <cellStyle name="Followed Hyperlink" xfId="12382" builtinId="9" hidden="1"/>
    <cellStyle name="Followed Hyperlink" xfId="12383" builtinId="9" hidden="1"/>
    <cellStyle name="Followed Hyperlink" xfId="12384" builtinId="9" hidden="1"/>
    <cellStyle name="Followed Hyperlink" xfId="12385" builtinId="9" hidden="1"/>
    <cellStyle name="Followed Hyperlink" xfId="12386" builtinId="9" hidden="1"/>
    <cellStyle name="Followed Hyperlink" xfId="12387" builtinId="9" hidden="1"/>
    <cellStyle name="Followed Hyperlink" xfId="12388" builtinId="9" hidden="1"/>
    <cellStyle name="Followed Hyperlink" xfId="12389" builtinId="9" hidden="1"/>
    <cellStyle name="Followed Hyperlink" xfId="12390" builtinId="9" hidden="1"/>
    <cellStyle name="Followed Hyperlink" xfId="12391" builtinId="9" hidden="1"/>
    <cellStyle name="Followed Hyperlink" xfId="12392" builtinId="9" hidden="1"/>
    <cellStyle name="Followed Hyperlink" xfId="12393" builtinId="9" hidden="1"/>
    <cellStyle name="Followed Hyperlink" xfId="12394" builtinId="9" hidden="1"/>
    <cellStyle name="Followed Hyperlink" xfId="12395" builtinId="9" hidden="1"/>
    <cellStyle name="Followed Hyperlink" xfId="12396" builtinId="9" hidden="1"/>
    <cellStyle name="Followed Hyperlink" xfId="12397" builtinId="9" hidden="1"/>
    <cellStyle name="Followed Hyperlink" xfId="12398" builtinId="9" hidden="1"/>
    <cellStyle name="Followed Hyperlink" xfId="12399" builtinId="9" hidden="1"/>
    <cellStyle name="Followed Hyperlink" xfId="12400" builtinId="9" hidden="1"/>
    <cellStyle name="Followed Hyperlink" xfId="12401" builtinId="9" hidden="1"/>
    <cellStyle name="Followed Hyperlink" xfId="12402" builtinId="9" hidden="1"/>
    <cellStyle name="Followed Hyperlink" xfId="12403" builtinId="9" hidden="1"/>
    <cellStyle name="Followed Hyperlink" xfId="12404" builtinId="9" hidden="1"/>
    <cellStyle name="Followed Hyperlink" xfId="12405" builtinId="9" hidden="1"/>
    <cellStyle name="Followed Hyperlink" xfId="12406" builtinId="9" hidden="1"/>
    <cellStyle name="Followed Hyperlink" xfId="12407" builtinId="9" hidden="1"/>
    <cellStyle name="Followed Hyperlink" xfId="12408" builtinId="9" hidden="1"/>
    <cellStyle name="Followed Hyperlink" xfId="12409" builtinId="9" hidden="1"/>
    <cellStyle name="Followed Hyperlink" xfId="12410" builtinId="9" hidden="1"/>
    <cellStyle name="Followed Hyperlink" xfId="12411" builtinId="9" hidden="1"/>
    <cellStyle name="Followed Hyperlink" xfId="12412" builtinId="9" hidden="1"/>
    <cellStyle name="Followed Hyperlink" xfId="12413" builtinId="9" hidden="1"/>
    <cellStyle name="Followed Hyperlink" xfId="12414" builtinId="9" hidden="1"/>
    <cellStyle name="Followed Hyperlink" xfId="12415" builtinId="9" hidden="1"/>
    <cellStyle name="Followed Hyperlink" xfId="12416" builtinId="9" hidden="1"/>
    <cellStyle name="Followed Hyperlink" xfId="12417" builtinId="9" hidden="1"/>
    <cellStyle name="Followed Hyperlink" xfId="12418" builtinId="9" hidden="1"/>
    <cellStyle name="Followed Hyperlink" xfId="12419" builtinId="9" hidden="1"/>
    <cellStyle name="Followed Hyperlink" xfId="12420" builtinId="9" hidden="1"/>
    <cellStyle name="Followed Hyperlink" xfId="12421" builtinId="9" hidden="1"/>
    <cellStyle name="Followed Hyperlink" xfId="12422" builtinId="9" hidden="1"/>
    <cellStyle name="Followed Hyperlink" xfId="12423" builtinId="9" hidden="1"/>
    <cellStyle name="Followed Hyperlink" xfId="12424" builtinId="9" hidden="1"/>
    <cellStyle name="Followed Hyperlink" xfId="12425" builtinId="9" hidden="1"/>
    <cellStyle name="Followed Hyperlink" xfId="12426" builtinId="9" hidden="1"/>
    <cellStyle name="Followed Hyperlink" xfId="12427" builtinId="9" hidden="1"/>
    <cellStyle name="Followed Hyperlink" xfId="12428" builtinId="9" hidden="1"/>
    <cellStyle name="Followed Hyperlink" xfId="12429" builtinId="9" hidden="1"/>
    <cellStyle name="Followed Hyperlink" xfId="12430" builtinId="9" hidden="1"/>
    <cellStyle name="Followed Hyperlink" xfId="12431" builtinId="9" hidden="1"/>
    <cellStyle name="Followed Hyperlink" xfId="12432" builtinId="9" hidden="1"/>
    <cellStyle name="Followed Hyperlink" xfId="12433" builtinId="9" hidden="1"/>
    <cellStyle name="Followed Hyperlink" xfId="12434" builtinId="9" hidden="1"/>
    <cellStyle name="Followed Hyperlink" xfId="12435" builtinId="9" hidden="1"/>
    <cellStyle name="Followed Hyperlink" xfId="12436" builtinId="9" hidden="1"/>
    <cellStyle name="Followed Hyperlink" xfId="12437" builtinId="9" hidden="1"/>
    <cellStyle name="Followed Hyperlink" xfId="12438" builtinId="9" hidden="1"/>
    <cellStyle name="Followed Hyperlink" xfId="12439" builtinId="9" hidden="1"/>
    <cellStyle name="Followed Hyperlink" xfId="12440" builtinId="9" hidden="1"/>
    <cellStyle name="Followed Hyperlink" xfId="12441" builtinId="9" hidden="1"/>
    <cellStyle name="Followed Hyperlink" xfId="12442" builtinId="9" hidden="1"/>
    <cellStyle name="Followed Hyperlink" xfId="12443" builtinId="9" hidden="1"/>
    <cellStyle name="Followed Hyperlink" xfId="12444" builtinId="9" hidden="1"/>
    <cellStyle name="Followed Hyperlink" xfId="12445" builtinId="9" hidden="1"/>
    <cellStyle name="Followed Hyperlink" xfId="12446" builtinId="9" hidden="1"/>
    <cellStyle name="Followed Hyperlink" xfId="12447" builtinId="9" hidden="1"/>
    <cellStyle name="Followed Hyperlink" xfId="12448" builtinId="9" hidden="1"/>
    <cellStyle name="Followed Hyperlink" xfId="12449" builtinId="9" hidden="1"/>
    <cellStyle name="Followed Hyperlink" xfId="12450" builtinId="9" hidden="1"/>
    <cellStyle name="Followed Hyperlink" xfId="12451" builtinId="9" hidden="1"/>
    <cellStyle name="Followed Hyperlink" xfId="12452" builtinId="9" hidden="1"/>
    <cellStyle name="Followed Hyperlink" xfId="12453" builtinId="9" hidden="1"/>
    <cellStyle name="Followed Hyperlink" xfId="12454" builtinId="9" hidden="1"/>
    <cellStyle name="Followed Hyperlink" xfId="12455" builtinId="9" hidden="1"/>
    <cellStyle name="Followed Hyperlink" xfId="12456" builtinId="9" hidden="1"/>
    <cellStyle name="Followed Hyperlink" xfId="12457" builtinId="9" hidden="1"/>
    <cellStyle name="Followed Hyperlink" xfId="12458" builtinId="9" hidden="1"/>
    <cellStyle name="Followed Hyperlink" xfId="12459" builtinId="9" hidden="1"/>
    <cellStyle name="Followed Hyperlink" xfId="12460" builtinId="9" hidden="1"/>
    <cellStyle name="Followed Hyperlink" xfId="12461" builtinId="9" hidden="1"/>
    <cellStyle name="Followed Hyperlink" xfId="12462" builtinId="9" hidden="1"/>
    <cellStyle name="Followed Hyperlink" xfId="12463" builtinId="9" hidden="1"/>
    <cellStyle name="Followed Hyperlink" xfId="12464" builtinId="9" hidden="1"/>
    <cellStyle name="Followed Hyperlink" xfId="12465" builtinId="9" hidden="1"/>
    <cellStyle name="Followed Hyperlink" xfId="12466" builtinId="9" hidden="1"/>
    <cellStyle name="Followed Hyperlink" xfId="12467" builtinId="9" hidden="1"/>
    <cellStyle name="Followed Hyperlink" xfId="12468" builtinId="9" hidden="1"/>
    <cellStyle name="Followed Hyperlink" xfId="12469" builtinId="9" hidden="1"/>
    <cellStyle name="Followed Hyperlink" xfId="12470" builtinId="9" hidden="1"/>
    <cellStyle name="Followed Hyperlink" xfId="12471" builtinId="9" hidden="1"/>
    <cellStyle name="Followed Hyperlink" xfId="12472" builtinId="9" hidden="1"/>
    <cellStyle name="Followed Hyperlink" xfId="12473" builtinId="9" hidden="1"/>
    <cellStyle name="Followed Hyperlink" xfId="12474" builtinId="9" hidden="1"/>
    <cellStyle name="Followed Hyperlink" xfId="12475" builtinId="9" hidden="1"/>
    <cellStyle name="Followed Hyperlink" xfId="12476" builtinId="9" hidden="1"/>
    <cellStyle name="Followed Hyperlink" xfId="12477" builtinId="9" hidden="1"/>
    <cellStyle name="Followed Hyperlink" xfId="12478" builtinId="9" hidden="1"/>
    <cellStyle name="Followed Hyperlink" xfId="12479" builtinId="9" hidden="1"/>
    <cellStyle name="Followed Hyperlink" xfId="12480" builtinId="9" hidden="1"/>
    <cellStyle name="Followed Hyperlink" xfId="12481" builtinId="9" hidden="1"/>
    <cellStyle name="Followed Hyperlink" xfId="12482" builtinId="9" hidden="1"/>
    <cellStyle name="Followed Hyperlink" xfId="12483" builtinId="9" hidden="1"/>
    <cellStyle name="Followed Hyperlink" xfId="12484" builtinId="9" hidden="1"/>
    <cellStyle name="Followed Hyperlink" xfId="12485" builtinId="9" hidden="1"/>
    <cellStyle name="Followed Hyperlink" xfId="12486" builtinId="9" hidden="1"/>
    <cellStyle name="Followed Hyperlink" xfId="12487" builtinId="9" hidden="1"/>
    <cellStyle name="Followed Hyperlink" xfId="12488" builtinId="9" hidden="1"/>
    <cellStyle name="Followed Hyperlink" xfId="12489" builtinId="9" hidden="1"/>
    <cellStyle name="Followed Hyperlink" xfId="12490" builtinId="9" hidden="1"/>
    <cellStyle name="Followed Hyperlink" xfId="12491" builtinId="9" hidden="1"/>
    <cellStyle name="Followed Hyperlink" xfId="12492" builtinId="9" hidden="1"/>
    <cellStyle name="Followed Hyperlink" xfId="12493" builtinId="9" hidden="1"/>
    <cellStyle name="Followed Hyperlink" xfId="12494" builtinId="9" hidden="1"/>
    <cellStyle name="Followed Hyperlink" xfId="12495" builtinId="9" hidden="1"/>
    <cellStyle name="Followed Hyperlink" xfId="12496" builtinId="9" hidden="1"/>
    <cellStyle name="Followed Hyperlink" xfId="12497" builtinId="9" hidden="1"/>
    <cellStyle name="Followed Hyperlink" xfId="12498" builtinId="9" hidden="1"/>
    <cellStyle name="Followed Hyperlink" xfId="12499" builtinId="9" hidden="1"/>
    <cellStyle name="Followed Hyperlink" xfId="12500" builtinId="9" hidden="1"/>
    <cellStyle name="Followed Hyperlink" xfId="12501" builtinId="9" hidden="1"/>
    <cellStyle name="Followed Hyperlink" xfId="12502" builtinId="9" hidden="1"/>
    <cellStyle name="Followed Hyperlink" xfId="12503" builtinId="9" hidden="1"/>
    <cellStyle name="Followed Hyperlink" xfId="12504" builtinId="9" hidden="1"/>
    <cellStyle name="Followed Hyperlink" xfId="12505" builtinId="9" hidden="1"/>
    <cellStyle name="Followed Hyperlink" xfId="12506" builtinId="9" hidden="1"/>
    <cellStyle name="Followed Hyperlink" xfId="12507" builtinId="9" hidden="1"/>
    <cellStyle name="Followed Hyperlink" xfId="12508" builtinId="9" hidden="1"/>
    <cellStyle name="Followed Hyperlink" xfId="12509" builtinId="9" hidden="1"/>
    <cellStyle name="Followed Hyperlink" xfId="12510" builtinId="9" hidden="1"/>
    <cellStyle name="Followed Hyperlink" xfId="12511" builtinId="9" hidden="1"/>
    <cellStyle name="Followed Hyperlink" xfId="12512" builtinId="9" hidden="1"/>
    <cellStyle name="Followed Hyperlink" xfId="12513" builtinId="9" hidden="1"/>
    <cellStyle name="Followed Hyperlink" xfId="12514" builtinId="9" hidden="1"/>
    <cellStyle name="Followed Hyperlink" xfId="12515" builtinId="9" hidden="1"/>
    <cellStyle name="Followed Hyperlink" xfId="12516" builtinId="9" hidden="1"/>
    <cellStyle name="Followed Hyperlink" xfId="12517" builtinId="9" hidden="1"/>
    <cellStyle name="Followed Hyperlink" xfId="12518" builtinId="9" hidden="1"/>
    <cellStyle name="Followed Hyperlink" xfId="12519" builtinId="9" hidden="1"/>
    <cellStyle name="Followed Hyperlink" xfId="12520" builtinId="9" hidden="1"/>
    <cellStyle name="Followed Hyperlink" xfId="12521" builtinId="9" hidden="1"/>
    <cellStyle name="Followed Hyperlink" xfId="12522" builtinId="9" hidden="1"/>
    <cellStyle name="Followed Hyperlink" xfId="12523" builtinId="9" hidden="1"/>
    <cellStyle name="Followed Hyperlink" xfId="12524" builtinId="9" hidden="1"/>
    <cellStyle name="Followed Hyperlink" xfId="12525" builtinId="9" hidden="1"/>
    <cellStyle name="Followed Hyperlink" xfId="12526" builtinId="9" hidden="1"/>
    <cellStyle name="Followed Hyperlink" xfId="12527" builtinId="9" hidden="1"/>
    <cellStyle name="Followed Hyperlink" xfId="12528" builtinId="9" hidden="1"/>
    <cellStyle name="Followed Hyperlink" xfId="12529" builtinId="9" hidden="1"/>
    <cellStyle name="Followed Hyperlink" xfId="12530" builtinId="9" hidden="1"/>
    <cellStyle name="Followed Hyperlink" xfId="12531" builtinId="9" hidden="1"/>
    <cellStyle name="Followed Hyperlink" xfId="12532" builtinId="9" hidden="1"/>
    <cellStyle name="Followed Hyperlink" xfId="12533" builtinId="9" hidden="1"/>
    <cellStyle name="Followed Hyperlink" xfId="12534" builtinId="9" hidden="1"/>
    <cellStyle name="Followed Hyperlink" xfId="12535" builtinId="9" hidden="1"/>
    <cellStyle name="Followed Hyperlink" xfId="12536" builtinId="9" hidden="1"/>
    <cellStyle name="Followed Hyperlink" xfId="12537" builtinId="9" hidden="1"/>
    <cellStyle name="Followed Hyperlink" xfId="12538" builtinId="9" hidden="1"/>
    <cellStyle name="Followed Hyperlink" xfId="12539" builtinId="9" hidden="1"/>
    <cellStyle name="Followed Hyperlink" xfId="12540" builtinId="9" hidden="1"/>
    <cellStyle name="Followed Hyperlink" xfId="12541" builtinId="9" hidden="1"/>
    <cellStyle name="Followed Hyperlink" xfId="12542" builtinId="9" hidden="1"/>
    <cellStyle name="Followed Hyperlink" xfId="12543" builtinId="9" hidden="1"/>
    <cellStyle name="Followed Hyperlink" xfId="12544" builtinId="9" hidden="1"/>
    <cellStyle name="Followed Hyperlink" xfId="12545" builtinId="9" hidden="1"/>
    <cellStyle name="Followed Hyperlink" xfId="12546" builtinId="9" hidden="1"/>
    <cellStyle name="Followed Hyperlink" xfId="12547" builtinId="9" hidden="1"/>
    <cellStyle name="Followed Hyperlink" xfId="12548" builtinId="9" hidden="1"/>
    <cellStyle name="Followed Hyperlink" xfId="12549" builtinId="9" hidden="1"/>
    <cellStyle name="Followed Hyperlink" xfId="12550" builtinId="9" hidden="1"/>
    <cellStyle name="Followed Hyperlink" xfId="12551" builtinId="9" hidden="1"/>
    <cellStyle name="Followed Hyperlink" xfId="12552" builtinId="9" hidden="1"/>
    <cellStyle name="Followed Hyperlink" xfId="12553" builtinId="9" hidden="1"/>
    <cellStyle name="Followed Hyperlink" xfId="12554" builtinId="9" hidden="1"/>
    <cellStyle name="Followed Hyperlink" xfId="12555" builtinId="9" hidden="1"/>
    <cellStyle name="Followed Hyperlink" xfId="12556" builtinId="9" hidden="1"/>
    <cellStyle name="Followed Hyperlink" xfId="12557" builtinId="9" hidden="1"/>
    <cellStyle name="Followed Hyperlink" xfId="12558" builtinId="9" hidden="1"/>
    <cellStyle name="Followed Hyperlink" xfId="12559" builtinId="9" hidden="1"/>
    <cellStyle name="Followed Hyperlink" xfId="12560" builtinId="9" hidden="1"/>
    <cellStyle name="Followed Hyperlink" xfId="12561" builtinId="9" hidden="1"/>
    <cellStyle name="Followed Hyperlink" xfId="12562" builtinId="9" hidden="1"/>
    <cellStyle name="Followed Hyperlink" xfId="12563" builtinId="9" hidden="1"/>
    <cellStyle name="Followed Hyperlink" xfId="12564" builtinId="9" hidden="1"/>
    <cellStyle name="Followed Hyperlink" xfId="12565" builtinId="9" hidden="1"/>
    <cellStyle name="Followed Hyperlink" xfId="12566" builtinId="9" hidden="1"/>
    <cellStyle name="Followed Hyperlink" xfId="12567" builtinId="9" hidden="1"/>
    <cellStyle name="Followed Hyperlink" xfId="12568" builtinId="9" hidden="1"/>
    <cellStyle name="Followed Hyperlink" xfId="12569" builtinId="9" hidden="1"/>
    <cellStyle name="Followed Hyperlink" xfId="12570" builtinId="9" hidden="1"/>
    <cellStyle name="Followed Hyperlink" xfId="12571" builtinId="9" hidden="1"/>
    <cellStyle name="Followed Hyperlink" xfId="12572" builtinId="9" hidden="1"/>
    <cellStyle name="Followed Hyperlink" xfId="12573" builtinId="9" hidden="1"/>
    <cellStyle name="Followed Hyperlink" xfId="12574" builtinId="9" hidden="1"/>
    <cellStyle name="Followed Hyperlink" xfId="12575" builtinId="9" hidden="1"/>
    <cellStyle name="Followed Hyperlink" xfId="12576" builtinId="9" hidden="1"/>
    <cellStyle name="Followed Hyperlink" xfId="12577" builtinId="9" hidden="1"/>
    <cellStyle name="Followed Hyperlink" xfId="12578" builtinId="9" hidden="1"/>
    <cellStyle name="Followed Hyperlink" xfId="12579" builtinId="9" hidden="1"/>
    <cellStyle name="Followed Hyperlink" xfId="12580" builtinId="9" hidden="1"/>
    <cellStyle name="Followed Hyperlink" xfId="12581" builtinId="9" hidden="1"/>
    <cellStyle name="Followed Hyperlink" xfId="12582" builtinId="9" hidden="1"/>
    <cellStyle name="Followed Hyperlink" xfId="12583" builtinId="9" hidden="1"/>
    <cellStyle name="Followed Hyperlink" xfId="12584" builtinId="9" hidden="1"/>
    <cellStyle name="Followed Hyperlink" xfId="12585" builtinId="9" hidden="1"/>
    <cellStyle name="Followed Hyperlink" xfId="12586" builtinId="9" hidden="1"/>
    <cellStyle name="Followed Hyperlink" xfId="12587" builtinId="9" hidden="1"/>
    <cellStyle name="Followed Hyperlink" xfId="12603" builtinId="9" hidden="1"/>
    <cellStyle name="Followed Hyperlink" xfId="12604" builtinId="9" hidden="1"/>
    <cellStyle name="Followed Hyperlink" xfId="12605" builtinId="9" hidden="1"/>
    <cellStyle name="Followed Hyperlink" xfId="12606" builtinId="9" hidden="1"/>
    <cellStyle name="Followed Hyperlink" xfId="12607" builtinId="9" hidden="1"/>
    <cellStyle name="Followed Hyperlink" xfId="12608" builtinId="9" hidden="1"/>
    <cellStyle name="Followed Hyperlink" xfId="12609" builtinId="9" hidden="1"/>
    <cellStyle name="Followed Hyperlink" xfId="12610" builtinId="9" hidden="1"/>
    <cellStyle name="Followed Hyperlink" xfId="12611" builtinId="9" hidden="1"/>
    <cellStyle name="Followed Hyperlink" xfId="12612" builtinId="9" hidden="1"/>
    <cellStyle name="Followed Hyperlink" xfId="12613" builtinId="9" hidden="1"/>
    <cellStyle name="Followed Hyperlink" xfId="12614" builtinId="9" hidden="1"/>
    <cellStyle name="Followed Hyperlink" xfId="12615" builtinId="9" hidden="1"/>
    <cellStyle name="Followed Hyperlink" xfId="12616" builtinId="9" hidden="1"/>
    <cellStyle name="Followed Hyperlink" xfId="12617" builtinId="9" hidden="1"/>
    <cellStyle name="Followed Hyperlink" xfId="12618" builtinId="9" hidden="1"/>
    <cellStyle name="Followed Hyperlink" xfId="12619" builtinId="9" hidden="1"/>
    <cellStyle name="Followed Hyperlink" xfId="12620" builtinId="9" hidden="1"/>
    <cellStyle name="Followed Hyperlink" xfId="12621" builtinId="9" hidden="1"/>
    <cellStyle name="Followed Hyperlink" xfId="12622" builtinId="9" hidden="1"/>
    <cellStyle name="Followed Hyperlink" xfId="12623" builtinId="9" hidden="1"/>
    <cellStyle name="Followed Hyperlink" xfId="12624" builtinId="9" hidden="1"/>
    <cellStyle name="Followed Hyperlink" xfId="12625" builtinId="9" hidden="1"/>
    <cellStyle name="Followed Hyperlink" xfId="12626" builtinId="9" hidden="1"/>
    <cellStyle name="Followed Hyperlink" xfId="12627" builtinId="9" hidden="1"/>
    <cellStyle name="Followed Hyperlink" xfId="12628" builtinId="9" hidden="1"/>
    <cellStyle name="Followed Hyperlink" xfId="12629" builtinId="9" hidden="1"/>
    <cellStyle name="Followed Hyperlink" xfId="12630" builtinId="9" hidden="1"/>
    <cellStyle name="Followed Hyperlink" xfId="12631" builtinId="9" hidden="1"/>
    <cellStyle name="Followed Hyperlink" xfId="12632" builtinId="9" hidden="1"/>
    <cellStyle name="Followed Hyperlink" xfId="12633" builtinId="9" hidden="1"/>
    <cellStyle name="Followed Hyperlink" xfId="12634" builtinId="9" hidden="1"/>
    <cellStyle name="Followed Hyperlink" xfId="12635" builtinId="9" hidden="1"/>
    <cellStyle name="Followed Hyperlink" xfId="12636" builtinId="9" hidden="1"/>
    <cellStyle name="Followed Hyperlink" xfId="12637" builtinId="9" hidden="1"/>
    <cellStyle name="Followed Hyperlink" xfId="12638" builtinId="9" hidden="1"/>
    <cellStyle name="Followed Hyperlink" xfId="12639" builtinId="9" hidden="1"/>
    <cellStyle name="Followed Hyperlink" xfId="12640" builtinId="9" hidden="1"/>
    <cellStyle name="Followed Hyperlink" xfId="12641" builtinId="9" hidden="1"/>
    <cellStyle name="Followed Hyperlink" xfId="12642" builtinId="9" hidden="1"/>
    <cellStyle name="Followed Hyperlink" xfId="12643" builtinId="9" hidden="1"/>
    <cellStyle name="Followed Hyperlink" xfId="12644" builtinId="9" hidden="1"/>
    <cellStyle name="Followed Hyperlink" xfId="12645" builtinId="9" hidden="1"/>
    <cellStyle name="Followed Hyperlink" xfId="12646" builtinId="9" hidden="1"/>
    <cellStyle name="Followed Hyperlink" xfId="12647" builtinId="9" hidden="1"/>
    <cellStyle name="Followed Hyperlink" xfId="12648" builtinId="9" hidden="1"/>
    <cellStyle name="Followed Hyperlink" xfId="12649" builtinId="9" hidden="1"/>
    <cellStyle name="Followed Hyperlink" xfId="12650" builtinId="9" hidden="1"/>
    <cellStyle name="Followed Hyperlink" xfId="12651" builtinId="9" hidden="1"/>
    <cellStyle name="Followed Hyperlink" xfId="12652" builtinId="9" hidden="1"/>
    <cellStyle name="Followed Hyperlink" xfId="12653" builtinId="9" hidden="1"/>
    <cellStyle name="Followed Hyperlink" xfId="12654" builtinId="9" hidden="1"/>
    <cellStyle name="Followed Hyperlink" xfId="12655" builtinId="9" hidden="1"/>
    <cellStyle name="Followed Hyperlink" xfId="12656" builtinId="9" hidden="1"/>
    <cellStyle name="Followed Hyperlink" xfId="12657" builtinId="9" hidden="1"/>
    <cellStyle name="Followed Hyperlink" xfId="12658" builtinId="9" hidden="1"/>
    <cellStyle name="Followed Hyperlink" xfId="12659" builtinId="9" hidden="1"/>
    <cellStyle name="Followed Hyperlink" xfId="12660" builtinId="9" hidden="1"/>
    <cellStyle name="Followed Hyperlink" xfId="12661" builtinId="9" hidden="1"/>
    <cellStyle name="Followed Hyperlink" xfId="12662" builtinId="9" hidden="1"/>
    <cellStyle name="Followed Hyperlink" xfId="12663" builtinId="9" hidden="1"/>
    <cellStyle name="Followed Hyperlink" xfId="12664" builtinId="9" hidden="1"/>
    <cellStyle name="Followed Hyperlink" xfId="12665" builtinId="9" hidden="1"/>
    <cellStyle name="Followed Hyperlink" xfId="12666" builtinId="9" hidden="1"/>
    <cellStyle name="Followed Hyperlink" xfId="12667" builtinId="9" hidden="1"/>
    <cellStyle name="Followed Hyperlink" xfId="12668" builtinId="9" hidden="1"/>
    <cellStyle name="Followed Hyperlink" xfId="12669" builtinId="9" hidden="1"/>
    <cellStyle name="Followed Hyperlink" xfId="12670" builtinId="9" hidden="1"/>
    <cellStyle name="Followed Hyperlink" xfId="12671" builtinId="9" hidden="1"/>
    <cellStyle name="Followed Hyperlink" xfId="12695" builtinId="9" hidden="1"/>
    <cellStyle name="Followed Hyperlink" xfId="12699" builtinId="9" hidden="1"/>
    <cellStyle name="Followed Hyperlink" xfId="12700" builtinId="9" hidden="1"/>
    <cellStyle name="Followed Hyperlink" xfId="12701" builtinId="9" hidden="1"/>
    <cellStyle name="Followed Hyperlink" xfId="12702" builtinId="9" hidden="1"/>
    <cellStyle name="Followed Hyperlink" xfId="12703" builtinId="9" hidden="1"/>
    <cellStyle name="Followed Hyperlink" xfId="12704" builtinId="9" hidden="1"/>
    <cellStyle name="Followed Hyperlink" xfId="12705" builtinId="9" hidden="1"/>
    <cellStyle name="Followed Hyperlink" xfId="12706" builtinId="9" hidden="1"/>
    <cellStyle name="Followed Hyperlink" xfId="12707" builtinId="9" hidden="1"/>
    <cellStyle name="Followed Hyperlink" xfId="12708" builtinId="9" hidden="1"/>
    <cellStyle name="Followed Hyperlink" xfId="12709" builtinId="9" hidden="1"/>
    <cellStyle name="Followed Hyperlink" xfId="12710" builtinId="9" hidden="1"/>
    <cellStyle name="Followed Hyperlink" xfId="12711" builtinId="9" hidden="1"/>
    <cellStyle name="Followed Hyperlink" xfId="12712" builtinId="9" hidden="1"/>
    <cellStyle name="Followed Hyperlink" xfId="12713" builtinId="9" hidden="1"/>
    <cellStyle name="Followed Hyperlink" xfId="12714" builtinId="9" hidden="1"/>
    <cellStyle name="Followed Hyperlink" xfId="12715" builtinId="9" hidden="1"/>
    <cellStyle name="Followed Hyperlink" xfId="12716" builtinId="9" hidden="1"/>
    <cellStyle name="Followed Hyperlink" xfId="12717" builtinId="9" hidden="1"/>
    <cellStyle name="Followed Hyperlink" xfId="12718" builtinId="9" hidden="1"/>
    <cellStyle name="Followed Hyperlink" xfId="12719" builtinId="9" hidden="1"/>
    <cellStyle name="Followed Hyperlink" xfId="12720" builtinId="9" hidden="1"/>
    <cellStyle name="Followed Hyperlink" xfId="12721" builtinId="9" hidden="1"/>
    <cellStyle name="Followed Hyperlink" xfId="12722" builtinId="9" hidden="1"/>
    <cellStyle name="Followed Hyperlink" xfId="12723" builtinId="9" hidden="1"/>
    <cellStyle name="Followed Hyperlink" xfId="12724" builtinId="9" hidden="1"/>
    <cellStyle name="Followed Hyperlink" xfId="12725" builtinId="9" hidden="1"/>
    <cellStyle name="Followed Hyperlink" xfId="12726" builtinId="9" hidden="1"/>
    <cellStyle name="Followed Hyperlink" xfId="12727" builtinId="9" hidden="1"/>
    <cellStyle name="Followed Hyperlink" xfId="12728" builtinId="9" hidden="1"/>
    <cellStyle name="Followed Hyperlink" xfId="12729" builtinId="9" hidden="1"/>
    <cellStyle name="Followed Hyperlink" xfId="12730" builtinId="9" hidden="1"/>
    <cellStyle name="Followed Hyperlink" xfId="12731" builtinId="9" hidden="1"/>
    <cellStyle name="Followed Hyperlink" xfId="12732" builtinId="9" hidden="1"/>
    <cellStyle name="Followed Hyperlink" xfId="12733" builtinId="9" hidden="1"/>
    <cellStyle name="Followed Hyperlink" xfId="12734" builtinId="9" hidden="1"/>
    <cellStyle name="Followed Hyperlink" xfId="12735" builtinId="9" hidden="1"/>
    <cellStyle name="Followed Hyperlink" xfId="12736" builtinId="9" hidden="1"/>
    <cellStyle name="Followed Hyperlink" xfId="12737" builtinId="9" hidden="1"/>
    <cellStyle name="Followed Hyperlink" xfId="12738" builtinId="9" hidden="1"/>
    <cellStyle name="Followed Hyperlink" xfId="12739" builtinId="9" hidden="1"/>
    <cellStyle name="Followed Hyperlink" xfId="12740" builtinId="9" hidden="1"/>
    <cellStyle name="Followed Hyperlink" xfId="12741" builtinId="9" hidden="1"/>
    <cellStyle name="Followed Hyperlink" xfId="12742" builtinId="9" hidden="1"/>
    <cellStyle name="Followed Hyperlink" xfId="12743" builtinId="9" hidden="1"/>
    <cellStyle name="Followed Hyperlink" xfId="12744" builtinId="9" hidden="1"/>
    <cellStyle name="Followed Hyperlink" xfId="12745" builtinId="9" hidden="1"/>
    <cellStyle name="Followed Hyperlink" xfId="12746" builtinId="9" hidden="1"/>
    <cellStyle name="Followed Hyperlink" xfId="12747" builtinId="9" hidden="1"/>
    <cellStyle name="Followed Hyperlink" xfId="12748" builtinId="9" hidden="1"/>
    <cellStyle name="Followed Hyperlink" xfId="12749" builtinId="9" hidden="1"/>
    <cellStyle name="Followed Hyperlink" xfId="12750" builtinId="9" hidden="1"/>
    <cellStyle name="Followed Hyperlink" xfId="12751" builtinId="9" hidden="1"/>
    <cellStyle name="Followed Hyperlink" xfId="12752" builtinId="9" hidden="1"/>
    <cellStyle name="Followed Hyperlink" xfId="12753" builtinId="9" hidden="1"/>
    <cellStyle name="Followed Hyperlink" xfId="12754" builtinId="9" hidden="1"/>
    <cellStyle name="Followed Hyperlink" xfId="12755" builtinId="9" hidden="1"/>
    <cellStyle name="Followed Hyperlink" xfId="12756" builtinId="9" hidden="1"/>
    <cellStyle name="Followed Hyperlink" xfId="12757" builtinId="9" hidden="1"/>
    <cellStyle name="Followed Hyperlink" xfId="12758" builtinId="9" hidden="1"/>
    <cellStyle name="Followed Hyperlink" xfId="12759" builtinId="9" hidden="1"/>
    <cellStyle name="Followed Hyperlink" xfId="12760" builtinId="9" hidden="1"/>
    <cellStyle name="Followed Hyperlink" xfId="12761" builtinId="9" hidden="1"/>
    <cellStyle name="Followed Hyperlink" xfId="12762" builtinId="9" hidden="1"/>
    <cellStyle name="Followed Hyperlink" xfId="12763" builtinId="9" hidden="1"/>
    <cellStyle name="Followed Hyperlink" xfId="12764" builtinId="9" hidden="1"/>
    <cellStyle name="Followed Hyperlink" xfId="12765" builtinId="9" hidden="1"/>
    <cellStyle name="Followed Hyperlink" xfId="12766" builtinId="9" hidden="1"/>
    <cellStyle name="Followed Hyperlink" xfId="12767" builtinId="9" hidden="1"/>
    <cellStyle name="Followed Hyperlink" xfId="12768" builtinId="9" hidden="1"/>
    <cellStyle name="Followed Hyperlink" xfId="12769" builtinId="9" hidden="1"/>
    <cellStyle name="Followed Hyperlink" xfId="12770" builtinId="9" hidden="1"/>
    <cellStyle name="Followed Hyperlink" xfId="12771" builtinId="9" hidden="1"/>
    <cellStyle name="Followed Hyperlink" xfId="12772" builtinId="9" hidden="1"/>
    <cellStyle name="Followed Hyperlink" xfId="12773" builtinId="9" hidden="1"/>
    <cellStyle name="Followed Hyperlink" xfId="12774" builtinId="9" hidden="1"/>
    <cellStyle name="Followed Hyperlink" xfId="12775" builtinId="9" hidden="1"/>
    <cellStyle name="Followed Hyperlink" xfId="12776" builtinId="9" hidden="1"/>
    <cellStyle name="Followed Hyperlink" xfId="12777" builtinId="9" hidden="1"/>
    <cellStyle name="Followed Hyperlink" xfId="12778" builtinId="9" hidden="1"/>
    <cellStyle name="Followed Hyperlink" xfId="12779" builtinId="9" hidden="1"/>
    <cellStyle name="Followed Hyperlink" xfId="12780" builtinId="9" hidden="1"/>
    <cellStyle name="Followed Hyperlink" xfId="12781" builtinId="9" hidden="1"/>
    <cellStyle name="Followed Hyperlink" xfId="12782" builtinId="9" hidden="1"/>
    <cellStyle name="Followed Hyperlink" xfId="12783" builtinId="9" hidden="1"/>
    <cellStyle name="Followed Hyperlink" xfId="12784" builtinId="9" hidden="1"/>
    <cellStyle name="Followed Hyperlink" xfId="12785" builtinId="9" hidden="1"/>
    <cellStyle name="Followed Hyperlink" xfId="12786" builtinId="9" hidden="1"/>
    <cellStyle name="Followed Hyperlink" xfId="12787" builtinId="9" hidden="1"/>
    <cellStyle name="Followed Hyperlink" xfId="12788" builtinId="9" hidden="1"/>
    <cellStyle name="Followed Hyperlink" xfId="12789" builtinId="9" hidden="1"/>
    <cellStyle name="Followed Hyperlink" xfId="12790" builtinId="9" hidden="1"/>
    <cellStyle name="Followed Hyperlink" xfId="12791" builtinId="9" hidden="1"/>
    <cellStyle name="Followed Hyperlink" xfId="12792" builtinId="9" hidden="1"/>
    <cellStyle name="Followed Hyperlink" xfId="12793" builtinId="9" hidden="1"/>
    <cellStyle name="Followed Hyperlink" xfId="12794" builtinId="9" hidden="1"/>
    <cellStyle name="Followed Hyperlink" xfId="12795" builtinId="9" hidden="1"/>
    <cellStyle name="Followed Hyperlink" xfId="12796" builtinId="9" hidden="1"/>
    <cellStyle name="Followed Hyperlink" xfId="12797" builtinId="9" hidden="1"/>
    <cellStyle name="Followed Hyperlink" xfId="12798" builtinId="9" hidden="1"/>
    <cellStyle name="Followed Hyperlink" xfId="12799" builtinId="9" hidden="1"/>
    <cellStyle name="Followed Hyperlink" xfId="12800" builtinId="9" hidden="1"/>
    <cellStyle name="Followed Hyperlink" xfId="12801" builtinId="9" hidden="1"/>
    <cellStyle name="Followed Hyperlink" xfId="12802" builtinId="9" hidden="1"/>
    <cellStyle name="Followed Hyperlink" xfId="12803" builtinId="9" hidden="1"/>
    <cellStyle name="Followed Hyperlink" xfId="12804" builtinId="9" hidden="1"/>
    <cellStyle name="Followed Hyperlink" xfId="12805" builtinId="9" hidden="1"/>
    <cellStyle name="Followed Hyperlink" xfId="12806" builtinId="9" hidden="1"/>
    <cellStyle name="Followed Hyperlink" xfId="12807" builtinId="9" hidden="1"/>
    <cellStyle name="Followed Hyperlink" xfId="12808" builtinId="9" hidden="1"/>
    <cellStyle name="Followed Hyperlink" xfId="12809" builtinId="9" hidden="1"/>
    <cellStyle name="Followed Hyperlink" xfId="12810" builtinId="9" hidden="1"/>
    <cellStyle name="Followed Hyperlink" xfId="12811" builtinId="9" hidden="1"/>
    <cellStyle name="Followed Hyperlink" xfId="12812" builtinId="9" hidden="1"/>
    <cellStyle name="Followed Hyperlink" xfId="12813" builtinId="9" hidden="1"/>
    <cellStyle name="Followed Hyperlink" xfId="12814" builtinId="9" hidden="1"/>
    <cellStyle name="Followed Hyperlink" xfId="12815" builtinId="9" hidden="1"/>
    <cellStyle name="Followed Hyperlink" xfId="12816" builtinId="9" hidden="1"/>
    <cellStyle name="Followed Hyperlink" xfId="12817" builtinId="9" hidden="1"/>
    <cellStyle name="Followed Hyperlink" xfId="12818" builtinId="9" hidden="1"/>
    <cellStyle name="Followed Hyperlink" xfId="12819" builtinId="9" hidden="1"/>
    <cellStyle name="Followed Hyperlink" xfId="12820" builtinId="9" hidden="1"/>
    <cellStyle name="Followed Hyperlink" xfId="12821" builtinId="9" hidden="1"/>
    <cellStyle name="Followed Hyperlink" xfId="12822" builtinId="9" hidden="1"/>
    <cellStyle name="Followed Hyperlink" xfId="12823" builtinId="9" hidden="1"/>
    <cellStyle name="Followed Hyperlink" xfId="12824" builtinId="9" hidden="1"/>
    <cellStyle name="Followed Hyperlink" xfId="12825" builtinId="9" hidden="1"/>
    <cellStyle name="Followed Hyperlink" xfId="12826" builtinId="9" hidden="1"/>
    <cellStyle name="Followed Hyperlink" xfId="12827" builtinId="9" hidden="1"/>
    <cellStyle name="Followed Hyperlink" xfId="12828" builtinId="9" hidden="1"/>
    <cellStyle name="Followed Hyperlink" xfId="12829" builtinId="9" hidden="1"/>
    <cellStyle name="Followed Hyperlink" xfId="12830" builtinId="9" hidden="1"/>
    <cellStyle name="Followed Hyperlink" xfId="12831" builtinId="9" hidden="1"/>
    <cellStyle name="Followed Hyperlink" xfId="12832" builtinId="9" hidden="1"/>
    <cellStyle name="Followed Hyperlink" xfId="12833" builtinId="9" hidden="1"/>
    <cellStyle name="Followed Hyperlink" xfId="12834" builtinId="9" hidden="1"/>
    <cellStyle name="Followed Hyperlink" xfId="12835" builtinId="9" hidden="1"/>
    <cellStyle name="Followed Hyperlink" xfId="12836" builtinId="9" hidden="1"/>
    <cellStyle name="Followed Hyperlink" xfId="12837" builtinId="9" hidden="1"/>
    <cellStyle name="Followed Hyperlink" xfId="12838" builtinId="9" hidden="1"/>
    <cellStyle name="Followed Hyperlink" xfId="12839" builtinId="9" hidden="1"/>
    <cellStyle name="Followed Hyperlink" xfId="12840" builtinId="9" hidden="1"/>
    <cellStyle name="Followed Hyperlink" xfId="12841" builtinId="9" hidden="1"/>
    <cellStyle name="Followed Hyperlink" xfId="12842" builtinId="9" hidden="1"/>
    <cellStyle name="Followed Hyperlink" xfId="12843" builtinId="9" hidden="1"/>
    <cellStyle name="Followed Hyperlink" xfId="12844" builtinId="9" hidden="1"/>
    <cellStyle name="Followed Hyperlink" xfId="12845" builtinId="9" hidden="1"/>
    <cellStyle name="Followed Hyperlink" xfId="12846" builtinId="9" hidden="1"/>
    <cellStyle name="Followed Hyperlink" xfId="12847" builtinId="9" hidden="1"/>
    <cellStyle name="Followed Hyperlink" xfId="12848" builtinId="9" hidden="1"/>
    <cellStyle name="Followed Hyperlink" xfId="12849" builtinId="9" hidden="1"/>
    <cellStyle name="Followed Hyperlink" xfId="12850" builtinId="9" hidden="1"/>
    <cellStyle name="Followed Hyperlink" xfId="12851" builtinId="9" hidden="1"/>
    <cellStyle name="Followed Hyperlink" xfId="12852" builtinId="9" hidden="1"/>
    <cellStyle name="Followed Hyperlink" xfId="12853" builtinId="9" hidden="1"/>
    <cellStyle name="Followed Hyperlink" xfId="12854" builtinId="9" hidden="1"/>
    <cellStyle name="Followed Hyperlink" xfId="12855" builtinId="9" hidden="1"/>
    <cellStyle name="Followed Hyperlink" xfId="12856" builtinId="9" hidden="1"/>
    <cellStyle name="Followed Hyperlink" xfId="12857" builtinId="9" hidden="1"/>
    <cellStyle name="Followed Hyperlink" xfId="12858" builtinId="9" hidden="1"/>
    <cellStyle name="Followed Hyperlink" xfId="12859" builtinId="9" hidden="1"/>
    <cellStyle name="Followed Hyperlink" xfId="12860" builtinId="9" hidden="1"/>
    <cellStyle name="Followed Hyperlink" xfId="12861" builtinId="9" hidden="1"/>
    <cellStyle name="Followed Hyperlink" xfId="12862" builtinId="9" hidden="1"/>
    <cellStyle name="Followed Hyperlink" xfId="12863" builtinId="9" hidden="1"/>
    <cellStyle name="Followed Hyperlink" xfId="12864" builtinId="9" hidden="1"/>
    <cellStyle name="Followed Hyperlink" xfId="12865" builtinId="9" hidden="1"/>
    <cellStyle name="Followed Hyperlink" xfId="12866" builtinId="9" hidden="1"/>
    <cellStyle name="Followed Hyperlink" xfId="12867" builtinId="9" hidden="1"/>
    <cellStyle name="Followed Hyperlink" xfId="12868" builtinId="9" hidden="1"/>
    <cellStyle name="Followed Hyperlink" xfId="12869" builtinId="9" hidden="1"/>
    <cellStyle name="Followed Hyperlink" xfId="12870" builtinId="9" hidden="1"/>
    <cellStyle name="Followed Hyperlink" xfId="12871" builtinId="9" hidden="1"/>
    <cellStyle name="Followed Hyperlink" xfId="12872" builtinId="9" hidden="1"/>
    <cellStyle name="Followed Hyperlink" xfId="12873" builtinId="9" hidden="1"/>
    <cellStyle name="Followed Hyperlink" xfId="12874" builtinId="9" hidden="1"/>
    <cellStyle name="Followed Hyperlink" xfId="12875" builtinId="9" hidden="1"/>
    <cellStyle name="Followed Hyperlink" xfId="12876" builtinId="9" hidden="1"/>
    <cellStyle name="Followed Hyperlink" xfId="12877" builtinId="9" hidden="1"/>
    <cellStyle name="Followed Hyperlink" xfId="12878" builtinId="9" hidden="1"/>
    <cellStyle name="Followed Hyperlink" xfId="12879" builtinId="9" hidden="1"/>
    <cellStyle name="Followed Hyperlink" xfId="12880" builtinId="9" hidden="1"/>
    <cellStyle name="Followed Hyperlink" xfId="12881" builtinId="9" hidden="1"/>
    <cellStyle name="Followed Hyperlink" xfId="12882" builtinId="9" hidden="1"/>
    <cellStyle name="Followed Hyperlink" xfId="12883" builtinId="9" hidden="1"/>
    <cellStyle name="Followed Hyperlink" xfId="12884" builtinId="9" hidden="1"/>
    <cellStyle name="Followed Hyperlink" xfId="12885" builtinId="9" hidden="1"/>
    <cellStyle name="Followed Hyperlink" xfId="12886" builtinId="9" hidden="1"/>
    <cellStyle name="Followed Hyperlink" xfId="12887" builtinId="9" hidden="1"/>
    <cellStyle name="Followed Hyperlink" xfId="12888" builtinId="9" hidden="1"/>
    <cellStyle name="Followed Hyperlink" xfId="12889" builtinId="9" hidden="1"/>
    <cellStyle name="Followed Hyperlink" xfId="12890" builtinId="9" hidden="1"/>
    <cellStyle name="Followed Hyperlink" xfId="12891" builtinId="9" hidden="1"/>
    <cellStyle name="Followed Hyperlink" xfId="12892" builtinId="9" hidden="1"/>
    <cellStyle name="Followed Hyperlink" xfId="12893" builtinId="9" hidden="1"/>
    <cellStyle name="Followed Hyperlink" xfId="12894" builtinId="9" hidden="1"/>
    <cellStyle name="Followed Hyperlink" xfId="12895" builtinId="9" hidden="1"/>
    <cellStyle name="Followed Hyperlink" xfId="12896" builtinId="9" hidden="1"/>
    <cellStyle name="Followed Hyperlink" xfId="12897" builtinId="9" hidden="1"/>
    <cellStyle name="Followed Hyperlink" xfId="12898" builtinId="9" hidden="1"/>
    <cellStyle name="Followed Hyperlink" xfId="12899" builtinId="9" hidden="1"/>
    <cellStyle name="Followed Hyperlink" xfId="12900" builtinId="9" hidden="1"/>
    <cellStyle name="Followed Hyperlink" xfId="12901" builtinId="9" hidden="1"/>
    <cellStyle name="Followed Hyperlink" xfId="12902" builtinId="9" hidden="1"/>
    <cellStyle name="Followed Hyperlink" xfId="12903" builtinId="9" hidden="1"/>
    <cellStyle name="Followed Hyperlink" xfId="12904" builtinId="9" hidden="1"/>
    <cellStyle name="Followed Hyperlink" xfId="12905" builtinId="9" hidden="1"/>
    <cellStyle name="Followed Hyperlink" xfId="12906" builtinId="9" hidden="1"/>
    <cellStyle name="Followed Hyperlink" xfId="12907" builtinId="9" hidden="1"/>
    <cellStyle name="Followed Hyperlink" xfId="12908" builtinId="9" hidden="1"/>
    <cellStyle name="Followed Hyperlink" xfId="12909" builtinId="9" hidden="1"/>
    <cellStyle name="Followed Hyperlink" xfId="12910" builtinId="9" hidden="1"/>
    <cellStyle name="Followed Hyperlink" xfId="12911" builtinId="9" hidden="1"/>
    <cellStyle name="Followed Hyperlink" xfId="12912" builtinId="9" hidden="1"/>
    <cellStyle name="Followed Hyperlink" xfId="12913" builtinId="9" hidden="1"/>
    <cellStyle name="Followed Hyperlink" xfId="12914" builtinId="9" hidden="1"/>
    <cellStyle name="Followed Hyperlink" xfId="12915" builtinId="9" hidden="1"/>
    <cellStyle name="Followed Hyperlink" xfId="12916" builtinId="9" hidden="1"/>
    <cellStyle name="Followed Hyperlink" xfId="12917" builtinId="9" hidden="1"/>
    <cellStyle name="Followed Hyperlink" xfId="12918" builtinId="9" hidden="1"/>
    <cellStyle name="Followed Hyperlink" xfId="12919" builtinId="9" hidden="1"/>
    <cellStyle name="Followed Hyperlink" xfId="12920" builtinId="9" hidden="1"/>
    <cellStyle name="Followed Hyperlink" xfId="12921" builtinId="9" hidden="1"/>
    <cellStyle name="Followed Hyperlink" xfId="12922" builtinId="9" hidden="1"/>
    <cellStyle name="Followed Hyperlink" xfId="12923" builtinId="9" hidden="1"/>
    <cellStyle name="Followed Hyperlink" xfId="12924" builtinId="9" hidden="1"/>
    <cellStyle name="Followed Hyperlink" xfId="12925" builtinId="9" hidden="1"/>
    <cellStyle name="Followed Hyperlink" xfId="12926" builtinId="9" hidden="1"/>
    <cellStyle name="Followed Hyperlink" xfId="12927" builtinId="9" hidden="1"/>
    <cellStyle name="Followed Hyperlink" xfId="12928" builtinId="9" hidden="1"/>
    <cellStyle name="Followed Hyperlink" xfId="12929" builtinId="9" hidden="1"/>
    <cellStyle name="Followed Hyperlink" xfId="12930" builtinId="9" hidden="1"/>
    <cellStyle name="Followed Hyperlink" xfId="12931" builtinId="9" hidden="1"/>
    <cellStyle name="Followed Hyperlink" xfId="12932" builtinId="9" hidden="1"/>
    <cellStyle name="Followed Hyperlink" xfId="12933" builtinId="9" hidden="1"/>
    <cellStyle name="Followed Hyperlink" xfId="12934" builtinId="9" hidden="1"/>
    <cellStyle name="Followed Hyperlink" xfId="12935" builtinId="9" hidden="1"/>
    <cellStyle name="Followed Hyperlink" xfId="12936" builtinId="9" hidden="1"/>
    <cellStyle name="Followed Hyperlink" xfId="12937" builtinId="9" hidden="1"/>
    <cellStyle name="Followed Hyperlink" xfId="12938" builtinId="9" hidden="1"/>
    <cellStyle name="Followed Hyperlink" xfId="12939" builtinId="9" hidden="1"/>
    <cellStyle name="Followed Hyperlink" xfId="12940" builtinId="9" hidden="1"/>
    <cellStyle name="Followed Hyperlink" xfId="12941" builtinId="9" hidden="1"/>
    <cellStyle name="Followed Hyperlink" xfId="12942" builtinId="9" hidden="1"/>
    <cellStyle name="Followed Hyperlink" xfId="12943" builtinId="9" hidden="1"/>
    <cellStyle name="Followed Hyperlink" xfId="12944" builtinId="9" hidden="1"/>
    <cellStyle name="Followed Hyperlink" xfId="12945" builtinId="9" hidden="1"/>
    <cellStyle name="Followed Hyperlink" xfId="12946" builtinId="9" hidden="1"/>
    <cellStyle name="Followed Hyperlink" xfId="12947" builtinId="9" hidden="1"/>
    <cellStyle name="Followed Hyperlink" xfId="12948" builtinId="9" hidden="1"/>
    <cellStyle name="Followed Hyperlink" xfId="12949" builtinId="9" hidden="1"/>
    <cellStyle name="Followed Hyperlink" xfId="12950" builtinId="9" hidden="1"/>
    <cellStyle name="Followed Hyperlink" xfId="12951" builtinId="9" hidden="1"/>
    <cellStyle name="Followed Hyperlink" xfId="12952" builtinId="9" hidden="1"/>
    <cellStyle name="Followed Hyperlink" xfId="12953" builtinId="9" hidden="1"/>
    <cellStyle name="Followed Hyperlink" xfId="12954" builtinId="9" hidden="1"/>
    <cellStyle name="Followed Hyperlink" xfId="12955" builtinId="9" hidden="1"/>
    <cellStyle name="Followed Hyperlink" xfId="12956" builtinId="9" hidden="1"/>
    <cellStyle name="Followed Hyperlink" xfId="12957" builtinId="9" hidden="1"/>
    <cellStyle name="Followed Hyperlink" xfId="12958" builtinId="9" hidden="1"/>
    <cellStyle name="Followed Hyperlink" xfId="12959" builtinId="9" hidden="1"/>
    <cellStyle name="Followed Hyperlink" xfId="12960" builtinId="9" hidden="1"/>
    <cellStyle name="Followed Hyperlink" xfId="12961" builtinId="9" hidden="1"/>
    <cellStyle name="Followed Hyperlink" xfId="12962" builtinId="9" hidden="1"/>
    <cellStyle name="Followed Hyperlink" xfId="12963" builtinId="9" hidden="1"/>
    <cellStyle name="Followed Hyperlink" xfId="12964" builtinId="9" hidden="1"/>
    <cellStyle name="Followed Hyperlink" xfId="12965" builtinId="9" hidden="1"/>
    <cellStyle name="Followed Hyperlink" xfId="12966" builtinId="9" hidden="1"/>
    <cellStyle name="Followed Hyperlink" xfId="12967" builtinId="9" hidden="1"/>
    <cellStyle name="Followed Hyperlink" xfId="12968" builtinId="9" hidden="1"/>
    <cellStyle name="Followed Hyperlink" xfId="12969" builtinId="9" hidden="1"/>
    <cellStyle name="Followed Hyperlink" xfId="12970" builtinId="9" hidden="1"/>
    <cellStyle name="Followed Hyperlink" xfId="12971" builtinId="9" hidden="1"/>
    <cellStyle name="Followed Hyperlink" xfId="12972" builtinId="9" hidden="1"/>
    <cellStyle name="Followed Hyperlink" xfId="12973" builtinId="9" hidden="1"/>
    <cellStyle name="Followed Hyperlink" xfId="12974" builtinId="9" hidden="1"/>
    <cellStyle name="Followed Hyperlink" xfId="12975" builtinId="9" hidden="1"/>
    <cellStyle name="Followed Hyperlink" xfId="12976" builtinId="9" hidden="1"/>
    <cellStyle name="Followed Hyperlink" xfId="12977" builtinId="9" hidden="1"/>
    <cellStyle name="Followed Hyperlink" xfId="12978" builtinId="9" hidden="1"/>
    <cellStyle name="Followed Hyperlink" xfId="12979" builtinId="9" hidden="1"/>
    <cellStyle name="Followed Hyperlink" xfId="12980" builtinId="9" hidden="1"/>
    <cellStyle name="Followed Hyperlink" xfId="12981" builtinId="9" hidden="1"/>
    <cellStyle name="Followed Hyperlink" xfId="12982" builtinId="9" hidden="1"/>
    <cellStyle name="Followed Hyperlink" xfId="12983" builtinId="9" hidden="1"/>
    <cellStyle name="Followed Hyperlink" xfId="12984" builtinId="9" hidden="1"/>
    <cellStyle name="Followed Hyperlink" xfId="12985" builtinId="9" hidden="1"/>
    <cellStyle name="Followed Hyperlink" xfId="12986" builtinId="9" hidden="1"/>
    <cellStyle name="Followed Hyperlink" xfId="12987" builtinId="9" hidden="1"/>
    <cellStyle name="Followed Hyperlink" xfId="12988" builtinId="9" hidden="1"/>
    <cellStyle name="Followed Hyperlink" xfId="12989" builtinId="9" hidden="1"/>
    <cellStyle name="Followed Hyperlink" xfId="12990" builtinId="9" hidden="1"/>
    <cellStyle name="Followed Hyperlink" xfId="12991" builtinId="9" hidden="1"/>
    <cellStyle name="Followed Hyperlink" xfId="12992" builtinId="9" hidden="1"/>
    <cellStyle name="Followed Hyperlink" xfId="12993" builtinId="9" hidden="1"/>
    <cellStyle name="Followed Hyperlink" xfId="12994" builtinId="9" hidden="1"/>
    <cellStyle name="Followed Hyperlink" xfId="12995" builtinId="9" hidden="1"/>
    <cellStyle name="Followed Hyperlink" xfId="12996" builtinId="9" hidden="1"/>
    <cellStyle name="Followed Hyperlink" xfId="12997" builtinId="9" hidden="1"/>
    <cellStyle name="Followed Hyperlink" xfId="12998" builtinId="9" hidden="1"/>
    <cellStyle name="Followed Hyperlink" xfId="12999" builtinId="9" hidden="1"/>
    <cellStyle name="Followed Hyperlink" xfId="13000" builtinId="9" hidden="1"/>
    <cellStyle name="Followed Hyperlink" xfId="13001" builtinId="9" hidden="1"/>
    <cellStyle name="Followed Hyperlink" xfId="13002" builtinId="9" hidden="1"/>
    <cellStyle name="Followed Hyperlink" xfId="13003" builtinId="9" hidden="1"/>
    <cellStyle name="Followed Hyperlink" xfId="13004" builtinId="9" hidden="1"/>
    <cellStyle name="Followed Hyperlink" xfId="13005" builtinId="9" hidden="1"/>
    <cellStyle name="Followed Hyperlink" xfId="13006" builtinId="9" hidden="1"/>
    <cellStyle name="Followed Hyperlink" xfId="13007" builtinId="9" hidden="1"/>
    <cellStyle name="Followed Hyperlink" xfId="13008" builtinId="9" hidden="1"/>
    <cellStyle name="Followed Hyperlink" xfId="13009" builtinId="9" hidden="1"/>
    <cellStyle name="Followed Hyperlink" xfId="13010" builtinId="9" hidden="1"/>
    <cellStyle name="Followed Hyperlink" xfId="13011" builtinId="9" hidden="1"/>
    <cellStyle name="Followed Hyperlink" xfId="13012" builtinId="9" hidden="1"/>
    <cellStyle name="Followed Hyperlink" xfId="13013" builtinId="9" hidden="1"/>
    <cellStyle name="Followed Hyperlink" xfId="13014" builtinId="9" hidden="1"/>
    <cellStyle name="Followed Hyperlink" xfId="13015" builtinId="9" hidden="1"/>
    <cellStyle name="Followed Hyperlink" xfId="13016" builtinId="9" hidden="1"/>
    <cellStyle name="Followed Hyperlink" xfId="13017" builtinId="9" hidden="1"/>
    <cellStyle name="Followed Hyperlink" xfId="13018" builtinId="9" hidden="1"/>
    <cellStyle name="Followed Hyperlink" xfId="13019" builtinId="9" hidden="1"/>
    <cellStyle name="Followed Hyperlink" xfId="13020" builtinId="9" hidden="1"/>
    <cellStyle name="Followed Hyperlink" xfId="13021" builtinId="9" hidden="1"/>
    <cellStyle name="Followed Hyperlink" xfId="13022" builtinId="9" hidden="1"/>
    <cellStyle name="Followed Hyperlink" xfId="13023" builtinId="9" hidden="1"/>
    <cellStyle name="Followed Hyperlink" xfId="13024" builtinId="9" hidden="1"/>
    <cellStyle name="Followed Hyperlink" xfId="13025" builtinId="9" hidden="1"/>
    <cellStyle name="Followed Hyperlink" xfId="13026" builtinId="9" hidden="1"/>
    <cellStyle name="Followed Hyperlink" xfId="13027" builtinId="9" hidden="1"/>
    <cellStyle name="Followed Hyperlink" xfId="13028" builtinId="9" hidden="1"/>
    <cellStyle name="Followed Hyperlink" xfId="13029" builtinId="9" hidden="1"/>
    <cellStyle name="Followed Hyperlink" xfId="13030" builtinId="9" hidden="1"/>
    <cellStyle name="Followed Hyperlink" xfId="13031" builtinId="9" hidden="1"/>
    <cellStyle name="Followed Hyperlink" xfId="13032" builtinId="9" hidden="1"/>
    <cellStyle name="Followed Hyperlink" xfId="13033" builtinId="9" hidden="1"/>
    <cellStyle name="Followed Hyperlink" xfId="13034" builtinId="9" hidden="1"/>
    <cellStyle name="Followed Hyperlink" xfId="13035" builtinId="9" hidden="1"/>
    <cellStyle name="Followed Hyperlink" xfId="13036" builtinId="9" hidden="1"/>
    <cellStyle name="Followed Hyperlink" xfId="13037" builtinId="9" hidden="1"/>
    <cellStyle name="Followed Hyperlink" xfId="13038" builtinId="9" hidden="1"/>
    <cellStyle name="Followed Hyperlink" xfId="13039" builtinId="9" hidden="1"/>
    <cellStyle name="Followed Hyperlink" xfId="13040" builtinId="9" hidden="1"/>
    <cellStyle name="Followed Hyperlink" xfId="13041" builtinId="9" hidden="1"/>
    <cellStyle name="Followed Hyperlink" xfId="13042" builtinId="9" hidden="1"/>
    <cellStyle name="Followed Hyperlink" xfId="13043" builtinId="9" hidden="1"/>
    <cellStyle name="Followed Hyperlink" xfId="13044" builtinId="9" hidden="1"/>
    <cellStyle name="Followed Hyperlink" xfId="13045" builtinId="9" hidden="1"/>
    <cellStyle name="Followed Hyperlink" xfId="13046" builtinId="9" hidden="1"/>
    <cellStyle name="Followed Hyperlink" xfId="13047" builtinId="9" hidden="1"/>
    <cellStyle name="Followed Hyperlink" xfId="13048" builtinId="9" hidden="1"/>
    <cellStyle name="Followed Hyperlink" xfId="13049" builtinId="9" hidden="1"/>
    <cellStyle name="Followed Hyperlink" xfId="13050" builtinId="9" hidden="1"/>
    <cellStyle name="Followed Hyperlink" xfId="13051" builtinId="9" hidden="1"/>
    <cellStyle name="Followed Hyperlink" xfId="13052" builtinId="9" hidden="1"/>
    <cellStyle name="Followed Hyperlink" xfId="13053" builtinId="9" hidden="1"/>
    <cellStyle name="Followed Hyperlink" xfId="13054" builtinId="9" hidden="1"/>
    <cellStyle name="Followed Hyperlink" xfId="13055" builtinId="9" hidden="1"/>
    <cellStyle name="Followed Hyperlink" xfId="13056" builtinId="9" hidden="1"/>
    <cellStyle name="Followed Hyperlink" xfId="13057" builtinId="9" hidden="1"/>
    <cellStyle name="Followed Hyperlink" xfId="13058" builtinId="9" hidden="1"/>
    <cellStyle name="Followed Hyperlink" xfId="13059" builtinId="9" hidden="1"/>
    <cellStyle name="Followed Hyperlink" xfId="13060" builtinId="9" hidden="1"/>
    <cellStyle name="Followed Hyperlink" xfId="13061" builtinId="9" hidden="1"/>
    <cellStyle name="Followed Hyperlink" xfId="13062" builtinId="9" hidden="1"/>
    <cellStyle name="Followed Hyperlink" xfId="13063" builtinId="9" hidden="1"/>
    <cellStyle name="Followed Hyperlink" xfId="13064" builtinId="9" hidden="1"/>
    <cellStyle name="Followed Hyperlink" xfId="13065" builtinId="9" hidden="1"/>
    <cellStyle name="Followed Hyperlink" xfId="13066" builtinId="9" hidden="1"/>
    <cellStyle name="Followed Hyperlink" xfId="13067" builtinId="9" hidden="1"/>
    <cellStyle name="Followed Hyperlink" xfId="13068" builtinId="9" hidden="1"/>
    <cellStyle name="Followed Hyperlink" xfId="13069" builtinId="9" hidden="1"/>
    <cellStyle name="Followed Hyperlink" xfId="13070" builtinId="9" hidden="1"/>
    <cellStyle name="Followed Hyperlink" xfId="13071" builtinId="9" hidden="1"/>
    <cellStyle name="Followed Hyperlink" xfId="13072" builtinId="9" hidden="1"/>
    <cellStyle name="Followed Hyperlink" xfId="13073" builtinId="9" hidden="1"/>
    <cellStyle name="Followed Hyperlink" xfId="13074" builtinId="9" hidden="1"/>
    <cellStyle name="Followed Hyperlink" xfId="13075" builtinId="9" hidden="1"/>
    <cellStyle name="Followed Hyperlink" xfId="13076" builtinId="9" hidden="1"/>
    <cellStyle name="Followed Hyperlink" xfId="13077" builtinId="9" hidden="1"/>
    <cellStyle name="Followed Hyperlink" xfId="13078" builtinId="9" hidden="1"/>
    <cellStyle name="Followed Hyperlink" xfId="13079" builtinId="9" hidden="1"/>
    <cellStyle name="Followed Hyperlink" xfId="13080" builtinId="9" hidden="1"/>
    <cellStyle name="Followed Hyperlink" xfId="13081" builtinId="9" hidden="1"/>
    <cellStyle name="Followed Hyperlink" xfId="13082" builtinId="9" hidden="1"/>
    <cellStyle name="Followed Hyperlink" xfId="13083" builtinId="9" hidden="1"/>
    <cellStyle name="Followed Hyperlink" xfId="13084" builtinId="9" hidden="1"/>
    <cellStyle name="Followed Hyperlink" xfId="13085" builtinId="9" hidden="1"/>
    <cellStyle name="Followed Hyperlink" xfId="13086" builtinId="9" hidden="1"/>
    <cellStyle name="Followed Hyperlink" xfId="13087" builtinId="9" hidden="1"/>
    <cellStyle name="Followed Hyperlink" xfId="13088" builtinId="9" hidden="1"/>
    <cellStyle name="Followed Hyperlink" xfId="13089" builtinId="9" hidden="1"/>
    <cellStyle name="Followed Hyperlink" xfId="13090" builtinId="9" hidden="1"/>
    <cellStyle name="Followed Hyperlink" xfId="13091" builtinId="9" hidden="1"/>
    <cellStyle name="Followed Hyperlink" xfId="13092" builtinId="9" hidden="1"/>
    <cellStyle name="Followed Hyperlink" xfId="13093" builtinId="9" hidden="1"/>
    <cellStyle name="Followed Hyperlink" xfId="13094" builtinId="9" hidden="1"/>
    <cellStyle name="Followed Hyperlink" xfId="13095" builtinId="9" hidden="1"/>
    <cellStyle name="Followed Hyperlink" xfId="13096" builtinId="9" hidden="1"/>
    <cellStyle name="Followed Hyperlink" xfId="13097" builtinId="9" hidden="1"/>
    <cellStyle name="Followed Hyperlink" xfId="13098" builtinId="9" hidden="1"/>
    <cellStyle name="Followed Hyperlink" xfId="13099" builtinId="9" hidden="1"/>
    <cellStyle name="Followed Hyperlink" xfId="13100" builtinId="9" hidden="1"/>
    <cellStyle name="Followed Hyperlink" xfId="13101" builtinId="9" hidden="1"/>
    <cellStyle name="Followed Hyperlink" xfId="13102" builtinId="9" hidden="1"/>
    <cellStyle name="Followed Hyperlink" xfId="13103" builtinId="9" hidden="1"/>
    <cellStyle name="Followed Hyperlink" xfId="13104" builtinId="9" hidden="1"/>
    <cellStyle name="Followed Hyperlink" xfId="13105" builtinId="9" hidden="1"/>
    <cellStyle name="Followed Hyperlink" xfId="13106" builtinId="9" hidden="1"/>
    <cellStyle name="Followed Hyperlink" xfId="13107" builtinId="9" hidden="1"/>
    <cellStyle name="Followed Hyperlink" xfId="13108" builtinId="9" hidden="1"/>
    <cellStyle name="Followed Hyperlink" xfId="13109" builtinId="9" hidden="1"/>
    <cellStyle name="Followed Hyperlink" xfId="13110" builtinId="9" hidden="1"/>
    <cellStyle name="Followed Hyperlink" xfId="13111" builtinId="9" hidden="1"/>
    <cellStyle name="Followed Hyperlink" xfId="13112" builtinId="9" hidden="1"/>
    <cellStyle name="Followed Hyperlink" xfId="13113" builtinId="9" hidden="1"/>
    <cellStyle name="Followed Hyperlink" xfId="13114" builtinId="9" hidden="1"/>
    <cellStyle name="Followed Hyperlink" xfId="13115" builtinId="9" hidden="1"/>
    <cellStyle name="Followed Hyperlink" xfId="13116" builtinId="9" hidden="1"/>
    <cellStyle name="Followed Hyperlink" xfId="13117" builtinId="9" hidden="1"/>
    <cellStyle name="Followed Hyperlink" xfId="13118" builtinId="9" hidden="1"/>
    <cellStyle name="Followed Hyperlink" xfId="13119" builtinId="9" hidden="1"/>
    <cellStyle name="Followed Hyperlink" xfId="13120" builtinId="9" hidden="1"/>
    <cellStyle name="Followed Hyperlink" xfId="13121" builtinId="9" hidden="1"/>
    <cellStyle name="Followed Hyperlink" xfId="13122" builtinId="9" hidden="1"/>
    <cellStyle name="Followed Hyperlink" xfId="13123" builtinId="9" hidden="1"/>
    <cellStyle name="Followed Hyperlink" xfId="13124" builtinId="9" hidden="1"/>
    <cellStyle name="Followed Hyperlink" xfId="13125" builtinId="9" hidden="1"/>
    <cellStyle name="Followed Hyperlink" xfId="13126" builtinId="9" hidden="1"/>
    <cellStyle name="Followed Hyperlink" xfId="13127" builtinId="9" hidden="1"/>
    <cellStyle name="Followed Hyperlink" xfId="13128" builtinId="9" hidden="1"/>
    <cellStyle name="Followed Hyperlink" xfId="13129" builtinId="9" hidden="1"/>
    <cellStyle name="Followed Hyperlink" xfId="13130" builtinId="9" hidden="1"/>
    <cellStyle name="Followed Hyperlink" xfId="13131" builtinId="9" hidden="1"/>
    <cellStyle name="Followed Hyperlink" xfId="13132" builtinId="9" hidden="1"/>
    <cellStyle name="Followed Hyperlink" xfId="13133" builtinId="9" hidden="1"/>
    <cellStyle name="Followed Hyperlink" xfId="13134" builtinId="9" hidden="1"/>
    <cellStyle name="Followed Hyperlink" xfId="13135" builtinId="9" hidden="1"/>
    <cellStyle name="Followed Hyperlink" xfId="13136" builtinId="9" hidden="1"/>
    <cellStyle name="Followed Hyperlink" xfId="13137" builtinId="9" hidden="1"/>
    <cellStyle name="Followed Hyperlink" xfId="13138" builtinId="9" hidden="1"/>
    <cellStyle name="Followed Hyperlink" xfId="13139" builtinId="9" hidden="1"/>
    <cellStyle name="Followed Hyperlink" xfId="13140" builtinId="9" hidden="1"/>
    <cellStyle name="Followed Hyperlink" xfId="13141" builtinId="9" hidden="1"/>
    <cellStyle name="Followed Hyperlink" xfId="13142" builtinId="9" hidden="1"/>
    <cellStyle name="Followed Hyperlink" xfId="13143" builtinId="9" hidden="1"/>
    <cellStyle name="Followed Hyperlink" xfId="13144" builtinId="9" hidden="1"/>
    <cellStyle name="Followed Hyperlink" xfId="13145" builtinId="9" hidden="1"/>
    <cellStyle name="Followed Hyperlink" xfId="13146" builtinId="9" hidden="1"/>
    <cellStyle name="Followed Hyperlink" xfId="13147" builtinId="9" hidden="1"/>
    <cellStyle name="Followed Hyperlink" xfId="13148" builtinId="9" hidden="1"/>
    <cellStyle name="Followed Hyperlink" xfId="13149" builtinId="9" hidden="1"/>
    <cellStyle name="Followed Hyperlink" xfId="13150" builtinId="9" hidden="1"/>
    <cellStyle name="Followed Hyperlink" xfId="13151" builtinId="9" hidden="1"/>
    <cellStyle name="Followed Hyperlink" xfId="13152" builtinId="9" hidden="1"/>
    <cellStyle name="Followed Hyperlink" xfId="13153" builtinId="9" hidden="1"/>
    <cellStyle name="Followed Hyperlink" xfId="13154" builtinId="9" hidden="1"/>
    <cellStyle name="Followed Hyperlink" xfId="13155" builtinId="9" hidden="1"/>
    <cellStyle name="Followed Hyperlink" xfId="13156" builtinId="9" hidden="1"/>
    <cellStyle name="Followed Hyperlink" xfId="13157" builtinId="9" hidden="1"/>
    <cellStyle name="Followed Hyperlink" xfId="13158" builtinId="9" hidden="1"/>
    <cellStyle name="Followed Hyperlink" xfId="13159" builtinId="9" hidden="1"/>
    <cellStyle name="Followed Hyperlink" xfId="13160" builtinId="9" hidden="1"/>
    <cellStyle name="Followed Hyperlink" xfId="13161" builtinId="9" hidden="1"/>
    <cellStyle name="Followed Hyperlink" xfId="13162" builtinId="9" hidden="1"/>
    <cellStyle name="Followed Hyperlink" xfId="13163" builtinId="9" hidden="1"/>
    <cellStyle name="Followed Hyperlink" xfId="13164" builtinId="9" hidden="1"/>
    <cellStyle name="Followed Hyperlink" xfId="13165" builtinId="9" hidden="1"/>
    <cellStyle name="Followed Hyperlink" xfId="13166" builtinId="9" hidden="1"/>
    <cellStyle name="Followed Hyperlink" xfId="13167" builtinId="9" hidden="1"/>
    <cellStyle name="Followed Hyperlink" xfId="13168" builtinId="9" hidden="1"/>
    <cellStyle name="Followed Hyperlink" xfId="13169" builtinId="9" hidden="1"/>
    <cellStyle name="Followed Hyperlink" xfId="13170" builtinId="9" hidden="1"/>
    <cellStyle name="Followed Hyperlink" xfId="13171" builtinId="9" hidden="1"/>
    <cellStyle name="Followed Hyperlink" xfId="13172" builtinId="9" hidden="1"/>
    <cellStyle name="Followed Hyperlink" xfId="13173" builtinId="9" hidden="1"/>
    <cellStyle name="Followed Hyperlink" xfId="13174" builtinId="9" hidden="1"/>
    <cellStyle name="Followed Hyperlink" xfId="13175" builtinId="9" hidden="1"/>
    <cellStyle name="Followed Hyperlink" xfId="13176" builtinId="9" hidden="1"/>
    <cellStyle name="Followed Hyperlink" xfId="13177" builtinId="9" hidden="1"/>
    <cellStyle name="Followed Hyperlink" xfId="13178" builtinId="9" hidden="1"/>
    <cellStyle name="Followed Hyperlink" xfId="13179" builtinId="9" hidden="1"/>
    <cellStyle name="Followed Hyperlink" xfId="13180" builtinId="9" hidden="1"/>
    <cellStyle name="Followed Hyperlink" xfId="13181" builtinId="9" hidden="1"/>
    <cellStyle name="Followed Hyperlink" xfId="13182" builtinId="9" hidden="1"/>
    <cellStyle name="Followed Hyperlink" xfId="13183" builtinId="9" hidden="1"/>
    <cellStyle name="Followed Hyperlink" xfId="13184" builtinId="9" hidden="1"/>
    <cellStyle name="Followed Hyperlink" xfId="13185" builtinId="9" hidden="1"/>
    <cellStyle name="Followed Hyperlink" xfId="13186" builtinId="9" hidden="1"/>
    <cellStyle name="Followed Hyperlink" xfId="13187" builtinId="9" hidden="1"/>
    <cellStyle name="Followed Hyperlink" xfId="13188" builtinId="9" hidden="1"/>
    <cellStyle name="Followed Hyperlink" xfId="13189" builtinId="9" hidden="1"/>
    <cellStyle name="Followed Hyperlink" xfId="13190" builtinId="9" hidden="1"/>
    <cellStyle name="Followed Hyperlink" xfId="13191" builtinId="9" hidden="1"/>
    <cellStyle name="Followed Hyperlink" xfId="13192" builtinId="9" hidden="1"/>
    <cellStyle name="Followed Hyperlink" xfId="13193" builtinId="9" hidden="1"/>
    <cellStyle name="Followed Hyperlink" xfId="13194" builtinId="9" hidden="1"/>
    <cellStyle name="Followed Hyperlink" xfId="13195" builtinId="9" hidden="1"/>
    <cellStyle name="Followed Hyperlink" xfId="13196" builtinId="9" hidden="1"/>
    <cellStyle name="Followed Hyperlink" xfId="13197" builtinId="9" hidden="1"/>
    <cellStyle name="Followed Hyperlink" xfId="13198" builtinId="9" hidden="1"/>
    <cellStyle name="Followed Hyperlink" xfId="13199" builtinId="9" hidden="1"/>
    <cellStyle name="Followed Hyperlink" xfId="13200" builtinId="9" hidden="1"/>
    <cellStyle name="Followed Hyperlink" xfId="13201" builtinId="9" hidden="1"/>
    <cellStyle name="Followed Hyperlink" xfId="13202" builtinId="9" hidden="1"/>
    <cellStyle name="Followed Hyperlink" xfId="13203" builtinId="9" hidden="1"/>
    <cellStyle name="Followed Hyperlink" xfId="13204" builtinId="9" hidden="1"/>
    <cellStyle name="Followed Hyperlink" xfId="13205" builtinId="9" hidden="1"/>
    <cellStyle name="Followed Hyperlink" xfId="13206" builtinId="9" hidden="1"/>
    <cellStyle name="Followed Hyperlink" xfId="13207" builtinId="9" hidden="1"/>
    <cellStyle name="Followed Hyperlink" xfId="13208" builtinId="9" hidden="1"/>
    <cellStyle name="Followed Hyperlink" xfId="13209" builtinId="9" hidden="1"/>
    <cellStyle name="Followed Hyperlink" xfId="13210" builtinId="9" hidden="1"/>
    <cellStyle name="Followed Hyperlink" xfId="13211" builtinId="9" hidden="1"/>
    <cellStyle name="Followed Hyperlink" xfId="13212" builtinId="9" hidden="1"/>
    <cellStyle name="Followed Hyperlink" xfId="13213" builtinId="9" hidden="1"/>
    <cellStyle name="Followed Hyperlink" xfId="13214" builtinId="9" hidden="1"/>
    <cellStyle name="Followed Hyperlink" xfId="13215" builtinId="9" hidden="1"/>
    <cellStyle name="Followed Hyperlink" xfId="13216" builtinId="9" hidden="1"/>
    <cellStyle name="Followed Hyperlink" xfId="13217" builtinId="9" hidden="1"/>
    <cellStyle name="Followed Hyperlink" xfId="13218" builtinId="9" hidden="1"/>
    <cellStyle name="Followed Hyperlink" xfId="13219" builtinId="9" hidden="1"/>
    <cellStyle name="Followed Hyperlink" xfId="13220" builtinId="9" hidden="1"/>
    <cellStyle name="Followed Hyperlink" xfId="13221" builtinId="9" hidden="1"/>
    <cellStyle name="Followed Hyperlink" xfId="13222" builtinId="9" hidden="1"/>
    <cellStyle name="Followed Hyperlink" xfId="13223" builtinId="9" hidden="1"/>
    <cellStyle name="Followed Hyperlink" xfId="13224" builtinId="9" hidden="1"/>
    <cellStyle name="Followed Hyperlink" xfId="13225" builtinId="9" hidden="1"/>
    <cellStyle name="Followed Hyperlink" xfId="13226" builtinId="9" hidden="1"/>
    <cellStyle name="Followed Hyperlink" xfId="13227" builtinId="9" hidden="1"/>
    <cellStyle name="Followed Hyperlink" xfId="13228" builtinId="9" hidden="1"/>
    <cellStyle name="Followed Hyperlink" xfId="13229" builtinId="9" hidden="1"/>
    <cellStyle name="Followed Hyperlink" xfId="13230" builtinId="9" hidden="1"/>
    <cellStyle name="Followed Hyperlink" xfId="13231" builtinId="9" hidden="1"/>
    <cellStyle name="Followed Hyperlink" xfId="13232" builtinId="9" hidden="1"/>
    <cellStyle name="Followed Hyperlink" xfId="13233" builtinId="9" hidden="1"/>
    <cellStyle name="Followed Hyperlink" xfId="13234" builtinId="9" hidden="1"/>
    <cellStyle name="Followed Hyperlink" xfId="13235" builtinId="9" hidden="1"/>
    <cellStyle name="Followed Hyperlink" xfId="13236" builtinId="9" hidden="1"/>
    <cellStyle name="Followed Hyperlink" xfId="13237" builtinId="9" hidden="1"/>
    <cellStyle name="Followed Hyperlink" xfId="13238" builtinId="9" hidden="1"/>
    <cellStyle name="Followed Hyperlink" xfId="13239" builtinId="9" hidden="1"/>
    <cellStyle name="Followed Hyperlink" xfId="13240" builtinId="9" hidden="1"/>
    <cellStyle name="Followed Hyperlink" xfId="13241" builtinId="9" hidden="1"/>
    <cellStyle name="Followed Hyperlink" xfId="13242" builtinId="9" hidden="1"/>
    <cellStyle name="Followed Hyperlink" xfId="13243" builtinId="9" hidden="1"/>
    <cellStyle name="Followed Hyperlink" xfId="13244" builtinId="9" hidden="1"/>
    <cellStyle name="Followed Hyperlink" xfId="13245" builtinId="9" hidden="1"/>
    <cellStyle name="Followed Hyperlink" xfId="13246" builtinId="9" hidden="1"/>
    <cellStyle name="Followed Hyperlink" xfId="13247" builtinId="9" hidden="1"/>
    <cellStyle name="Followed Hyperlink" xfId="13248" builtinId="9" hidden="1"/>
    <cellStyle name="Followed Hyperlink" xfId="13249" builtinId="9" hidden="1"/>
    <cellStyle name="Followed Hyperlink" xfId="13250" builtinId="9" hidden="1"/>
    <cellStyle name="Followed Hyperlink" xfId="13251" builtinId="9" hidden="1"/>
    <cellStyle name="Followed Hyperlink" xfId="13252" builtinId="9" hidden="1"/>
    <cellStyle name="Followed Hyperlink" xfId="13253" builtinId="9" hidden="1"/>
    <cellStyle name="Followed Hyperlink" xfId="13254" builtinId="9" hidden="1"/>
    <cellStyle name="Followed Hyperlink" xfId="13255" builtinId="9" hidden="1"/>
    <cellStyle name="Followed Hyperlink" xfId="13256" builtinId="9" hidden="1"/>
    <cellStyle name="Followed Hyperlink" xfId="13257" builtinId="9" hidden="1"/>
    <cellStyle name="Followed Hyperlink" xfId="13258" builtinId="9" hidden="1"/>
    <cellStyle name="Followed Hyperlink" xfId="13259" builtinId="9" hidden="1"/>
    <cellStyle name="Followed Hyperlink" xfId="13260" builtinId="9" hidden="1"/>
    <cellStyle name="Followed Hyperlink" xfId="13261" builtinId="9" hidden="1"/>
    <cellStyle name="Followed Hyperlink" xfId="13262" builtinId="9" hidden="1"/>
    <cellStyle name="Followed Hyperlink" xfId="13263" builtinId="9" hidden="1"/>
    <cellStyle name="Followed Hyperlink" xfId="13264" builtinId="9" hidden="1"/>
    <cellStyle name="Followed Hyperlink" xfId="13265" builtinId="9" hidden="1"/>
    <cellStyle name="Followed Hyperlink" xfId="13266" builtinId="9" hidden="1"/>
    <cellStyle name="Followed Hyperlink" xfId="13267" builtinId="9" hidden="1"/>
    <cellStyle name="Followed Hyperlink" xfId="13268" builtinId="9" hidden="1"/>
    <cellStyle name="Followed Hyperlink" xfId="13269" builtinId="9" hidden="1"/>
    <cellStyle name="Followed Hyperlink" xfId="13270" builtinId="9" hidden="1"/>
    <cellStyle name="Followed Hyperlink" xfId="13271" builtinId="9" hidden="1"/>
    <cellStyle name="Followed Hyperlink" xfId="13272" builtinId="9" hidden="1"/>
    <cellStyle name="Followed Hyperlink" xfId="13273" builtinId="9" hidden="1"/>
    <cellStyle name="Followed Hyperlink" xfId="13274" builtinId="9" hidden="1"/>
    <cellStyle name="Followed Hyperlink" xfId="13275" builtinId="9" hidden="1"/>
    <cellStyle name="Followed Hyperlink" xfId="13276" builtinId="9" hidden="1"/>
    <cellStyle name="Followed Hyperlink" xfId="13277" builtinId="9" hidden="1"/>
    <cellStyle name="Followed Hyperlink" xfId="13278" builtinId="9" hidden="1"/>
    <cellStyle name="Followed Hyperlink" xfId="13279" builtinId="9" hidden="1"/>
    <cellStyle name="Followed Hyperlink" xfId="13280" builtinId="9" hidden="1"/>
    <cellStyle name="Followed Hyperlink" xfId="13281" builtinId="9" hidden="1"/>
    <cellStyle name="Followed Hyperlink" xfId="13282" builtinId="9" hidden="1"/>
    <cellStyle name="Followed Hyperlink" xfId="13283" builtinId="9" hidden="1"/>
    <cellStyle name="Followed Hyperlink" xfId="13284" builtinId="9" hidden="1"/>
    <cellStyle name="Followed Hyperlink" xfId="13285" builtinId="9" hidden="1"/>
    <cellStyle name="Followed Hyperlink" xfId="13286" builtinId="9" hidden="1"/>
    <cellStyle name="Followed Hyperlink" xfId="13287" builtinId="9" hidden="1"/>
    <cellStyle name="Followed Hyperlink" xfId="13288" builtinId="9" hidden="1"/>
    <cellStyle name="Followed Hyperlink" xfId="13289" builtinId="9" hidden="1"/>
    <cellStyle name="Followed Hyperlink" xfId="13290" builtinId="9" hidden="1"/>
    <cellStyle name="Followed Hyperlink" xfId="13291" builtinId="9" hidden="1"/>
    <cellStyle name="Followed Hyperlink" xfId="13292" builtinId="9" hidden="1"/>
    <cellStyle name="Followed Hyperlink" xfId="13293" builtinId="9" hidden="1"/>
    <cellStyle name="Followed Hyperlink" xfId="13294" builtinId="9" hidden="1"/>
    <cellStyle name="Followed Hyperlink" xfId="13295" builtinId="9" hidden="1"/>
    <cellStyle name="Followed Hyperlink" xfId="13296" builtinId="9" hidden="1"/>
    <cellStyle name="Followed Hyperlink" xfId="13297" builtinId="9" hidden="1"/>
    <cellStyle name="Followed Hyperlink" xfId="13298" builtinId="9" hidden="1"/>
    <cellStyle name="Followed Hyperlink" xfId="13299" builtinId="9" hidden="1"/>
    <cellStyle name="Followed Hyperlink" xfId="13300" builtinId="9" hidden="1"/>
    <cellStyle name="Followed Hyperlink" xfId="13301" builtinId="9" hidden="1"/>
    <cellStyle name="Followed Hyperlink" xfId="13302" builtinId="9" hidden="1"/>
    <cellStyle name="Followed Hyperlink" xfId="13303" builtinId="9" hidden="1"/>
    <cellStyle name="Followed Hyperlink" xfId="13304" builtinId="9" hidden="1"/>
    <cellStyle name="Followed Hyperlink" xfId="13305" builtinId="9" hidden="1"/>
    <cellStyle name="Followed Hyperlink" xfId="13306" builtinId="9" hidden="1"/>
    <cellStyle name="Followed Hyperlink" xfId="13307" builtinId="9" hidden="1"/>
    <cellStyle name="Followed Hyperlink" xfId="13308" builtinId="9" hidden="1"/>
    <cellStyle name="Followed Hyperlink" xfId="13309" builtinId="9" hidden="1"/>
    <cellStyle name="Followed Hyperlink" xfId="13310" builtinId="9" hidden="1"/>
    <cellStyle name="Followed Hyperlink" xfId="13311" builtinId="9" hidden="1"/>
    <cellStyle name="Followed Hyperlink" xfId="13312" builtinId="9" hidden="1"/>
    <cellStyle name="Followed Hyperlink" xfId="13313" builtinId="9" hidden="1"/>
    <cellStyle name="Followed Hyperlink" xfId="13314" builtinId="9" hidden="1"/>
    <cellStyle name="Followed Hyperlink" xfId="13315" builtinId="9" hidden="1"/>
    <cellStyle name="Followed Hyperlink" xfId="13316" builtinId="9" hidden="1"/>
    <cellStyle name="Followed Hyperlink" xfId="13317" builtinId="9" hidden="1"/>
    <cellStyle name="Followed Hyperlink" xfId="13318" builtinId="9" hidden="1"/>
    <cellStyle name="Followed Hyperlink" xfId="13319" builtinId="9" hidden="1"/>
    <cellStyle name="Followed Hyperlink" xfId="13320" builtinId="9" hidden="1"/>
    <cellStyle name="Followed Hyperlink" xfId="13321" builtinId="9" hidden="1"/>
    <cellStyle name="Followed Hyperlink" xfId="13322" builtinId="9" hidden="1"/>
    <cellStyle name="Followed Hyperlink" xfId="13323" builtinId="9" hidden="1"/>
    <cellStyle name="Followed Hyperlink" xfId="13324" builtinId="9" hidden="1"/>
    <cellStyle name="Followed Hyperlink" xfId="13325" builtinId="9" hidden="1"/>
    <cellStyle name="Followed Hyperlink" xfId="13326" builtinId="9" hidden="1"/>
    <cellStyle name="Followed Hyperlink" xfId="13327" builtinId="9" hidden="1"/>
    <cellStyle name="Followed Hyperlink" xfId="13328" builtinId="9" hidden="1"/>
    <cellStyle name="Followed Hyperlink" xfId="13329" builtinId="9" hidden="1"/>
    <cellStyle name="Followed Hyperlink" xfId="13330" builtinId="9" hidden="1"/>
    <cellStyle name="Followed Hyperlink" xfId="13331" builtinId="9" hidden="1"/>
    <cellStyle name="Followed Hyperlink" xfId="13332" builtinId="9" hidden="1"/>
    <cellStyle name="Followed Hyperlink" xfId="13333" builtinId="9" hidden="1"/>
    <cellStyle name="Followed Hyperlink" xfId="13334" builtinId="9" hidden="1"/>
    <cellStyle name="Followed Hyperlink" xfId="13335" builtinId="9" hidden="1"/>
    <cellStyle name="Followed Hyperlink" xfId="13336" builtinId="9" hidden="1"/>
    <cellStyle name="Followed Hyperlink" xfId="13337" builtinId="9" hidden="1"/>
    <cellStyle name="Followed Hyperlink" xfId="13338" builtinId="9" hidden="1"/>
    <cellStyle name="Followed Hyperlink" xfId="13339" builtinId="9" hidden="1"/>
    <cellStyle name="Followed Hyperlink" xfId="13340" builtinId="9" hidden="1"/>
    <cellStyle name="Followed Hyperlink" xfId="13341" builtinId="9" hidden="1"/>
    <cellStyle name="Followed Hyperlink" xfId="13342" builtinId="9" hidden="1"/>
    <cellStyle name="Followed Hyperlink" xfId="13343" builtinId="9" hidden="1"/>
    <cellStyle name="Followed Hyperlink" xfId="13344" builtinId="9" hidden="1"/>
    <cellStyle name="Followed Hyperlink" xfId="13345" builtinId="9" hidden="1"/>
    <cellStyle name="Followed Hyperlink" xfId="13346" builtinId="9" hidden="1"/>
    <cellStyle name="Followed Hyperlink" xfId="13347" builtinId="9" hidden="1"/>
    <cellStyle name="Followed Hyperlink" xfId="13348" builtinId="9" hidden="1"/>
    <cellStyle name="Followed Hyperlink" xfId="13349" builtinId="9" hidden="1"/>
    <cellStyle name="Followed Hyperlink" xfId="13350" builtinId="9" hidden="1"/>
    <cellStyle name="Followed Hyperlink" xfId="13351" builtinId="9" hidden="1"/>
    <cellStyle name="Followed Hyperlink" xfId="13352" builtinId="9" hidden="1"/>
    <cellStyle name="Followed Hyperlink" xfId="13353" builtinId="9" hidden="1"/>
    <cellStyle name="Followed Hyperlink" xfId="13354" builtinId="9" hidden="1"/>
    <cellStyle name="Followed Hyperlink" xfId="13355" builtinId="9" hidden="1"/>
    <cellStyle name="Followed Hyperlink" xfId="13356" builtinId="9" hidden="1"/>
    <cellStyle name="Followed Hyperlink" xfId="13357" builtinId="9" hidden="1"/>
    <cellStyle name="Followed Hyperlink" xfId="13358" builtinId="9" hidden="1"/>
    <cellStyle name="Followed Hyperlink" xfId="13359" builtinId="9" hidden="1"/>
    <cellStyle name="Followed Hyperlink" xfId="13360" builtinId="9" hidden="1"/>
    <cellStyle name="Followed Hyperlink" xfId="13361" builtinId="9" hidden="1"/>
    <cellStyle name="Followed Hyperlink" xfId="13362" builtinId="9" hidden="1"/>
    <cellStyle name="Followed Hyperlink" xfId="13363" builtinId="9" hidden="1"/>
    <cellStyle name="Followed Hyperlink" xfId="13364" builtinId="9" hidden="1"/>
    <cellStyle name="Followed Hyperlink" xfId="13365" builtinId="9" hidden="1"/>
    <cellStyle name="Followed Hyperlink" xfId="13366" builtinId="9" hidden="1"/>
    <cellStyle name="Followed Hyperlink" xfId="13367" builtinId="9" hidden="1"/>
    <cellStyle name="Followed Hyperlink" xfId="13368" builtinId="9" hidden="1"/>
    <cellStyle name="Followed Hyperlink" xfId="13369" builtinId="9" hidden="1"/>
    <cellStyle name="Followed Hyperlink" xfId="13370" builtinId="9" hidden="1"/>
    <cellStyle name="Followed Hyperlink" xfId="13371" builtinId="9" hidden="1"/>
    <cellStyle name="Followed Hyperlink" xfId="13372" builtinId="9" hidden="1"/>
    <cellStyle name="Followed Hyperlink" xfId="13373" builtinId="9" hidden="1"/>
    <cellStyle name="Followed Hyperlink" xfId="13374" builtinId="9" hidden="1"/>
    <cellStyle name="Followed Hyperlink" xfId="13375" builtinId="9" hidden="1"/>
    <cellStyle name="Followed Hyperlink" xfId="13376" builtinId="9" hidden="1"/>
    <cellStyle name="Followed Hyperlink" xfId="13377" builtinId="9" hidden="1"/>
    <cellStyle name="Followed Hyperlink" xfId="13378" builtinId="9" hidden="1"/>
    <cellStyle name="Followed Hyperlink" xfId="13379" builtinId="9" hidden="1"/>
    <cellStyle name="Followed Hyperlink" xfId="13380" builtinId="9" hidden="1"/>
    <cellStyle name="Followed Hyperlink" xfId="13381" builtinId="9" hidden="1"/>
    <cellStyle name="Followed Hyperlink" xfId="13382" builtinId="9" hidden="1"/>
    <cellStyle name="Followed Hyperlink" xfId="13383" builtinId="9" hidden="1"/>
    <cellStyle name="Followed Hyperlink" xfId="13384" builtinId="9" hidden="1"/>
    <cellStyle name="Followed Hyperlink" xfId="13385" builtinId="9" hidden="1"/>
    <cellStyle name="Followed Hyperlink" xfId="13386" builtinId="9" hidden="1"/>
    <cellStyle name="Followed Hyperlink" xfId="13387" builtinId="9" hidden="1"/>
    <cellStyle name="Followed Hyperlink" xfId="13388" builtinId="9" hidden="1"/>
    <cellStyle name="Followed Hyperlink" xfId="13389" builtinId="9" hidden="1"/>
    <cellStyle name="Followed Hyperlink" xfId="13390" builtinId="9" hidden="1"/>
    <cellStyle name="Followed Hyperlink" xfId="13391" builtinId="9" hidden="1"/>
    <cellStyle name="Followed Hyperlink" xfId="13392" builtinId="9" hidden="1"/>
    <cellStyle name="Followed Hyperlink" xfId="13393" builtinId="9" hidden="1"/>
    <cellStyle name="Followed Hyperlink" xfId="13394" builtinId="9" hidden="1"/>
    <cellStyle name="Followed Hyperlink" xfId="13395" builtinId="9" hidden="1"/>
    <cellStyle name="Followed Hyperlink" xfId="13396" builtinId="9" hidden="1"/>
    <cellStyle name="Followed Hyperlink" xfId="13397" builtinId="9" hidden="1"/>
    <cellStyle name="Followed Hyperlink" xfId="13398" builtinId="9" hidden="1"/>
    <cellStyle name="Followed Hyperlink" xfId="13399" builtinId="9" hidden="1"/>
    <cellStyle name="Followed Hyperlink" xfId="13400" builtinId="9" hidden="1"/>
    <cellStyle name="Followed Hyperlink" xfId="13401" builtinId="9" hidden="1"/>
    <cellStyle name="Followed Hyperlink" xfId="13402" builtinId="9" hidden="1"/>
    <cellStyle name="Followed Hyperlink" xfId="13403" builtinId="9" hidden="1"/>
    <cellStyle name="Followed Hyperlink" xfId="13404" builtinId="9" hidden="1"/>
    <cellStyle name="Followed Hyperlink" xfId="13405" builtinId="9" hidden="1"/>
    <cellStyle name="Followed Hyperlink" xfId="13406" builtinId="9" hidden="1"/>
    <cellStyle name="Followed Hyperlink" xfId="13407" builtinId="9" hidden="1"/>
    <cellStyle name="Followed Hyperlink" xfId="13408" builtinId="9" hidden="1"/>
    <cellStyle name="Followed Hyperlink" xfId="13409" builtinId="9" hidden="1"/>
    <cellStyle name="Followed Hyperlink" xfId="13410" builtinId="9" hidden="1"/>
    <cellStyle name="Followed Hyperlink" xfId="13411" builtinId="9" hidden="1"/>
    <cellStyle name="Followed Hyperlink" xfId="13412" builtinId="9" hidden="1"/>
    <cellStyle name="Followed Hyperlink" xfId="13413" builtinId="9" hidden="1"/>
    <cellStyle name="Followed Hyperlink" xfId="13414" builtinId="9" hidden="1"/>
    <cellStyle name="Followed Hyperlink" xfId="13415" builtinId="9" hidden="1"/>
    <cellStyle name="Followed Hyperlink" xfId="13416" builtinId="9" hidden="1"/>
    <cellStyle name="Followed Hyperlink" xfId="13417" builtinId="9" hidden="1"/>
    <cellStyle name="Followed Hyperlink" xfId="13418" builtinId="9" hidden="1"/>
    <cellStyle name="Followed Hyperlink" xfId="13419" builtinId="9" hidden="1"/>
    <cellStyle name="Followed Hyperlink" xfId="13420" builtinId="9" hidden="1"/>
    <cellStyle name="Followed Hyperlink" xfId="13421" builtinId="9" hidden="1"/>
    <cellStyle name="Followed Hyperlink" xfId="13422" builtinId="9" hidden="1"/>
    <cellStyle name="Followed Hyperlink" xfId="13423" builtinId="9" hidden="1"/>
    <cellStyle name="Followed Hyperlink" xfId="13424" builtinId="9" hidden="1"/>
    <cellStyle name="Followed Hyperlink" xfId="13425" builtinId="9" hidden="1"/>
    <cellStyle name="Followed Hyperlink" xfId="13426" builtinId="9" hidden="1"/>
    <cellStyle name="Followed Hyperlink" xfId="13427" builtinId="9" hidden="1"/>
    <cellStyle name="Followed Hyperlink" xfId="13428" builtinId="9" hidden="1"/>
    <cellStyle name="Followed Hyperlink" xfId="13429" builtinId="9" hidden="1"/>
    <cellStyle name="Followed Hyperlink" xfId="13430" builtinId="9" hidden="1"/>
    <cellStyle name="Followed Hyperlink" xfId="13431" builtinId="9" hidden="1"/>
    <cellStyle name="Followed Hyperlink" xfId="13432" builtinId="9" hidden="1"/>
    <cellStyle name="Followed Hyperlink" xfId="13433" builtinId="9" hidden="1"/>
    <cellStyle name="Followed Hyperlink" xfId="13434" builtinId="9" hidden="1"/>
    <cellStyle name="Followed Hyperlink" xfId="13435" builtinId="9" hidden="1"/>
    <cellStyle name="Followed Hyperlink" xfId="13436" builtinId="9" hidden="1"/>
    <cellStyle name="Followed Hyperlink" xfId="13437" builtinId="9" hidden="1"/>
    <cellStyle name="Followed Hyperlink" xfId="13438" builtinId="9" hidden="1"/>
    <cellStyle name="Followed Hyperlink" xfId="13439" builtinId="9" hidden="1"/>
    <cellStyle name="Followed Hyperlink" xfId="13440" builtinId="9" hidden="1"/>
    <cellStyle name="Followed Hyperlink" xfId="13441" builtinId="9" hidden="1"/>
    <cellStyle name="Followed Hyperlink" xfId="13442" builtinId="9" hidden="1"/>
    <cellStyle name="Followed Hyperlink" xfId="13443" builtinId="9" hidden="1"/>
    <cellStyle name="Followed Hyperlink" xfId="13444" builtinId="9" hidden="1"/>
    <cellStyle name="Followed Hyperlink" xfId="13445" builtinId="9" hidden="1"/>
    <cellStyle name="Followed Hyperlink" xfId="13446" builtinId="9" hidden="1"/>
    <cellStyle name="Followed Hyperlink" xfId="13447" builtinId="9" hidden="1"/>
    <cellStyle name="Followed Hyperlink" xfId="13448" builtinId="9" hidden="1"/>
    <cellStyle name="Followed Hyperlink" xfId="13449" builtinId="9" hidden="1"/>
    <cellStyle name="Followed Hyperlink" xfId="13450" builtinId="9" hidden="1"/>
    <cellStyle name="Followed Hyperlink" xfId="13451" builtinId="9" hidden="1"/>
    <cellStyle name="Followed Hyperlink" xfId="13452" builtinId="9" hidden="1"/>
    <cellStyle name="Followed Hyperlink" xfId="13453" builtinId="9" hidden="1"/>
    <cellStyle name="Followed Hyperlink" xfId="13454" builtinId="9" hidden="1"/>
    <cellStyle name="Followed Hyperlink" xfId="13455" builtinId="9" hidden="1"/>
    <cellStyle name="Followed Hyperlink" xfId="13456" builtinId="9" hidden="1"/>
    <cellStyle name="Followed Hyperlink" xfId="13457" builtinId="9" hidden="1"/>
    <cellStyle name="Followed Hyperlink" xfId="13458" builtinId="9" hidden="1"/>
    <cellStyle name="Followed Hyperlink" xfId="13459" builtinId="9" hidden="1"/>
    <cellStyle name="Followed Hyperlink" xfId="13460" builtinId="9" hidden="1"/>
    <cellStyle name="Followed Hyperlink" xfId="13461" builtinId="9" hidden="1"/>
    <cellStyle name="Followed Hyperlink" xfId="13462" builtinId="9" hidden="1"/>
    <cellStyle name="Followed Hyperlink" xfId="13463" builtinId="9" hidden="1"/>
    <cellStyle name="Followed Hyperlink" xfId="13464" builtinId="9" hidden="1"/>
    <cellStyle name="Followed Hyperlink" xfId="13465" builtinId="9" hidden="1"/>
    <cellStyle name="Followed Hyperlink" xfId="13466" builtinId="9" hidden="1"/>
    <cellStyle name="Followed Hyperlink" xfId="13467" builtinId="9" hidden="1"/>
    <cellStyle name="Followed Hyperlink" xfId="13468" builtinId="9" hidden="1"/>
    <cellStyle name="Followed Hyperlink" xfId="13469" builtinId="9" hidden="1"/>
    <cellStyle name="Followed Hyperlink" xfId="13470" builtinId="9" hidden="1"/>
    <cellStyle name="Followed Hyperlink" xfId="13471" builtinId="9" hidden="1"/>
    <cellStyle name="Followed Hyperlink" xfId="13472" builtinId="9" hidden="1"/>
    <cellStyle name="Followed Hyperlink" xfId="13473" builtinId="9" hidden="1"/>
    <cellStyle name="Followed Hyperlink" xfId="13474" builtinId="9" hidden="1"/>
    <cellStyle name="Followed Hyperlink" xfId="13475" builtinId="9" hidden="1"/>
    <cellStyle name="Followed Hyperlink" xfId="13476" builtinId="9" hidden="1"/>
    <cellStyle name="Followed Hyperlink" xfId="13477" builtinId="9" hidden="1"/>
    <cellStyle name="Followed Hyperlink" xfId="13478" builtinId="9" hidden="1"/>
    <cellStyle name="Followed Hyperlink" xfId="13479" builtinId="9" hidden="1"/>
    <cellStyle name="Followed Hyperlink" xfId="13480" builtinId="9" hidden="1"/>
    <cellStyle name="Followed Hyperlink" xfId="13481" builtinId="9" hidden="1"/>
    <cellStyle name="Followed Hyperlink" xfId="13482" builtinId="9" hidden="1"/>
    <cellStyle name="Followed Hyperlink" xfId="13483" builtinId="9" hidden="1"/>
    <cellStyle name="Followed Hyperlink" xfId="13484" builtinId="9" hidden="1"/>
    <cellStyle name="Followed Hyperlink" xfId="13485" builtinId="9" hidden="1"/>
    <cellStyle name="Followed Hyperlink" xfId="13486" builtinId="9" hidden="1"/>
    <cellStyle name="Followed Hyperlink" xfId="13487" builtinId="9" hidden="1"/>
    <cellStyle name="Followed Hyperlink" xfId="13488" builtinId="9" hidden="1"/>
    <cellStyle name="Followed Hyperlink" xfId="13489" builtinId="9" hidden="1"/>
    <cellStyle name="Followed Hyperlink" xfId="13490" builtinId="9" hidden="1"/>
    <cellStyle name="Followed Hyperlink" xfId="13491" builtinId="9" hidden="1"/>
    <cellStyle name="Followed Hyperlink" xfId="13492" builtinId="9" hidden="1"/>
    <cellStyle name="Followed Hyperlink" xfId="13493" builtinId="9" hidden="1"/>
    <cellStyle name="Followed Hyperlink" xfId="13494" builtinId="9" hidden="1"/>
    <cellStyle name="Followed Hyperlink" xfId="13495" builtinId="9" hidden="1"/>
    <cellStyle name="Followed Hyperlink" xfId="13496" builtinId="9" hidden="1"/>
    <cellStyle name="Followed Hyperlink" xfId="13497" builtinId="9" hidden="1"/>
    <cellStyle name="Followed Hyperlink" xfId="13498" builtinId="9" hidden="1"/>
    <cellStyle name="Followed Hyperlink" xfId="13499" builtinId="9" hidden="1"/>
    <cellStyle name="Followed Hyperlink" xfId="13500" builtinId="9" hidden="1"/>
    <cellStyle name="Followed Hyperlink" xfId="13501" builtinId="9" hidden="1"/>
    <cellStyle name="Followed Hyperlink" xfId="13502" builtinId="9" hidden="1"/>
    <cellStyle name="Followed Hyperlink" xfId="13503" builtinId="9" hidden="1"/>
    <cellStyle name="Followed Hyperlink" xfId="13504" builtinId="9" hidden="1"/>
    <cellStyle name="Followed Hyperlink" xfId="13505" builtinId="9" hidden="1"/>
    <cellStyle name="Followed Hyperlink" xfId="13506" builtinId="9" hidden="1"/>
    <cellStyle name="Followed Hyperlink" xfId="13507" builtinId="9" hidden="1"/>
    <cellStyle name="Followed Hyperlink" xfId="13508" builtinId="9" hidden="1"/>
    <cellStyle name="Followed Hyperlink" xfId="13509" builtinId="9" hidden="1"/>
    <cellStyle name="Followed Hyperlink" xfId="13510" builtinId="9" hidden="1"/>
    <cellStyle name="Followed Hyperlink" xfId="13511" builtinId="9" hidden="1"/>
    <cellStyle name="Followed Hyperlink" xfId="13512" builtinId="9" hidden="1"/>
    <cellStyle name="Followed Hyperlink" xfId="13513" builtinId="9" hidden="1"/>
    <cellStyle name="Followed Hyperlink" xfId="13514" builtinId="9" hidden="1"/>
    <cellStyle name="Followed Hyperlink" xfId="13515" builtinId="9" hidden="1"/>
    <cellStyle name="Followed Hyperlink" xfId="13516" builtinId="9" hidden="1"/>
    <cellStyle name="Followed Hyperlink" xfId="13517" builtinId="9" hidden="1"/>
    <cellStyle name="Followed Hyperlink" xfId="13518" builtinId="9" hidden="1"/>
    <cellStyle name="Followed Hyperlink" xfId="13519" builtinId="9" hidden="1"/>
    <cellStyle name="Followed Hyperlink" xfId="13520" builtinId="9" hidden="1"/>
    <cellStyle name="Followed Hyperlink" xfId="13521" builtinId="9" hidden="1"/>
    <cellStyle name="Followed Hyperlink" xfId="13522" builtinId="9" hidden="1"/>
    <cellStyle name="Followed Hyperlink" xfId="13523" builtinId="9" hidden="1"/>
    <cellStyle name="Followed Hyperlink" xfId="13524" builtinId="9" hidden="1"/>
    <cellStyle name="Followed Hyperlink" xfId="13525" builtinId="9" hidden="1"/>
    <cellStyle name="Followed Hyperlink" xfId="13526" builtinId="9" hidden="1"/>
    <cellStyle name="Followed Hyperlink" xfId="13527" builtinId="9" hidden="1"/>
    <cellStyle name="Followed Hyperlink" xfId="13528" builtinId="9" hidden="1"/>
    <cellStyle name="Followed Hyperlink" xfId="13529" builtinId="9" hidden="1"/>
    <cellStyle name="Followed Hyperlink" xfId="13530" builtinId="9" hidden="1"/>
    <cellStyle name="Followed Hyperlink" xfId="13531" builtinId="9" hidden="1"/>
    <cellStyle name="Followed Hyperlink" xfId="13532" builtinId="9" hidden="1"/>
    <cellStyle name="Followed Hyperlink" xfId="13533" builtinId="9" hidden="1"/>
    <cellStyle name="Followed Hyperlink" xfId="13534" builtinId="9" hidden="1"/>
    <cellStyle name="Followed Hyperlink" xfId="13535" builtinId="9" hidden="1"/>
    <cellStyle name="Followed Hyperlink" xfId="13536" builtinId="9" hidden="1"/>
    <cellStyle name="Followed Hyperlink" xfId="13537" builtinId="9" hidden="1"/>
    <cellStyle name="Followed Hyperlink" xfId="13538" builtinId="9" hidden="1"/>
    <cellStyle name="Followed Hyperlink" xfId="13539" builtinId="9" hidden="1"/>
    <cellStyle name="Followed Hyperlink" xfId="13540" builtinId="9" hidden="1"/>
    <cellStyle name="Followed Hyperlink" xfId="13541" builtinId="9" hidden="1"/>
    <cellStyle name="Followed Hyperlink" xfId="13542" builtinId="9" hidden="1"/>
    <cellStyle name="Followed Hyperlink" xfId="13543" builtinId="9" hidden="1"/>
    <cellStyle name="Followed Hyperlink" xfId="13544" builtinId="9" hidden="1"/>
    <cellStyle name="Followed Hyperlink" xfId="13545" builtinId="9" hidden="1"/>
    <cellStyle name="Followed Hyperlink" xfId="13546" builtinId="9" hidden="1"/>
    <cellStyle name="Followed Hyperlink" xfId="13547" builtinId="9" hidden="1"/>
    <cellStyle name="Followed Hyperlink" xfId="13548" builtinId="9" hidden="1"/>
    <cellStyle name="Followed Hyperlink" xfId="13549" builtinId="9" hidden="1"/>
    <cellStyle name="Followed Hyperlink" xfId="13550" builtinId="9" hidden="1"/>
    <cellStyle name="Followed Hyperlink" xfId="13551" builtinId="9" hidden="1"/>
    <cellStyle name="Followed Hyperlink" xfId="13552" builtinId="9" hidden="1"/>
    <cellStyle name="Followed Hyperlink" xfId="13553" builtinId="9" hidden="1"/>
    <cellStyle name="Followed Hyperlink" xfId="13554" builtinId="9" hidden="1"/>
    <cellStyle name="Followed Hyperlink" xfId="13555" builtinId="9" hidden="1"/>
    <cellStyle name="Followed Hyperlink" xfId="13556" builtinId="9" hidden="1"/>
    <cellStyle name="Followed Hyperlink" xfId="13557" builtinId="9" hidden="1"/>
    <cellStyle name="Followed Hyperlink" xfId="13558" builtinId="9" hidden="1"/>
    <cellStyle name="Followed Hyperlink" xfId="13559" builtinId="9" hidden="1"/>
    <cellStyle name="Followed Hyperlink" xfId="13560" builtinId="9" hidden="1"/>
    <cellStyle name="Followed Hyperlink" xfId="13561" builtinId="9" hidden="1"/>
    <cellStyle name="Followed Hyperlink" xfId="13562" builtinId="9" hidden="1"/>
    <cellStyle name="Followed Hyperlink" xfId="13563" builtinId="9" hidden="1"/>
    <cellStyle name="Followed Hyperlink" xfId="13564" builtinId="9" hidden="1"/>
    <cellStyle name="Followed Hyperlink" xfId="13565" builtinId="9" hidden="1"/>
    <cellStyle name="Followed Hyperlink" xfId="13566" builtinId="9" hidden="1"/>
    <cellStyle name="Followed Hyperlink" xfId="13567" builtinId="9" hidden="1"/>
    <cellStyle name="Followed Hyperlink" xfId="13568" builtinId="9" hidden="1"/>
    <cellStyle name="Followed Hyperlink" xfId="13569" builtinId="9" hidden="1"/>
    <cellStyle name="Followed Hyperlink" xfId="13570" builtinId="9" hidden="1"/>
    <cellStyle name="Followed Hyperlink" xfId="13571" builtinId="9" hidden="1"/>
    <cellStyle name="Followed Hyperlink" xfId="13572" builtinId="9" hidden="1"/>
    <cellStyle name="Followed Hyperlink" xfId="13573" builtinId="9" hidden="1"/>
    <cellStyle name="Followed Hyperlink" xfId="13574" builtinId="9" hidden="1"/>
    <cellStyle name="Followed Hyperlink" xfId="13575" builtinId="9" hidden="1"/>
    <cellStyle name="Followed Hyperlink" xfId="13576" builtinId="9" hidden="1"/>
    <cellStyle name="Followed Hyperlink" xfId="13577" builtinId="9" hidden="1"/>
    <cellStyle name="Followed Hyperlink" xfId="13578" builtinId="9" hidden="1"/>
    <cellStyle name="Followed Hyperlink" xfId="13579" builtinId="9" hidden="1"/>
    <cellStyle name="Followed Hyperlink" xfId="13580" builtinId="9" hidden="1"/>
    <cellStyle name="Followed Hyperlink" xfId="13581" builtinId="9" hidden="1"/>
    <cellStyle name="Followed Hyperlink" xfId="13582" builtinId="9" hidden="1"/>
    <cellStyle name="Followed Hyperlink" xfId="13583" builtinId="9" hidden="1"/>
    <cellStyle name="Followed Hyperlink" xfId="13584" builtinId="9" hidden="1"/>
    <cellStyle name="Followed Hyperlink" xfId="13585" builtinId="9" hidden="1"/>
    <cellStyle name="Followed Hyperlink" xfId="13586" builtinId="9" hidden="1"/>
    <cellStyle name="Followed Hyperlink" xfId="13587" builtinId="9" hidden="1"/>
    <cellStyle name="Followed Hyperlink" xfId="13588" builtinId="9" hidden="1"/>
    <cellStyle name="Followed Hyperlink" xfId="13589" builtinId="9" hidden="1"/>
    <cellStyle name="Followed Hyperlink" xfId="13590" builtinId="9" hidden="1"/>
    <cellStyle name="Followed Hyperlink" xfId="13591" builtinId="9" hidden="1"/>
    <cellStyle name="Followed Hyperlink" xfId="13592" builtinId="9" hidden="1"/>
    <cellStyle name="Followed Hyperlink" xfId="13593" builtinId="9" hidden="1"/>
    <cellStyle name="Followed Hyperlink" xfId="13594" builtinId="9" hidden="1"/>
    <cellStyle name="Followed Hyperlink" xfId="13595" builtinId="9" hidden="1"/>
    <cellStyle name="Followed Hyperlink" xfId="13596" builtinId="9" hidden="1"/>
    <cellStyle name="Followed Hyperlink" xfId="13597" builtinId="9" hidden="1"/>
    <cellStyle name="Followed Hyperlink" xfId="13598" builtinId="9" hidden="1"/>
    <cellStyle name="Followed Hyperlink" xfId="13599" builtinId="9" hidden="1"/>
    <cellStyle name="Followed Hyperlink" xfId="13600" builtinId="9" hidden="1"/>
    <cellStyle name="Followed Hyperlink" xfId="13601" builtinId="9" hidden="1"/>
    <cellStyle name="Followed Hyperlink" xfId="13602" builtinId="9" hidden="1"/>
    <cellStyle name="Followed Hyperlink" xfId="13603" builtinId="9" hidden="1"/>
    <cellStyle name="Followed Hyperlink" xfId="13604" builtinId="9" hidden="1"/>
    <cellStyle name="Followed Hyperlink" xfId="13605" builtinId="9" hidden="1"/>
    <cellStyle name="Followed Hyperlink" xfId="13606" builtinId="9" hidden="1"/>
    <cellStyle name="Followed Hyperlink" xfId="13607" builtinId="9" hidden="1"/>
    <cellStyle name="Followed Hyperlink" xfId="13608" builtinId="9" hidden="1"/>
    <cellStyle name="Followed Hyperlink" xfId="13609" builtinId="9" hidden="1"/>
    <cellStyle name="Followed Hyperlink" xfId="13610" builtinId="9" hidden="1"/>
    <cellStyle name="Followed Hyperlink" xfId="13611" builtinId="9" hidden="1"/>
    <cellStyle name="Followed Hyperlink" xfId="13612" builtinId="9" hidden="1"/>
    <cellStyle name="Followed Hyperlink" xfId="13613" builtinId="9" hidden="1"/>
    <cellStyle name="Followed Hyperlink" xfId="13614" builtinId="9" hidden="1"/>
    <cellStyle name="Followed Hyperlink" xfId="13615" builtinId="9" hidden="1"/>
    <cellStyle name="Followed Hyperlink" xfId="13616" builtinId="9" hidden="1"/>
    <cellStyle name="Followed Hyperlink" xfId="13617" builtinId="9" hidden="1"/>
    <cellStyle name="Followed Hyperlink" xfId="13618" builtinId="9" hidden="1"/>
    <cellStyle name="Followed Hyperlink" xfId="13619" builtinId="9" hidden="1"/>
    <cellStyle name="Followed Hyperlink" xfId="13620" builtinId="9" hidden="1"/>
    <cellStyle name="Followed Hyperlink" xfId="13621" builtinId="9" hidden="1"/>
    <cellStyle name="Followed Hyperlink" xfId="13622" builtinId="9" hidden="1"/>
    <cellStyle name="Followed Hyperlink" xfId="13623" builtinId="9" hidden="1"/>
    <cellStyle name="Followed Hyperlink" xfId="13624" builtinId="9" hidden="1"/>
    <cellStyle name="Followed Hyperlink" xfId="13625" builtinId="9" hidden="1"/>
    <cellStyle name="Followed Hyperlink" xfId="13626" builtinId="9" hidden="1"/>
    <cellStyle name="Followed Hyperlink" xfId="13627" builtinId="9" hidden="1"/>
    <cellStyle name="Followed Hyperlink" xfId="13628" builtinId="9" hidden="1"/>
    <cellStyle name="Followed Hyperlink" xfId="13629" builtinId="9" hidden="1"/>
    <cellStyle name="Followed Hyperlink" xfId="13630" builtinId="9" hidden="1"/>
    <cellStyle name="Followed Hyperlink" xfId="13631" builtinId="9" hidden="1"/>
    <cellStyle name="Followed Hyperlink" xfId="13632" builtinId="9" hidden="1"/>
    <cellStyle name="Followed Hyperlink" xfId="13633" builtinId="9" hidden="1"/>
    <cellStyle name="Followed Hyperlink" xfId="13634" builtinId="9" hidden="1"/>
    <cellStyle name="Followed Hyperlink" xfId="13635" builtinId="9" hidden="1"/>
    <cellStyle name="Followed Hyperlink" xfId="13636" builtinId="9" hidden="1"/>
    <cellStyle name="Followed Hyperlink" xfId="13637" builtinId="9" hidden="1"/>
    <cellStyle name="Followed Hyperlink" xfId="13638" builtinId="9" hidden="1"/>
    <cellStyle name="Followed Hyperlink" xfId="13639" builtinId="9" hidden="1"/>
    <cellStyle name="Followed Hyperlink" xfId="13640" builtinId="9" hidden="1"/>
    <cellStyle name="Followed Hyperlink" xfId="13641" builtinId="9" hidden="1"/>
    <cellStyle name="Followed Hyperlink" xfId="13642" builtinId="9" hidden="1"/>
    <cellStyle name="Followed Hyperlink" xfId="13643" builtinId="9" hidden="1"/>
    <cellStyle name="Followed Hyperlink" xfId="13644" builtinId="9" hidden="1"/>
    <cellStyle name="Followed Hyperlink" xfId="13645" builtinId="9" hidden="1"/>
    <cellStyle name="Followed Hyperlink" xfId="13646" builtinId="9" hidden="1"/>
    <cellStyle name="Followed Hyperlink" xfId="13647" builtinId="9" hidden="1"/>
    <cellStyle name="Followed Hyperlink" xfId="13648" builtinId="9" hidden="1"/>
    <cellStyle name="Followed Hyperlink" xfId="13649" builtinId="9" hidden="1"/>
    <cellStyle name="Followed Hyperlink" xfId="13650" builtinId="9" hidden="1"/>
    <cellStyle name="Followed Hyperlink" xfId="13651" builtinId="9" hidden="1"/>
    <cellStyle name="Followed Hyperlink" xfId="13652" builtinId="9" hidden="1"/>
    <cellStyle name="Followed Hyperlink" xfId="13653" builtinId="9" hidden="1"/>
    <cellStyle name="Followed Hyperlink" xfId="13654" builtinId="9" hidden="1"/>
    <cellStyle name="Followed Hyperlink" xfId="13655" builtinId="9" hidden="1"/>
    <cellStyle name="Followed Hyperlink" xfId="13656" builtinId="9" hidden="1"/>
    <cellStyle name="Followed Hyperlink" xfId="13657" builtinId="9" hidden="1"/>
    <cellStyle name="Followed Hyperlink" xfId="13658" builtinId="9" hidden="1"/>
    <cellStyle name="Followed Hyperlink" xfId="13659" builtinId="9" hidden="1"/>
    <cellStyle name="Followed Hyperlink" xfId="13660" builtinId="9" hidden="1"/>
    <cellStyle name="Followed Hyperlink" xfId="13661" builtinId="9" hidden="1"/>
    <cellStyle name="Followed Hyperlink" xfId="13662" builtinId="9" hidden="1"/>
    <cellStyle name="Followed Hyperlink" xfId="13663" builtinId="9" hidden="1"/>
    <cellStyle name="Followed Hyperlink" xfId="11105" builtinId="9" hidden="1"/>
    <cellStyle name="Followed Hyperlink" xfId="8223" builtinId="9" hidden="1"/>
    <cellStyle name="Followed Hyperlink" xfId="12680" builtinId="9" hidden="1"/>
    <cellStyle name="Followed Hyperlink" xfId="9701" builtinId="9" hidden="1"/>
    <cellStyle name="Followed Hyperlink" xfId="12676" builtinId="9" hidden="1"/>
    <cellStyle name="Followed Hyperlink" xfId="8181" builtinId="9" hidden="1"/>
    <cellStyle name="Followed Hyperlink" xfId="12601" builtinId="9" hidden="1"/>
    <cellStyle name="Followed Hyperlink" xfId="12674" builtinId="9" hidden="1"/>
    <cellStyle name="Followed Hyperlink" xfId="12697" builtinId="9" hidden="1"/>
    <cellStyle name="Followed Hyperlink" xfId="11226" builtinId="9" hidden="1"/>
    <cellStyle name="Followed Hyperlink" xfId="12682" builtinId="9" hidden="1"/>
    <cellStyle name="Followed Hyperlink" xfId="11118" builtinId="9" hidden="1"/>
    <cellStyle name="Followed Hyperlink" xfId="12678" builtinId="9" hidden="1"/>
    <cellStyle name="Followed Hyperlink" xfId="11103" builtinId="9" hidden="1"/>
    <cellStyle name="Followed Hyperlink" xfId="11104" builtinId="9" hidden="1"/>
    <cellStyle name="Followed Hyperlink" xfId="11119" builtinId="9" hidden="1"/>
    <cellStyle name="Followed Hyperlink" xfId="2480" builtinId="9" hidden="1"/>
    <cellStyle name="Followed Hyperlink" xfId="11203" builtinId="9" hidden="1"/>
    <cellStyle name="Followed Hyperlink" xfId="12588" builtinId="9" hidden="1"/>
    <cellStyle name="Followed Hyperlink" xfId="12672" builtinId="9" hidden="1"/>
    <cellStyle name="Followed Hyperlink" xfId="12696" builtinId="9" hidden="1"/>
    <cellStyle name="Followed Hyperlink" xfId="3484" builtinId="9" hidden="1"/>
    <cellStyle name="Followed Hyperlink" xfId="12679" builtinId="9" hidden="1"/>
    <cellStyle name="Followed Hyperlink" xfId="11207" builtinId="9" hidden="1"/>
    <cellStyle name="Followed Hyperlink" xfId="12675" builtinId="9" hidden="1"/>
    <cellStyle name="Followed Hyperlink" xfId="8196" builtinId="9" hidden="1"/>
    <cellStyle name="Followed Hyperlink" xfId="12602" builtinId="9" hidden="1"/>
    <cellStyle name="Followed Hyperlink" xfId="12673" builtinId="9" hidden="1"/>
    <cellStyle name="Followed Hyperlink" xfId="12698" builtinId="9" hidden="1"/>
    <cellStyle name="Followed Hyperlink" xfId="9738" builtinId="9" hidden="1"/>
    <cellStyle name="Followed Hyperlink" xfId="12681" builtinId="9" hidden="1"/>
    <cellStyle name="Followed Hyperlink" xfId="9613" builtinId="9" hidden="1"/>
    <cellStyle name="Followed Hyperlink" xfId="12677" builtinId="9" hidden="1"/>
    <cellStyle name="Followed Hyperlink" xfId="9697" builtinId="9" hidden="1"/>
    <cellStyle name="Followed Hyperlink" xfId="9737" builtinId="9" hidden="1"/>
    <cellStyle name="Followed Hyperlink" xfId="9718" builtinId="9" hidden="1"/>
    <cellStyle name="Followed Hyperlink" xfId="3588" builtinId="9" hidden="1"/>
    <cellStyle name="Followed Hyperlink" xfId="9614" builtinId="9" hidden="1"/>
    <cellStyle name="Followed Hyperlink" xfId="9736" builtinId="9" hidden="1"/>
    <cellStyle name="Followed Hyperlink" xfId="9717" builtinId="9" hidden="1"/>
    <cellStyle name="Followed Hyperlink" xfId="9611" builtinId="9" hidden="1"/>
    <cellStyle name="Followed Hyperlink" xfId="11199" builtinId="9" hidden="1"/>
    <cellStyle name="Followed Hyperlink" xfId="11208" builtinId="9" hidden="1"/>
    <cellStyle name="Followed Hyperlink" xfId="8227" builtinId="9" hidden="1"/>
    <cellStyle name="Followed Hyperlink" xfId="9733" builtinId="9" hidden="1"/>
    <cellStyle name="Followed Hyperlink" xfId="9712" builtinId="9" hidden="1"/>
    <cellStyle name="Followed Hyperlink" xfId="9741" builtinId="9" hidden="1"/>
    <cellStyle name="Followed Hyperlink" xfId="11211" builtinId="9" hidden="1"/>
    <cellStyle name="Followed Hyperlink" xfId="9619" builtinId="9" hidden="1"/>
    <cellStyle name="Followed Hyperlink" xfId="11192" builtinId="9" hidden="1"/>
    <cellStyle name="Followed Hyperlink" xfId="9692" builtinId="9" hidden="1"/>
    <cellStyle name="Followed Hyperlink" xfId="11101" builtinId="9" hidden="1"/>
    <cellStyle name="Followed Hyperlink" xfId="8234" builtinId="9" hidden="1"/>
    <cellStyle name="Followed Hyperlink" xfId="9691" builtinId="9" hidden="1"/>
    <cellStyle name="Followed Hyperlink" xfId="11195" builtinId="9" hidden="1"/>
    <cellStyle name="Followed Hyperlink" xfId="11206" builtinId="9" hidden="1"/>
    <cellStyle name="Followed Hyperlink" xfId="12600" builtinId="9" hidden="1"/>
    <cellStyle name="Followed Hyperlink" xfId="12694" builtinId="9" hidden="1"/>
    <cellStyle name="Followed Hyperlink" xfId="11100" builtinId="9" hidden="1"/>
    <cellStyle name="Followed Hyperlink" xfId="12598" builtinId="9" hidden="1"/>
    <cellStyle name="Followed Hyperlink" xfId="12692" builtinId="9" hidden="1"/>
    <cellStyle name="Followed Hyperlink" xfId="11713" builtinId="9" hidden="1"/>
    <cellStyle name="Followed Hyperlink" xfId="12596" builtinId="9" hidden="1"/>
    <cellStyle name="Followed Hyperlink" xfId="12690" builtinId="9" hidden="1"/>
    <cellStyle name="Followed Hyperlink" xfId="9618" builtinId="9" hidden="1"/>
    <cellStyle name="Followed Hyperlink" xfId="12594" builtinId="9" hidden="1"/>
    <cellStyle name="Followed Hyperlink" xfId="12688" builtinId="9" hidden="1"/>
    <cellStyle name="Followed Hyperlink" xfId="11202" builtinId="9" hidden="1"/>
    <cellStyle name="Followed Hyperlink" xfId="12592" builtinId="9" hidden="1"/>
    <cellStyle name="Followed Hyperlink" xfId="12686" builtinId="9" hidden="1"/>
    <cellStyle name="Followed Hyperlink" xfId="8177" builtinId="9" hidden="1"/>
    <cellStyle name="Followed Hyperlink" xfId="12590" builtinId="9" hidden="1"/>
    <cellStyle name="Followed Hyperlink" xfId="12684" builtinId="9" hidden="1"/>
    <cellStyle name="Followed Hyperlink" xfId="2501" builtinId="9" hidden="1"/>
    <cellStyle name="Followed Hyperlink" xfId="12599" builtinId="9" hidden="1"/>
    <cellStyle name="Followed Hyperlink" xfId="12693" builtinId="9" hidden="1"/>
    <cellStyle name="Followed Hyperlink" xfId="11712" builtinId="9" hidden="1"/>
    <cellStyle name="Followed Hyperlink" xfId="12597" builtinId="9" hidden="1"/>
    <cellStyle name="Followed Hyperlink" xfId="12691" builtinId="9" hidden="1"/>
    <cellStyle name="Followed Hyperlink" xfId="2477" builtinId="9" hidden="1"/>
    <cellStyle name="Followed Hyperlink" xfId="12595" builtinId="9" hidden="1"/>
    <cellStyle name="Followed Hyperlink" xfId="12689" builtinId="9" hidden="1"/>
    <cellStyle name="Followed Hyperlink" xfId="9702" builtinId="9" hidden="1"/>
    <cellStyle name="Followed Hyperlink" xfId="12593" builtinId="9" hidden="1"/>
    <cellStyle name="Followed Hyperlink" xfId="12687" builtinId="9" hidden="1"/>
    <cellStyle name="Followed Hyperlink" xfId="9696" builtinId="9" hidden="1"/>
    <cellStyle name="Followed Hyperlink" xfId="12591" builtinId="9" hidden="1"/>
    <cellStyle name="Followed Hyperlink" xfId="12685" builtinId="9" hidden="1"/>
    <cellStyle name="Followed Hyperlink" xfId="11198" builtinId="9" hidden="1"/>
    <cellStyle name="Followed Hyperlink" xfId="12589" builtinId="9" hidden="1"/>
    <cellStyle name="Followed Hyperlink" xfId="12683" builtinId="9" hidden="1"/>
    <cellStyle name="Followed Hyperlink" xfId="11227" builtinId="9" hidden="1"/>
    <cellStyle name="Followed Hyperlink" xfId="13664" builtinId="9" hidden="1"/>
    <cellStyle name="Followed Hyperlink" xfId="13665" builtinId="9" hidden="1"/>
    <cellStyle name="Followed Hyperlink" xfId="13666" builtinId="9" hidden="1"/>
    <cellStyle name="Followed Hyperlink" xfId="13667" builtinId="9" hidden="1"/>
    <cellStyle name="Followed Hyperlink" xfId="13668" builtinId="9" hidden="1"/>
    <cellStyle name="Followed Hyperlink" xfId="13669" builtinId="9" hidden="1"/>
    <cellStyle name="Followed Hyperlink" xfId="13670" builtinId="9" hidden="1"/>
    <cellStyle name="Followed Hyperlink" xfId="13671" builtinId="9" hidden="1"/>
    <cellStyle name="Followed Hyperlink" xfId="13672" builtinId="9" hidden="1"/>
    <cellStyle name="Followed Hyperlink" xfId="13673" builtinId="9" hidden="1"/>
    <cellStyle name="Followed Hyperlink" xfId="13674" builtinId="9" hidden="1"/>
    <cellStyle name="Followed Hyperlink" xfId="13675" builtinId="9" hidden="1"/>
    <cellStyle name="Followed Hyperlink" xfId="13676" builtinId="9" hidden="1"/>
    <cellStyle name="Followed Hyperlink" xfId="13677" builtinId="9" hidden="1"/>
    <cellStyle name="Followed Hyperlink" xfId="13678" builtinId="9" hidden="1"/>
    <cellStyle name="Followed Hyperlink" xfId="13679" builtinId="9" hidden="1"/>
    <cellStyle name="Followed Hyperlink" xfId="13680" builtinId="9" hidden="1"/>
    <cellStyle name="Followed Hyperlink" xfId="13681" builtinId="9" hidden="1"/>
    <cellStyle name="Followed Hyperlink" xfId="13682" builtinId="9" hidden="1"/>
    <cellStyle name="Followed Hyperlink" xfId="13683" builtinId="9" hidden="1"/>
    <cellStyle name="Followed Hyperlink" xfId="13684" builtinId="9" hidden="1"/>
    <cellStyle name="Followed Hyperlink" xfId="13685" builtinId="9" hidden="1"/>
    <cellStyle name="Followed Hyperlink" xfId="13686" builtinId="9" hidden="1"/>
    <cellStyle name="Followed Hyperlink" xfId="13687" builtinId="9" hidden="1"/>
    <cellStyle name="Followed Hyperlink" xfId="13688" builtinId="9" hidden="1"/>
    <cellStyle name="Followed Hyperlink" xfId="13689" builtinId="9" hidden="1"/>
    <cellStyle name="Followed Hyperlink" xfId="13690" builtinId="9" hidden="1"/>
    <cellStyle name="Followed Hyperlink" xfId="13691" builtinId="9" hidden="1"/>
    <cellStyle name="Followed Hyperlink" xfId="13692" builtinId="9" hidden="1"/>
    <cellStyle name="Followed Hyperlink" xfId="13693" builtinId="9" hidden="1"/>
    <cellStyle name="Followed Hyperlink" xfId="13694" builtinId="9" hidden="1"/>
    <cellStyle name="Followed Hyperlink" xfId="13695" builtinId="9" hidden="1"/>
    <cellStyle name="Followed Hyperlink" xfId="13696" builtinId="9" hidden="1"/>
    <cellStyle name="Followed Hyperlink" xfId="13697" builtinId="9" hidden="1"/>
    <cellStyle name="Followed Hyperlink" xfId="13698" builtinId="9" hidden="1"/>
    <cellStyle name="Followed Hyperlink" xfId="13699" builtinId="9" hidden="1"/>
    <cellStyle name="Followed Hyperlink" xfId="13700" builtinId="9" hidden="1"/>
    <cellStyle name="Followed Hyperlink" xfId="13701" builtinId="9" hidden="1"/>
    <cellStyle name="Followed Hyperlink" xfId="13702" builtinId="9" hidden="1"/>
    <cellStyle name="Followed Hyperlink" xfId="13703" builtinId="9" hidden="1"/>
    <cellStyle name="Followed Hyperlink" xfId="13704" builtinId="9" hidden="1"/>
    <cellStyle name="Followed Hyperlink" xfId="13705" builtinId="9" hidden="1"/>
    <cellStyle name="Followed Hyperlink" xfId="13706" builtinId="9" hidden="1"/>
    <cellStyle name="Followed Hyperlink" xfId="13707" builtinId="9" hidden="1"/>
    <cellStyle name="Followed Hyperlink" xfId="13708" builtinId="9" hidden="1"/>
    <cellStyle name="Followed Hyperlink" xfId="13709" builtinId="9" hidden="1"/>
    <cellStyle name="Followed Hyperlink" xfId="13710" builtinId="9" hidden="1"/>
    <cellStyle name="Followed Hyperlink" xfId="13711" builtinId="9" hidden="1"/>
    <cellStyle name="Followed Hyperlink" xfId="13712" builtinId="9" hidden="1"/>
    <cellStyle name="Followed Hyperlink" xfId="13713" builtinId="9" hidden="1"/>
    <cellStyle name="Followed Hyperlink" xfId="13714" builtinId="9" hidden="1"/>
    <cellStyle name="Followed Hyperlink" xfId="13715" builtinId="9" hidden="1"/>
    <cellStyle name="Followed Hyperlink" xfId="13716" builtinId="9" hidden="1"/>
    <cellStyle name="Followed Hyperlink" xfId="13717" builtinId="9" hidden="1"/>
    <cellStyle name="Followed Hyperlink" xfId="13718" builtinId="9" hidden="1"/>
    <cellStyle name="Followed Hyperlink" xfId="13719" builtinId="9" hidden="1"/>
    <cellStyle name="Followed Hyperlink" xfId="13720" builtinId="9" hidden="1"/>
    <cellStyle name="Followed Hyperlink" xfId="13721" builtinId="9" hidden="1"/>
    <cellStyle name="Followed Hyperlink" xfId="13722" builtinId="9" hidden="1"/>
    <cellStyle name="Followed Hyperlink" xfId="13723" builtinId="9" hidden="1"/>
    <cellStyle name="Followed Hyperlink" xfId="13724" builtinId="9" hidden="1"/>
    <cellStyle name="Followed Hyperlink" xfId="13725" builtinId="9" hidden="1"/>
    <cellStyle name="Followed Hyperlink" xfId="13726" builtinId="9" hidden="1"/>
    <cellStyle name="Followed Hyperlink" xfId="13727" builtinId="9" hidden="1"/>
    <cellStyle name="Followed Hyperlink" xfId="13728" builtinId="9" hidden="1"/>
    <cellStyle name="Followed Hyperlink" xfId="13729" builtinId="9" hidden="1"/>
    <cellStyle name="Followed Hyperlink" xfId="13730" builtinId="9" hidden="1"/>
    <cellStyle name="Followed Hyperlink" xfId="13731" builtinId="9" hidden="1"/>
    <cellStyle name="Followed Hyperlink" xfId="13732" builtinId="9" hidden="1"/>
    <cellStyle name="Followed Hyperlink" xfId="13733" builtinId="9" hidden="1"/>
    <cellStyle name="Followed Hyperlink" xfId="13734" builtinId="9" hidden="1"/>
    <cellStyle name="Followed Hyperlink" xfId="13735" builtinId="9" hidden="1"/>
    <cellStyle name="Followed Hyperlink" xfId="13736" builtinId="9" hidden="1"/>
    <cellStyle name="Followed Hyperlink" xfId="13737" builtinId="9" hidden="1"/>
    <cellStyle name="Followed Hyperlink" xfId="13738" builtinId="9" hidden="1"/>
    <cellStyle name="Followed Hyperlink" xfId="13739" builtinId="9" hidden="1"/>
    <cellStyle name="Followed Hyperlink" xfId="13740" builtinId="9" hidden="1"/>
    <cellStyle name="Followed Hyperlink" xfId="13741" builtinId="9" hidden="1"/>
    <cellStyle name="Followed Hyperlink" xfId="13742" builtinId="9" hidden="1"/>
    <cellStyle name="Followed Hyperlink" xfId="13743" builtinId="9" hidden="1"/>
    <cellStyle name="Followed Hyperlink" xfId="13744" builtinId="9" hidden="1"/>
    <cellStyle name="Followed Hyperlink" xfId="13745" builtinId="9" hidden="1"/>
    <cellStyle name="Followed Hyperlink" xfId="13746" builtinId="9" hidden="1"/>
    <cellStyle name="Followed Hyperlink" xfId="13747" builtinId="9" hidden="1"/>
    <cellStyle name="Followed Hyperlink" xfId="13748" builtinId="9" hidden="1"/>
    <cellStyle name="Followed Hyperlink" xfId="13749" builtinId="9" hidden="1"/>
    <cellStyle name="Followed Hyperlink" xfId="13750" builtinId="9" hidden="1"/>
    <cellStyle name="Followed Hyperlink" xfId="13751" builtinId="9" hidden="1"/>
    <cellStyle name="Followed Hyperlink" xfId="13752" builtinId="9" hidden="1"/>
    <cellStyle name="Followed Hyperlink" xfId="13753" builtinId="9" hidden="1"/>
    <cellStyle name="Followed Hyperlink" xfId="13754" builtinId="9" hidden="1"/>
    <cellStyle name="Followed Hyperlink" xfId="13755" builtinId="9" hidden="1"/>
    <cellStyle name="Followed Hyperlink" xfId="13756" builtinId="9" hidden="1"/>
    <cellStyle name="Followed Hyperlink" xfId="13757" builtinId="9" hidden="1"/>
    <cellStyle name="Followed Hyperlink" xfId="13758" builtinId="9" hidden="1"/>
    <cellStyle name="Followed Hyperlink" xfId="13759" builtinId="9" hidden="1"/>
    <cellStyle name="Followed Hyperlink" xfId="13760" builtinId="9" hidden="1"/>
    <cellStyle name="Followed Hyperlink" xfId="13761" builtinId="9" hidden="1"/>
    <cellStyle name="Followed Hyperlink" xfId="13762" builtinId="9" hidden="1"/>
    <cellStyle name="Followed Hyperlink" xfId="13763" builtinId="9" hidden="1"/>
    <cellStyle name="Followed Hyperlink" xfId="13764" builtinId="9" hidden="1"/>
    <cellStyle name="Followed Hyperlink" xfId="13765" builtinId="9" hidden="1"/>
    <cellStyle name="Followed Hyperlink" xfId="13766" builtinId="9" hidden="1"/>
    <cellStyle name="Followed Hyperlink" xfId="13767" builtinId="9" hidden="1"/>
    <cellStyle name="Followed Hyperlink" xfId="13768" builtinId="9" hidden="1"/>
    <cellStyle name="Followed Hyperlink" xfId="13769" builtinId="9" hidden="1"/>
    <cellStyle name="Followed Hyperlink" xfId="13770" builtinId="9" hidden="1"/>
    <cellStyle name="Followed Hyperlink" xfId="13771" builtinId="9" hidden="1"/>
    <cellStyle name="Followed Hyperlink" xfId="13772" builtinId="9" hidden="1"/>
    <cellStyle name="Followed Hyperlink" xfId="13773" builtinId="9" hidden="1"/>
    <cellStyle name="Followed Hyperlink" xfId="13774" builtinId="9" hidden="1"/>
    <cellStyle name="Followed Hyperlink" xfId="13775" builtinId="9" hidden="1"/>
    <cellStyle name="Followed Hyperlink" xfId="13776" builtinId="9" hidden="1"/>
    <cellStyle name="Followed Hyperlink" xfId="13777" builtinId="9" hidden="1"/>
    <cellStyle name="Followed Hyperlink" xfId="13778" builtinId="9" hidden="1"/>
    <cellStyle name="Followed Hyperlink" xfId="13779" builtinId="9" hidden="1"/>
    <cellStyle name="Followed Hyperlink" xfId="13780" builtinId="9" hidden="1"/>
    <cellStyle name="Followed Hyperlink" xfId="13781" builtinId="9" hidden="1"/>
    <cellStyle name="Followed Hyperlink" xfId="13782" builtinId="9" hidden="1"/>
    <cellStyle name="Followed Hyperlink" xfId="13783" builtinId="9" hidden="1"/>
    <cellStyle name="Followed Hyperlink" xfId="13784" builtinId="9" hidden="1"/>
    <cellStyle name="Followed Hyperlink" xfId="13785" builtinId="9" hidden="1"/>
    <cellStyle name="Followed Hyperlink" xfId="13786" builtinId="9" hidden="1"/>
    <cellStyle name="Followed Hyperlink" xfId="13787" builtinId="9" hidden="1"/>
    <cellStyle name="Followed Hyperlink" xfId="13788" builtinId="9" hidden="1"/>
    <cellStyle name="Followed Hyperlink" xfId="13789" builtinId="9" hidden="1"/>
    <cellStyle name="Followed Hyperlink" xfId="13790" builtinId="9" hidden="1"/>
    <cellStyle name="Followed Hyperlink" xfId="13791" builtinId="9" hidden="1"/>
    <cellStyle name="Followed Hyperlink" xfId="13792" builtinId="9" hidden="1"/>
    <cellStyle name="Followed Hyperlink" xfId="13793" builtinId="9" hidden="1"/>
    <cellStyle name="Followed Hyperlink" xfId="13794" builtinId="9" hidden="1"/>
    <cellStyle name="Followed Hyperlink" xfId="13795" builtinId="9" hidden="1"/>
    <cellStyle name="Followed Hyperlink" xfId="13796" builtinId="9" hidden="1"/>
    <cellStyle name="Followed Hyperlink" xfId="13797" builtinId="9" hidden="1"/>
    <cellStyle name="Followed Hyperlink" xfId="13798" builtinId="9" hidden="1"/>
    <cellStyle name="Followed Hyperlink" xfId="13799" builtinId="9" hidden="1"/>
    <cellStyle name="Followed Hyperlink" xfId="13800" builtinId="9" hidden="1"/>
    <cellStyle name="Followed Hyperlink" xfId="13801" builtinId="9" hidden="1"/>
    <cellStyle name="Followed Hyperlink" xfId="13802" builtinId="9" hidden="1"/>
    <cellStyle name="Followed Hyperlink" xfId="13803" builtinId="9" hidden="1"/>
    <cellStyle name="Followed Hyperlink" xfId="13804" builtinId="9" hidden="1"/>
    <cellStyle name="Followed Hyperlink" xfId="13805" builtinId="9" hidden="1"/>
    <cellStyle name="Followed Hyperlink" xfId="13806" builtinId="9" hidden="1"/>
    <cellStyle name="Followed Hyperlink" xfId="13807" builtinId="9" hidden="1"/>
    <cellStyle name="Followed Hyperlink" xfId="13808" builtinId="9" hidden="1"/>
    <cellStyle name="Followed Hyperlink" xfId="13809" builtinId="9" hidden="1"/>
    <cellStyle name="Followed Hyperlink" xfId="13810" builtinId="9" hidden="1"/>
    <cellStyle name="Followed Hyperlink" xfId="13811" builtinId="9" hidden="1"/>
    <cellStyle name="Followed Hyperlink" xfId="13812" builtinId="9" hidden="1"/>
    <cellStyle name="Followed Hyperlink" xfId="13813" builtinId="9" hidden="1"/>
    <cellStyle name="Followed Hyperlink" xfId="13814" builtinId="9" hidden="1"/>
    <cellStyle name="Followed Hyperlink" xfId="13815" builtinId="9" hidden="1"/>
    <cellStyle name="Followed Hyperlink" xfId="13816" builtinId="9" hidden="1"/>
    <cellStyle name="Followed Hyperlink" xfId="13817" builtinId="9" hidden="1"/>
    <cellStyle name="Followed Hyperlink" xfId="13818" builtinId="9" hidden="1"/>
    <cellStyle name="Followed Hyperlink" xfId="13819" builtinId="9" hidden="1"/>
    <cellStyle name="Followed Hyperlink" xfId="13820" builtinId="9" hidden="1"/>
    <cellStyle name="Followed Hyperlink" xfId="13821" builtinId="9" hidden="1"/>
    <cellStyle name="Followed Hyperlink" xfId="13822" builtinId="9" hidden="1"/>
    <cellStyle name="Followed Hyperlink" xfId="13823" builtinId="9" hidden="1"/>
    <cellStyle name="Followed Hyperlink" xfId="13824" builtinId="9" hidden="1"/>
    <cellStyle name="Followed Hyperlink" xfId="13825" builtinId="9" hidden="1"/>
    <cellStyle name="Followed Hyperlink" xfId="13826" builtinId="9" hidden="1"/>
    <cellStyle name="Followed Hyperlink" xfId="13827" builtinId="9" hidden="1"/>
    <cellStyle name="Followed Hyperlink" xfId="13828" builtinId="9" hidden="1"/>
    <cellStyle name="Followed Hyperlink" xfId="13829" builtinId="9" hidden="1"/>
    <cellStyle name="Followed Hyperlink" xfId="13830" builtinId="9" hidden="1"/>
    <cellStyle name="Followed Hyperlink" xfId="13831" builtinId="9" hidden="1"/>
    <cellStyle name="Followed Hyperlink" xfId="13832" builtinId="9" hidden="1"/>
    <cellStyle name="Followed Hyperlink" xfId="13833" builtinId="9" hidden="1"/>
    <cellStyle name="Followed Hyperlink" xfId="13834" builtinId="9" hidden="1"/>
    <cellStyle name="Followed Hyperlink" xfId="13835" builtinId="9" hidden="1"/>
    <cellStyle name="Followed Hyperlink" xfId="13836" builtinId="9" hidden="1"/>
    <cellStyle name="Followed Hyperlink" xfId="13837" builtinId="9" hidden="1"/>
    <cellStyle name="Followed Hyperlink" xfId="13838" builtinId="9" hidden="1"/>
    <cellStyle name="Followed Hyperlink" xfId="13839" builtinId="9" hidden="1"/>
    <cellStyle name="Followed Hyperlink" xfId="13840" builtinId="9" hidden="1"/>
    <cellStyle name="Followed Hyperlink" xfId="13841" builtinId="9" hidden="1"/>
    <cellStyle name="Followed Hyperlink" xfId="13842" builtinId="9" hidden="1"/>
    <cellStyle name="Followed Hyperlink" xfId="13843" builtinId="9" hidden="1"/>
    <cellStyle name="Followed Hyperlink" xfId="13844" builtinId="9" hidden="1"/>
    <cellStyle name="Followed Hyperlink" xfId="13845" builtinId="9" hidden="1"/>
    <cellStyle name="Followed Hyperlink" xfId="13846" builtinId="9" hidden="1"/>
    <cellStyle name="Followed Hyperlink" xfId="13847" builtinId="9" hidden="1"/>
    <cellStyle name="Followed Hyperlink" xfId="13848" builtinId="9" hidden="1"/>
    <cellStyle name="Followed Hyperlink" xfId="13849" builtinId="9" hidden="1"/>
    <cellStyle name="Followed Hyperlink" xfId="13850" builtinId="9" hidden="1"/>
    <cellStyle name="Followed Hyperlink" xfId="13851" builtinId="9" hidden="1"/>
    <cellStyle name="Followed Hyperlink" xfId="13852" builtinId="9" hidden="1"/>
    <cellStyle name="Followed Hyperlink" xfId="13853" builtinId="9" hidden="1"/>
    <cellStyle name="Followed Hyperlink" xfId="13854" builtinId="9" hidden="1"/>
    <cellStyle name="Followed Hyperlink" xfId="13855" builtinId="9" hidden="1"/>
    <cellStyle name="Followed Hyperlink" xfId="13856" builtinId="9" hidden="1"/>
    <cellStyle name="Followed Hyperlink" xfId="13857" builtinId="9" hidden="1"/>
    <cellStyle name="Followed Hyperlink" xfId="13858" builtinId="9" hidden="1"/>
    <cellStyle name="Followed Hyperlink" xfId="13859" builtinId="9" hidden="1"/>
    <cellStyle name="Followed Hyperlink" xfId="13860" builtinId="9" hidden="1"/>
    <cellStyle name="Followed Hyperlink" xfId="13861" builtinId="9" hidden="1"/>
    <cellStyle name="Followed Hyperlink" xfId="13862" builtinId="9" hidden="1"/>
    <cellStyle name="Followed Hyperlink" xfId="13863" builtinId="9" hidden="1"/>
    <cellStyle name="Followed Hyperlink" xfId="13864" builtinId="9" hidden="1"/>
    <cellStyle name="Followed Hyperlink" xfId="13865" builtinId="9" hidden="1"/>
    <cellStyle name="Followed Hyperlink" xfId="13866" builtinId="9" hidden="1"/>
    <cellStyle name="Followed Hyperlink" xfId="13867" builtinId="9" hidden="1"/>
    <cellStyle name="Followed Hyperlink" xfId="13868" builtinId="9" hidden="1"/>
    <cellStyle name="Followed Hyperlink" xfId="13869" builtinId="9" hidden="1"/>
    <cellStyle name="Followed Hyperlink" xfId="13870" builtinId="9" hidden="1"/>
    <cellStyle name="Followed Hyperlink" xfId="13871" builtinId="9" hidden="1"/>
    <cellStyle name="Followed Hyperlink" xfId="13872" builtinId="9" hidden="1"/>
    <cellStyle name="Followed Hyperlink" xfId="13873" builtinId="9" hidden="1"/>
    <cellStyle name="Followed Hyperlink" xfId="13874" builtinId="9" hidden="1"/>
    <cellStyle name="Followed Hyperlink" xfId="13875" builtinId="9" hidden="1"/>
    <cellStyle name="Followed Hyperlink" xfId="13876" builtinId="9" hidden="1"/>
    <cellStyle name="Followed Hyperlink" xfId="13877" builtinId="9" hidden="1"/>
    <cellStyle name="Followed Hyperlink" xfId="13878" builtinId="9" hidden="1"/>
    <cellStyle name="Followed Hyperlink" xfId="13879" builtinId="9" hidden="1"/>
    <cellStyle name="Followed Hyperlink" xfId="13880" builtinId="9" hidden="1"/>
    <cellStyle name="Followed Hyperlink" xfId="13881" builtinId="9" hidden="1"/>
    <cellStyle name="Followed Hyperlink" xfId="13882" builtinId="9" hidden="1"/>
    <cellStyle name="Followed Hyperlink" xfId="13883" builtinId="9" hidden="1"/>
    <cellStyle name="Followed Hyperlink" xfId="13884" builtinId="9" hidden="1"/>
    <cellStyle name="Followed Hyperlink" xfId="13885" builtinId="9" hidden="1"/>
    <cellStyle name="Followed Hyperlink" xfId="13886" builtinId="9" hidden="1"/>
    <cellStyle name="Followed Hyperlink" xfId="13887" builtinId="9" hidden="1"/>
    <cellStyle name="Followed Hyperlink" xfId="13888" builtinId="9" hidden="1"/>
    <cellStyle name="Followed Hyperlink" xfId="13889" builtinId="9" hidden="1"/>
    <cellStyle name="Followed Hyperlink" xfId="13890" builtinId="9" hidden="1"/>
    <cellStyle name="Followed Hyperlink" xfId="13891" builtinId="9" hidden="1"/>
    <cellStyle name="Followed Hyperlink" xfId="13892" builtinId="9" hidden="1"/>
    <cellStyle name="Followed Hyperlink" xfId="13893" builtinId="9" hidden="1"/>
    <cellStyle name="Followed Hyperlink" xfId="13894" builtinId="9" hidden="1"/>
    <cellStyle name="Followed Hyperlink" xfId="13895" builtinId="9" hidden="1"/>
    <cellStyle name="Followed Hyperlink" xfId="13896" builtinId="9" hidden="1"/>
    <cellStyle name="Followed Hyperlink" xfId="13897" builtinId="9" hidden="1"/>
    <cellStyle name="Followed Hyperlink" xfId="13898" builtinId="9" hidden="1"/>
    <cellStyle name="Followed Hyperlink" xfId="13899" builtinId="9" hidden="1"/>
    <cellStyle name="Followed Hyperlink" xfId="13900" builtinId="9" hidden="1"/>
    <cellStyle name="Followed Hyperlink" xfId="13901" builtinId="9" hidden="1"/>
    <cellStyle name="Followed Hyperlink" xfId="13902" builtinId="9" hidden="1"/>
    <cellStyle name="Followed Hyperlink" xfId="13903" builtinId="9" hidden="1"/>
    <cellStyle name="Followed Hyperlink" xfId="13904" builtinId="9" hidden="1"/>
    <cellStyle name="Followed Hyperlink" xfId="13905" builtinId="9" hidden="1"/>
    <cellStyle name="Followed Hyperlink" xfId="13906" builtinId="9" hidden="1"/>
    <cellStyle name="Followed Hyperlink" xfId="13907" builtinId="9" hidden="1"/>
    <cellStyle name="Followed Hyperlink" xfId="13908" builtinId="9" hidden="1"/>
    <cellStyle name="Followed Hyperlink" xfId="13909" builtinId="9" hidden="1"/>
    <cellStyle name="Followed Hyperlink" xfId="13910" builtinId="9" hidden="1"/>
    <cellStyle name="Followed Hyperlink" xfId="13911" builtinId="9" hidden="1"/>
    <cellStyle name="Followed Hyperlink" xfId="13912" builtinId="9" hidden="1"/>
    <cellStyle name="Followed Hyperlink" xfId="13913" builtinId="9" hidden="1"/>
    <cellStyle name="Followed Hyperlink" xfId="13914" builtinId="9" hidden="1"/>
    <cellStyle name="Followed Hyperlink" xfId="13915" builtinId="9" hidden="1"/>
    <cellStyle name="Followed Hyperlink" xfId="13916" builtinId="9" hidden="1"/>
    <cellStyle name="Followed Hyperlink" xfId="13917" builtinId="9" hidden="1"/>
    <cellStyle name="Followed Hyperlink" xfId="13918" builtinId="9" hidden="1"/>
    <cellStyle name="Followed Hyperlink" xfId="13919" builtinId="9" hidden="1"/>
    <cellStyle name="Followed Hyperlink" xfId="13920" builtinId="9" hidden="1"/>
    <cellStyle name="Followed Hyperlink" xfId="13921" builtinId="9" hidden="1"/>
    <cellStyle name="Followed Hyperlink" xfId="13922" builtinId="9" hidden="1"/>
    <cellStyle name="Followed Hyperlink" xfId="13923" builtinId="9" hidden="1"/>
    <cellStyle name="Followed Hyperlink" xfId="13924" builtinId="9" hidden="1"/>
    <cellStyle name="Followed Hyperlink" xfId="13925" builtinId="9" hidden="1"/>
    <cellStyle name="Followed Hyperlink" xfId="13926" builtinId="9" hidden="1"/>
    <cellStyle name="Followed Hyperlink" xfId="13927" builtinId="9" hidden="1"/>
    <cellStyle name="Followed Hyperlink" xfId="13928" builtinId="9" hidden="1"/>
    <cellStyle name="Followed Hyperlink" xfId="13929" builtinId="9" hidden="1"/>
    <cellStyle name="Followed Hyperlink" xfId="13930" builtinId="9" hidden="1"/>
    <cellStyle name="Followed Hyperlink" xfId="13931" builtinId="9" hidden="1"/>
    <cellStyle name="Followed Hyperlink" xfId="13932" builtinId="9" hidden="1"/>
    <cellStyle name="Followed Hyperlink" xfId="13933" builtinId="9" hidden="1"/>
    <cellStyle name="Followed Hyperlink" xfId="13934" builtinId="9" hidden="1"/>
    <cellStyle name="Followed Hyperlink" xfId="13935" builtinId="9" hidden="1"/>
    <cellStyle name="Followed Hyperlink" xfId="13936" builtinId="9" hidden="1"/>
    <cellStyle name="Followed Hyperlink" xfId="13937" builtinId="9" hidden="1"/>
    <cellStyle name="Followed Hyperlink" xfId="13938" builtinId="9" hidden="1"/>
    <cellStyle name="Followed Hyperlink" xfId="13939" builtinId="9" hidden="1"/>
    <cellStyle name="Followed Hyperlink" xfId="13940" builtinId="9" hidden="1"/>
    <cellStyle name="Followed Hyperlink" xfId="13941" builtinId="9" hidden="1"/>
    <cellStyle name="Followed Hyperlink" xfId="13942" builtinId="9" hidden="1"/>
    <cellStyle name="Followed Hyperlink" xfId="13943" builtinId="9" hidden="1"/>
    <cellStyle name="Followed Hyperlink" xfId="13944" builtinId="9" hidden="1"/>
    <cellStyle name="Followed Hyperlink" xfId="13945" builtinId="9" hidden="1"/>
    <cellStyle name="Followed Hyperlink" xfId="13946" builtinId="9" hidden="1"/>
    <cellStyle name="Followed Hyperlink" xfId="13947" builtinId="9" hidden="1"/>
    <cellStyle name="Followed Hyperlink" xfId="13948" builtinId="9" hidden="1"/>
    <cellStyle name="Followed Hyperlink" xfId="13949" builtinId="9" hidden="1"/>
    <cellStyle name="Followed Hyperlink" xfId="13950" builtinId="9" hidden="1"/>
    <cellStyle name="Followed Hyperlink" xfId="13951" builtinId="9" hidden="1"/>
    <cellStyle name="Followed Hyperlink" xfId="13952" builtinId="9" hidden="1"/>
    <cellStyle name="Followed Hyperlink" xfId="13953" builtinId="9" hidden="1"/>
    <cellStyle name="Followed Hyperlink" xfId="13954" builtinId="9" hidden="1"/>
    <cellStyle name="Followed Hyperlink" xfId="13955" builtinId="9" hidden="1"/>
    <cellStyle name="Followed Hyperlink" xfId="13956" builtinId="9" hidden="1"/>
    <cellStyle name="Followed Hyperlink" xfId="13957" builtinId="9" hidden="1"/>
    <cellStyle name="Followed Hyperlink" xfId="13958" builtinId="9" hidden="1"/>
    <cellStyle name="Followed Hyperlink" xfId="13959" builtinId="9" hidden="1"/>
    <cellStyle name="Followed Hyperlink" xfId="13960" builtinId="9" hidden="1"/>
    <cellStyle name="Followed Hyperlink" xfId="13961" builtinId="9" hidden="1"/>
    <cellStyle name="Followed Hyperlink" xfId="13962" builtinId="9" hidden="1"/>
    <cellStyle name="Followed Hyperlink" xfId="13963" builtinId="9" hidden="1"/>
    <cellStyle name="Followed Hyperlink" xfId="13964" builtinId="9" hidden="1"/>
    <cellStyle name="Followed Hyperlink" xfId="13965" builtinId="9" hidden="1"/>
    <cellStyle name="Followed Hyperlink" xfId="13966" builtinId="9" hidden="1"/>
    <cellStyle name="Followed Hyperlink" xfId="13967" builtinId="9" hidden="1"/>
    <cellStyle name="Followed Hyperlink" xfId="13968" builtinId="9" hidden="1"/>
    <cellStyle name="Followed Hyperlink" xfId="13969" builtinId="9" hidden="1"/>
    <cellStyle name="Followed Hyperlink" xfId="13970" builtinId="9" hidden="1"/>
    <cellStyle name="Followed Hyperlink" xfId="13971" builtinId="9" hidden="1"/>
    <cellStyle name="Followed Hyperlink" xfId="13972" builtinId="9" hidden="1"/>
    <cellStyle name="Followed Hyperlink" xfId="13973" builtinId="9" hidden="1"/>
    <cellStyle name="Followed Hyperlink" xfId="13974" builtinId="9" hidden="1"/>
    <cellStyle name="Followed Hyperlink" xfId="13975" builtinId="9" hidden="1"/>
    <cellStyle name="Followed Hyperlink" xfId="13976" builtinId="9" hidden="1"/>
    <cellStyle name="Followed Hyperlink" xfId="13977" builtinId="9" hidden="1"/>
    <cellStyle name="Followed Hyperlink" xfId="13978" builtinId="9" hidden="1"/>
    <cellStyle name="Followed Hyperlink" xfId="13979" builtinId="9" hidden="1"/>
    <cellStyle name="Followed Hyperlink" xfId="13980" builtinId="9" hidden="1"/>
    <cellStyle name="Followed Hyperlink" xfId="13981" builtinId="9" hidden="1"/>
    <cellStyle name="Followed Hyperlink" xfId="13982" builtinId="9" hidden="1"/>
    <cellStyle name="Followed Hyperlink" xfId="13983" builtinId="9" hidden="1"/>
    <cellStyle name="Followed Hyperlink" xfId="13984" builtinId="9" hidden="1"/>
    <cellStyle name="Followed Hyperlink" xfId="13985" builtinId="9" hidden="1"/>
    <cellStyle name="Followed Hyperlink" xfId="13986" builtinId="9" hidden="1"/>
    <cellStyle name="Followed Hyperlink" xfId="13987" builtinId="9" hidden="1"/>
    <cellStyle name="Followed Hyperlink" xfId="13988" builtinId="9" hidden="1"/>
    <cellStyle name="Followed Hyperlink" xfId="13989" builtinId="9" hidden="1"/>
    <cellStyle name="Followed Hyperlink" xfId="13990" builtinId="9" hidden="1"/>
    <cellStyle name="Followed Hyperlink" xfId="13991" builtinId="9" hidden="1"/>
    <cellStyle name="Followed Hyperlink" xfId="13992" builtinId="9" hidden="1"/>
    <cellStyle name="Followed Hyperlink" xfId="13993" builtinId="9" hidden="1"/>
    <cellStyle name="Followed Hyperlink" xfId="13994" builtinId="9" hidden="1"/>
    <cellStyle name="Followed Hyperlink" xfId="13995" builtinId="9" hidden="1"/>
    <cellStyle name="Followed Hyperlink" xfId="13996" builtinId="9" hidden="1"/>
    <cellStyle name="Followed Hyperlink" xfId="13997" builtinId="9" hidden="1"/>
    <cellStyle name="Followed Hyperlink" xfId="13998" builtinId="9" hidden="1"/>
    <cellStyle name="Followed Hyperlink" xfId="13999" builtinId="9" hidden="1"/>
    <cellStyle name="Followed Hyperlink" xfId="14000" builtinId="9" hidden="1"/>
    <cellStyle name="Followed Hyperlink" xfId="14001" builtinId="9" hidden="1"/>
    <cellStyle name="Followed Hyperlink" xfId="14002" builtinId="9" hidden="1"/>
    <cellStyle name="Followed Hyperlink" xfId="14003" builtinId="9" hidden="1"/>
    <cellStyle name="Followed Hyperlink" xfId="14004" builtinId="9" hidden="1"/>
    <cellStyle name="Followed Hyperlink" xfId="14005" builtinId="9" hidden="1"/>
    <cellStyle name="Followed Hyperlink" xfId="14006" builtinId="9" hidden="1"/>
    <cellStyle name="Followed Hyperlink" xfId="14007" builtinId="9" hidden="1"/>
    <cellStyle name="Followed Hyperlink" xfId="14008" builtinId="9" hidden="1"/>
    <cellStyle name="Followed Hyperlink" xfId="14009" builtinId="9" hidden="1"/>
    <cellStyle name="Followed Hyperlink" xfId="14010" builtinId="9" hidden="1"/>
    <cellStyle name="Followed Hyperlink" xfId="14011" builtinId="9" hidden="1"/>
    <cellStyle name="Followed Hyperlink" xfId="14012" builtinId="9" hidden="1"/>
    <cellStyle name="Followed Hyperlink" xfId="14013" builtinId="9" hidden="1"/>
    <cellStyle name="Followed Hyperlink" xfId="14014" builtinId="9" hidden="1"/>
    <cellStyle name="Followed Hyperlink" xfId="14015" builtinId="9" hidden="1"/>
    <cellStyle name="Followed Hyperlink" xfId="14016" builtinId="9" hidden="1"/>
    <cellStyle name="Followed Hyperlink" xfId="14017" builtinId="9" hidden="1"/>
    <cellStyle name="Followed Hyperlink" xfId="14018" builtinId="9" hidden="1"/>
    <cellStyle name="Followed Hyperlink" xfId="14019" builtinId="9" hidden="1"/>
    <cellStyle name="Followed Hyperlink" xfId="14020" builtinId="9" hidden="1"/>
    <cellStyle name="Followed Hyperlink" xfId="14021" builtinId="9" hidden="1"/>
    <cellStyle name="Followed Hyperlink" xfId="14022" builtinId="9" hidden="1"/>
    <cellStyle name="Followed Hyperlink" xfId="14023" builtinId="9" hidden="1"/>
    <cellStyle name="Followed Hyperlink" xfId="14024" builtinId="9" hidden="1"/>
    <cellStyle name="Followed Hyperlink" xfId="14025" builtinId="9" hidden="1"/>
    <cellStyle name="Followed Hyperlink" xfId="14026" builtinId="9" hidden="1"/>
    <cellStyle name="Followed Hyperlink" xfId="14027" builtinId="9" hidden="1"/>
    <cellStyle name="Followed Hyperlink" xfId="14028" builtinId="9" hidden="1"/>
    <cellStyle name="Followed Hyperlink" xfId="14029" builtinId="9" hidden="1"/>
    <cellStyle name="Followed Hyperlink" xfId="14030" builtinId="9" hidden="1"/>
    <cellStyle name="Followed Hyperlink" xfId="14031" builtinId="9" hidden="1"/>
    <cellStyle name="Followed Hyperlink" xfId="14032" builtinId="9" hidden="1"/>
    <cellStyle name="Followed Hyperlink" xfId="14033" builtinId="9" hidden="1"/>
    <cellStyle name="Followed Hyperlink" xfId="14034" builtinId="9" hidden="1"/>
    <cellStyle name="Followed Hyperlink" xfId="14035" builtinId="9" hidden="1"/>
    <cellStyle name="Followed Hyperlink" xfId="14036" builtinId="9" hidden="1"/>
    <cellStyle name="Followed Hyperlink" xfId="14037" builtinId="9" hidden="1"/>
    <cellStyle name="Followed Hyperlink" xfId="14038" builtinId="9" hidden="1"/>
    <cellStyle name="Followed Hyperlink" xfId="14039" builtinId="9" hidden="1"/>
    <cellStyle name="Followed Hyperlink" xfId="14040" builtinId="9" hidden="1"/>
    <cellStyle name="Followed Hyperlink" xfId="14041" builtinId="9" hidden="1"/>
    <cellStyle name="Followed Hyperlink" xfId="14042" builtinId="9" hidden="1"/>
    <cellStyle name="Followed Hyperlink" xfId="14043" builtinId="9" hidden="1"/>
    <cellStyle name="Followed Hyperlink" xfId="14044" builtinId="9" hidden="1"/>
    <cellStyle name="Followed Hyperlink" xfId="14045" builtinId="9" hidden="1"/>
    <cellStyle name="Followed Hyperlink" xfId="14046" builtinId="9" hidden="1"/>
    <cellStyle name="Followed Hyperlink" xfId="14047" builtinId="9" hidden="1"/>
    <cellStyle name="Followed Hyperlink" xfId="14048" builtinId="9" hidden="1"/>
    <cellStyle name="Followed Hyperlink" xfId="14049" builtinId="9" hidden="1"/>
    <cellStyle name="Followed Hyperlink" xfId="14050" builtinId="9" hidden="1"/>
    <cellStyle name="Followed Hyperlink" xfId="14051" builtinId="9" hidden="1"/>
    <cellStyle name="Followed Hyperlink" xfId="14052" builtinId="9" hidden="1"/>
    <cellStyle name="Followed Hyperlink" xfId="14053" builtinId="9" hidden="1"/>
    <cellStyle name="Followed Hyperlink" xfId="14054" builtinId="9" hidden="1"/>
    <cellStyle name="Followed Hyperlink" xfId="14055" builtinId="9" hidden="1"/>
    <cellStyle name="Followed Hyperlink" xfId="14056" builtinId="9" hidden="1"/>
    <cellStyle name="Followed Hyperlink" xfId="14057" builtinId="9" hidden="1"/>
    <cellStyle name="Followed Hyperlink" xfId="14058" builtinId="9" hidden="1"/>
    <cellStyle name="Followed Hyperlink" xfId="14059" builtinId="9" hidden="1"/>
    <cellStyle name="Followed Hyperlink" xfId="14060" builtinId="9" hidden="1"/>
    <cellStyle name="Followed Hyperlink" xfId="14061" builtinId="9" hidden="1"/>
    <cellStyle name="Followed Hyperlink" xfId="14062" builtinId="9" hidden="1"/>
    <cellStyle name="Followed Hyperlink" xfId="14063" builtinId="9" hidden="1"/>
    <cellStyle name="Followed Hyperlink" xfId="14064" builtinId="9" hidden="1"/>
    <cellStyle name="Followed Hyperlink" xfId="14065" builtinId="9" hidden="1"/>
    <cellStyle name="Followed Hyperlink" xfId="14066" builtinId="9" hidden="1"/>
    <cellStyle name="Followed Hyperlink" xfId="14067" builtinId="9" hidden="1"/>
    <cellStyle name="Followed Hyperlink" xfId="14068" builtinId="9" hidden="1"/>
    <cellStyle name="Followed Hyperlink" xfId="14069" builtinId="9" hidden="1"/>
    <cellStyle name="Followed Hyperlink" xfId="14070" builtinId="9" hidden="1"/>
    <cellStyle name="Followed Hyperlink" xfId="14071" builtinId="9" hidden="1"/>
    <cellStyle name="Followed Hyperlink" xfId="14072" builtinId="9" hidden="1"/>
    <cellStyle name="Followed Hyperlink" xfId="14073" builtinId="9" hidden="1"/>
    <cellStyle name="Followed Hyperlink" xfId="14074" builtinId="9" hidden="1"/>
    <cellStyle name="Followed Hyperlink" xfId="14075" builtinId="9" hidden="1"/>
    <cellStyle name="Followed Hyperlink" xfId="14076" builtinId="9" hidden="1"/>
    <cellStyle name="Followed Hyperlink" xfId="14077" builtinId="9" hidden="1"/>
    <cellStyle name="Followed Hyperlink" xfId="14078" builtinId="9" hidden="1"/>
    <cellStyle name="Followed Hyperlink" xfId="14079" builtinId="9" hidden="1"/>
    <cellStyle name="Followed Hyperlink" xfId="14080" builtinId="9" hidden="1"/>
    <cellStyle name="Followed Hyperlink" xfId="14081" builtinId="9" hidden="1"/>
    <cellStyle name="Followed Hyperlink" xfId="14082" builtinId="9" hidden="1"/>
    <cellStyle name="Followed Hyperlink" xfId="14083" builtinId="9" hidden="1"/>
    <cellStyle name="Followed Hyperlink" xfId="14084" builtinId="9" hidden="1"/>
    <cellStyle name="Followed Hyperlink" xfId="14085" builtinId="9" hidden="1"/>
    <cellStyle name="Followed Hyperlink" xfId="14086" builtinId="9" hidden="1"/>
    <cellStyle name="Followed Hyperlink" xfId="14087" builtinId="9" hidden="1"/>
    <cellStyle name="Followed Hyperlink" xfId="14088" builtinId="9" hidden="1"/>
    <cellStyle name="Followed Hyperlink" xfId="14089" builtinId="9" hidden="1"/>
    <cellStyle name="Followed Hyperlink" xfId="14090" builtinId="9" hidden="1"/>
    <cellStyle name="Followed Hyperlink" xfId="14091" builtinId="9" hidden="1"/>
    <cellStyle name="Followed Hyperlink" xfId="14092" builtinId="9" hidden="1"/>
    <cellStyle name="Followed Hyperlink" xfId="14093" builtinId="9" hidden="1"/>
    <cellStyle name="Followed Hyperlink" xfId="14094" builtinId="9" hidden="1"/>
    <cellStyle name="Followed Hyperlink" xfId="14095" builtinId="9" hidden="1"/>
    <cellStyle name="Followed Hyperlink" xfId="14096" builtinId="9" hidden="1"/>
    <cellStyle name="Followed Hyperlink" xfId="14097" builtinId="9" hidden="1"/>
    <cellStyle name="Followed Hyperlink" xfId="14098" builtinId="9" hidden="1"/>
    <cellStyle name="Followed Hyperlink" xfId="14099" builtinId="9" hidden="1"/>
    <cellStyle name="Followed Hyperlink" xfId="14100" builtinId="9" hidden="1"/>
    <cellStyle name="Followed Hyperlink" xfId="14101" builtinId="9" hidden="1"/>
    <cellStyle name="Followed Hyperlink" xfId="14102" builtinId="9" hidden="1"/>
    <cellStyle name="Followed Hyperlink" xfId="14103" builtinId="9" hidden="1"/>
    <cellStyle name="Followed Hyperlink" xfId="14104" builtinId="9" hidden="1"/>
    <cellStyle name="Followed Hyperlink" xfId="14105" builtinId="9" hidden="1"/>
    <cellStyle name="Followed Hyperlink" xfId="14106" builtinId="9" hidden="1"/>
    <cellStyle name="Followed Hyperlink" xfId="14107" builtinId="9" hidden="1"/>
    <cellStyle name="Followed Hyperlink" xfId="14108" builtinId="9" hidden="1"/>
    <cellStyle name="Followed Hyperlink" xfId="14109" builtinId="9" hidden="1"/>
    <cellStyle name="Followed Hyperlink" xfId="14110" builtinId="9" hidden="1"/>
    <cellStyle name="Followed Hyperlink" xfId="14111" builtinId="9" hidden="1"/>
    <cellStyle name="Followed Hyperlink" xfId="14112" builtinId="9" hidden="1"/>
    <cellStyle name="Followed Hyperlink" xfId="14113" builtinId="9" hidden="1"/>
    <cellStyle name="Followed Hyperlink" xfId="14114" builtinId="9" hidden="1"/>
    <cellStyle name="Followed Hyperlink" xfId="14115" builtinId="9" hidden="1"/>
    <cellStyle name="Followed Hyperlink" xfId="14116" builtinId="9" hidden="1"/>
    <cellStyle name="Followed Hyperlink" xfId="14117" builtinId="9" hidden="1"/>
    <cellStyle name="Followed Hyperlink" xfId="14118" builtinId="9" hidden="1"/>
    <cellStyle name="Followed Hyperlink" xfId="14119" builtinId="9" hidden="1"/>
    <cellStyle name="Followed Hyperlink" xfId="14120" builtinId="9" hidden="1"/>
    <cellStyle name="Followed Hyperlink" xfId="14121" builtinId="9" hidden="1"/>
    <cellStyle name="Followed Hyperlink" xfId="14122" builtinId="9" hidden="1"/>
    <cellStyle name="Followed Hyperlink" xfId="14123" builtinId="9" hidden="1"/>
    <cellStyle name="Followed Hyperlink" xfId="14124" builtinId="9" hidden="1"/>
    <cellStyle name="Followed Hyperlink" xfId="14125" builtinId="9" hidden="1"/>
    <cellStyle name="Followed Hyperlink" xfId="14126" builtinId="9" hidden="1"/>
    <cellStyle name="Followed Hyperlink" xfId="14127" builtinId="9" hidden="1"/>
    <cellStyle name="Followed Hyperlink" xfId="14128" builtinId="9" hidden="1"/>
    <cellStyle name="Followed Hyperlink" xfId="14129" builtinId="9" hidden="1"/>
    <cellStyle name="Followed Hyperlink" xfId="14130" builtinId="9" hidden="1"/>
    <cellStyle name="Followed Hyperlink" xfId="14131" builtinId="9" hidden="1"/>
    <cellStyle name="Followed Hyperlink" xfId="14132" builtinId="9" hidden="1"/>
    <cellStyle name="Followed Hyperlink" xfId="14133" builtinId="9" hidden="1"/>
    <cellStyle name="Followed Hyperlink" xfId="14134" builtinId="9" hidden="1"/>
    <cellStyle name="Followed Hyperlink" xfId="14135" builtinId="9" hidden="1"/>
    <cellStyle name="Followed Hyperlink" xfId="14136" builtinId="9" hidden="1"/>
    <cellStyle name="Followed Hyperlink" xfId="14137" builtinId="9" hidden="1"/>
    <cellStyle name="Followed Hyperlink" xfId="14138" builtinId="9" hidden="1"/>
    <cellStyle name="Followed Hyperlink" xfId="14139" builtinId="9" hidden="1"/>
    <cellStyle name="Followed Hyperlink" xfId="14140" builtinId="9" hidden="1"/>
    <cellStyle name="Followed Hyperlink" xfId="14141" builtinId="9" hidden="1"/>
    <cellStyle name="Followed Hyperlink" xfId="14142" builtinId="9" hidden="1"/>
    <cellStyle name="Followed Hyperlink" xfId="14143" builtinId="9" hidden="1"/>
    <cellStyle name="Followed Hyperlink" xfId="14144" builtinId="9" hidden="1"/>
    <cellStyle name="Followed Hyperlink" xfId="14145" builtinId="9" hidden="1"/>
    <cellStyle name="Followed Hyperlink" xfId="14146" builtinId="9" hidden="1"/>
    <cellStyle name="Followed Hyperlink" xfId="14147" builtinId="9" hidden="1"/>
    <cellStyle name="Followed Hyperlink" xfId="14148" builtinId="9" hidden="1"/>
    <cellStyle name="Followed Hyperlink" xfId="14149" builtinId="9" hidden="1"/>
    <cellStyle name="Followed Hyperlink" xfId="14150" builtinId="9" hidden="1"/>
    <cellStyle name="Followed Hyperlink" xfId="14151" builtinId="9" hidden="1"/>
    <cellStyle name="Followed Hyperlink" xfId="14152" builtinId="9" hidden="1"/>
    <cellStyle name="Followed Hyperlink" xfId="14153" builtinId="9" hidden="1"/>
    <cellStyle name="Followed Hyperlink" xfId="14154" builtinId="9" hidden="1"/>
    <cellStyle name="Followed Hyperlink" xfId="14155" builtinId="9" hidden="1"/>
    <cellStyle name="Followed Hyperlink" xfId="14156" builtinId="9" hidden="1"/>
    <cellStyle name="Followed Hyperlink" xfId="14157" builtinId="9" hidden="1"/>
    <cellStyle name="Followed Hyperlink" xfId="14158" builtinId="9" hidden="1"/>
    <cellStyle name="Followed Hyperlink" xfId="14159" builtinId="9" hidden="1"/>
    <cellStyle name="Followed Hyperlink" xfId="14160" builtinId="9" hidden="1"/>
    <cellStyle name="Followed Hyperlink" xfId="14161" builtinId="9" hidden="1"/>
    <cellStyle name="Followed Hyperlink" xfId="14162" builtinId="9" hidden="1"/>
    <cellStyle name="Followed Hyperlink" xfId="14163" builtinId="9" hidden="1"/>
    <cellStyle name="Followed Hyperlink" xfId="14164" builtinId="9" hidden="1"/>
    <cellStyle name="Followed Hyperlink" xfId="14165" builtinId="9" hidden="1"/>
    <cellStyle name="Followed Hyperlink" xfId="14166" builtinId="9" hidden="1"/>
    <cellStyle name="Followed Hyperlink" xfId="14167" builtinId="9" hidden="1"/>
    <cellStyle name="Followed Hyperlink" xfId="14168" builtinId="9" hidden="1"/>
    <cellStyle name="Followed Hyperlink" xfId="14169" builtinId="9" hidden="1"/>
    <cellStyle name="Followed Hyperlink" xfId="14170" builtinId="9" hidden="1"/>
    <cellStyle name="Followed Hyperlink" xfId="14171" builtinId="9" hidden="1"/>
    <cellStyle name="Followed Hyperlink" xfId="14172" builtinId="9" hidden="1"/>
    <cellStyle name="Followed Hyperlink" xfId="14173" builtinId="9" hidden="1"/>
    <cellStyle name="Followed Hyperlink" xfId="14174" builtinId="9" hidden="1"/>
    <cellStyle name="Followed Hyperlink" xfId="14175" builtinId="9" hidden="1"/>
    <cellStyle name="Followed Hyperlink" xfId="14176" builtinId="9" hidden="1"/>
    <cellStyle name="Followed Hyperlink" xfId="14177" builtinId="9" hidden="1"/>
    <cellStyle name="Followed Hyperlink" xfId="14178" builtinId="9" hidden="1"/>
    <cellStyle name="Followed Hyperlink" xfId="14179" builtinId="9" hidden="1"/>
    <cellStyle name="Followed Hyperlink" xfId="14180" builtinId="9" hidden="1"/>
    <cellStyle name="Followed Hyperlink" xfId="14181" builtinId="9" hidden="1"/>
    <cellStyle name="Followed Hyperlink" xfId="14182" builtinId="9" hidden="1"/>
    <cellStyle name="Followed Hyperlink" xfId="14183" builtinId="9" hidden="1"/>
    <cellStyle name="Followed Hyperlink" xfId="14184" builtinId="9" hidden="1"/>
    <cellStyle name="Followed Hyperlink" xfId="14185" builtinId="9" hidden="1"/>
    <cellStyle name="Followed Hyperlink" xfId="14186" builtinId="9" hidden="1"/>
    <cellStyle name="Followed Hyperlink" xfId="14187" builtinId="9" hidden="1"/>
    <cellStyle name="Followed Hyperlink" xfId="14188" builtinId="9" hidden="1"/>
    <cellStyle name="Followed Hyperlink" xfId="14189" builtinId="9" hidden="1"/>
    <cellStyle name="Followed Hyperlink" xfId="14190" builtinId="9" hidden="1"/>
    <cellStyle name="Followed Hyperlink" xfId="14191" builtinId="9" hidden="1"/>
    <cellStyle name="Followed Hyperlink" xfId="14192" builtinId="9" hidden="1"/>
    <cellStyle name="Followed Hyperlink" xfId="14193" builtinId="9" hidden="1"/>
    <cellStyle name="Followed Hyperlink" xfId="14194" builtinId="9" hidden="1"/>
    <cellStyle name="Followed Hyperlink" xfId="14195" builtinId="9" hidden="1"/>
    <cellStyle name="Followed Hyperlink" xfId="14196" builtinId="9" hidden="1"/>
    <cellStyle name="Followed Hyperlink" xfId="14197" builtinId="9" hidden="1"/>
    <cellStyle name="Followed Hyperlink" xfId="14198" builtinId="9" hidden="1"/>
    <cellStyle name="Followed Hyperlink" xfId="14199" builtinId="9" hidden="1"/>
    <cellStyle name="Followed Hyperlink" xfId="14200" builtinId="9" hidden="1"/>
    <cellStyle name="Followed Hyperlink" xfId="14201" builtinId="9" hidden="1"/>
    <cellStyle name="Followed Hyperlink" xfId="14202" builtinId="9" hidden="1"/>
    <cellStyle name="Followed Hyperlink" xfId="14203" builtinId="9" hidden="1"/>
    <cellStyle name="Followed Hyperlink" xfId="14204" builtinId="9" hidden="1"/>
    <cellStyle name="Followed Hyperlink" xfId="14205" builtinId="9" hidden="1"/>
    <cellStyle name="Followed Hyperlink" xfId="14206" builtinId="9" hidden="1"/>
    <cellStyle name="Followed Hyperlink" xfId="14207" builtinId="9" hidden="1"/>
    <cellStyle name="Followed Hyperlink" xfId="14208" builtinId="9" hidden="1"/>
    <cellStyle name="Followed Hyperlink" xfId="14209" builtinId="9" hidden="1"/>
    <cellStyle name="Followed Hyperlink" xfId="14210" builtinId="9" hidden="1"/>
    <cellStyle name="Followed Hyperlink" xfId="14211" builtinId="9" hidden="1"/>
    <cellStyle name="Followed Hyperlink" xfId="14212" builtinId="9" hidden="1"/>
    <cellStyle name="Followed Hyperlink" xfId="14213" builtinId="9" hidden="1"/>
    <cellStyle name="Followed Hyperlink" xfId="14214" builtinId="9" hidden="1"/>
    <cellStyle name="Followed Hyperlink" xfId="14215" builtinId="9" hidden="1"/>
    <cellStyle name="Followed Hyperlink" xfId="14216" builtinId="9" hidden="1"/>
    <cellStyle name="Followed Hyperlink" xfId="14217" builtinId="9" hidden="1"/>
    <cellStyle name="Followed Hyperlink" xfId="14218" builtinId="9" hidden="1"/>
    <cellStyle name="Followed Hyperlink" xfId="14219" builtinId="9" hidden="1"/>
    <cellStyle name="Followed Hyperlink" xfId="14220" builtinId="9" hidden="1"/>
    <cellStyle name="Followed Hyperlink" xfId="14221" builtinId="9" hidden="1"/>
    <cellStyle name="Followed Hyperlink" xfId="14222" builtinId="9" hidden="1"/>
    <cellStyle name="Followed Hyperlink" xfId="14223" builtinId="9" hidden="1"/>
    <cellStyle name="Followed Hyperlink" xfId="14224" builtinId="9" hidden="1"/>
    <cellStyle name="Followed Hyperlink" xfId="14225" builtinId="9" hidden="1"/>
    <cellStyle name="Followed Hyperlink" xfId="14226" builtinId="9" hidden="1"/>
    <cellStyle name="Followed Hyperlink" xfId="14227" builtinId="9" hidden="1"/>
    <cellStyle name="Followed Hyperlink" xfId="14228" builtinId="9" hidden="1"/>
    <cellStyle name="Followed Hyperlink" xfId="14229" builtinId="9" hidden="1"/>
    <cellStyle name="Followed Hyperlink" xfId="14230" builtinId="9" hidden="1"/>
    <cellStyle name="Followed Hyperlink" xfId="14231" builtinId="9" hidden="1"/>
    <cellStyle name="Followed Hyperlink" xfId="14232" builtinId="9" hidden="1"/>
    <cellStyle name="Followed Hyperlink" xfId="14233" builtinId="9" hidden="1"/>
    <cellStyle name="Followed Hyperlink" xfId="14234" builtinId="9" hidden="1"/>
    <cellStyle name="Followed Hyperlink" xfId="14235" builtinId="9" hidden="1"/>
    <cellStyle name="Followed Hyperlink" xfId="14236" builtinId="9" hidden="1"/>
    <cellStyle name="Followed Hyperlink" xfId="14237" builtinId="9" hidden="1"/>
    <cellStyle name="Followed Hyperlink" xfId="14238" builtinId="9" hidden="1"/>
    <cellStyle name="Followed Hyperlink" xfId="14239" builtinId="9" hidden="1"/>
    <cellStyle name="Followed Hyperlink" xfId="14240" builtinId="9" hidden="1"/>
    <cellStyle name="Followed Hyperlink" xfId="14241" builtinId="9" hidden="1"/>
    <cellStyle name="Followed Hyperlink" xfId="14242" builtinId="9" hidden="1"/>
    <cellStyle name="Followed Hyperlink" xfId="14243" builtinId="9" hidden="1"/>
    <cellStyle name="Followed Hyperlink" xfId="14244" builtinId="9" hidden="1"/>
    <cellStyle name="Followed Hyperlink" xfId="14245" builtinId="9" hidden="1"/>
    <cellStyle name="Followed Hyperlink" xfId="14246" builtinId="9" hidden="1"/>
    <cellStyle name="Followed Hyperlink" xfId="14247" builtinId="9" hidden="1"/>
    <cellStyle name="Followed Hyperlink" xfId="14248" builtinId="9" hidden="1"/>
    <cellStyle name="Followed Hyperlink" xfId="14249" builtinId="9" hidden="1"/>
    <cellStyle name="Followed Hyperlink" xfId="14250" builtinId="9" hidden="1"/>
    <cellStyle name="Followed Hyperlink" xfId="14251" builtinId="9" hidden="1"/>
    <cellStyle name="Followed Hyperlink" xfId="14252" builtinId="9" hidden="1"/>
    <cellStyle name="Followed Hyperlink" xfId="14253" builtinId="9" hidden="1"/>
    <cellStyle name="Followed Hyperlink" xfId="14254" builtinId="9" hidden="1"/>
    <cellStyle name="Followed Hyperlink" xfId="14255" builtinId="9" hidden="1"/>
    <cellStyle name="Followed Hyperlink" xfId="14256" builtinId="9" hidden="1"/>
    <cellStyle name="Followed Hyperlink" xfId="14257" builtinId="9" hidden="1"/>
    <cellStyle name="Followed Hyperlink" xfId="14258" builtinId="9" hidden="1"/>
    <cellStyle name="Followed Hyperlink" xfId="14259" builtinId="9" hidden="1"/>
    <cellStyle name="Followed Hyperlink" xfId="14260" builtinId="9" hidden="1"/>
    <cellStyle name="Followed Hyperlink" xfId="14261" builtinId="9" hidden="1"/>
    <cellStyle name="Followed Hyperlink" xfId="14262" builtinId="9" hidden="1"/>
    <cellStyle name="Followed Hyperlink" xfId="14263" builtinId="9" hidden="1"/>
    <cellStyle name="Followed Hyperlink" xfId="14264" builtinId="9" hidden="1"/>
    <cellStyle name="Followed Hyperlink" xfId="14265" builtinId="9" hidden="1"/>
    <cellStyle name="Followed Hyperlink" xfId="14266" builtinId="9" hidden="1"/>
    <cellStyle name="Followed Hyperlink" xfId="14267" builtinId="9" hidden="1"/>
    <cellStyle name="Followed Hyperlink" xfId="14268" builtinId="9" hidden="1"/>
    <cellStyle name="Followed Hyperlink" xfId="14269" builtinId="9" hidden="1"/>
    <cellStyle name="Followed Hyperlink" xfId="14270" builtinId="9" hidden="1"/>
    <cellStyle name="Followed Hyperlink" xfId="14271" builtinId="9" hidden="1"/>
    <cellStyle name="Followed Hyperlink" xfId="14272" builtinId="9" hidden="1"/>
    <cellStyle name="Followed Hyperlink" xfId="14273" builtinId="9" hidden="1"/>
    <cellStyle name="Followed Hyperlink" xfId="14274" builtinId="9" hidden="1"/>
    <cellStyle name="Followed Hyperlink" xfId="14275" builtinId="9" hidden="1"/>
    <cellStyle name="Followed Hyperlink" xfId="14276" builtinId="9" hidden="1"/>
    <cellStyle name="Followed Hyperlink" xfId="14277" builtinId="9" hidden="1"/>
    <cellStyle name="Followed Hyperlink" xfId="14278" builtinId="9" hidden="1"/>
    <cellStyle name="Followed Hyperlink" xfId="14279" builtinId="9" hidden="1"/>
    <cellStyle name="Followed Hyperlink" xfId="14280" builtinId="9" hidden="1"/>
    <cellStyle name="Followed Hyperlink" xfId="14281" builtinId="9" hidden="1"/>
    <cellStyle name="Followed Hyperlink" xfId="14282" builtinId="9" hidden="1"/>
    <cellStyle name="Followed Hyperlink" xfId="14283" builtinId="9" hidden="1"/>
    <cellStyle name="Followed Hyperlink" xfId="14284" builtinId="9" hidden="1"/>
    <cellStyle name="Followed Hyperlink" xfId="14285" builtinId="9" hidden="1"/>
    <cellStyle name="Followed Hyperlink" xfId="14286" builtinId="9" hidden="1"/>
    <cellStyle name="Followed Hyperlink" xfId="14287" builtinId="9" hidden="1"/>
    <cellStyle name="Followed Hyperlink" xfId="14288" builtinId="9" hidden="1"/>
    <cellStyle name="Followed Hyperlink" xfId="14289" builtinId="9" hidden="1"/>
    <cellStyle name="Followed Hyperlink" xfId="14290" builtinId="9" hidden="1"/>
    <cellStyle name="Followed Hyperlink" xfId="14291" builtinId="9" hidden="1"/>
    <cellStyle name="Followed Hyperlink" xfId="14292" builtinId="9" hidden="1"/>
    <cellStyle name="Followed Hyperlink" xfId="14293" builtinId="9" hidden="1"/>
    <cellStyle name="Followed Hyperlink" xfId="14294" builtinId="9" hidden="1"/>
    <cellStyle name="Followed Hyperlink" xfId="14295" builtinId="9" hidden="1"/>
    <cellStyle name="Followed Hyperlink" xfId="14296" builtinId="9" hidden="1"/>
    <cellStyle name="Followed Hyperlink" xfId="14297" builtinId="9" hidden="1"/>
    <cellStyle name="Followed Hyperlink" xfId="14298" builtinId="9" hidden="1"/>
    <cellStyle name="Followed Hyperlink" xfId="14299" builtinId="9" hidden="1"/>
    <cellStyle name="Followed Hyperlink" xfId="14300" builtinId="9" hidden="1"/>
    <cellStyle name="Followed Hyperlink" xfId="14301" builtinId="9" hidden="1"/>
    <cellStyle name="Followed Hyperlink" xfId="14302" builtinId="9" hidden="1"/>
    <cellStyle name="Followed Hyperlink" xfId="14303" builtinId="9" hidden="1"/>
    <cellStyle name="Followed Hyperlink" xfId="14304" builtinId="9" hidden="1"/>
    <cellStyle name="Followed Hyperlink" xfId="14305" builtinId="9" hidden="1"/>
    <cellStyle name="Followed Hyperlink" xfId="14306" builtinId="9" hidden="1"/>
    <cellStyle name="Followed Hyperlink" xfId="14307" builtinId="9" hidden="1"/>
    <cellStyle name="Followed Hyperlink" xfId="14308" builtinId="9" hidden="1"/>
    <cellStyle name="Followed Hyperlink" xfId="14309" builtinId="9" hidden="1"/>
    <cellStyle name="Followed Hyperlink" xfId="14310" builtinId="9" hidden="1"/>
    <cellStyle name="Followed Hyperlink" xfId="14311" builtinId="9" hidden="1"/>
    <cellStyle name="Followed Hyperlink" xfId="14312" builtinId="9" hidden="1"/>
    <cellStyle name="Followed Hyperlink" xfId="14313" builtinId="9" hidden="1"/>
    <cellStyle name="Followed Hyperlink" xfId="14314" builtinId="9" hidden="1"/>
    <cellStyle name="Followed Hyperlink" xfId="14315" builtinId="9" hidden="1"/>
    <cellStyle name="Followed Hyperlink" xfId="14316" builtinId="9" hidden="1"/>
    <cellStyle name="Followed Hyperlink" xfId="14317" builtinId="9" hidden="1"/>
    <cellStyle name="Followed Hyperlink" xfId="14318" builtinId="9" hidden="1"/>
    <cellStyle name="Followed Hyperlink" xfId="14319" builtinId="9" hidden="1"/>
    <cellStyle name="Followed Hyperlink" xfId="14320" builtinId="9" hidden="1"/>
    <cellStyle name="Followed Hyperlink" xfId="14321" builtinId="9" hidden="1"/>
    <cellStyle name="Followed Hyperlink" xfId="14322" builtinId="9" hidden="1"/>
    <cellStyle name="Followed Hyperlink" xfId="14323" builtinId="9" hidden="1"/>
    <cellStyle name="Followed Hyperlink" xfId="14324" builtinId="9" hidden="1"/>
    <cellStyle name="Followed Hyperlink" xfId="14325" builtinId="9" hidden="1"/>
    <cellStyle name="Followed Hyperlink" xfId="14326" builtinId="9" hidden="1"/>
    <cellStyle name="Followed Hyperlink" xfId="14327" builtinId="9" hidden="1"/>
    <cellStyle name="Followed Hyperlink" xfId="14328" builtinId="9" hidden="1"/>
    <cellStyle name="Followed Hyperlink" xfId="14329" builtinId="9" hidden="1"/>
    <cellStyle name="Followed Hyperlink" xfId="14330" builtinId="9" hidden="1"/>
    <cellStyle name="Followed Hyperlink" xfId="14331" builtinId="9" hidden="1"/>
    <cellStyle name="Followed Hyperlink" xfId="14332" builtinId="9" hidden="1"/>
    <cellStyle name="Followed Hyperlink" xfId="14333" builtinId="9" hidden="1"/>
    <cellStyle name="Followed Hyperlink" xfId="14334" builtinId="9" hidden="1"/>
    <cellStyle name="Followed Hyperlink" xfId="14335" builtinId="9" hidden="1"/>
    <cellStyle name="Followed Hyperlink" xfId="14336" builtinId="9" hidden="1"/>
    <cellStyle name="Followed Hyperlink" xfId="14337" builtinId="9" hidden="1"/>
    <cellStyle name="Followed Hyperlink" xfId="14338" builtinId="9" hidden="1"/>
    <cellStyle name="Followed Hyperlink" xfId="14339" builtinId="9" hidden="1"/>
    <cellStyle name="Followed Hyperlink" xfId="14340" builtinId="9" hidden="1"/>
    <cellStyle name="Followed Hyperlink" xfId="14341" builtinId="9" hidden="1"/>
    <cellStyle name="Followed Hyperlink" xfId="14342" builtinId="9" hidden="1"/>
    <cellStyle name="Followed Hyperlink" xfId="14343" builtinId="9" hidden="1"/>
    <cellStyle name="Followed Hyperlink" xfId="14344" builtinId="9" hidden="1"/>
    <cellStyle name="Followed Hyperlink" xfId="14345" builtinId="9" hidden="1"/>
    <cellStyle name="Followed Hyperlink" xfId="14346" builtinId="9" hidden="1"/>
    <cellStyle name="Followed Hyperlink" xfId="14347" builtinId="9" hidden="1"/>
    <cellStyle name="Followed Hyperlink" xfId="14348" builtinId="9" hidden="1"/>
    <cellStyle name="Followed Hyperlink" xfId="14349" builtinId="9" hidden="1"/>
    <cellStyle name="Followed Hyperlink" xfId="14350" builtinId="9" hidden="1"/>
    <cellStyle name="Followed Hyperlink" xfId="14351" builtinId="9" hidden="1"/>
    <cellStyle name="Followed Hyperlink" xfId="14352" builtinId="9" hidden="1"/>
    <cellStyle name="Followed Hyperlink" xfId="14353" builtinId="9" hidden="1"/>
    <cellStyle name="Followed Hyperlink" xfId="14354" builtinId="9" hidden="1"/>
    <cellStyle name="Followed Hyperlink" xfId="14355" builtinId="9" hidden="1"/>
    <cellStyle name="Followed Hyperlink" xfId="14356" builtinId="9" hidden="1"/>
    <cellStyle name="Followed Hyperlink" xfId="14357" builtinId="9" hidden="1"/>
    <cellStyle name="Followed Hyperlink" xfId="14358" builtinId="9" hidden="1"/>
    <cellStyle name="Followed Hyperlink" xfId="14359" builtinId="9" hidden="1"/>
    <cellStyle name="Followed Hyperlink" xfId="14360" builtinId="9" hidden="1"/>
    <cellStyle name="Followed Hyperlink" xfId="14361" builtinId="9" hidden="1"/>
    <cellStyle name="Followed Hyperlink" xfId="14362" builtinId="9" hidden="1"/>
    <cellStyle name="Followed Hyperlink" xfId="14363" builtinId="9" hidden="1"/>
    <cellStyle name="Followed Hyperlink" xfId="14364" builtinId="9" hidden="1"/>
    <cellStyle name="Followed Hyperlink" xfId="14365" builtinId="9" hidden="1"/>
    <cellStyle name="Followed Hyperlink" xfId="14366" builtinId="9" hidden="1"/>
    <cellStyle name="Followed Hyperlink" xfId="14367" builtinId="9" hidden="1"/>
    <cellStyle name="Followed Hyperlink" xfId="14368" builtinId="9" hidden="1"/>
    <cellStyle name="Followed Hyperlink" xfId="14369" builtinId="9" hidden="1"/>
    <cellStyle name="Followed Hyperlink" xfId="14370" builtinId="9" hidden="1"/>
    <cellStyle name="Followed Hyperlink" xfId="14371" builtinId="9" hidden="1"/>
    <cellStyle name="Followed Hyperlink" xfId="14372" builtinId="9" hidden="1"/>
    <cellStyle name="Followed Hyperlink" xfId="14373" builtinId="9" hidden="1"/>
    <cellStyle name="Followed Hyperlink" xfId="14374" builtinId="9" hidden="1"/>
    <cellStyle name="Followed Hyperlink" xfId="14375" builtinId="9" hidden="1"/>
    <cellStyle name="Followed Hyperlink" xfId="14376" builtinId="9" hidden="1"/>
    <cellStyle name="Followed Hyperlink" xfId="14377" builtinId="9" hidden="1"/>
    <cellStyle name="Followed Hyperlink" xfId="14378" builtinId="9" hidden="1"/>
    <cellStyle name="Followed Hyperlink" xfId="14379" builtinId="9" hidden="1"/>
    <cellStyle name="Followed Hyperlink" xfId="14380" builtinId="9" hidden="1"/>
    <cellStyle name="Followed Hyperlink" xfId="14381" builtinId="9" hidden="1"/>
    <cellStyle name="Followed Hyperlink" xfId="14382" builtinId="9" hidden="1"/>
    <cellStyle name="Followed Hyperlink" xfId="14383" builtinId="9" hidden="1"/>
    <cellStyle name="Followed Hyperlink" xfId="14384" builtinId="9" hidden="1"/>
    <cellStyle name="Followed Hyperlink" xfId="14385" builtinId="9" hidden="1"/>
    <cellStyle name="Followed Hyperlink" xfId="14386" builtinId="9" hidden="1"/>
    <cellStyle name="Followed Hyperlink" xfId="14387" builtinId="9" hidden="1"/>
    <cellStyle name="Followed Hyperlink" xfId="14388" builtinId="9" hidden="1"/>
    <cellStyle name="Followed Hyperlink" xfId="14389" builtinId="9" hidden="1"/>
    <cellStyle name="Followed Hyperlink" xfId="14390" builtinId="9" hidden="1"/>
    <cellStyle name="Followed Hyperlink" xfId="14391" builtinId="9" hidden="1"/>
    <cellStyle name="Followed Hyperlink" xfId="14392" builtinId="9" hidden="1"/>
    <cellStyle name="Followed Hyperlink" xfId="14393" builtinId="9" hidden="1"/>
    <cellStyle name="Followed Hyperlink" xfId="14394" builtinId="9" hidden="1"/>
    <cellStyle name="Followed Hyperlink" xfId="14395" builtinId="9" hidden="1"/>
    <cellStyle name="Followed Hyperlink" xfId="14396" builtinId="9" hidden="1"/>
    <cellStyle name="Followed Hyperlink" xfId="14397" builtinId="9" hidden="1"/>
    <cellStyle name="Followed Hyperlink" xfId="14398" builtinId="9" hidden="1"/>
    <cellStyle name="Followed Hyperlink" xfId="14399" builtinId="9" hidden="1"/>
    <cellStyle name="Followed Hyperlink" xfId="14400" builtinId="9" hidden="1"/>
    <cellStyle name="Followed Hyperlink" xfId="14401" builtinId="9" hidden="1"/>
    <cellStyle name="Followed Hyperlink" xfId="14402" builtinId="9" hidden="1"/>
    <cellStyle name="Followed Hyperlink" xfId="14403" builtinId="9" hidden="1"/>
    <cellStyle name="Followed Hyperlink" xfId="14404" builtinId="9" hidden="1"/>
    <cellStyle name="Followed Hyperlink" xfId="14405" builtinId="9" hidden="1"/>
    <cellStyle name="Followed Hyperlink" xfId="14406" builtinId="9" hidden="1"/>
    <cellStyle name="Followed Hyperlink" xfId="14407" builtinId="9" hidden="1"/>
    <cellStyle name="Followed Hyperlink" xfId="14408" builtinId="9" hidden="1"/>
    <cellStyle name="Followed Hyperlink" xfId="14409" builtinId="9" hidden="1"/>
    <cellStyle name="Followed Hyperlink" xfId="14410" builtinId="9" hidden="1"/>
    <cellStyle name="Followed Hyperlink" xfId="14411" builtinId="9" hidden="1"/>
    <cellStyle name="Followed Hyperlink" xfId="14412" builtinId="9" hidden="1"/>
    <cellStyle name="Followed Hyperlink" xfId="14413" builtinId="9" hidden="1"/>
    <cellStyle name="Followed Hyperlink" xfId="14414" builtinId="9" hidden="1"/>
    <cellStyle name="Followed Hyperlink" xfId="14415" builtinId="9" hidden="1"/>
    <cellStyle name="Followed Hyperlink" xfId="14416" builtinId="9" hidden="1"/>
    <cellStyle name="Followed Hyperlink" xfId="14417" builtinId="9" hidden="1"/>
    <cellStyle name="Followed Hyperlink" xfId="14418" builtinId="9" hidden="1"/>
    <cellStyle name="Followed Hyperlink" xfId="14419" builtinId="9" hidden="1"/>
    <cellStyle name="Followed Hyperlink" xfId="14420" builtinId="9" hidden="1"/>
    <cellStyle name="Followed Hyperlink" xfId="14421" builtinId="9" hidden="1"/>
    <cellStyle name="Followed Hyperlink" xfId="14422" builtinId="9" hidden="1"/>
    <cellStyle name="Followed Hyperlink" xfId="14423" builtinId="9" hidden="1"/>
    <cellStyle name="Followed Hyperlink" xfId="14424" builtinId="9" hidden="1"/>
    <cellStyle name="Followed Hyperlink" xfId="14425" builtinId="9" hidden="1"/>
    <cellStyle name="Followed Hyperlink" xfId="14426" builtinId="9" hidden="1"/>
    <cellStyle name="Followed Hyperlink" xfId="14427" builtinId="9" hidden="1"/>
    <cellStyle name="Followed Hyperlink" xfId="14428" builtinId="9" hidden="1"/>
    <cellStyle name="Followed Hyperlink" xfId="14429" builtinId="9" hidden="1"/>
    <cellStyle name="Followed Hyperlink" xfId="14430" builtinId="9" hidden="1"/>
    <cellStyle name="Followed Hyperlink" xfId="14431" builtinId="9" hidden="1"/>
    <cellStyle name="Followed Hyperlink" xfId="14432" builtinId="9" hidden="1"/>
    <cellStyle name="Followed Hyperlink" xfId="14433" builtinId="9" hidden="1"/>
    <cellStyle name="Followed Hyperlink" xfId="14434" builtinId="9" hidden="1"/>
    <cellStyle name="Followed Hyperlink" xfId="14435" builtinId="9" hidden="1"/>
    <cellStyle name="Followed Hyperlink" xfId="14436" builtinId="9" hidden="1"/>
    <cellStyle name="Followed Hyperlink" xfId="14437" builtinId="9" hidden="1"/>
    <cellStyle name="Followed Hyperlink" xfId="14438" builtinId="9" hidden="1"/>
    <cellStyle name="Followed Hyperlink" xfId="14439" builtinId="9" hidden="1"/>
    <cellStyle name="Followed Hyperlink" xfId="14440" builtinId="9" hidden="1"/>
    <cellStyle name="Followed Hyperlink" xfId="14441" builtinId="9" hidden="1"/>
    <cellStyle name="Followed Hyperlink" xfId="14442" builtinId="9" hidden="1"/>
    <cellStyle name="Followed Hyperlink" xfId="14443" builtinId="9" hidden="1"/>
    <cellStyle name="Followed Hyperlink" xfId="14444" builtinId="9" hidden="1"/>
    <cellStyle name="Followed Hyperlink" xfId="14445" builtinId="9" hidden="1"/>
    <cellStyle name="Followed Hyperlink" xfId="14446" builtinId="9" hidden="1"/>
    <cellStyle name="Followed Hyperlink" xfId="14447" builtinId="9" hidden="1"/>
    <cellStyle name="Followed Hyperlink" xfId="14448" builtinId="9" hidden="1"/>
    <cellStyle name="Followed Hyperlink" xfId="14449" builtinId="9" hidden="1"/>
    <cellStyle name="Followed Hyperlink" xfId="14450" builtinId="9" hidden="1"/>
    <cellStyle name="Followed Hyperlink" xfId="14451" builtinId="9" hidden="1"/>
    <cellStyle name="Followed Hyperlink" xfId="14452" builtinId="9" hidden="1"/>
    <cellStyle name="Followed Hyperlink" xfId="14453" builtinId="9" hidden="1"/>
    <cellStyle name="Followed Hyperlink" xfId="14454" builtinId="9" hidden="1"/>
    <cellStyle name="Followed Hyperlink" xfId="14455" builtinId="9" hidden="1"/>
    <cellStyle name="Followed Hyperlink" xfId="14456" builtinId="9" hidden="1"/>
    <cellStyle name="Followed Hyperlink" xfId="14457" builtinId="9" hidden="1"/>
    <cellStyle name="Followed Hyperlink" xfId="14458" builtinId="9" hidden="1"/>
    <cellStyle name="Followed Hyperlink" xfId="14459" builtinId="9" hidden="1"/>
    <cellStyle name="Followed Hyperlink" xfId="14460" builtinId="9" hidden="1"/>
    <cellStyle name="Followed Hyperlink" xfId="14461" builtinId="9" hidden="1"/>
    <cellStyle name="Followed Hyperlink" xfId="14462" builtinId="9" hidden="1"/>
    <cellStyle name="Followed Hyperlink" xfId="14463" builtinId="9" hidden="1"/>
    <cellStyle name="Followed Hyperlink" xfId="14464" builtinId="9" hidden="1"/>
    <cellStyle name="Followed Hyperlink" xfId="14465" builtinId="9" hidden="1"/>
    <cellStyle name="Followed Hyperlink" xfId="14466" builtinId="9" hidden="1"/>
    <cellStyle name="Followed Hyperlink" xfId="14467" builtinId="9" hidden="1"/>
    <cellStyle name="Followed Hyperlink" xfId="14468" builtinId="9" hidden="1"/>
    <cellStyle name="Followed Hyperlink" xfId="14469" builtinId="9" hidden="1"/>
    <cellStyle name="Followed Hyperlink" xfId="14470" builtinId="9" hidden="1"/>
    <cellStyle name="Followed Hyperlink" xfId="14471" builtinId="9" hidden="1"/>
    <cellStyle name="Followed Hyperlink" xfId="14472" builtinId="9" hidden="1"/>
    <cellStyle name="Followed Hyperlink" xfId="14473" builtinId="9" hidden="1"/>
    <cellStyle name="Followed Hyperlink" xfId="14474" builtinId="9" hidden="1"/>
    <cellStyle name="Followed Hyperlink" xfId="14475" builtinId="9" hidden="1"/>
    <cellStyle name="Followed Hyperlink" xfId="14476" builtinId="9" hidden="1"/>
    <cellStyle name="Followed Hyperlink" xfId="14477" builtinId="9" hidden="1"/>
    <cellStyle name="Followed Hyperlink" xfId="14478" builtinId="9" hidden="1"/>
    <cellStyle name="Followed Hyperlink" xfId="14479" builtinId="9" hidden="1"/>
    <cellStyle name="Followed Hyperlink" xfId="14480" builtinId="9" hidden="1"/>
    <cellStyle name="Followed Hyperlink" xfId="14481" builtinId="9" hidden="1"/>
    <cellStyle name="Followed Hyperlink" xfId="14482" builtinId="9" hidden="1"/>
    <cellStyle name="Followed Hyperlink" xfId="14483" builtinId="9" hidden="1"/>
    <cellStyle name="Followed Hyperlink" xfId="14484" builtinId="9" hidden="1"/>
    <cellStyle name="Followed Hyperlink" xfId="14485" builtinId="9" hidden="1"/>
    <cellStyle name="Followed Hyperlink" xfId="14486" builtinId="9" hidden="1"/>
    <cellStyle name="Followed Hyperlink" xfId="14487" builtinId="9" hidden="1"/>
    <cellStyle name="Followed Hyperlink" xfId="14488" builtinId="9" hidden="1"/>
    <cellStyle name="Followed Hyperlink" xfId="14489" builtinId="9" hidden="1"/>
    <cellStyle name="Followed Hyperlink" xfId="14490" builtinId="9" hidden="1"/>
    <cellStyle name="Followed Hyperlink" xfId="14491" builtinId="9" hidden="1"/>
    <cellStyle name="Followed Hyperlink" xfId="14492" builtinId="9" hidden="1"/>
    <cellStyle name="Followed Hyperlink" xfId="14493" builtinId="9" hidden="1"/>
    <cellStyle name="Followed Hyperlink" xfId="14494" builtinId="9" hidden="1"/>
    <cellStyle name="Followed Hyperlink" xfId="14495" builtinId="9" hidden="1"/>
    <cellStyle name="Followed Hyperlink" xfId="14496" builtinId="9" hidden="1"/>
    <cellStyle name="Followed Hyperlink" xfId="14497" builtinId="9" hidden="1"/>
    <cellStyle name="Followed Hyperlink" xfId="14498" builtinId="9" hidden="1"/>
    <cellStyle name="Followed Hyperlink" xfId="14499" builtinId="9" hidden="1"/>
    <cellStyle name="Followed Hyperlink" xfId="14500" builtinId="9" hidden="1"/>
    <cellStyle name="Followed Hyperlink" xfId="14501" builtinId="9" hidden="1"/>
    <cellStyle name="Followed Hyperlink" xfId="14502" builtinId="9" hidden="1"/>
    <cellStyle name="Followed Hyperlink" xfId="14503" builtinId="9" hidden="1"/>
    <cellStyle name="Followed Hyperlink" xfId="14504" builtinId="9" hidden="1"/>
    <cellStyle name="Followed Hyperlink" xfId="14505" builtinId="9" hidden="1"/>
    <cellStyle name="Followed Hyperlink" xfId="14506" builtinId="9" hidden="1"/>
    <cellStyle name="Followed Hyperlink" xfId="14507" builtinId="9" hidden="1"/>
    <cellStyle name="Followed Hyperlink" xfId="14508" builtinId="9" hidden="1"/>
    <cellStyle name="Followed Hyperlink" xfId="14509" builtinId="9" hidden="1"/>
    <cellStyle name="Followed Hyperlink" xfId="14510" builtinId="9" hidden="1"/>
    <cellStyle name="Followed Hyperlink" xfId="14511" builtinId="9" hidden="1"/>
    <cellStyle name="Followed Hyperlink" xfId="14512" builtinId="9" hidden="1"/>
    <cellStyle name="Followed Hyperlink" xfId="14513" builtinId="9" hidden="1"/>
    <cellStyle name="Followed Hyperlink" xfId="14514" builtinId="9" hidden="1"/>
    <cellStyle name="Followed Hyperlink" xfId="14515" builtinId="9" hidden="1"/>
    <cellStyle name="Followed Hyperlink" xfId="14516" builtinId="9" hidden="1"/>
    <cellStyle name="Followed Hyperlink" xfId="14517" builtinId="9" hidden="1"/>
    <cellStyle name="Followed Hyperlink" xfId="14518" builtinId="9" hidden="1"/>
    <cellStyle name="Followed Hyperlink" xfId="14519" builtinId="9" hidden="1"/>
    <cellStyle name="Followed Hyperlink" xfId="14520" builtinId="9" hidden="1"/>
    <cellStyle name="Followed Hyperlink" xfId="14521" builtinId="9" hidden="1"/>
    <cellStyle name="Followed Hyperlink" xfId="14522" builtinId="9" hidden="1"/>
    <cellStyle name="Followed Hyperlink" xfId="14523" builtinId="9" hidden="1"/>
    <cellStyle name="Followed Hyperlink" xfId="14524" builtinId="9" hidden="1"/>
    <cellStyle name="Followed Hyperlink" xfId="14525" builtinId="9" hidden="1"/>
    <cellStyle name="Followed Hyperlink" xfId="14526" builtinId="9" hidden="1"/>
    <cellStyle name="Followed Hyperlink" xfId="14527" builtinId="9" hidden="1"/>
    <cellStyle name="Followed Hyperlink" xfId="14528" builtinId="9" hidden="1"/>
    <cellStyle name="Followed Hyperlink" xfId="14529" builtinId="9" hidden="1"/>
    <cellStyle name="Followed Hyperlink" xfId="14530" builtinId="9" hidden="1"/>
    <cellStyle name="Followed Hyperlink" xfId="14531" builtinId="9" hidden="1"/>
    <cellStyle name="Followed Hyperlink" xfId="14532" builtinId="9" hidden="1"/>
    <cellStyle name="Followed Hyperlink" xfId="14533" builtinId="9" hidden="1"/>
    <cellStyle name="Followed Hyperlink" xfId="14534" builtinId="9" hidden="1"/>
    <cellStyle name="Followed Hyperlink" xfId="14535" builtinId="9" hidden="1"/>
    <cellStyle name="Followed Hyperlink" xfId="14536" builtinId="9" hidden="1"/>
    <cellStyle name="Followed Hyperlink" xfId="14537" builtinId="9" hidden="1"/>
    <cellStyle name="Followed Hyperlink" xfId="14538" builtinId="9" hidden="1"/>
    <cellStyle name="Followed Hyperlink" xfId="14539" builtinId="9" hidden="1"/>
    <cellStyle name="Followed Hyperlink" xfId="14540" builtinId="9" hidden="1"/>
    <cellStyle name="Followed Hyperlink" xfId="14541" builtinId="9" hidden="1"/>
    <cellStyle name="Followed Hyperlink" xfId="14542" builtinId="9" hidden="1"/>
    <cellStyle name="Followed Hyperlink" xfId="14543" builtinId="9" hidden="1"/>
    <cellStyle name="Followed Hyperlink" xfId="14544" builtinId="9" hidden="1"/>
    <cellStyle name="Followed Hyperlink" xfId="14545" builtinId="9" hidden="1"/>
    <cellStyle name="Followed Hyperlink" xfId="14546" builtinId="9" hidden="1"/>
    <cellStyle name="Followed Hyperlink" xfId="14547" builtinId="9" hidden="1"/>
    <cellStyle name="Followed Hyperlink" xfId="14548" builtinId="9" hidden="1"/>
    <cellStyle name="Followed Hyperlink" xfId="14549" builtinId="9" hidden="1"/>
    <cellStyle name="Followed Hyperlink" xfId="14550" builtinId="9" hidden="1"/>
    <cellStyle name="Followed Hyperlink" xfId="14551" builtinId="9" hidden="1"/>
    <cellStyle name="Followed Hyperlink" xfId="14552" builtinId="9" hidden="1"/>
    <cellStyle name="Followed Hyperlink" xfId="14553" builtinId="9" hidden="1"/>
    <cellStyle name="Followed Hyperlink" xfId="14554" builtinId="9" hidden="1"/>
    <cellStyle name="Followed Hyperlink" xfId="14555" builtinId="9" hidden="1"/>
    <cellStyle name="Followed Hyperlink" xfId="14556" builtinId="9" hidden="1"/>
    <cellStyle name="Followed Hyperlink" xfId="14557" builtinId="9" hidden="1"/>
    <cellStyle name="Followed Hyperlink" xfId="14558" builtinId="9" hidden="1"/>
    <cellStyle name="Followed Hyperlink" xfId="14559" builtinId="9" hidden="1"/>
    <cellStyle name="Followed Hyperlink" xfId="14560" builtinId="9" hidden="1"/>
    <cellStyle name="Followed Hyperlink" xfId="14561" builtinId="9" hidden="1"/>
    <cellStyle name="Followed Hyperlink" xfId="14562" builtinId="9" hidden="1"/>
    <cellStyle name="Followed Hyperlink" xfId="14563" builtinId="9" hidden="1"/>
    <cellStyle name="Followed Hyperlink" xfId="14564" builtinId="9" hidden="1"/>
    <cellStyle name="Followed Hyperlink" xfId="14565" builtinId="9" hidden="1"/>
    <cellStyle name="Followed Hyperlink" xfId="14566" builtinId="9" hidden="1"/>
    <cellStyle name="Followed Hyperlink" xfId="14567" builtinId="9" hidden="1"/>
    <cellStyle name="Followed Hyperlink" xfId="14568" builtinId="9" hidden="1"/>
    <cellStyle name="Followed Hyperlink" xfId="14569" builtinId="9" hidden="1"/>
    <cellStyle name="Followed Hyperlink" xfId="14570" builtinId="9" hidden="1"/>
    <cellStyle name="Followed Hyperlink" xfId="14571" builtinId="9" hidden="1"/>
    <cellStyle name="Followed Hyperlink" xfId="14572" builtinId="9" hidden="1"/>
    <cellStyle name="Followed Hyperlink" xfId="14573" builtinId="9" hidden="1"/>
    <cellStyle name="Followed Hyperlink" xfId="14574" builtinId="9" hidden="1"/>
    <cellStyle name="Followed Hyperlink" xfId="14575" builtinId="9" hidden="1"/>
    <cellStyle name="Followed Hyperlink" xfId="14576" builtinId="9" hidden="1"/>
    <cellStyle name="Followed Hyperlink" xfId="14577" builtinId="9" hidden="1"/>
    <cellStyle name="Followed Hyperlink" xfId="14578" builtinId="9" hidden="1"/>
    <cellStyle name="Followed Hyperlink" xfId="14579" builtinId="9" hidden="1"/>
    <cellStyle name="Followed Hyperlink" xfId="14580" builtinId="9" hidden="1"/>
    <cellStyle name="Followed Hyperlink" xfId="14581" builtinId="9" hidden="1"/>
    <cellStyle name="Followed Hyperlink" xfId="14582" builtinId="9" hidden="1"/>
    <cellStyle name="Followed Hyperlink" xfId="14583" builtinId="9" hidden="1"/>
    <cellStyle name="Followed Hyperlink" xfId="14584" builtinId="9" hidden="1"/>
    <cellStyle name="Followed Hyperlink" xfId="14585" builtinId="9" hidden="1"/>
    <cellStyle name="Followed Hyperlink" xfId="14586" builtinId="9" hidden="1"/>
    <cellStyle name="Followed Hyperlink" xfId="14587" builtinId="9" hidden="1"/>
    <cellStyle name="Followed Hyperlink" xfId="14588" builtinId="9" hidden="1"/>
    <cellStyle name="Followed Hyperlink" xfId="14589" builtinId="9" hidden="1"/>
    <cellStyle name="Followed Hyperlink" xfId="14590" builtinId="9" hidden="1"/>
    <cellStyle name="Followed Hyperlink" xfId="14591" builtinId="9" hidden="1"/>
    <cellStyle name="Followed Hyperlink" xfId="14592" builtinId="9" hidden="1"/>
    <cellStyle name="Followed Hyperlink" xfId="14593" builtinId="9" hidden="1"/>
    <cellStyle name="Followed Hyperlink" xfId="14594" builtinId="9" hidden="1"/>
    <cellStyle name="Followed Hyperlink" xfId="14595" builtinId="9" hidden="1"/>
    <cellStyle name="Followed Hyperlink" xfId="14596" builtinId="9" hidden="1"/>
    <cellStyle name="Followed Hyperlink" xfId="14597" builtinId="9" hidden="1"/>
    <cellStyle name="Followed Hyperlink" xfId="14598" builtinId="9" hidden="1"/>
    <cellStyle name="Followed Hyperlink" xfId="14599" builtinId="9" hidden="1"/>
    <cellStyle name="Followed Hyperlink" xfId="14600" builtinId="9" hidden="1"/>
    <cellStyle name="Followed Hyperlink" xfId="14601" builtinId="9" hidden="1"/>
    <cellStyle name="Followed Hyperlink" xfId="14602" builtinId="9" hidden="1"/>
    <cellStyle name="Followed Hyperlink" xfId="14603" builtinId="9" hidden="1"/>
    <cellStyle name="Followed Hyperlink" xfId="14604" builtinId="9" hidden="1"/>
    <cellStyle name="Followed Hyperlink" xfId="14605" builtinId="9" hidden="1"/>
    <cellStyle name="Followed Hyperlink" xfId="14606" builtinId="9" hidden="1"/>
    <cellStyle name="Followed Hyperlink" xfId="14607" builtinId="9" hidden="1"/>
    <cellStyle name="Followed Hyperlink" xfId="14608" builtinId="9" hidden="1"/>
    <cellStyle name="Followed Hyperlink" xfId="14609" builtinId="9" hidden="1"/>
    <cellStyle name="Followed Hyperlink" xfId="14610" builtinId="9" hidden="1"/>
    <cellStyle name="Followed Hyperlink" xfId="14611" builtinId="9" hidden="1"/>
    <cellStyle name="Followed Hyperlink" xfId="14612" builtinId="9" hidden="1"/>
    <cellStyle name="Followed Hyperlink" xfId="14613" builtinId="9" hidden="1"/>
    <cellStyle name="Followed Hyperlink" xfId="14614" builtinId="9" hidden="1"/>
    <cellStyle name="Followed Hyperlink" xfId="14615" builtinId="9" hidden="1"/>
    <cellStyle name="Followed Hyperlink" xfId="14616" builtinId="9" hidden="1"/>
    <cellStyle name="Followed Hyperlink" xfId="14617" builtinId="9" hidden="1"/>
    <cellStyle name="Followed Hyperlink" xfId="14618" builtinId="9" hidden="1"/>
    <cellStyle name="Followed Hyperlink" xfId="14619" builtinId="9" hidden="1"/>
    <cellStyle name="Followed Hyperlink" xfId="14620" builtinId="9" hidden="1"/>
    <cellStyle name="Followed Hyperlink" xfId="14621" builtinId="9" hidden="1"/>
    <cellStyle name="Followed Hyperlink" xfId="14622" builtinId="9" hidden="1"/>
    <cellStyle name="Followed Hyperlink" xfId="14623" builtinId="9" hidden="1"/>
    <cellStyle name="Followed Hyperlink" xfId="14624" builtinId="9" hidden="1"/>
    <cellStyle name="Followed Hyperlink" xfId="14625" builtinId="9" hidden="1"/>
    <cellStyle name="Followed Hyperlink" xfId="14626" builtinId="9" hidden="1"/>
    <cellStyle name="Followed Hyperlink" xfId="14627" builtinId="9" hidden="1"/>
    <cellStyle name="Followed Hyperlink" xfId="14628" builtinId="9" hidden="1"/>
    <cellStyle name="Followed Hyperlink" xfId="14629" builtinId="9" hidden="1"/>
    <cellStyle name="Followed Hyperlink" xfId="14630" builtinId="9" hidden="1"/>
    <cellStyle name="Followed Hyperlink" xfId="14631" builtinId="9" hidden="1"/>
    <cellStyle name="Followed Hyperlink" xfId="14632" builtinId="9" hidden="1"/>
    <cellStyle name="Followed Hyperlink" xfId="14633" builtinId="9" hidden="1"/>
    <cellStyle name="Followed Hyperlink" xfId="14634" builtinId="9" hidden="1"/>
    <cellStyle name="Followed Hyperlink" xfId="14635" builtinId="9" hidden="1"/>
    <cellStyle name="Followed Hyperlink" xfId="14636" builtinId="9" hidden="1"/>
    <cellStyle name="Followed Hyperlink" xfId="14637" builtinId="9" hidden="1"/>
    <cellStyle name="Followed Hyperlink" xfId="14638" builtinId="9" hidden="1"/>
    <cellStyle name="Followed Hyperlink" xfId="14639" builtinId="9" hidden="1"/>
    <cellStyle name="Followed Hyperlink" xfId="14640" builtinId="9" hidden="1"/>
    <cellStyle name="Followed Hyperlink" xfId="14641" builtinId="9" hidden="1"/>
    <cellStyle name="Followed Hyperlink" xfId="14642" builtinId="9" hidden="1"/>
    <cellStyle name="Followed Hyperlink" xfId="14643" builtinId="9" hidden="1"/>
    <cellStyle name="Followed Hyperlink" xfId="14644" builtinId="9" hidden="1"/>
    <cellStyle name="Followed Hyperlink" xfId="14645" builtinId="9" hidden="1"/>
    <cellStyle name="Followed Hyperlink" xfId="14646" builtinId="9" hidden="1"/>
    <cellStyle name="Followed Hyperlink" xfId="14647" builtinId="9" hidden="1"/>
    <cellStyle name="Followed Hyperlink" xfId="14648" builtinId="9" hidden="1"/>
    <cellStyle name="Followed Hyperlink" xfId="14649" builtinId="9" hidden="1"/>
    <cellStyle name="Followed Hyperlink" xfId="14650" builtinId="9" hidden="1"/>
    <cellStyle name="Followed Hyperlink" xfId="14651" builtinId="9" hidden="1"/>
    <cellStyle name="Followed Hyperlink" xfId="14652" builtinId="9" hidden="1"/>
    <cellStyle name="Followed Hyperlink" xfId="14653" builtinId="9" hidden="1"/>
    <cellStyle name="Followed Hyperlink" xfId="14654" builtinId="9" hidden="1"/>
    <cellStyle name="Followed Hyperlink" xfId="14655" builtinId="9" hidden="1"/>
    <cellStyle name="Followed Hyperlink" xfId="14656" builtinId="9" hidden="1"/>
    <cellStyle name="Followed Hyperlink" xfId="14657" builtinId="9" hidden="1"/>
    <cellStyle name="Followed Hyperlink" xfId="14658" builtinId="9" hidden="1"/>
    <cellStyle name="Followed Hyperlink" xfId="14659" builtinId="9" hidden="1"/>
    <cellStyle name="Followed Hyperlink" xfId="14660" builtinId="9" hidden="1"/>
    <cellStyle name="Followed Hyperlink" xfId="14661" builtinId="9" hidden="1"/>
    <cellStyle name="Followed Hyperlink" xfId="14662" builtinId="9" hidden="1"/>
    <cellStyle name="Followed Hyperlink" xfId="14663" builtinId="9" hidden="1"/>
    <cellStyle name="Followed Hyperlink" xfId="14664" builtinId="9" hidden="1"/>
    <cellStyle name="Followed Hyperlink" xfId="14665" builtinId="9" hidden="1"/>
    <cellStyle name="Followed Hyperlink" xfId="14666" builtinId="9" hidden="1"/>
    <cellStyle name="Followed Hyperlink" xfId="14667" builtinId="9" hidden="1"/>
    <cellStyle name="Followed Hyperlink" xfId="14668" builtinId="9" hidden="1"/>
    <cellStyle name="Followed Hyperlink" xfId="14669" builtinId="9" hidden="1"/>
    <cellStyle name="Followed Hyperlink" xfId="14670" builtinId="9" hidden="1"/>
    <cellStyle name="Followed Hyperlink" xfId="14671" builtinId="9" hidden="1"/>
    <cellStyle name="Followed Hyperlink" xfId="14672" builtinId="9" hidden="1"/>
    <cellStyle name="Followed Hyperlink" xfId="14673" builtinId="9" hidden="1"/>
    <cellStyle name="Followed Hyperlink" xfId="14674" builtinId="9" hidden="1"/>
    <cellStyle name="Followed Hyperlink" xfId="14675" builtinId="9" hidden="1"/>
    <cellStyle name="Followed Hyperlink" xfId="14676" builtinId="9" hidden="1"/>
    <cellStyle name="Followed Hyperlink" xfId="14677" builtinId="9" hidden="1"/>
    <cellStyle name="Followed Hyperlink" xfId="14678" builtinId="9" hidden="1"/>
    <cellStyle name="Followed Hyperlink" xfId="14679" builtinId="9" hidden="1"/>
    <cellStyle name="Followed Hyperlink" xfId="14680" builtinId="9" hidden="1"/>
    <cellStyle name="Followed Hyperlink" xfId="14681" builtinId="9" hidden="1"/>
    <cellStyle name="Followed Hyperlink" xfId="14682" builtinId="9" hidden="1"/>
    <cellStyle name="Followed Hyperlink" xfId="14683" builtinId="9" hidden="1"/>
    <cellStyle name="Followed Hyperlink" xfId="14684" builtinId="9" hidden="1"/>
    <cellStyle name="Followed Hyperlink" xfId="14685" builtinId="9" hidden="1"/>
    <cellStyle name="Followed Hyperlink" xfId="14686" builtinId="9" hidden="1"/>
    <cellStyle name="Followed Hyperlink" xfId="14687" builtinId="9" hidden="1"/>
    <cellStyle name="Followed Hyperlink" xfId="14688" builtinId="9" hidden="1"/>
    <cellStyle name="Followed Hyperlink" xfId="14689" builtinId="9" hidden="1"/>
    <cellStyle name="Followed Hyperlink" xfId="14690" builtinId="9" hidden="1"/>
    <cellStyle name="Followed Hyperlink" xfId="14691" builtinId="9" hidden="1"/>
    <cellStyle name="Followed Hyperlink" xfId="14692" builtinId="9" hidden="1"/>
    <cellStyle name="Followed Hyperlink" xfId="14693" builtinId="9" hidden="1"/>
    <cellStyle name="Followed Hyperlink" xfId="14694" builtinId="9" hidden="1"/>
    <cellStyle name="Followed Hyperlink" xfId="14695" builtinId="9" hidden="1"/>
    <cellStyle name="Followed Hyperlink" xfId="14696" builtinId="9" hidden="1"/>
    <cellStyle name="Followed Hyperlink" xfId="14697" builtinId="9" hidden="1"/>
    <cellStyle name="Followed Hyperlink" xfId="14698" builtinId="9" hidden="1"/>
    <cellStyle name="Followed Hyperlink" xfId="14699" builtinId="9" hidden="1"/>
    <cellStyle name="Followed Hyperlink" xfId="14700" builtinId="9" hidden="1"/>
    <cellStyle name="Followed Hyperlink" xfId="14701" builtinId="9" hidden="1"/>
    <cellStyle name="Followed Hyperlink" xfId="14702" builtinId="9" hidden="1"/>
    <cellStyle name="Followed Hyperlink" xfId="14703" builtinId="9" hidden="1"/>
    <cellStyle name="Followed Hyperlink" xfId="14704" builtinId="9" hidden="1"/>
    <cellStyle name="Followed Hyperlink" xfId="14705" builtinId="9" hidden="1"/>
    <cellStyle name="Followed Hyperlink" xfId="14706" builtinId="9" hidden="1"/>
    <cellStyle name="Followed Hyperlink" xfId="14707" builtinId="9" hidden="1"/>
    <cellStyle name="Followed Hyperlink" xfId="14708" builtinId="9" hidden="1"/>
    <cellStyle name="Followed Hyperlink" xfId="14709" builtinId="9" hidden="1"/>
    <cellStyle name="Followed Hyperlink" xfId="14710" builtinId="9" hidden="1"/>
    <cellStyle name="Followed Hyperlink" xfId="14711" builtinId="9" hidden="1"/>
    <cellStyle name="Followed Hyperlink" xfId="14712" builtinId="9" hidden="1"/>
    <cellStyle name="Followed Hyperlink" xfId="14713" builtinId="9" hidden="1"/>
    <cellStyle name="Followed Hyperlink" xfId="14714" builtinId="9" hidden="1"/>
    <cellStyle name="Followed Hyperlink" xfId="14715" builtinId="9" hidden="1"/>
    <cellStyle name="Followed Hyperlink" xfId="14716" builtinId="9" hidden="1"/>
    <cellStyle name="Followed Hyperlink" xfId="14717" builtinId="9" hidden="1"/>
    <cellStyle name="Followed Hyperlink" xfId="14718" builtinId="9" hidden="1"/>
    <cellStyle name="Followed Hyperlink" xfId="14719" builtinId="9" hidden="1"/>
    <cellStyle name="Followed Hyperlink" xfId="14720" builtinId="9" hidden="1"/>
    <cellStyle name="Followed Hyperlink" xfId="14721" builtinId="9" hidden="1"/>
    <cellStyle name="Followed Hyperlink" xfId="14722" builtinId="9" hidden="1"/>
    <cellStyle name="Followed Hyperlink" xfId="14723" builtinId="9" hidden="1"/>
    <cellStyle name="Followed Hyperlink" xfId="14724" builtinId="9" hidden="1"/>
    <cellStyle name="Followed Hyperlink" xfId="14725" builtinId="9" hidden="1"/>
    <cellStyle name="Followed Hyperlink" xfId="14726" builtinId="9" hidden="1"/>
    <cellStyle name="Followed Hyperlink" xfId="14727" builtinId="9" hidden="1"/>
    <cellStyle name="Followed Hyperlink" xfId="14728" builtinId="9" hidden="1"/>
    <cellStyle name="Followed Hyperlink" xfId="14729" builtinId="9" hidden="1"/>
    <cellStyle name="Followed Hyperlink" xfId="14730" builtinId="9" hidden="1"/>
    <cellStyle name="Followed Hyperlink" xfId="14731" builtinId="9" hidden="1"/>
    <cellStyle name="Followed Hyperlink" xfId="14732" builtinId="9" hidden="1"/>
    <cellStyle name="Followed Hyperlink" xfId="14733" builtinId="9" hidden="1"/>
    <cellStyle name="Followed Hyperlink" xfId="14734" builtinId="9" hidden="1"/>
    <cellStyle name="Followed Hyperlink" xfId="14735" builtinId="9" hidden="1"/>
    <cellStyle name="Followed Hyperlink" xfId="14736" builtinId="9" hidden="1"/>
    <cellStyle name="Followed Hyperlink" xfId="14737" builtinId="9" hidden="1"/>
    <cellStyle name="Followed Hyperlink" xfId="14738" builtinId="9" hidden="1"/>
    <cellStyle name="Followed Hyperlink" xfId="14739" builtinId="9" hidden="1"/>
    <cellStyle name="Followed Hyperlink" xfId="14740" builtinId="9" hidden="1"/>
    <cellStyle name="Followed Hyperlink" xfId="14741" builtinId="9" hidden="1"/>
    <cellStyle name="Followed Hyperlink" xfId="14742" builtinId="9" hidden="1"/>
    <cellStyle name="Followed Hyperlink" xfId="14743" builtinId="9" hidden="1"/>
    <cellStyle name="Followed Hyperlink" xfId="14744" builtinId="9" hidden="1"/>
    <cellStyle name="Followed Hyperlink" xfId="14745" builtinId="9" hidden="1"/>
    <cellStyle name="Followed Hyperlink" xfId="14746" builtinId="9" hidden="1"/>
    <cellStyle name="Followed Hyperlink" xfId="14747" builtinId="9" hidden="1"/>
    <cellStyle name="Followed Hyperlink" xfId="14748" builtinId="9" hidden="1"/>
    <cellStyle name="Followed Hyperlink" xfId="14749" builtinId="9" hidden="1"/>
    <cellStyle name="Followed Hyperlink" xfId="14750" builtinId="9" hidden="1"/>
    <cellStyle name="Followed Hyperlink" xfId="14751" builtinId="9" hidden="1"/>
    <cellStyle name="Followed Hyperlink" xfId="14752" builtinId="9" hidden="1"/>
    <cellStyle name="Followed Hyperlink" xfId="14753" builtinId="9" hidden="1"/>
    <cellStyle name="Followed Hyperlink" xfId="14754" builtinId="9" hidden="1"/>
    <cellStyle name="Followed Hyperlink" xfId="14755" builtinId="9" hidden="1"/>
    <cellStyle name="Followed Hyperlink" xfId="14756" builtinId="9" hidden="1"/>
    <cellStyle name="Followed Hyperlink" xfId="14757" builtinId="9" hidden="1"/>
    <cellStyle name="Followed Hyperlink" xfId="14758" builtinId="9" hidden="1"/>
    <cellStyle name="Followed Hyperlink" xfId="14759" builtinId="9" hidden="1"/>
    <cellStyle name="Followed Hyperlink" xfId="14760" builtinId="9" hidden="1"/>
    <cellStyle name="Followed Hyperlink" xfId="14761" builtinId="9" hidden="1"/>
    <cellStyle name="Followed Hyperlink" xfId="14762" builtinId="9" hidden="1"/>
    <cellStyle name="Followed Hyperlink" xfId="14763" builtinId="9" hidden="1"/>
    <cellStyle name="Followed Hyperlink" xfId="14764" builtinId="9" hidden="1"/>
    <cellStyle name="Followed Hyperlink" xfId="14765" builtinId="9" hidden="1"/>
    <cellStyle name="Followed Hyperlink" xfId="14766" builtinId="9" hidden="1"/>
    <cellStyle name="Followed Hyperlink" xfId="14767" builtinId="9" hidden="1"/>
    <cellStyle name="Followed Hyperlink" xfId="14768" builtinId="9" hidden="1"/>
    <cellStyle name="Followed Hyperlink" xfId="14769" builtinId="9" hidden="1"/>
    <cellStyle name="Followed Hyperlink" xfId="14770" builtinId="9" hidden="1"/>
    <cellStyle name="Followed Hyperlink" xfId="14771" builtinId="9" hidden="1"/>
    <cellStyle name="Followed Hyperlink" xfId="14772" builtinId="9" hidden="1"/>
    <cellStyle name="Followed Hyperlink" xfId="14773" builtinId="9" hidden="1"/>
    <cellStyle name="Followed Hyperlink" xfId="14774" builtinId="9" hidden="1"/>
    <cellStyle name="Followed Hyperlink" xfId="14775" builtinId="9" hidden="1"/>
    <cellStyle name="Followed Hyperlink" xfId="14776" builtinId="9" hidden="1"/>
    <cellStyle name="Followed Hyperlink" xfId="14777" builtinId="9" hidden="1"/>
    <cellStyle name="Followed Hyperlink" xfId="14778" builtinId="9" hidden="1"/>
    <cellStyle name="Followed Hyperlink" xfId="14779" builtinId="9" hidden="1"/>
    <cellStyle name="Followed Hyperlink" xfId="14780" builtinId="9" hidden="1"/>
    <cellStyle name="Followed Hyperlink" xfId="14781" builtinId="9" hidden="1"/>
    <cellStyle name="Followed Hyperlink" xfId="14782" builtinId="9" hidden="1"/>
    <cellStyle name="Followed Hyperlink" xfId="14783" builtinId="9" hidden="1"/>
    <cellStyle name="Followed Hyperlink" xfId="14784" builtinId="9" hidden="1"/>
    <cellStyle name="Followed Hyperlink" xfId="14785" builtinId="9" hidden="1"/>
    <cellStyle name="Followed Hyperlink" xfId="14786" builtinId="9" hidden="1"/>
    <cellStyle name="Followed Hyperlink" xfId="14787" builtinId="9" hidden="1"/>
    <cellStyle name="Followed Hyperlink" xfId="14788" builtinId="9" hidden="1"/>
    <cellStyle name="Followed Hyperlink" xfId="14789" builtinId="9" hidden="1"/>
    <cellStyle name="Followed Hyperlink" xfId="14790" builtinId="9" hidden="1"/>
    <cellStyle name="Followed Hyperlink" xfId="14791" builtinId="9" hidden="1"/>
    <cellStyle name="Followed Hyperlink" xfId="14792" builtinId="9" hidden="1"/>
    <cellStyle name="Followed Hyperlink" xfId="14793" builtinId="9" hidden="1"/>
    <cellStyle name="Followed Hyperlink" xfId="14794" builtinId="9" hidden="1"/>
    <cellStyle name="Followed Hyperlink" xfId="14795" builtinId="9" hidden="1"/>
    <cellStyle name="Followed Hyperlink" xfId="14796" builtinId="9" hidden="1"/>
    <cellStyle name="Followed Hyperlink" xfId="14797" builtinId="9" hidden="1"/>
    <cellStyle name="Followed Hyperlink" xfId="14798" builtinId="9" hidden="1"/>
    <cellStyle name="Followed Hyperlink" xfId="14799" builtinId="9" hidden="1"/>
    <cellStyle name="Followed Hyperlink" xfId="14800" builtinId="9" hidden="1"/>
    <cellStyle name="Followed Hyperlink" xfId="14801" builtinId="9" hidden="1"/>
    <cellStyle name="Followed Hyperlink" xfId="14802" builtinId="9" hidden="1"/>
    <cellStyle name="Followed Hyperlink" xfId="14803" builtinId="9" hidden="1"/>
    <cellStyle name="Followed Hyperlink" xfId="14804" builtinId="9" hidden="1"/>
    <cellStyle name="Followed Hyperlink" xfId="14805" builtinId="9" hidden="1"/>
    <cellStyle name="Followed Hyperlink" xfId="14806" builtinId="9" hidden="1"/>
    <cellStyle name="Followed Hyperlink" xfId="14807" builtinId="9" hidden="1"/>
    <cellStyle name="Followed Hyperlink" xfId="14808" builtinId="9" hidden="1"/>
    <cellStyle name="Followed Hyperlink" xfId="14809" builtinId="9" hidden="1"/>
    <cellStyle name="Followed Hyperlink" xfId="14810" builtinId="9" hidden="1"/>
    <cellStyle name="Followed Hyperlink" xfId="14811" builtinId="9" hidden="1"/>
    <cellStyle name="Followed Hyperlink" xfId="14812" builtinId="9" hidden="1"/>
    <cellStyle name="Followed Hyperlink" xfId="14813" builtinId="9" hidden="1"/>
    <cellStyle name="Followed Hyperlink" xfId="14814" builtinId="9" hidden="1"/>
    <cellStyle name="Followed Hyperlink" xfId="14815" builtinId="9" hidden="1"/>
    <cellStyle name="Followed Hyperlink" xfId="14816" builtinId="9" hidden="1"/>
    <cellStyle name="Followed Hyperlink" xfId="14817" builtinId="9" hidden="1"/>
    <cellStyle name="Followed Hyperlink" xfId="14818" builtinId="9" hidden="1"/>
    <cellStyle name="Followed Hyperlink" xfId="14819" builtinId="9" hidden="1"/>
    <cellStyle name="Followed Hyperlink" xfId="14820" builtinId="9" hidden="1"/>
    <cellStyle name="Followed Hyperlink" xfId="14821" builtinId="9" hidden="1"/>
    <cellStyle name="Followed Hyperlink" xfId="14822" builtinId="9" hidden="1"/>
    <cellStyle name="Followed Hyperlink" xfId="14823" builtinId="9" hidden="1"/>
    <cellStyle name="Followed Hyperlink" xfId="14824" builtinId="9" hidden="1"/>
    <cellStyle name="Followed Hyperlink" xfId="14825" builtinId="9" hidden="1"/>
    <cellStyle name="Followed Hyperlink" xfId="14826" builtinId="9" hidden="1"/>
    <cellStyle name="Followed Hyperlink" xfId="14827" builtinId="9" hidden="1"/>
    <cellStyle name="Followed Hyperlink" xfId="14828" builtinId="9" hidden="1"/>
    <cellStyle name="Followed Hyperlink" xfId="14829" builtinId="9" hidden="1"/>
    <cellStyle name="Followed Hyperlink" xfId="14830" builtinId="9" hidden="1"/>
    <cellStyle name="Followed Hyperlink" xfId="14831" builtinId="9" hidden="1"/>
    <cellStyle name="Followed Hyperlink" xfId="14832" builtinId="9" hidden="1"/>
    <cellStyle name="Followed Hyperlink" xfId="14833" builtinId="9" hidden="1"/>
    <cellStyle name="Followed Hyperlink" xfId="14834" builtinId="9" hidden="1"/>
    <cellStyle name="Followed Hyperlink" xfId="14835" builtinId="9" hidden="1"/>
    <cellStyle name="Followed Hyperlink" xfId="14836" builtinId="9" hidden="1"/>
    <cellStyle name="Followed Hyperlink" xfId="14837" builtinId="9" hidden="1"/>
    <cellStyle name="Followed Hyperlink" xfId="14838" builtinId="9" hidden="1"/>
    <cellStyle name="Followed Hyperlink" xfId="14839" builtinId="9" hidden="1"/>
    <cellStyle name="Followed Hyperlink" xfId="14840" builtinId="9" hidden="1"/>
    <cellStyle name="Followed Hyperlink" xfId="14841" builtinId="9" hidden="1"/>
    <cellStyle name="Followed Hyperlink" xfId="14842" builtinId="9" hidden="1"/>
    <cellStyle name="Followed Hyperlink" xfId="14843" builtinId="9" hidden="1"/>
    <cellStyle name="Followed Hyperlink" xfId="14844" builtinId="9" hidden="1"/>
    <cellStyle name="Followed Hyperlink" xfId="14845" builtinId="9" hidden="1"/>
    <cellStyle name="Followed Hyperlink" xfId="14846" builtinId="9" hidden="1"/>
    <cellStyle name="Followed Hyperlink" xfId="14847" builtinId="9" hidden="1"/>
    <cellStyle name="Followed Hyperlink" xfId="14848" builtinId="9" hidden="1"/>
    <cellStyle name="Followed Hyperlink" xfId="14849" builtinId="9" hidden="1"/>
    <cellStyle name="Followed Hyperlink" xfId="14850" builtinId="9" hidden="1"/>
    <cellStyle name="Followed Hyperlink" xfId="14851" builtinId="9" hidden="1"/>
    <cellStyle name="Followed Hyperlink" xfId="14852" builtinId="9" hidden="1"/>
    <cellStyle name="Followed Hyperlink" xfId="14853" builtinId="9" hidden="1"/>
    <cellStyle name="Followed Hyperlink" xfId="14854" builtinId="9" hidden="1"/>
    <cellStyle name="Followed Hyperlink" xfId="14855" builtinId="9" hidden="1"/>
    <cellStyle name="Followed Hyperlink" xfId="14856" builtinId="9" hidden="1"/>
    <cellStyle name="Followed Hyperlink" xfId="14857" builtinId="9" hidden="1"/>
    <cellStyle name="Followed Hyperlink" xfId="14858" builtinId="9" hidden="1"/>
    <cellStyle name="Followed Hyperlink" xfId="14859" builtinId="9" hidden="1"/>
    <cellStyle name="Followed Hyperlink" xfId="14860" builtinId="9" hidden="1"/>
    <cellStyle name="Followed Hyperlink" xfId="14861" builtinId="9" hidden="1"/>
    <cellStyle name="Followed Hyperlink" xfId="14862" builtinId="9" hidden="1"/>
    <cellStyle name="Followed Hyperlink" xfId="14863" builtinId="9" hidden="1"/>
    <cellStyle name="Followed Hyperlink" xfId="14864" builtinId="9" hidden="1"/>
    <cellStyle name="Followed Hyperlink" xfId="14865" builtinId="9" hidden="1"/>
    <cellStyle name="Followed Hyperlink" xfId="14866" builtinId="9" hidden="1"/>
    <cellStyle name="Followed Hyperlink" xfId="14867" builtinId="9" hidden="1"/>
    <cellStyle name="Followed Hyperlink" xfId="14868" builtinId="9" hidden="1"/>
    <cellStyle name="Followed Hyperlink" xfId="14869" builtinId="9" hidden="1"/>
    <cellStyle name="Followed Hyperlink" xfId="14870" builtinId="9" hidden="1"/>
    <cellStyle name="Followed Hyperlink" xfId="14871" builtinId="9" hidden="1"/>
    <cellStyle name="Followed Hyperlink" xfId="14872" builtinId="9" hidden="1"/>
    <cellStyle name="Followed Hyperlink" xfId="14873" builtinId="9" hidden="1"/>
    <cellStyle name="Followed Hyperlink" xfId="14874" builtinId="9" hidden="1"/>
    <cellStyle name="Followed Hyperlink" xfId="14875" builtinId="9" hidden="1"/>
    <cellStyle name="Followed Hyperlink" xfId="14876" builtinId="9" hidden="1"/>
    <cellStyle name="Followed Hyperlink" xfId="14877" builtinId="9" hidden="1"/>
    <cellStyle name="Followed Hyperlink" xfId="14878" builtinId="9" hidden="1"/>
    <cellStyle name="Followed Hyperlink" xfId="14879" builtinId="9" hidden="1"/>
    <cellStyle name="Followed Hyperlink" xfId="14880" builtinId="9" hidden="1"/>
    <cellStyle name="Followed Hyperlink" xfId="14881" builtinId="9" hidden="1"/>
    <cellStyle name="Followed Hyperlink" xfId="14882" builtinId="9" hidden="1"/>
    <cellStyle name="Followed Hyperlink" xfId="14883" builtinId="9" hidden="1"/>
    <cellStyle name="Followed Hyperlink" xfId="14884" builtinId="9" hidden="1"/>
    <cellStyle name="Followed Hyperlink" xfId="14885" builtinId="9" hidden="1"/>
    <cellStyle name="Followed Hyperlink" xfId="14886" builtinId="9" hidden="1"/>
    <cellStyle name="Followed Hyperlink" xfId="14887" builtinId="9" hidden="1"/>
    <cellStyle name="Followed Hyperlink" xfId="14888" builtinId="9" hidden="1"/>
    <cellStyle name="Followed Hyperlink" xfId="14889" builtinId="9" hidden="1"/>
    <cellStyle name="Followed Hyperlink" xfId="14890" builtinId="9" hidden="1"/>
    <cellStyle name="Followed Hyperlink" xfId="14891" builtinId="9" hidden="1"/>
    <cellStyle name="Followed Hyperlink" xfId="14892" builtinId="9" hidden="1"/>
    <cellStyle name="Followed Hyperlink" xfId="14893" builtinId="9" hidden="1"/>
    <cellStyle name="Followed Hyperlink" xfId="14894" builtinId="9" hidden="1"/>
    <cellStyle name="Followed Hyperlink" xfId="14895" builtinId="9" hidden="1"/>
    <cellStyle name="Followed Hyperlink" xfId="14896" builtinId="9" hidden="1"/>
    <cellStyle name="Followed Hyperlink" xfId="14897" builtinId="9" hidden="1"/>
    <cellStyle name="Followed Hyperlink" xfId="14898" builtinId="9" hidden="1"/>
    <cellStyle name="Followed Hyperlink" xfId="14899" builtinId="9" hidden="1"/>
    <cellStyle name="Followed Hyperlink" xfId="14900" builtinId="9" hidden="1"/>
    <cellStyle name="Followed Hyperlink" xfId="14901" builtinId="9" hidden="1"/>
    <cellStyle name="Followed Hyperlink" xfId="14902" builtinId="9" hidden="1"/>
    <cellStyle name="Followed Hyperlink" xfId="14903" builtinId="9" hidden="1"/>
    <cellStyle name="Followed Hyperlink" xfId="14904" builtinId="9" hidden="1"/>
    <cellStyle name="Followed Hyperlink" xfId="14905" builtinId="9" hidden="1"/>
    <cellStyle name="Followed Hyperlink" xfId="14906" builtinId="9" hidden="1"/>
    <cellStyle name="Followed Hyperlink" xfId="14907" builtinId="9" hidden="1"/>
    <cellStyle name="Followed Hyperlink" xfId="14908" builtinId="9" hidden="1"/>
    <cellStyle name="Followed Hyperlink" xfId="14909" builtinId="9" hidden="1"/>
    <cellStyle name="Followed Hyperlink" xfId="14910" builtinId="9" hidden="1"/>
    <cellStyle name="Followed Hyperlink" xfId="14911" builtinId="9" hidden="1"/>
    <cellStyle name="Followed Hyperlink" xfId="14912" builtinId="9" hidden="1"/>
    <cellStyle name="Followed Hyperlink" xfId="14913" builtinId="9" hidden="1"/>
    <cellStyle name="Followed Hyperlink" xfId="14914" builtinId="9" hidden="1"/>
    <cellStyle name="Followed Hyperlink" xfId="14915" builtinId="9" hidden="1"/>
    <cellStyle name="Followed Hyperlink" xfId="14916" builtinId="9" hidden="1"/>
    <cellStyle name="Followed Hyperlink" xfId="14917" builtinId="9" hidden="1"/>
    <cellStyle name="Followed Hyperlink" xfId="14918" builtinId="9" hidden="1"/>
    <cellStyle name="Followed Hyperlink" xfId="14919" builtinId="9" hidden="1"/>
    <cellStyle name="Followed Hyperlink" xfId="14920" builtinId="9" hidden="1"/>
    <cellStyle name="Followed Hyperlink" xfId="14921" builtinId="9" hidden="1"/>
    <cellStyle name="Followed Hyperlink" xfId="14922" builtinId="9" hidden="1"/>
    <cellStyle name="Followed Hyperlink" xfId="14923" builtinId="9" hidden="1"/>
    <cellStyle name="Followed Hyperlink" xfId="14924" builtinId="9" hidden="1"/>
    <cellStyle name="Followed Hyperlink" xfId="14925" builtinId="9" hidden="1"/>
    <cellStyle name="Followed Hyperlink" xfId="14926" builtinId="9" hidden="1"/>
    <cellStyle name="Followed Hyperlink" xfId="14927" builtinId="9" hidden="1"/>
    <cellStyle name="Followed Hyperlink" xfId="14928" builtinId="9" hidden="1"/>
    <cellStyle name="Followed Hyperlink" xfId="14929" builtinId="9" hidden="1"/>
    <cellStyle name="Followed Hyperlink" xfId="14930" builtinId="9" hidden="1"/>
    <cellStyle name="Followed Hyperlink" xfId="14931" builtinId="9" hidden="1"/>
    <cellStyle name="Followed Hyperlink" xfId="14932" builtinId="9" hidden="1"/>
    <cellStyle name="Followed Hyperlink" xfId="14933" builtinId="9" hidden="1"/>
    <cellStyle name="Followed Hyperlink" xfId="14934" builtinId="9" hidden="1"/>
    <cellStyle name="Followed Hyperlink" xfId="14935" builtinId="9" hidden="1"/>
    <cellStyle name="Followed Hyperlink" xfId="14936" builtinId="9" hidden="1"/>
    <cellStyle name="Followed Hyperlink" xfId="14937" builtinId="9" hidden="1"/>
    <cellStyle name="Followed Hyperlink" xfId="14938" builtinId="9" hidden="1"/>
    <cellStyle name="Followed Hyperlink" xfId="14939" builtinId="9" hidden="1"/>
    <cellStyle name="Followed Hyperlink" xfId="14940" builtinId="9" hidden="1"/>
    <cellStyle name="Followed Hyperlink" xfId="14941" builtinId="9" hidden="1"/>
    <cellStyle name="Followed Hyperlink" xfId="14942" builtinId="9" hidden="1"/>
    <cellStyle name="Followed Hyperlink" xfId="14943" builtinId="9" hidden="1"/>
    <cellStyle name="Followed Hyperlink" xfId="14944" builtinId="9" hidden="1"/>
    <cellStyle name="Followed Hyperlink" xfId="14945" builtinId="9" hidden="1"/>
    <cellStyle name="Followed Hyperlink" xfId="14946" builtinId="9" hidden="1"/>
    <cellStyle name="Followed Hyperlink" xfId="14947" builtinId="9" hidden="1"/>
    <cellStyle name="Followed Hyperlink" xfId="14948" builtinId="9" hidden="1"/>
    <cellStyle name="Followed Hyperlink" xfId="14949" builtinId="9" hidden="1"/>
    <cellStyle name="Followed Hyperlink" xfId="14950" builtinId="9" hidden="1"/>
    <cellStyle name="Followed Hyperlink" xfId="14951" builtinId="9" hidden="1"/>
    <cellStyle name="Followed Hyperlink" xfId="14952" builtinId="9" hidden="1"/>
    <cellStyle name="Followed Hyperlink" xfId="14953" builtinId="9" hidden="1"/>
    <cellStyle name="Followed Hyperlink" xfId="14954" builtinId="9" hidden="1"/>
    <cellStyle name="Followed Hyperlink" xfId="14955" builtinId="9" hidden="1"/>
    <cellStyle name="Followed Hyperlink" xfId="14956" builtinId="9" hidden="1"/>
    <cellStyle name="Followed Hyperlink" xfId="14957" builtinId="9" hidden="1"/>
    <cellStyle name="Followed Hyperlink" xfId="14958" builtinId="9" hidden="1"/>
    <cellStyle name="Followed Hyperlink" xfId="14959" builtinId="9" hidden="1"/>
    <cellStyle name="Followed Hyperlink" xfId="14960" builtinId="9" hidden="1"/>
    <cellStyle name="Followed Hyperlink" xfId="14961" builtinId="9" hidden="1"/>
    <cellStyle name="Followed Hyperlink" xfId="14962" builtinId="9" hidden="1"/>
    <cellStyle name="Followed Hyperlink" xfId="14963" builtinId="9" hidden="1"/>
    <cellStyle name="Followed Hyperlink" xfId="14964" builtinId="9" hidden="1"/>
    <cellStyle name="Followed Hyperlink" xfId="14965" builtinId="9" hidden="1"/>
    <cellStyle name="Followed Hyperlink" xfId="14966" builtinId="9" hidden="1"/>
    <cellStyle name="Followed Hyperlink" xfId="14967" builtinId="9" hidden="1"/>
    <cellStyle name="Followed Hyperlink" xfId="14968" builtinId="9" hidden="1"/>
    <cellStyle name="Followed Hyperlink" xfId="14969" builtinId="9" hidden="1"/>
    <cellStyle name="Followed Hyperlink" xfId="14970" builtinId="9" hidden="1"/>
    <cellStyle name="Followed Hyperlink" xfId="14971" builtinId="9" hidden="1"/>
    <cellStyle name="Followed Hyperlink" xfId="14972" builtinId="9" hidden="1"/>
    <cellStyle name="Followed Hyperlink" xfId="14973" builtinId="9" hidden="1"/>
    <cellStyle name="Followed Hyperlink" xfId="14974" builtinId="9" hidden="1"/>
    <cellStyle name="Followed Hyperlink" xfId="14975" builtinId="9" hidden="1"/>
    <cellStyle name="Followed Hyperlink" xfId="14976" builtinId="9" hidden="1"/>
    <cellStyle name="Followed Hyperlink" xfId="14977" builtinId="9" hidden="1"/>
    <cellStyle name="Followed Hyperlink" xfId="14978" builtinId="9" hidden="1"/>
    <cellStyle name="Followed Hyperlink" xfId="14979" builtinId="9" hidden="1"/>
    <cellStyle name="Followed Hyperlink" xfId="14980" builtinId="9" hidden="1"/>
    <cellStyle name="Followed Hyperlink" xfId="14981" builtinId="9" hidden="1"/>
    <cellStyle name="Followed Hyperlink" xfId="14982" builtinId="9" hidden="1"/>
    <cellStyle name="Followed Hyperlink" xfId="14983" builtinId="9" hidden="1"/>
    <cellStyle name="Followed Hyperlink" xfId="14984" builtinId="9" hidden="1"/>
    <cellStyle name="Followed Hyperlink" xfId="14985" builtinId="9" hidden="1"/>
    <cellStyle name="Followed Hyperlink" xfId="14986" builtinId="9" hidden="1"/>
    <cellStyle name="Followed Hyperlink" xfId="14987" builtinId="9" hidden="1"/>
    <cellStyle name="Followed Hyperlink" xfId="14988" builtinId="9" hidden="1"/>
    <cellStyle name="Followed Hyperlink" xfId="14989" builtinId="9" hidden="1"/>
    <cellStyle name="Followed Hyperlink" xfId="14990" builtinId="9" hidden="1"/>
    <cellStyle name="Followed Hyperlink" xfId="14991" builtinId="9" hidden="1"/>
    <cellStyle name="Followed Hyperlink" xfId="14992" builtinId="9" hidden="1"/>
    <cellStyle name="Followed Hyperlink" xfId="14993" builtinId="9" hidden="1"/>
    <cellStyle name="Followed Hyperlink" xfId="14994" builtinId="9" hidden="1"/>
    <cellStyle name="Followed Hyperlink" xfId="14995" builtinId="9" hidden="1"/>
    <cellStyle name="Followed Hyperlink" xfId="14996" builtinId="9" hidden="1"/>
    <cellStyle name="Followed Hyperlink" xfId="14997" builtinId="9" hidden="1"/>
    <cellStyle name="Followed Hyperlink" xfId="14998" builtinId="9" hidden="1"/>
    <cellStyle name="Followed Hyperlink" xfId="14999" builtinId="9" hidden="1"/>
    <cellStyle name="Followed Hyperlink" xfId="15000" builtinId="9" hidden="1"/>
    <cellStyle name="Followed Hyperlink" xfId="15001" builtinId="9" hidden="1"/>
    <cellStyle name="Followed Hyperlink" xfId="15002" builtinId="9" hidden="1"/>
    <cellStyle name="Followed Hyperlink" xfId="15003" builtinId="9" hidden="1"/>
    <cellStyle name="Followed Hyperlink" xfId="15004" builtinId="9" hidden="1"/>
    <cellStyle name="Followed Hyperlink" xfId="15005" builtinId="9" hidden="1"/>
    <cellStyle name="Followed Hyperlink" xfId="15006" builtinId="9" hidden="1"/>
    <cellStyle name="Followed Hyperlink" xfId="15007" builtinId="9" hidden="1"/>
    <cellStyle name="Followed Hyperlink" xfId="15008" builtinId="9" hidden="1"/>
    <cellStyle name="Followed Hyperlink" xfId="15009" builtinId="9" hidden="1"/>
    <cellStyle name="Followed Hyperlink" xfId="15010" builtinId="9" hidden="1"/>
    <cellStyle name="Followed Hyperlink" xfId="15011" builtinId="9" hidden="1"/>
    <cellStyle name="Followed Hyperlink" xfId="15012" builtinId="9" hidden="1"/>
    <cellStyle name="Followed Hyperlink" xfId="15013" builtinId="9" hidden="1"/>
    <cellStyle name="Followed Hyperlink" xfId="15014" builtinId="9" hidden="1"/>
    <cellStyle name="Followed Hyperlink" xfId="15015" builtinId="9" hidden="1"/>
    <cellStyle name="Followed Hyperlink" xfId="15016" builtinId="9" hidden="1"/>
    <cellStyle name="Followed Hyperlink" xfId="15017" builtinId="9" hidden="1"/>
    <cellStyle name="Followed Hyperlink" xfId="15018" builtinId="9" hidden="1"/>
    <cellStyle name="Followed Hyperlink" xfId="15019" builtinId="9" hidden="1"/>
    <cellStyle name="Followed Hyperlink" xfId="15020" builtinId="9" hidden="1"/>
    <cellStyle name="Followed Hyperlink" xfId="15021" builtinId="9" hidden="1"/>
    <cellStyle name="Followed Hyperlink" xfId="15022" builtinId="9" hidden="1"/>
    <cellStyle name="Followed Hyperlink" xfId="15023" builtinId="9" hidden="1"/>
    <cellStyle name="Followed Hyperlink" xfId="15024" builtinId="9" hidden="1"/>
    <cellStyle name="Followed Hyperlink" xfId="15025" builtinId="9" hidden="1"/>
    <cellStyle name="Followed Hyperlink" xfId="15026" builtinId="9" hidden="1"/>
    <cellStyle name="Followed Hyperlink" xfId="15027" builtinId="9" hidden="1"/>
    <cellStyle name="Followed Hyperlink" xfId="15028" builtinId="9" hidden="1"/>
    <cellStyle name="Followed Hyperlink" xfId="15029" builtinId="9" hidden="1"/>
    <cellStyle name="Followed Hyperlink" xfId="15030" builtinId="9" hidden="1"/>
    <cellStyle name="Followed Hyperlink" xfId="15031" builtinId="9" hidden="1"/>
    <cellStyle name="Followed Hyperlink" xfId="15032" builtinId="9" hidden="1"/>
    <cellStyle name="Followed Hyperlink" xfId="15033" builtinId="9" hidden="1"/>
    <cellStyle name="Followed Hyperlink" xfId="15034" builtinId="9" hidden="1"/>
    <cellStyle name="Followed Hyperlink" xfId="15035" builtinId="9" hidden="1"/>
    <cellStyle name="Followed Hyperlink" xfId="15036" builtinId="9" hidden="1"/>
    <cellStyle name="Followed Hyperlink" xfId="15037" builtinId="9" hidden="1"/>
    <cellStyle name="Followed Hyperlink" xfId="15038" builtinId="9" hidden="1"/>
    <cellStyle name="Followed Hyperlink" xfId="15039" builtinId="9" hidden="1"/>
    <cellStyle name="Followed Hyperlink" xfId="15040" builtinId="9" hidden="1"/>
    <cellStyle name="Followed Hyperlink" xfId="15041" builtinId="9" hidden="1"/>
    <cellStyle name="Followed Hyperlink" xfId="15042" builtinId="9" hidden="1"/>
    <cellStyle name="Followed Hyperlink" xfId="15043" builtinId="9" hidden="1"/>
    <cellStyle name="Followed Hyperlink" xfId="15044" builtinId="9" hidden="1"/>
    <cellStyle name="Followed Hyperlink" xfId="15045" builtinId="9" hidden="1"/>
    <cellStyle name="Followed Hyperlink" xfId="15046" builtinId="9" hidden="1"/>
    <cellStyle name="Followed Hyperlink" xfId="15047" builtinId="9" hidden="1"/>
    <cellStyle name="Followed Hyperlink" xfId="15048" builtinId="9" hidden="1"/>
    <cellStyle name="Followed Hyperlink" xfId="15049" builtinId="9" hidden="1"/>
    <cellStyle name="Followed Hyperlink" xfId="15050" builtinId="9" hidden="1"/>
    <cellStyle name="Followed Hyperlink" xfId="15051" builtinId="9" hidden="1"/>
    <cellStyle name="Followed Hyperlink" xfId="15052" builtinId="9" hidden="1"/>
    <cellStyle name="Followed Hyperlink" xfId="15053" builtinId="9" hidden="1"/>
    <cellStyle name="Followed Hyperlink" xfId="15054" builtinId="9" hidden="1"/>
    <cellStyle name="Followed Hyperlink" xfId="15055" builtinId="9" hidden="1"/>
    <cellStyle name="Followed Hyperlink" xfId="15056" builtinId="9" hidden="1"/>
    <cellStyle name="Followed Hyperlink" xfId="15057" builtinId="9" hidden="1"/>
    <cellStyle name="Followed Hyperlink" xfId="15058" builtinId="9" hidden="1"/>
    <cellStyle name="Followed Hyperlink" xfId="15059" builtinId="9" hidden="1"/>
    <cellStyle name="Followed Hyperlink" xfId="15060" builtinId="9" hidden="1"/>
    <cellStyle name="Followed Hyperlink" xfId="15061" builtinId="9" hidden="1"/>
    <cellStyle name="Followed Hyperlink" xfId="15062" builtinId="9" hidden="1"/>
    <cellStyle name="Followed Hyperlink" xfId="15063" builtinId="9" hidden="1"/>
    <cellStyle name="Followed Hyperlink" xfId="15064" builtinId="9" hidden="1"/>
    <cellStyle name="Followed Hyperlink" xfId="15065" builtinId="9" hidden="1"/>
    <cellStyle name="Followed Hyperlink" xfId="15066" builtinId="9" hidden="1"/>
    <cellStyle name="Followed Hyperlink" xfId="15067" builtinId="9" hidden="1"/>
    <cellStyle name="Followed Hyperlink" xfId="15068" builtinId="9" hidden="1"/>
    <cellStyle name="Followed Hyperlink" xfId="15069" builtinId="9" hidden="1"/>
    <cellStyle name="Followed Hyperlink" xfId="15070" builtinId="9" hidden="1"/>
    <cellStyle name="Followed Hyperlink" xfId="15071" builtinId="9" hidden="1"/>
    <cellStyle name="Followed Hyperlink" xfId="15072" builtinId="9" hidden="1"/>
    <cellStyle name="Followed Hyperlink" xfId="15073" builtinId="9" hidden="1"/>
    <cellStyle name="Followed Hyperlink" xfId="15074" builtinId="9" hidden="1"/>
    <cellStyle name="Followed Hyperlink" xfId="15075" builtinId="9" hidden="1"/>
    <cellStyle name="Followed Hyperlink" xfId="15076" builtinId="9" hidden="1"/>
    <cellStyle name="Followed Hyperlink" xfId="15077" builtinId="9" hidden="1"/>
    <cellStyle name="Followed Hyperlink" xfId="15078" builtinId="9" hidden="1"/>
    <cellStyle name="Followed Hyperlink" xfId="15079" builtinId="9" hidden="1"/>
    <cellStyle name="Followed Hyperlink" xfId="15080" builtinId="9" hidden="1"/>
    <cellStyle name="Followed Hyperlink" xfId="15081" builtinId="9" hidden="1"/>
    <cellStyle name="Followed Hyperlink" xfId="15082" builtinId="9" hidden="1"/>
    <cellStyle name="Followed Hyperlink" xfId="15083" builtinId="9" hidden="1"/>
    <cellStyle name="Followed Hyperlink" xfId="15084" builtinId="9" hidden="1"/>
    <cellStyle name="Followed Hyperlink" xfId="15085" builtinId="9" hidden="1"/>
    <cellStyle name="Followed Hyperlink" xfId="15086" builtinId="9" hidden="1"/>
    <cellStyle name="Followed Hyperlink" xfId="15087" builtinId="9" hidden="1"/>
    <cellStyle name="Followed Hyperlink" xfId="15088" builtinId="9" hidden="1"/>
    <cellStyle name="Followed Hyperlink" xfId="15089" builtinId="9" hidden="1"/>
    <cellStyle name="Followed Hyperlink" xfId="3604" builtinId="9" hidden="1"/>
    <cellStyle name="Followed Hyperlink" xfId="1916" builtinId="9" hidden="1"/>
    <cellStyle name="Followed Hyperlink" xfId="3593" builtinId="9" hidden="1"/>
    <cellStyle name="Followed Hyperlink" xfId="1908" builtinId="9" hidden="1"/>
    <cellStyle name="Followed Hyperlink" xfId="1898" builtinId="9" hidden="1"/>
    <cellStyle name="Followed Hyperlink" xfId="1788" builtinId="9" hidden="1"/>
    <cellStyle name="Followed Hyperlink" xfId="1801" builtinId="9" hidden="1"/>
    <cellStyle name="Followed Hyperlink" xfId="1792" builtinId="9" hidden="1"/>
    <cellStyle name="Followed Hyperlink" xfId="617" builtinId="9" hidden="1"/>
    <cellStyle name="Followed Hyperlink" xfId="670" builtinId="9" hidden="1"/>
    <cellStyle name="Followed Hyperlink" xfId="4117" builtinId="9" hidden="1"/>
    <cellStyle name="Followed Hyperlink" xfId="2452" builtinId="9" hidden="1"/>
    <cellStyle name="Followed Hyperlink" xfId="634" builtinId="9" hidden="1"/>
    <cellStyle name="Followed Hyperlink" xfId="4116" builtinId="9" hidden="1"/>
    <cellStyle name="Followed Hyperlink" xfId="2451" builtinId="9" hidden="1"/>
    <cellStyle name="Followed Hyperlink" xfId="636" builtinId="9" hidden="1"/>
    <cellStyle name="Followed Hyperlink" xfId="633" builtinId="9" hidden="1"/>
    <cellStyle name="Followed Hyperlink" xfId="802" builtinId="9" hidden="1"/>
    <cellStyle name="Followed Hyperlink" xfId="637" builtinId="9" hidden="1"/>
    <cellStyle name="Followed Hyperlink" xfId="655" builtinId="9" hidden="1"/>
    <cellStyle name="Followed Hyperlink" xfId="635" builtinId="9" hidden="1"/>
    <cellStyle name="Followed Hyperlink" xfId="1795" builtinId="9" hidden="1"/>
    <cellStyle name="Followed Hyperlink" xfId="608" builtinId="9" hidden="1"/>
    <cellStyle name="Followed Hyperlink" xfId="618" builtinId="9" hidden="1"/>
    <cellStyle name="Followed Hyperlink" xfId="666" builtinId="9" hidden="1"/>
    <cellStyle name="Followed Hyperlink" xfId="673" builtinId="9" hidden="1"/>
    <cellStyle name="Followed Hyperlink" xfId="611" builtinId="9" hidden="1"/>
    <cellStyle name="Followed Hyperlink" xfId="626" builtinId="9" hidden="1"/>
    <cellStyle name="Followed Hyperlink" xfId="610" builtinId="9" hidden="1"/>
    <cellStyle name="Followed Hyperlink" xfId="643" builtinId="9" hidden="1"/>
    <cellStyle name="Followed Hyperlink" xfId="3624" builtinId="9" hidden="1"/>
    <cellStyle name="Followed Hyperlink" xfId="1956" builtinId="9" hidden="1"/>
    <cellStyle name="Followed Hyperlink" xfId="619" builtinId="9" hidden="1"/>
    <cellStyle name="Followed Hyperlink" xfId="3486" builtinId="9" hidden="1"/>
    <cellStyle name="Followed Hyperlink" xfId="1878" builtinId="9" hidden="1"/>
    <cellStyle name="Followed Hyperlink" xfId="3621" builtinId="9" hidden="1"/>
    <cellStyle name="Followed Hyperlink" xfId="1952" builtinId="9" hidden="1"/>
    <cellStyle name="Followed Hyperlink" xfId="3597" builtinId="9" hidden="1"/>
    <cellStyle name="Followed Hyperlink" xfId="1912" builtinId="9" hidden="1"/>
    <cellStyle name="Followed Hyperlink" xfId="3587" builtinId="9" hidden="1"/>
    <cellStyle name="Followed Hyperlink" xfId="1902" builtinId="9" hidden="1"/>
    <cellStyle name="Followed Hyperlink" xfId="3503" builtinId="9" hidden="1"/>
    <cellStyle name="Followed Hyperlink" xfId="1896" builtinId="9" hidden="1"/>
    <cellStyle name="Followed Hyperlink" xfId="3630" builtinId="9" hidden="1"/>
    <cellStyle name="Followed Hyperlink" xfId="1964" builtinId="9" hidden="1"/>
    <cellStyle name="Followed Hyperlink" xfId="3603" builtinId="9" hidden="1"/>
    <cellStyle name="Followed Hyperlink" xfId="1915" builtinId="9" hidden="1"/>
    <cellStyle name="Followed Hyperlink" xfId="3592" builtinId="9" hidden="1"/>
    <cellStyle name="Followed Hyperlink" xfId="1907" builtinId="9" hidden="1"/>
    <cellStyle name="Followed Hyperlink" xfId="1796" builtinId="9" hidden="1"/>
    <cellStyle name="Followed Hyperlink" xfId="620" builtinId="9" hidden="1"/>
    <cellStyle name="Followed Hyperlink" xfId="621" builtinId="9" hidden="1"/>
    <cellStyle name="Followed Hyperlink" xfId="615" builtinId="9" hidden="1"/>
    <cellStyle name="Followed Hyperlink" xfId="3485" builtinId="9" hidden="1"/>
    <cellStyle name="Followed Hyperlink" xfId="1876" builtinId="9" hidden="1"/>
    <cellStyle name="Followed Hyperlink" xfId="3620" builtinId="9" hidden="1"/>
    <cellStyle name="Followed Hyperlink" xfId="1951" builtinId="9" hidden="1"/>
    <cellStyle name="Followed Hyperlink" xfId="3596" builtinId="9" hidden="1"/>
    <cellStyle name="Followed Hyperlink" xfId="1911" builtinId="9" hidden="1"/>
    <cellStyle name="Followed Hyperlink" xfId="3586" builtinId="9" hidden="1"/>
    <cellStyle name="Followed Hyperlink" xfId="1901" builtinId="9" hidden="1"/>
    <cellStyle name="Followed Hyperlink" xfId="3504" builtinId="9" hidden="1"/>
    <cellStyle name="Followed Hyperlink" xfId="1895" builtinId="9" hidden="1"/>
    <cellStyle name="Followed Hyperlink" xfId="3631" builtinId="9" hidden="1"/>
    <cellStyle name="Followed Hyperlink" xfId="1965" builtinId="9" hidden="1"/>
    <cellStyle name="Followed Hyperlink" xfId="3602" builtinId="9" hidden="1"/>
    <cellStyle name="Followed Hyperlink" xfId="1914" builtinId="9" hidden="1"/>
    <cellStyle name="Followed Hyperlink" xfId="3591" builtinId="9" hidden="1"/>
    <cellStyle name="Followed Hyperlink" xfId="1906" builtinId="9" hidden="1"/>
    <cellStyle name="Followed Hyperlink" xfId="15113" builtinId="9" hidden="1"/>
    <cellStyle name="Followed Hyperlink" xfId="15130" builtinId="9" hidden="1"/>
    <cellStyle name="Followed Hyperlink" xfId="15131" builtinId="9" hidden="1"/>
    <cellStyle name="Followed Hyperlink" xfId="15132" builtinId="9" hidden="1"/>
    <cellStyle name="Followed Hyperlink" xfId="15133" builtinId="9" hidden="1"/>
    <cellStyle name="Followed Hyperlink" xfId="15134" builtinId="9" hidden="1"/>
    <cellStyle name="Followed Hyperlink" xfId="15135" builtinId="9" hidden="1"/>
    <cellStyle name="Followed Hyperlink" xfId="15136" builtinId="9" hidden="1"/>
    <cellStyle name="Followed Hyperlink" xfId="15137" builtinId="9" hidden="1"/>
    <cellStyle name="Followed Hyperlink" xfId="15138" builtinId="9" hidden="1"/>
    <cellStyle name="Followed Hyperlink" xfId="15139" builtinId="9" hidden="1"/>
    <cellStyle name="Followed Hyperlink" xfId="15140" builtinId="9" hidden="1"/>
    <cellStyle name="Followed Hyperlink" xfId="15141" builtinId="9" hidden="1"/>
    <cellStyle name="Followed Hyperlink" xfId="15142" builtinId="9" hidden="1"/>
    <cellStyle name="Followed Hyperlink" xfId="15143" builtinId="9" hidden="1"/>
    <cellStyle name="Followed Hyperlink" xfId="15144" builtinId="9" hidden="1"/>
    <cellStyle name="Followed Hyperlink" xfId="15145" builtinId="9" hidden="1"/>
    <cellStyle name="Followed Hyperlink" xfId="15146" builtinId="9" hidden="1"/>
    <cellStyle name="Followed Hyperlink" xfId="15147" builtinId="9" hidden="1"/>
    <cellStyle name="Followed Hyperlink" xfId="15148" builtinId="9" hidden="1"/>
    <cellStyle name="Followed Hyperlink" xfId="15149" builtinId="9" hidden="1"/>
    <cellStyle name="Followed Hyperlink" xfId="15150" builtinId="9" hidden="1"/>
    <cellStyle name="Followed Hyperlink" xfId="15151" builtinId="9" hidden="1"/>
    <cellStyle name="Followed Hyperlink" xfId="15152" builtinId="9" hidden="1"/>
    <cellStyle name="Followed Hyperlink" xfId="15153" builtinId="9" hidden="1"/>
    <cellStyle name="Followed Hyperlink" xfId="15154" builtinId="9" hidden="1"/>
    <cellStyle name="Followed Hyperlink" xfId="15155" builtinId="9" hidden="1"/>
    <cellStyle name="Followed Hyperlink" xfId="15156" builtinId="9" hidden="1"/>
    <cellStyle name="Followed Hyperlink" xfId="15157" builtinId="9" hidden="1"/>
    <cellStyle name="Followed Hyperlink" xfId="15158" builtinId="9" hidden="1"/>
    <cellStyle name="Followed Hyperlink" xfId="15159" builtinId="9" hidden="1"/>
    <cellStyle name="Followed Hyperlink" xfId="15160" builtinId="9" hidden="1"/>
    <cellStyle name="Followed Hyperlink" xfId="15161" builtinId="9" hidden="1"/>
    <cellStyle name="Followed Hyperlink" xfId="15162" builtinId="9" hidden="1"/>
    <cellStyle name="Followed Hyperlink" xfId="15163" builtinId="9" hidden="1"/>
    <cellStyle name="Followed Hyperlink" xfId="15164" builtinId="9" hidden="1"/>
    <cellStyle name="Followed Hyperlink" xfId="15165" builtinId="9" hidden="1"/>
    <cellStyle name="Followed Hyperlink" xfId="15166" builtinId="9" hidden="1"/>
    <cellStyle name="Followed Hyperlink" xfId="15167" builtinId="9" hidden="1"/>
    <cellStyle name="Followed Hyperlink" xfId="15168" builtinId="9" hidden="1"/>
    <cellStyle name="Followed Hyperlink" xfId="15169" builtinId="9" hidden="1"/>
    <cellStyle name="Followed Hyperlink" xfId="15170" builtinId="9" hidden="1"/>
    <cellStyle name="Followed Hyperlink" xfId="15171" builtinId="9" hidden="1"/>
    <cellStyle name="Followed Hyperlink" xfId="15172" builtinId="9" hidden="1"/>
    <cellStyle name="Followed Hyperlink" xfId="15173" builtinId="9" hidden="1"/>
    <cellStyle name="Followed Hyperlink" xfId="15174" builtinId="9" hidden="1"/>
    <cellStyle name="Followed Hyperlink" xfId="15175" builtinId="9" hidden="1"/>
    <cellStyle name="Followed Hyperlink" xfId="15176" builtinId="9" hidden="1"/>
    <cellStyle name="Followed Hyperlink" xfId="15177" builtinId="9" hidden="1"/>
    <cellStyle name="Followed Hyperlink" xfId="15178" builtinId="9" hidden="1"/>
    <cellStyle name="Followed Hyperlink" xfId="15179" builtinId="9" hidden="1"/>
    <cellStyle name="Followed Hyperlink" xfId="15180" builtinId="9" hidden="1"/>
    <cellStyle name="Followed Hyperlink" xfId="15181" builtinId="9" hidden="1"/>
    <cellStyle name="Followed Hyperlink" xfId="15182" builtinId="9" hidden="1"/>
    <cellStyle name="Followed Hyperlink" xfId="15183" builtinId="9" hidden="1"/>
    <cellStyle name="Followed Hyperlink" xfId="15184" builtinId="9" hidden="1"/>
    <cellStyle name="Followed Hyperlink" xfId="15185" builtinId="9" hidden="1"/>
    <cellStyle name="Followed Hyperlink" xfId="15186" builtinId="9" hidden="1"/>
    <cellStyle name="Followed Hyperlink" xfId="15187" builtinId="9" hidden="1"/>
    <cellStyle name="Followed Hyperlink" xfId="15188" builtinId="9" hidden="1"/>
    <cellStyle name="Followed Hyperlink" xfId="15189" builtinId="9" hidden="1"/>
    <cellStyle name="Followed Hyperlink" xfId="15190" builtinId="9" hidden="1"/>
    <cellStyle name="Followed Hyperlink" xfId="15191" builtinId="9" hidden="1"/>
    <cellStyle name="Followed Hyperlink" xfId="15192" builtinId="9" hidden="1"/>
    <cellStyle name="Followed Hyperlink" xfId="15193" builtinId="9" hidden="1"/>
    <cellStyle name="Followed Hyperlink" xfId="15194" builtinId="9" hidden="1"/>
    <cellStyle name="Followed Hyperlink" xfId="15195" builtinId="9" hidden="1"/>
    <cellStyle name="Followed Hyperlink" xfId="15196" builtinId="9" hidden="1"/>
    <cellStyle name="Followed Hyperlink" xfId="15197" builtinId="9" hidden="1"/>
    <cellStyle name="Followed Hyperlink" xfId="15198" builtinId="9" hidden="1"/>
    <cellStyle name="Followed Hyperlink" xfId="15199" builtinId="9" hidden="1"/>
    <cellStyle name="Followed Hyperlink" xfId="15200" builtinId="9" hidden="1"/>
    <cellStyle name="Followed Hyperlink" xfId="15201" builtinId="9" hidden="1"/>
    <cellStyle name="Followed Hyperlink" xfId="15202" builtinId="9" hidden="1"/>
    <cellStyle name="Followed Hyperlink" xfId="15203" builtinId="9" hidden="1"/>
    <cellStyle name="Followed Hyperlink" xfId="15204" builtinId="9" hidden="1"/>
    <cellStyle name="Followed Hyperlink" xfId="15205" builtinId="9" hidden="1"/>
    <cellStyle name="Followed Hyperlink" xfId="15206" builtinId="9" hidden="1"/>
    <cellStyle name="Followed Hyperlink" xfId="15207" builtinId="9" hidden="1"/>
    <cellStyle name="Followed Hyperlink" xfId="15208" builtinId="9" hidden="1"/>
    <cellStyle name="Followed Hyperlink" xfId="15209" builtinId="9" hidden="1"/>
    <cellStyle name="Followed Hyperlink" xfId="15210" builtinId="9" hidden="1"/>
    <cellStyle name="Followed Hyperlink" xfId="15211" builtinId="9" hidden="1"/>
    <cellStyle name="Followed Hyperlink" xfId="15212" builtinId="9" hidden="1"/>
    <cellStyle name="Followed Hyperlink" xfId="15213" builtinId="9" hidden="1"/>
    <cellStyle name="Followed Hyperlink" xfId="15214" builtinId="9" hidden="1"/>
    <cellStyle name="Followed Hyperlink" xfId="15215" builtinId="9" hidden="1"/>
    <cellStyle name="Followed Hyperlink" xfId="15216" builtinId="9" hidden="1"/>
    <cellStyle name="Followed Hyperlink" xfId="15217" builtinId="9" hidden="1"/>
    <cellStyle name="Followed Hyperlink" xfId="15218" builtinId="9" hidden="1"/>
    <cellStyle name="Followed Hyperlink" xfId="15219" builtinId="9" hidden="1"/>
    <cellStyle name="Followed Hyperlink" xfId="15220" builtinId="9" hidden="1"/>
    <cellStyle name="Followed Hyperlink" xfId="15221" builtinId="9" hidden="1"/>
    <cellStyle name="Followed Hyperlink" xfId="15222" builtinId="9" hidden="1"/>
    <cellStyle name="Followed Hyperlink" xfId="15223" builtinId="9" hidden="1"/>
    <cellStyle name="Followed Hyperlink" xfId="15224" builtinId="9" hidden="1"/>
    <cellStyle name="Followed Hyperlink" xfId="15225" builtinId="9" hidden="1"/>
    <cellStyle name="Followed Hyperlink" xfId="15226" builtinId="9" hidden="1"/>
    <cellStyle name="Followed Hyperlink" xfId="15227" builtinId="9" hidden="1"/>
    <cellStyle name="Followed Hyperlink" xfId="15228" builtinId="9" hidden="1"/>
    <cellStyle name="Followed Hyperlink" xfId="15229" builtinId="9" hidden="1"/>
    <cellStyle name="Followed Hyperlink" xfId="15230" builtinId="9" hidden="1"/>
    <cellStyle name="Followed Hyperlink" xfId="15231" builtinId="9" hidden="1"/>
    <cellStyle name="Followed Hyperlink" xfId="15232" builtinId="9" hidden="1"/>
    <cellStyle name="Followed Hyperlink" xfId="15233" builtinId="9" hidden="1"/>
    <cellStyle name="Followed Hyperlink" xfId="15234" builtinId="9" hidden="1"/>
    <cellStyle name="Followed Hyperlink" xfId="15235" builtinId="9" hidden="1"/>
    <cellStyle name="Followed Hyperlink" xfId="15236" builtinId="9" hidden="1"/>
    <cellStyle name="Followed Hyperlink" xfId="15237" builtinId="9" hidden="1"/>
    <cellStyle name="Followed Hyperlink" xfId="15238" builtinId="9" hidden="1"/>
    <cellStyle name="Followed Hyperlink" xfId="15239" builtinId="9" hidden="1"/>
    <cellStyle name="Followed Hyperlink" xfId="15240" builtinId="9" hidden="1"/>
    <cellStyle name="Followed Hyperlink" xfId="15241" builtinId="9" hidden="1"/>
    <cellStyle name="Followed Hyperlink" xfId="15242" builtinId="9" hidden="1"/>
    <cellStyle name="Followed Hyperlink" xfId="15243" builtinId="9" hidden="1"/>
    <cellStyle name="Followed Hyperlink" xfId="15244" builtinId="9" hidden="1"/>
    <cellStyle name="Followed Hyperlink" xfId="15245" builtinId="9" hidden="1"/>
    <cellStyle name="Followed Hyperlink" xfId="15246" builtinId="9" hidden="1"/>
    <cellStyle name="Followed Hyperlink" xfId="15247" builtinId="9" hidden="1"/>
    <cellStyle name="Followed Hyperlink" xfId="15248" builtinId="9" hidden="1"/>
    <cellStyle name="Followed Hyperlink" xfId="15249" builtinId="9" hidden="1"/>
    <cellStyle name="Followed Hyperlink" xfId="15250" builtinId="9" hidden="1"/>
    <cellStyle name="Followed Hyperlink" xfId="15251" builtinId="9" hidden="1"/>
    <cellStyle name="Followed Hyperlink" xfId="15252" builtinId="9" hidden="1"/>
    <cellStyle name="Followed Hyperlink" xfId="15253" builtinId="9" hidden="1"/>
    <cellStyle name="Followed Hyperlink" xfId="15254" builtinId="9" hidden="1"/>
    <cellStyle name="Followed Hyperlink" xfId="15255" builtinId="9" hidden="1"/>
    <cellStyle name="Followed Hyperlink" xfId="15256" builtinId="9" hidden="1"/>
    <cellStyle name="Followed Hyperlink" xfId="15257" builtinId="9" hidden="1"/>
    <cellStyle name="Followed Hyperlink" xfId="15258" builtinId="9" hidden="1"/>
    <cellStyle name="Followed Hyperlink" xfId="15259" builtinId="9" hidden="1"/>
    <cellStyle name="Followed Hyperlink" xfId="15260" builtinId="9" hidden="1"/>
    <cellStyle name="Followed Hyperlink" xfId="15261" builtinId="9" hidden="1"/>
    <cellStyle name="Followed Hyperlink" xfId="15262" builtinId="9" hidden="1"/>
    <cellStyle name="Followed Hyperlink" xfId="15263" builtinId="9" hidden="1"/>
    <cellStyle name="Followed Hyperlink" xfId="15264" builtinId="9" hidden="1"/>
    <cellStyle name="Followed Hyperlink" xfId="15265" builtinId="9" hidden="1"/>
    <cellStyle name="Followed Hyperlink" xfId="15266" builtinId="9" hidden="1"/>
    <cellStyle name="Followed Hyperlink" xfId="15267" builtinId="9" hidden="1"/>
    <cellStyle name="Followed Hyperlink" xfId="15268" builtinId="9" hidden="1"/>
    <cellStyle name="Followed Hyperlink" xfId="15269" builtinId="9" hidden="1"/>
    <cellStyle name="Followed Hyperlink" xfId="15270" builtinId="9" hidden="1"/>
    <cellStyle name="Followed Hyperlink" xfId="15271" builtinId="9" hidden="1"/>
    <cellStyle name="Followed Hyperlink" xfId="15272" builtinId="9" hidden="1"/>
    <cellStyle name="Followed Hyperlink" xfId="15273" builtinId="9" hidden="1"/>
    <cellStyle name="Followed Hyperlink" xfId="15274" builtinId="9" hidden="1"/>
    <cellStyle name="Followed Hyperlink" xfId="15275" builtinId="9" hidden="1"/>
    <cellStyle name="Followed Hyperlink" xfId="15276" builtinId="9" hidden="1"/>
    <cellStyle name="Followed Hyperlink" xfId="15277" builtinId="9" hidden="1"/>
    <cellStyle name="Followed Hyperlink" xfId="15278" builtinId="9" hidden="1"/>
    <cellStyle name="Followed Hyperlink" xfId="15279" builtinId="9" hidden="1"/>
    <cellStyle name="Followed Hyperlink" xfId="15280" builtinId="9" hidden="1"/>
    <cellStyle name="Followed Hyperlink" xfId="15281" builtinId="9" hidden="1"/>
    <cellStyle name="Followed Hyperlink" xfId="15282" builtinId="9" hidden="1"/>
    <cellStyle name="Followed Hyperlink" xfId="15283" builtinId="9" hidden="1"/>
    <cellStyle name="Followed Hyperlink" xfId="15284" builtinId="9" hidden="1"/>
    <cellStyle name="Followed Hyperlink" xfId="15285" builtinId="9" hidden="1"/>
    <cellStyle name="Followed Hyperlink" xfId="15286" builtinId="9" hidden="1"/>
    <cellStyle name="Followed Hyperlink" xfId="15287" builtinId="9" hidden="1"/>
    <cellStyle name="Followed Hyperlink" xfId="15288" builtinId="9" hidden="1"/>
    <cellStyle name="Followed Hyperlink" xfId="15289" builtinId="9" hidden="1"/>
    <cellStyle name="Followed Hyperlink" xfId="15290" builtinId="9" hidden="1"/>
    <cellStyle name="Followed Hyperlink" xfId="15291" builtinId="9" hidden="1"/>
    <cellStyle name="Followed Hyperlink" xfId="15292" builtinId="9" hidden="1"/>
    <cellStyle name="Followed Hyperlink" xfId="15293" builtinId="9" hidden="1"/>
    <cellStyle name="Followed Hyperlink" xfId="15294" builtinId="9" hidden="1"/>
    <cellStyle name="Followed Hyperlink" xfId="15295" builtinId="9" hidden="1"/>
    <cellStyle name="Followed Hyperlink" xfId="15296" builtinId="9" hidden="1"/>
    <cellStyle name="Followed Hyperlink" xfId="15297" builtinId="9" hidden="1"/>
    <cellStyle name="Followed Hyperlink" xfId="15298" builtinId="9" hidden="1"/>
    <cellStyle name="Followed Hyperlink" xfId="15299" builtinId="9" hidden="1"/>
    <cellStyle name="Followed Hyperlink" xfId="15300" builtinId="9" hidden="1"/>
    <cellStyle name="Followed Hyperlink" xfId="15301" builtinId="9" hidden="1"/>
    <cellStyle name="Followed Hyperlink" xfId="15302" builtinId="9" hidden="1"/>
    <cellStyle name="Followed Hyperlink" xfId="15303" builtinId="9" hidden="1"/>
    <cellStyle name="Followed Hyperlink" xfId="15304" builtinId="9" hidden="1"/>
    <cellStyle name="Followed Hyperlink" xfId="15305" builtinId="9" hidden="1"/>
    <cellStyle name="Followed Hyperlink" xfId="15306" builtinId="9" hidden="1"/>
    <cellStyle name="Followed Hyperlink" xfId="15307" builtinId="9" hidden="1"/>
    <cellStyle name="Followed Hyperlink" xfId="15308" builtinId="9" hidden="1"/>
    <cellStyle name="Followed Hyperlink" xfId="15309" builtinId="9" hidden="1"/>
    <cellStyle name="Followed Hyperlink" xfId="15310" builtinId="9" hidden="1"/>
    <cellStyle name="Followed Hyperlink" xfId="15311" builtinId="9" hidden="1"/>
    <cellStyle name="Followed Hyperlink" xfId="15312" builtinId="9" hidden="1"/>
    <cellStyle name="Followed Hyperlink" xfId="15313" builtinId="9" hidden="1"/>
    <cellStyle name="Followed Hyperlink" xfId="15314" builtinId="9" hidden="1"/>
    <cellStyle name="Followed Hyperlink" xfId="15315" builtinId="9" hidden="1"/>
    <cellStyle name="Followed Hyperlink" xfId="15316" builtinId="9" hidden="1"/>
    <cellStyle name="Followed Hyperlink" xfId="15317" builtinId="9" hidden="1"/>
    <cellStyle name="Followed Hyperlink" xfId="15318" builtinId="9" hidden="1"/>
    <cellStyle name="Followed Hyperlink" xfId="15319" builtinId="9" hidden="1"/>
    <cellStyle name="Followed Hyperlink" xfId="15320" builtinId="9" hidden="1"/>
    <cellStyle name="Followed Hyperlink" xfId="15321" builtinId="9" hidden="1"/>
    <cellStyle name="Followed Hyperlink" xfId="15322" builtinId="9" hidden="1"/>
    <cellStyle name="Followed Hyperlink" xfId="15323" builtinId="9" hidden="1"/>
    <cellStyle name="Followed Hyperlink" xfId="15324" builtinId="9" hidden="1"/>
    <cellStyle name="Followed Hyperlink" xfId="15325" builtinId="9" hidden="1"/>
    <cellStyle name="Followed Hyperlink" xfId="15326" builtinId="9" hidden="1"/>
    <cellStyle name="Followed Hyperlink" xfId="15327" builtinId="9" hidden="1"/>
    <cellStyle name="Followed Hyperlink" xfId="15328" builtinId="9" hidden="1"/>
    <cellStyle name="Followed Hyperlink" xfId="15329" builtinId="9" hidden="1"/>
    <cellStyle name="Followed Hyperlink" xfId="15330" builtinId="9" hidden="1"/>
    <cellStyle name="Followed Hyperlink" xfId="15331" builtinId="9" hidden="1"/>
    <cellStyle name="Followed Hyperlink" xfId="15332" builtinId="9" hidden="1"/>
    <cellStyle name="Followed Hyperlink" xfId="15333" builtinId="9" hidden="1"/>
    <cellStyle name="Followed Hyperlink" xfId="15334" builtinId="9" hidden="1"/>
    <cellStyle name="Followed Hyperlink" xfId="15335" builtinId="9" hidden="1"/>
    <cellStyle name="Followed Hyperlink" xfId="15336" builtinId="9" hidden="1"/>
    <cellStyle name="Followed Hyperlink" xfId="15337" builtinId="9" hidden="1"/>
    <cellStyle name="Followed Hyperlink" xfId="15338" builtinId="9" hidden="1"/>
    <cellStyle name="Followed Hyperlink" xfId="15339" builtinId="9" hidden="1"/>
    <cellStyle name="Followed Hyperlink" xfId="15340" builtinId="9" hidden="1"/>
    <cellStyle name="Followed Hyperlink" xfId="15341" builtinId="9" hidden="1"/>
    <cellStyle name="Followed Hyperlink" xfId="15342" builtinId="9" hidden="1"/>
    <cellStyle name="Followed Hyperlink" xfId="15343" builtinId="9" hidden="1"/>
    <cellStyle name="Followed Hyperlink" xfId="15344" builtinId="9" hidden="1"/>
    <cellStyle name="Followed Hyperlink" xfId="15345" builtinId="9" hidden="1"/>
    <cellStyle name="Followed Hyperlink" xfId="15346" builtinId="9" hidden="1"/>
    <cellStyle name="Followed Hyperlink" xfId="15347" builtinId="9" hidden="1"/>
    <cellStyle name="Followed Hyperlink" xfId="15348" builtinId="9" hidden="1"/>
    <cellStyle name="Followed Hyperlink" xfId="15349" builtinId="9" hidden="1"/>
    <cellStyle name="Followed Hyperlink" xfId="15350" builtinId="9" hidden="1"/>
    <cellStyle name="Followed Hyperlink" xfId="15351" builtinId="9" hidden="1"/>
    <cellStyle name="Followed Hyperlink" xfId="15352" builtinId="9" hidden="1"/>
    <cellStyle name="Followed Hyperlink" xfId="15353" builtinId="9" hidden="1"/>
    <cellStyle name="Followed Hyperlink" xfId="15354" builtinId="9" hidden="1"/>
    <cellStyle name="Followed Hyperlink" xfId="15355" builtinId="9" hidden="1"/>
    <cellStyle name="Followed Hyperlink" xfId="15356" builtinId="9" hidden="1"/>
    <cellStyle name="Followed Hyperlink" xfId="15357" builtinId="9" hidden="1"/>
    <cellStyle name="Followed Hyperlink" xfId="15358" builtinId="9" hidden="1"/>
    <cellStyle name="Followed Hyperlink" xfId="15359" builtinId="9" hidden="1"/>
    <cellStyle name="Followed Hyperlink" xfId="15360" builtinId="9" hidden="1"/>
    <cellStyle name="Followed Hyperlink" xfId="15361" builtinId="9" hidden="1"/>
    <cellStyle name="Followed Hyperlink" xfId="15362" builtinId="9" hidden="1"/>
    <cellStyle name="Followed Hyperlink" xfId="15363" builtinId="9" hidden="1"/>
    <cellStyle name="Followed Hyperlink" xfId="15364" builtinId="9" hidden="1"/>
    <cellStyle name="Followed Hyperlink" xfId="15365" builtinId="9" hidden="1"/>
    <cellStyle name="Followed Hyperlink" xfId="15366" builtinId="9" hidden="1"/>
    <cellStyle name="Followed Hyperlink" xfId="15367" builtinId="9" hidden="1"/>
    <cellStyle name="Followed Hyperlink" xfId="15368" builtinId="9" hidden="1"/>
    <cellStyle name="Followed Hyperlink" xfId="15369" builtinId="9" hidden="1"/>
    <cellStyle name="Followed Hyperlink" xfId="15370" builtinId="9" hidden="1"/>
    <cellStyle name="Followed Hyperlink" xfId="15371" builtinId="9" hidden="1"/>
    <cellStyle name="Followed Hyperlink" xfId="15372" builtinId="9" hidden="1"/>
    <cellStyle name="Followed Hyperlink" xfId="15373" builtinId="9" hidden="1"/>
    <cellStyle name="Followed Hyperlink" xfId="15374" builtinId="9" hidden="1"/>
    <cellStyle name="Followed Hyperlink" xfId="15375" builtinId="9" hidden="1"/>
    <cellStyle name="Followed Hyperlink" xfId="15376" builtinId="9" hidden="1"/>
    <cellStyle name="Followed Hyperlink" xfId="15377" builtinId="9" hidden="1"/>
    <cellStyle name="Followed Hyperlink" xfId="15378" builtinId="9" hidden="1"/>
    <cellStyle name="Followed Hyperlink" xfId="15379" builtinId="9" hidden="1"/>
    <cellStyle name="Followed Hyperlink" xfId="15380" builtinId="9" hidden="1"/>
    <cellStyle name="Followed Hyperlink" xfId="15381" builtinId="9" hidden="1"/>
    <cellStyle name="Followed Hyperlink" xfId="15382" builtinId="9" hidden="1"/>
    <cellStyle name="Followed Hyperlink" xfId="15383" builtinId="9" hidden="1"/>
    <cellStyle name="Followed Hyperlink" xfId="15384" builtinId="9" hidden="1"/>
    <cellStyle name="Followed Hyperlink" xfId="15385" builtinId="9" hidden="1"/>
    <cellStyle name="Followed Hyperlink" xfId="15386" builtinId="9" hidden="1"/>
    <cellStyle name="Followed Hyperlink" xfId="15387" builtinId="9" hidden="1"/>
    <cellStyle name="Followed Hyperlink" xfId="15388" builtinId="9" hidden="1"/>
    <cellStyle name="Followed Hyperlink" xfId="15389" builtinId="9" hidden="1"/>
    <cellStyle name="Followed Hyperlink" xfId="15390" builtinId="9" hidden="1"/>
    <cellStyle name="Followed Hyperlink" xfId="15391" builtinId="9" hidden="1"/>
    <cellStyle name="Followed Hyperlink" xfId="15392" builtinId="9" hidden="1"/>
    <cellStyle name="Followed Hyperlink" xfId="15393" builtinId="9" hidden="1"/>
    <cellStyle name="Followed Hyperlink" xfId="15394" builtinId="9" hidden="1"/>
    <cellStyle name="Followed Hyperlink" xfId="15395" builtinId="9" hidden="1"/>
    <cellStyle name="Followed Hyperlink" xfId="15396" builtinId="9" hidden="1"/>
    <cellStyle name="Followed Hyperlink" xfId="15397" builtinId="9" hidden="1"/>
    <cellStyle name="Followed Hyperlink" xfId="15398" builtinId="9" hidden="1"/>
    <cellStyle name="Followed Hyperlink" xfId="15399" builtinId="9" hidden="1"/>
    <cellStyle name="Followed Hyperlink" xfId="15400" builtinId="9" hidden="1"/>
    <cellStyle name="Followed Hyperlink" xfId="15401" builtinId="9" hidden="1"/>
    <cellStyle name="Followed Hyperlink" xfId="15402" builtinId="9" hidden="1"/>
    <cellStyle name="Followed Hyperlink" xfId="15403" builtinId="9" hidden="1"/>
    <cellStyle name="Followed Hyperlink" xfId="15404" builtinId="9" hidden="1"/>
    <cellStyle name="Followed Hyperlink" xfId="15405" builtinId="9" hidden="1"/>
    <cellStyle name="Followed Hyperlink" xfId="15406" builtinId="9" hidden="1"/>
    <cellStyle name="Followed Hyperlink" xfId="15407" builtinId="9" hidden="1"/>
    <cellStyle name="Followed Hyperlink" xfId="15408" builtinId="9" hidden="1"/>
    <cellStyle name="Followed Hyperlink" xfId="15409" builtinId="9" hidden="1"/>
    <cellStyle name="Followed Hyperlink" xfId="15410" builtinId="9" hidden="1"/>
    <cellStyle name="Followed Hyperlink" xfId="15411" builtinId="9" hidden="1"/>
    <cellStyle name="Followed Hyperlink" xfId="15412" builtinId="9" hidden="1"/>
    <cellStyle name="Followed Hyperlink" xfId="15413" builtinId="9" hidden="1"/>
    <cellStyle name="Followed Hyperlink" xfId="15414" builtinId="9" hidden="1"/>
    <cellStyle name="Followed Hyperlink" xfId="15415" builtinId="9" hidden="1"/>
    <cellStyle name="Followed Hyperlink" xfId="15416" builtinId="9" hidden="1"/>
    <cellStyle name="Followed Hyperlink" xfId="15417" builtinId="9" hidden="1"/>
    <cellStyle name="Followed Hyperlink" xfId="15418" builtinId="9" hidden="1"/>
    <cellStyle name="Followed Hyperlink" xfId="15419" builtinId="9" hidden="1"/>
    <cellStyle name="Followed Hyperlink" xfId="15420" builtinId="9" hidden="1"/>
    <cellStyle name="Followed Hyperlink" xfId="15421" builtinId="9" hidden="1"/>
    <cellStyle name="Followed Hyperlink" xfId="15422" builtinId="9" hidden="1"/>
    <cellStyle name="Followed Hyperlink" xfId="15423" builtinId="9" hidden="1"/>
    <cellStyle name="Followed Hyperlink" xfId="15424" builtinId="9" hidden="1"/>
    <cellStyle name="Followed Hyperlink" xfId="15425" builtinId="9" hidden="1"/>
    <cellStyle name="Followed Hyperlink" xfId="15426" builtinId="9" hidden="1"/>
    <cellStyle name="Followed Hyperlink" xfId="15427" builtinId="9" hidden="1"/>
    <cellStyle name="Followed Hyperlink" xfId="15428" builtinId="9" hidden="1"/>
    <cellStyle name="Followed Hyperlink" xfId="15429" builtinId="9" hidden="1"/>
    <cellStyle name="Followed Hyperlink" xfId="15430" builtinId="9" hidden="1"/>
    <cellStyle name="Followed Hyperlink" xfId="15431" builtinId="9" hidden="1"/>
    <cellStyle name="Followed Hyperlink" xfId="15432" builtinId="9" hidden="1"/>
    <cellStyle name="Followed Hyperlink" xfId="15433" builtinId="9" hidden="1"/>
    <cellStyle name="Followed Hyperlink" xfId="15434" builtinId="9" hidden="1"/>
    <cellStyle name="Followed Hyperlink" xfId="15435" builtinId="9" hidden="1"/>
    <cellStyle name="Followed Hyperlink" xfId="15436" builtinId="9" hidden="1"/>
    <cellStyle name="Followed Hyperlink" xfId="15437" builtinId="9" hidden="1"/>
    <cellStyle name="Followed Hyperlink" xfId="15438" builtinId="9" hidden="1"/>
    <cellStyle name="Followed Hyperlink" xfId="15439" builtinId="9" hidden="1"/>
    <cellStyle name="Followed Hyperlink" xfId="15440" builtinId="9" hidden="1"/>
    <cellStyle name="Followed Hyperlink" xfId="15441" builtinId="9" hidden="1"/>
    <cellStyle name="Followed Hyperlink" xfId="15442" builtinId="9" hidden="1"/>
    <cellStyle name="Followed Hyperlink" xfId="15443" builtinId="9" hidden="1"/>
    <cellStyle name="Followed Hyperlink" xfId="15444" builtinId="9" hidden="1"/>
    <cellStyle name="Followed Hyperlink" xfId="15445" builtinId="9" hidden="1"/>
    <cellStyle name="Followed Hyperlink" xfId="15446" builtinId="9" hidden="1"/>
    <cellStyle name="Followed Hyperlink" xfId="15447" builtinId="9" hidden="1"/>
    <cellStyle name="Followed Hyperlink" xfId="15448" builtinId="9" hidden="1"/>
    <cellStyle name="Followed Hyperlink" xfId="15449" builtinId="9" hidden="1"/>
    <cellStyle name="Followed Hyperlink" xfId="15450" builtinId="9" hidden="1"/>
    <cellStyle name="Followed Hyperlink" xfId="15451" builtinId="9" hidden="1"/>
    <cellStyle name="Followed Hyperlink" xfId="15452" builtinId="9" hidden="1"/>
    <cellStyle name="Followed Hyperlink" xfId="15453" builtinId="9" hidden="1"/>
    <cellStyle name="Followed Hyperlink" xfId="15454" builtinId="9" hidden="1"/>
    <cellStyle name="Followed Hyperlink" xfId="15455" builtinId="9" hidden="1"/>
    <cellStyle name="Followed Hyperlink" xfId="15456" builtinId="9" hidden="1"/>
    <cellStyle name="Followed Hyperlink" xfId="15457" builtinId="9" hidden="1"/>
    <cellStyle name="Followed Hyperlink" xfId="15458" builtinId="9" hidden="1"/>
    <cellStyle name="Followed Hyperlink" xfId="15459" builtinId="9" hidden="1"/>
    <cellStyle name="Followed Hyperlink" xfId="15460" builtinId="9" hidden="1"/>
    <cellStyle name="Followed Hyperlink" xfId="15461" builtinId="9" hidden="1"/>
    <cellStyle name="Followed Hyperlink" xfId="15462" builtinId="9" hidden="1"/>
    <cellStyle name="Followed Hyperlink" xfId="15463" builtinId="9" hidden="1"/>
    <cellStyle name="Followed Hyperlink" xfId="15464" builtinId="9" hidden="1"/>
    <cellStyle name="Followed Hyperlink" xfId="15465" builtinId="9" hidden="1"/>
    <cellStyle name="Followed Hyperlink" xfId="15466" builtinId="9" hidden="1"/>
    <cellStyle name="Followed Hyperlink" xfId="15467" builtinId="9" hidden="1"/>
    <cellStyle name="Followed Hyperlink" xfId="15468" builtinId="9" hidden="1"/>
    <cellStyle name="Followed Hyperlink" xfId="15469" builtinId="9" hidden="1"/>
    <cellStyle name="Followed Hyperlink" xfId="15470" builtinId="9" hidden="1"/>
    <cellStyle name="Followed Hyperlink" xfId="15471" builtinId="9" hidden="1"/>
    <cellStyle name="Followed Hyperlink" xfId="15472" builtinId="9" hidden="1"/>
    <cellStyle name="Followed Hyperlink" xfId="15473" builtinId="9" hidden="1"/>
    <cellStyle name="Followed Hyperlink" xfId="15474" builtinId="9" hidden="1"/>
    <cellStyle name="Followed Hyperlink" xfId="15475" builtinId="9" hidden="1"/>
    <cellStyle name="Followed Hyperlink" xfId="15476" builtinId="9" hidden="1"/>
    <cellStyle name="Followed Hyperlink" xfId="15477" builtinId="9" hidden="1"/>
    <cellStyle name="Followed Hyperlink" xfId="15478" builtinId="9" hidden="1"/>
    <cellStyle name="Followed Hyperlink" xfId="15479" builtinId="9" hidden="1"/>
    <cellStyle name="Followed Hyperlink" xfId="15480" builtinId="9" hidden="1"/>
    <cellStyle name="Followed Hyperlink" xfId="15481" builtinId="9" hidden="1"/>
    <cellStyle name="Followed Hyperlink" xfId="15482" builtinId="9" hidden="1"/>
    <cellStyle name="Followed Hyperlink" xfId="15483" builtinId="9" hidden="1"/>
    <cellStyle name="Followed Hyperlink" xfId="15484" builtinId="9" hidden="1"/>
    <cellStyle name="Followed Hyperlink" xfId="15485" builtinId="9" hidden="1"/>
    <cellStyle name="Followed Hyperlink" xfId="15486" builtinId="9" hidden="1"/>
    <cellStyle name="Followed Hyperlink" xfId="15487" builtinId="9" hidden="1"/>
    <cellStyle name="Followed Hyperlink" xfId="15488" builtinId="9" hidden="1"/>
    <cellStyle name="Followed Hyperlink" xfId="15489" builtinId="9" hidden="1"/>
    <cellStyle name="Followed Hyperlink" xfId="15490" builtinId="9" hidden="1"/>
    <cellStyle name="Followed Hyperlink" xfId="15491" builtinId="9" hidden="1"/>
    <cellStyle name="Followed Hyperlink" xfId="15492" builtinId="9" hidden="1"/>
    <cellStyle name="Followed Hyperlink" xfId="15493" builtinId="9" hidden="1"/>
    <cellStyle name="Followed Hyperlink" xfId="15494" builtinId="9" hidden="1"/>
    <cellStyle name="Followed Hyperlink" xfId="15495" builtinId="9" hidden="1"/>
    <cellStyle name="Followed Hyperlink" xfId="15496" builtinId="9" hidden="1"/>
    <cellStyle name="Followed Hyperlink" xfId="15497" builtinId="9" hidden="1"/>
    <cellStyle name="Followed Hyperlink" xfId="15498" builtinId="9" hidden="1"/>
    <cellStyle name="Followed Hyperlink" xfId="15499" builtinId="9" hidden="1"/>
    <cellStyle name="Followed Hyperlink" xfId="15500" builtinId="9" hidden="1"/>
    <cellStyle name="Followed Hyperlink" xfId="15501" builtinId="9" hidden="1"/>
    <cellStyle name="Followed Hyperlink" xfId="15502" builtinId="9" hidden="1"/>
    <cellStyle name="Followed Hyperlink" xfId="15503" builtinId="9" hidden="1"/>
    <cellStyle name="Followed Hyperlink" xfId="15504" builtinId="9" hidden="1"/>
    <cellStyle name="Followed Hyperlink" xfId="15505" builtinId="9" hidden="1"/>
    <cellStyle name="Followed Hyperlink" xfId="15506" builtinId="9" hidden="1"/>
    <cellStyle name="Followed Hyperlink" xfId="15507" builtinId="9" hidden="1"/>
    <cellStyle name="Followed Hyperlink" xfId="15508" builtinId="9" hidden="1"/>
    <cellStyle name="Followed Hyperlink" xfId="15509" builtinId="9" hidden="1"/>
    <cellStyle name="Followed Hyperlink" xfId="15510" builtinId="9" hidden="1"/>
    <cellStyle name="Followed Hyperlink" xfId="15511" builtinId="9" hidden="1"/>
    <cellStyle name="Followed Hyperlink" xfId="15512" builtinId="9" hidden="1"/>
    <cellStyle name="Followed Hyperlink" xfId="15513" builtinId="9" hidden="1"/>
    <cellStyle name="Followed Hyperlink" xfId="15514" builtinId="9" hidden="1"/>
    <cellStyle name="Followed Hyperlink" xfId="15515" builtinId="9" hidden="1"/>
    <cellStyle name="Followed Hyperlink" xfId="15516" builtinId="9" hidden="1"/>
    <cellStyle name="Followed Hyperlink" xfId="15517" builtinId="9" hidden="1"/>
    <cellStyle name="Followed Hyperlink" xfId="15518" builtinId="9" hidden="1"/>
    <cellStyle name="Followed Hyperlink" xfId="15519" builtinId="9" hidden="1"/>
    <cellStyle name="Followed Hyperlink" xfId="15520" builtinId="9" hidden="1"/>
    <cellStyle name="Followed Hyperlink" xfId="15521" builtinId="9" hidden="1"/>
    <cellStyle name="Followed Hyperlink" xfId="15522" builtinId="9" hidden="1"/>
    <cellStyle name="Followed Hyperlink" xfId="15523" builtinId="9" hidden="1"/>
    <cellStyle name="Followed Hyperlink" xfId="15524" builtinId="9" hidden="1"/>
    <cellStyle name="Followed Hyperlink" xfId="15525" builtinId="9" hidden="1"/>
    <cellStyle name="Followed Hyperlink" xfId="15526" builtinId="9" hidden="1"/>
    <cellStyle name="Followed Hyperlink" xfId="15527" builtinId="9" hidden="1"/>
    <cellStyle name="Followed Hyperlink" xfId="15528" builtinId="9" hidden="1"/>
    <cellStyle name="Followed Hyperlink" xfId="15529" builtinId="9" hidden="1"/>
    <cellStyle name="Followed Hyperlink" xfId="15530" builtinId="9" hidden="1"/>
    <cellStyle name="Followed Hyperlink" xfId="15531" builtinId="9" hidden="1"/>
    <cellStyle name="Followed Hyperlink" xfId="15532" builtinId="9" hidden="1"/>
    <cellStyle name="Followed Hyperlink" xfId="15533" builtinId="9" hidden="1"/>
    <cellStyle name="Followed Hyperlink" xfId="15534" builtinId="9" hidden="1"/>
    <cellStyle name="Followed Hyperlink" xfId="15535" builtinId="9" hidden="1"/>
    <cellStyle name="Followed Hyperlink" xfId="15536" builtinId="9" hidden="1"/>
    <cellStyle name="Followed Hyperlink" xfId="15537" builtinId="9" hidden="1"/>
    <cellStyle name="Followed Hyperlink" xfId="15538" builtinId="9" hidden="1"/>
    <cellStyle name="Followed Hyperlink" xfId="15539" builtinId="9" hidden="1"/>
    <cellStyle name="Followed Hyperlink" xfId="15540" builtinId="9" hidden="1"/>
    <cellStyle name="Followed Hyperlink" xfId="15541" builtinId="9" hidden="1"/>
    <cellStyle name="Followed Hyperlink" xfId="15542" builtinId="9" hidden="1"/>
    <cellStyle name="Followed Hyperlink" xfId="15543" builtinId="9" hidden="1"/>
    <cellStyle name="Followed Hyperlink" xfId="15544" builtinId="9" hidden="1"/>
    <cellStyle name="Followed Hyperlink" xfId="15545" builtinId="9" hidden="1"/>
    <cellStyle name="Followed Hyperlink" xfId="15546" builtinId="9" hidden="1"/>
    <cellStyle name="Followed Hyperlink" xfId="15547" builtinId="9" hidden="1"/>
    <cellStyle name="Followed Hyperlink" xfId="15548" builtinId="9" hidden="1"/>
    <cellStyle name="Followed Hyperlink" xfId="15549" builtinId="9" hidden="1"/>
    <cellStyle name="Followed Hyperlink" xfId="15550" builtinId="9" hidden="1"/>
    <cellStyle name="Followed Hyperlink" xfId="15551" builtinId="9" hidden="1"/>
    <cellStyle name="Followed Hyperlink" xfId="15552" builtinId="9" hidden="1"/>
    <cellStyle name="Followed Hyperlink" xfId="15553" builtinId="9" hidden="1"/>
    <cellStyle name="Followed Hyperlink" xfId="15554" builtinId="9" hidden="1"/>
    <cellStyle name="Followed Hyperlink" xfId="15555" builtinId="9" hidden="1"/>
    <cellStyle name="Followed Hyperlink" xfId="15556" builtinId="9" hidden="1"/>
    <cellStyle name="Followed Hyperlink" xfId="15557" builtinId="9" hidden="1"/>
    <cellStyle name="Followed Hyperlink" xfId="15558" builtinId="9" hidden="1"/>
    <cellStyle name="Followed Hyperlink" xfId="15559" builtinId="9" hidden="1"/>
    <cellStyle name="Followed Hyperlink" xfId="15560" builtinId="9" hidden="1"/>
    <cellStyle name="Followed Hyperlink" xfId="15561" builtinId="9" hidden="1"/>
    <cellStyle name="Followed Hyperlink" xfId="15562" builtinId="9" hidden="1"/>
    <cellStyle name="Followed Hyperlink" xfId="15563" builtinId="9" hidden="1"/>
    <cellStyle name="Followed Hyperlink" xfId="15564" builtinId="9" hidden="1"/>
    <cellStyle name="Followed Hyperlink" xfId="15565" builtinId="9" hidden="1"/>
    <cellStyle name="Followed Hyperlink" xfId="15566" builtinId="9" hidden="1"/>
    <cellStyle name="Followed Hyperlink" xfId="15567" builtinId="9" hidden="1"/>
    <cellStyle name="Followed Hyperlink" xfId="15568" builtinId="9" hidden="1"/>
    <cellStyle name="Followed Hyperlink" xfId="15569" builtinId="9" hidden="1"/>
    <cellStyle name="Followed Hyperlink" xfId="15570" builtinId="9" hidden="1"/>
    <cellStyle name="Followed Hyperlink" xfId="15571" builtinId="9" hidden="1"/>
    <cellStyle name="Followed Hyperlink" xfId="15572" builtinId="9" hidden="1"/>
    <cellStyle name="Followed Hyperlink" xfId="15573" builtinId="9" hidden="1"/>
    <cellStyle name="Followed Hyperlink" xfId="15574" builtinId="9" hidden="1"/>
    <cellStyle name="Followed Hyperlink" xfId="15575" builtinId="9" hidden="1"/>
    <cellStyle name="Followed Hyperlink" xfId="15576" builtinId="9" hidden="1"/>
    <cellStyle name="Followed Hyperlink" xfId="15577" builtinId="9" hidden="1"/>
    <cellStyle name="Followed Hyperlink" xfId="15578" builtinId="9" hidden="1"/>
    <cellStyle name="Followed Hyperlink" xfId="15579" builtinId="9" hidden="1"/>
    <cellStyle name="Followed Hyperlink" xfId="15580" builtinId="9" hidden="1"/>
    <cellStyle name="Followed Hyperlink" xfId="15581" builtinId="9" hidden="1"/>
    <cellStyle name="Followed Hyperlink" xfId="15582" builtinId="9" hidden="1"/>
    <cellStyle name="Followed Hyperlink" xfId="15583" builtinId="9" hidden="1"/>
    <cellStyle name="Followed Hyperlink" xfId="15584" builtinId="9" hidden="1"/>
    <cellStyle name="Followed Hyperlink" xfId="15585" builtinId="9" hidden="1"/>
    <cellStyle name="Followed Hyperlink" xfId="15586" builtinId="9" hidden="1"/>
    <cellStyle name="Followed Hyperlink" xfId="15587" builtinId="9" hidden="1"/>
    <cellStyle name="Followed Hyperlink" xfId="15588" builtinId="9" hidden="1"/>
    <cellStyle name="Followed Hyperlink" xfId="15589" builtinId="9" hidden="1"/>
    <cellStyle name="Followed Hyperlink" xfId="15590" builtinId="9" hidden="1"/>
    <cellStyle name="Followed Hyperlink" xfId="15591" builtinId="9" hidden="1"/>
    <cellStyle name="Followed Hyperlink" xfId="15592" builtinId="9" hidden="1"/>
    <cellStyle name="Followed Hyperlink" xfId="15593" builtinId="9" hidden="1"/>
    <cellStyle name="Followed Hyperlink" xfId="15594" builtinId="9" hidden="1"/>
    <cellStyle name="Followed Hyperlink" xfId="15595" builtinId="9" hidden="1"/>
    <cellStyle name="Followed Hyperlink" xfId="15596" builtinId="9" hidden="1"/>
    <cellStyle name="Followed Hyperlink" xfId="15597" builtinId="9" hidden="1"/>
    <cellStyle name="Followed Hyperlink" xfId="15598" builtinId="9" hidden="1"/>
    <cellStyle name="Followed Hyperlink" xfId="15599" builtinId="9" hidden="1"/>
    <cellStyle name="Followed Hyperlink" xfId="15600" builtinId="9" hidden="1"/>
    <cellStyle name="Followed Hyperlink" xfId="15601" builtinId="9" hidden="1"/>
    <cellStyle name="Followed Hyperlink" xfId="15602" builtinId="9" hidden="1"/>
    <cellStyle name="Followed Hyperlink" xfId="15603" builtinId="9" hidden="1"/>
    <cellStyle name="Followed Hyperlink" xfId="15604" builtinId="9" hidden="1"/>
    <cellStyle name="Followed Hyperlink" xfId="15605" builtinId="9" hidden="1"/>
    <cellStyle name="Followed Hyperlink" xfId="15606" builtinId="9" hidden="1"/>
    <cellStyle name="Followed Hyperlink" xfId="15607" builtinId="9" hidden="1"/>
    <cellStyle name="Followed Hyperlink" xfId="15608" builtinId="9" hidden="1"/>
    <cellStyle name="Followed Hyperlink" xfId="15609" builtinId="9" hidden="1"/>
    <cellStyle name="Followed Hyperlink" xfId="15610" builtinId="9" hidden="1"/>
    <cellStyle name="Followed Hyperlink" xfId="15611" builtinId="9" hidden="1"/>
    <cellStyle name="Followed Hyperlink" xfId="15659" builtinId="9" hidden="1"/>
    <cellStyle name="Followed Hyperlink" xfId="15677" builtinId="9" hidden="1"/>
    <cellStyle name="Followed Hyperlink" xfId="15678" builtinId="9" hidden="1"/>
    <cellStyle name="Followed Hyperlink" xfId="15679" builtinId="9" hidden="1"/>
    <cellStyle name="Followed Hyperlink" xfId="15680" builtinId="9" hidden="1"/>
    <cellStyle name="Followed Hyperlink" xfId="15681" builtinId="9" hidden="1"/>
    <cellStyle name="Followed Hyperlink" xfId="15682" builtinId="9" hidden="1"/>
    <cellStyle name="Followed Hyperlink" xfId="15683" builtinId="9" hidden="1"/>
    <cellStyle name="Followed Hyperlink" xfId="15684" builtinId="9" hidden="1"/>
    <cellStyle name="Followed Hyperlink" xfId="15685" builtinId="9" hidden="1"/>
    <cellStyle name="Followed Hyperlink" xfId="15686" builtinId="9" hidden="1"/>
    <cellStyle name="Followed Hyperlink" xfId="15687" builtinId="9" hidden="1"/>
    <cellStyle name="Followed Hyperlink" xfId="15688" builtinId="9" hidden="1"/>
    <cellStyle name="Followed Hyperlink" xfId="15689" builtinId="9" hidden="1"/>
    <cellStyle name="Followed Hyperlink" xfId="15690" builtinId="9" hidden="1"/>
    <cellStyle name="Followed Hyperlink" xfId="15691" builtinId="9" hidden="1"/>
    <cellStyle name="Followed Hyperlink" xfId="15692" builtinId="9" hidden="1"/>
    <cellStyle name="Followed Hyperlink" xfId="15693" builtinId="9" hidden="1"/>
    <cellStyle name="Followed Hyperlink" xfId="15694" builtinId="9" hidden="1"/>
    <cellStyle name="Followed Hyperlink" xfId="15695" builtinId="9" hidden="1"/>
    <cellStyle name="Followed Hyperlink" xfId="15696" builtinId="9" hidden="1"/>
    <cellStyle name="Followed Hyperlink" xfId="15697" builtinId="9" hidden="1"/>
    <cellStyle name="Followed Hyperlink" xfId="15698" builtinId="9" hidden="1"/>
    <cellStyle name="Followed Hyperlink" xfId="15699" builtinId="9" hidden="1"/>
    <cellStyle name="Followed Hyperlink" xfId="15700" builtinId="9" hidden="1"/>
    <cellStyle name="Followed Hyperlink" xfId="15701" builtinId="9" hidden="1"/>
    <cellStyle name="Followed Hyperlink" xfId="15702" builtinId="9" hidden="1"/>
    <cellStyle name="Followed Hyperlink" xfId="15703" builtinId="9" hidden="1"/>
    <cellStyle name="Followed Hyperlink" xfId="15704" builtinId="9" hidden="1"/>
    <cellStyle name="Followed Hyperlink" xfId="15705" builtinId="9" hidden="1"/>
    <cellStyle name="Followed Hyperlink" xfId="15706" builtinId="9" hidden="1"/>
    <cellStyle name="Followed Hyperlink" xfId="15707" builtinId="9" hidden="1"/>
    <cellStyle name="Followed Hyperlink" xfId="15708" builtinId="9" hidden="1"/>
    <cellStyle name="Followed Hyperlink" xfId="15709" builtinId="9" hidden="1"/>
    <cellStyle name="Followed Hyperlink" xfId="15710" builtinId="9" hidden="1"/>
    <cellStyle name="Followed Hyperlink" xfId="15711" builtinId="9" hidden="1"/>
    <cellStyle name="Followed Hyperlink" xfId="15712" builtinId="9" hidden="1"/>
    <cellStyle name="Followed Hyperlink" xfId="15713" builtinId="9" hidden="1"/>
    <cellStyle name="Followed Hyperlink" xfId="15714" builtinId="9" hidden="1"/>
    <cellStyle name="Followed Hyperlink" xfId="15715" builtinId="9" hidden="1"/>
    <cellStyle name="Followed Hyperlink" xfId="15716" builtinId="9" hidden="1"/>
    <cellStyle name="Followed Hyperlink" xfId="15717" builtinId="9" hidden="1"/>
    <cellStyle name="Followed Hyperlink" xfId="15718" builtinId="9" hidden="1"/>
    <cellStyle name="Followed Hyperlink" xfId="15719" builtinId="9" hidden="1"/>
    <cellStyle name="Followed Hyperlink" xfId="15720" builtinId="9" hidden="1"/>
    <cellStyle name="Followed Hyperlink" xfId="15721" builtinId="9" hidden="1"/>
    <cellStyle name="Followed Hyperlink" xfId="15722" builtinId="9" hidden="1"/>
    <cellStyle name="Followed Hyperlink" xfId="15723" builtinId="9" hidden="1"/>
    <cellStyle name="Followed Hyperlink" xfId="15724" builtinId="9" hidden="1"/>
    <cellStyle name="Followed Hyperlink" xfId="15725" builtinId="9" hidden="1"/>
    <cellStyle name="Followed Hyperlink" xfId="15726" builtinId="9" hidden="1"/>
    <cellStyle name="Followed Hyperlink" xfId="15727" builtinId="9" hidden="1"/>
    <cellStyle name="Followed Hyperlink" xfId="15728" builtinId="9" hidden="1"/>
    <cellStyle name="Followed Hyperlink" xfId="15729" builtinId="9" hidden="1"/>
    <cellStyle name="Followed Hyperlink" xfId="15730" builtinId="9" hidden="1"/>
    <cellStyle name="Followed Hyperlink" xfId="15731" builtinId="9" hidden="1"/>
    <cellStyle name="Followed Hyperlink" xfId="15732" builtinId="9" hidden="1"/>
    <cellStyle name="Followed Hyperlink" xfId="15733" builtinId="9" hidden="1"/>
    <cellStyle name="Followed Hyperlink" xfId="15734" builtinId="9" hidden="1"/>
    <cellStyle name="Followed Hyperlink" xfId="15735" builtinId="9" hidden="1"/>
    <cellStyle name="Followed Hyperlink" xfId="15736" builtinId="9" hidden="1"/>
    <cellStyle name="Followed Hyperlink" xfId="15737" builtinId="9" hidden="1"/>
    <cellStyle name="Followed Hyperlink" xfId="15738" builtinId="9" hidden="1"/>
    <cellStyle name="Followed Hyperlink" xfId="15739" builtinId="9" hidden="1"/>
    <cellStyle name="Followed Hyperlink" xfId="15740" builtinId="9" hidden="1"/>
    <cellStyle name="Followed Hyperlink" xfId="15741" builtinId="9" hidden="1"/>
    <cellStyle name="Followed Hyperlink" xfId="15742" builtinId="9" hidden="1"/>
    <cellStyle name="Followed Hyperlink" xfId="15743" builtinId="9" hidden="1"/>
    <cellStyle name="Followed Hyperlink" xfId="15744" builtinId="9" hidden="1"/>
    <cellStyle name="Followed Hyperlink" xfId="15745" builtinId="9" hidden="1"/>
    <cellStyle name="Followed Hyperlink" xfId="15746" builtinId="9" hidden="1"/>
    <cellStyle name="Followed Hyperlink" xfId="15747" builtinId="9" hidden="1"/>
    <cellStyle name="Followed Hyperlink" xfId="15748" builtinId="9" hidden="1"/>
    <cellStyle name="Followed Hyperlink" xfId="15749" builtinId="9" hidden="1"/>
    <cellStyle name="Followed Hyperlink" xfId="15750" builtinId="9" hidden="1"/>
    <cellStyle name="Followed Hyperlink" xfId="15751" builtinId="9" hidden="1"/>
    <cellStyle name="Followed Hyperlink" xfId="15752" builtinId="9" hidden="1"/>
    <cellStyle name="Followed Hyperlink" xfId="15753" builtinId="9" hidden="1"/>
    <cellStyle name="Followed Hyperlink" xfId="15754" builtinId="9" hidden="1"/>
    <cellStyle name="Followed Hyperlink" xfId="15755" builtinId="9" hidden="1"/>
    <cellStyle name="Followed Hyperlink" xfId="15756" builtinId="9" hidden="1"/>
    <cellStyle name="Followed Hyperlink" xfId="15757" builtinId="9" hidden="1"/>
    <cellStyle name="Followed Hyperlink" xfId="15758" builtinId="9" hidden="1"/>
    <cellStyle name="Followed Hyperlink" xfId="15759" builtinId="9" hidden="1"/>
    <cellStyle name="Followed Hyperlink" xfId="15760" builtinId="9" hidden="1"/>
    <cellStyle name="Followed Hyperlink" xfId="15761" builtinId="9" hidden="1"/>
    <cellStyle name="Followed Hyperlink" xfId="15762" builtinId="9" hidden="1"/>
    <cellStyle name="Followed Hyperlink" xfId="15763" builtinId="9" hidden="1"/>
    <cellStyle name="Followed Hyperlink" xfId="15764" builtinId="9" hidden="1"/>
    <cellStyle name="Followed Hyperlink" xfId="15765" builtinId="9" hidden="1"/>
    <cellStyle name="Followed Hyperlink" xfId="15766" builtinId="9" hidden="1"/>
    <cellStyle name="Followed Hyperlink" xfId="15767" builtinId="9" hidden="1"/>
    <cellStyle name="Followed Hyperlink" xfId="15768" builtinId="9" hidden="1"/>
    <cellStyle name="Followed Hyperlink" xfId="15769" builtinId="9" hidden="1"/>
    <cellStyle name="Followed Hyperlink" xfId="15770" builtinId="9" hidden="1"/>
    <cellStyle name="Followed Hyperlink" xfId="15771" builtinId="9" hidden="1"/>
    <cellStyle name="Followed Hyperlink" xfId="15772" builtinId="9" hidden="1"/>
    <cellStyle name="Followed Hyperlink" xfId="15773" builtinId="9" hidden="1"/>
    <cellStyle name="Followed Hyperlink" xfId="15774" builtinId="9" hidden="1"/>
    <cellStyle name="Followed Hyperlink" xfId="15775" builtinId="9" hidden="1"/>
    <cellStyle name="Followed Hyperlink" xfId="15776" builtinId="9" hidden="1"/>
    <cellStyle name="Followed Hyperlink" xfId="15777" builtinId="9" hidden="1"/>
    <cellStyle name="Followed Hyperlink" xfId="15778" builtinId="9" hidden="1"/>
    <cellStyle name="Followed Hyperlink" xfId="15779" builtinId="9" hidden="1"/>
    <cellStyle name="Followed Hyperlink" xfId="15780" builtinId="9" hidden="1"/>
    <cellStyle name="Followed Hyperlink" xfId="15781" builtinId="9" hidden="1"/>
    <cellStyle name="Followed Hyperlink" xfId="15782" builtinId="9" hidden="1"/>
    <cellStyle name="Followed Hyperlink" xfId="15783" builtinId="9" hidden="1"/>
    <cellStyle name="Followed Hyperlink" xfId="15784" builtinId="9" hidden="1"/>
    <cellStyle name="Followed Hyperlink" xfId="15785" builtinId="9" hidden="1"/>
    <cellStyle name="Followed Hyperlink" xfId="15786" builtinId="9" hidden="1"/>
    <cellStyle name="Followed Hyperlink" xfId="15787" builtinId="9" hidden="1"/>
    <cellStyle name="Followed Hyperlink" xfId="15788" builtinId="9" hidden="1"/>
    <cellStyle name="Followed Hyperlink" xfId="15789" builtinId="9" hidden="1"/>
    <cellStyle name="Followed Hyperlink" xfId="15790" builtinId="9" hidden="1"/>
    <cellStyle name="Followed Hyperlink" xfId="15791" builtinId="9" hidden="1"/>
    <cellStyle name="Followed Hyperlink" xfId="15792" builtinId="9" hidden="1"/>
    <cellStyle name="Followed Hyperlink" xfId="15793" builtinId="9" hidden="1"/>
    <cellStyle name="Followed Hyperlink" xfId="15794" builtinId="9" hidden="1"/>
    <cellStyle name="Followed Hyperlink" xfId="15795" builtinId="9" hidden="1"/>
    <cellStyle name="Followed Hyperlink" xfId="15796" builtinId="9" hidden="1"/>
    <cellStyle name="Followed Hyperlink" xfId="15797" builtinId="9" hidden="1"/>
    <cellStyle name="Followed Hyperlink" xfId="15798" builtinId="9" hidden="1"/>
    <cellStyle name="Followed Hyperlink" xfId="15799" builtinId="9" hidden="1"/>
    <cellStyle name="Followed Hyperlink" xfId="15800" builtinId="9" hidden="1"/>
    <cellStyle name="Followed Hyperlink" xfId="15801" builtinId="9" hidden="1"/>
    <cellStyle name="Followed Hyperlink" xfId="15802" builtinId="9" hidden="1"/>
    <cellStyle name="Followed Hyperlink" xfId="15803" builtinId="9" hidden="1"/>
    <cellStyle name="Followed Hyperlink" xfId="15804" builtinId="9" hidden="1"/>
    <cellStyle name="Followed Hyperlink" xfId="15805" builtinId="9" hidden="1"/>
    <cellStyle name="Followed Hyperlink" xfId="15806" builtinId="9" hidden="1"/>
    <cellStyle name="Followed Hyperlink" xfId="15807" builtinId="9" hidden="1"/>
    <cellStyle name="Followed Hyperlink" xfId="15808" builtinId="9" hidden="1"/>
    <cellStyle name="Followed Hyperlink" xfId="15809" builtinId="9" hidden="1"/>
    <cellStyle name="Followed Hyperlink" xfId="15810" builtinId="9" hidden="1"/>
    <cellStyle name="Followed Hyperlink" xfId="15811" builtinId="9" hidden="1"/>
    <cellStyle name="Followed Hyperlink" xfId="15812" builtinId="9" hidden="1"/>
    <cellStyle name="Followed Hyperlink" xfId="15813" builtinId="9" hidden="1"/>
    <cellStyle name="Followed Hyperlink" xfId="15814" builtinId="9" hidden="1"/>
    <cellStyle name="Followed Hyperlink" xfId="15815" builtinId="9" hidden="1"/>
    <cellStyle name="Followed Hyperlink" xfId="15816" builtinId="9" hidden="1"/>
    <cellStyle name="Followed Hyperlink" xfId="15817" builtinId="9" hidden="1"/>
    <cellStyle name="Followed Hyperlink" xfId="15818" builtinId="9" hidden="1"/>
    <cellStyle name="Followed Hyperlink" xfId="15819" builtinId="9" hidden="1"/>
    <cellStyle name="Followed Hyperlink" xfId="15820" builtinId="9" hidden="1"/>
    <cellStyle name="Followed Hyperlink" xfId="15821" builtinId="9" hidden="1"/>
    <cellStyle name="Followed Hyperlink" xfId="15822" builtinId="9" hidden="1"/>
    <cellStyle name="Followed Hyperlink" xfId="15823" builtinId="9" hidden="1"/>
    <cellStyle name="Followed Hyperlink" xfId="15824" builtinId="9" hidden="1"/>
    <cellStyle name="Followed Hyperlink" xfId="15825" builtinId="9" hidden="1"/>
    <cellStyle name="Followed Hyperlink" xfId="15826" builtinId="9" hidden="1"/>
    <cellStyle name="Followed Hyperlink" xfId="15827" builtinId="9" hidden="1"/>
    <cellStyle name="Followed Hyperlink" xfId="15828" builtinId="9" hidden="1"/>
    <cellStyle name="Followed Hyperlink" xfId="15829" builtinId="9" hidden="1"/>
    <cellStyle name="Followed Hyperlink" xfId="15830" builtinId="9" hidden="1"/>
    <cellStyle name="Followed Hyperlink" xfId="15831" builtinId="9" hidden="1"/>
    <cellStyle name="Followed Hyperlink" xfId="15832" builtinId="9" hidden="1"/>
    <cellStyle name="Followed Hyperlink" xfId="15833" builtinId="9" hidden="1"/>
    <cellStyle name="Followed Hyperlink" xfId="15834" builtinId="9" hidden="1"/>
    <cellStyle name="Followed Hyperlink" xfId="15835" builtinId="9" hidden="1"/>
    <cellStyle name="Followed Hyperlink" xfId="15836" builtinId="9" hidden="1"/>
    <cellStyle name="Followed Hyperlink" xfId="15837" builtinId="9" hidden="1"/>
    <cellStyle name="Followed Hyperlink" xfId="15838" builtinId="9" hidden="1"/>
    <cellStyle name="Followed Hyperlink" xfId="15839" builtinId="9" hidden="1"/>
    <cellStyle name="Followed Hyperlink" xfId="15840" builtinId="9" hidden="1"/>
    <cellStyle name="Followed Hyperlink" xfId="15841" builtinId="9" hidden="1"/>
    <cellStyle name="Followed Hyperlink" xfId="15842" builtinId="9" hidden="1"/>
    <cellStyle name="Followed Hyperlink" xfId="15843" builtinId="9" hidden="1"/>
    <cellStyle name="Followed Hyperlink" xfId="15844" builtinId="9" hidden="1"/>
    <cellStyle name="Followed Hyperlink" xfId="15845" builtinId="9" hidden="1"/>
    <cellStyle name="Followed Hyperlink" xfId="15846" builtinId="9" hidden="1"/>
    <cellStyle name="Followed Hyperlink" xfId="15847" builtinId="9" hidden="1"/>
    <cellStyle name="Followed Hyperlink" xfId="15848" builtinId="9" hidden="1"/>
    <cellStyle name="Followed Hyperlink" xfId="15849" builtinId="9" hidden="1"/>
    <cellStyle name="Followed Hyperlink" xfId="15850" builtinId="9" hidden="1"/>
    <cellStyle name="Followed Hyperlink" xfId="15851" builtinId="9" hidden="1"/>
    <cellStyle name="Followed Hyperlink" xfId="15852" builtinId="9" hidden="1"/>
    <cellStyle name="Followed Hyperlink" xfId="15853" builtinId="9" hidden="1"/>
    <cellStyle name="Followed Hyperlink" xfId="15854" builtinId="9" hidden="1"/>
    <cellStyle name="Followed Hyperlink" xfId="15855" builtinId="9" hidden="1"/>
    <cellStyle name="Followed Hyperlink" xfId="15856" builtinId="9" hidden="1"/>
    <cellStyle name="Followed Hyperlink" xfId="15857" builtinId="9" hidden="1"/>
    <cellStyle name="Followed Hyperlink" xfId="15858" builtinId="9" hidden="1"/>
    <cellStyle name="Followed Hyperlink" xfId="15859" builtinId="9" hidden="1"/>
    <cellStyle name="Followed Hyperlink" xfId="15860" builtinId="9" hidden="1"/>
    <cellStyle name="Followed Hyperlink" xfId="15861" builtinId="9" hidden="1"/>
    <cellStyle name="Followed Hyperlink" xfId="15862" builtinId="9" hidden="1"/>
    <cellStyle name="Followed Hyperlink" xfId="15863" builtinId="9" hidden="1"/>
    <cellStyle name="Followed Hyperlink" xfId="15864" builtinId="9" hidden="1"/>
    <cellStyle name="Followed Hyperlink" xfId="15865" builtinId="9" hidden="1"/>
    <cellStyle name="Followed Hyperlink" xfId="15866" builtinId="9" hidden="1"/>
    <cellStyle name="Followed Hyperlink" xfId="15867" builtinId="9" hidden="1"/>
    <cellStyle name="Followed Hyperlink" xfId="15868" builtinId="9" hidden="1"/>
    <cellStyle name="Followed Hyperlink" xfId="15869" builtinId="9" hidden="1"/>
    <cellStyle name="Followed Hyperlink" xfId="15870" builtinId="9" hidden="1"/>
    <cellStyle name="Followed Hyperlink" xfId="15871" builtinId="9" hidden="1"/>
    <cellStyle name="Followed Hyperlink" xfId="15872" builtinId="9" hidden="1"/>
    <cellStyle name="Followed Hyperlink" xfId="15873" builtinId="9" hidden="1"/>
    <cellStyle name="Followed Hyperlink" xfId="15874" builtinId="9" hidden="1"/>
    <cellStyle name="Followed Hyperlink" xfId="15875" builtinId="9" hidden="1"/>
    <cellStyle name="Followed Hyperlink" xfId="15876" builtinId="9" hidden="1"/>
    <cellStyle name="Followed Hyperlink" xfId="15877" builtinId="9" hidden="1"/>
    <cellStyle name="Followed Hyperlink" xfId="15878" builtinId="9" hidden="1"/>
    <cellStyle name="Followed Hyperlink" xfId="15879" builtinId="9" hidden="1"/>
    <cellStyle name="Followed Hyperlink" xfId="15880" builtinId="9" hidden="1"/>
    <cellStyle name="Followed Hyperlink" xfId="15881" builtinId="9" hidden="1"/>
    <cellStyle name="Followed Hyperlink" xfId="15882" builtinId="9" hidden="1"/>
    <cellStyle name="Followed Hyperlink" xfId="15883" builtinId="9" hidden="1"/>
    <cellStyle name="Followed Hyperlink" xfId="15884" builtinId="9" hidden="1"/>
    <cellStyle name="Followed Hyperlink" xfId="15885" builtinId="9" hidden="1"/>
    <cellStyle name="Followed Hyperlink" xfId="15886" builtinId="9" hidden="1"/>
    <cellStyle name="Followed Hyperlink" xfId="15887" builtinId="9" hidden="1"/>
    <cellStyle name="Followed Hyperlink" xfId="15888" builtinId="9" hidden="1"/>
    <cellStyle name="Followed Hyperlink" xfId="15889" builtinId="9" hidden="1"/>
    <cellStyle name="Followed Hyperlink" xfId="15890" builtinId="9" hidden="1"/>
    <cellStyle name="Followed Hyperlink" xfId="15891" builtinId="9" hidden="1"/>
    <cellStyle name="Followed Hyperlink" xfId="15892" builtinId="9" hidden="1"/>
    <cellStyle name="Followed Hyperlink" xfId="15893" builtinId="9" hidden="1"/>
    <cellStyle name="Followed Hyperlink" xfId="15894" builtinId="9" hidden="1"/>
    <cellStyle name="Followed Hyperlink" xfId="15895" builtinId="9" hidden="1"/>
    <cellStyle name="Followed Hyperlink" xfId="15896" builtinId="9" hidden="1"/>
    <cellStyle name="Followed Hyperlink" xfId="15897" builtinId="9" hidden="1"/>
    <cellStyle name="Followed Hyperlink" xfId="15898" builtinId="9" hidden="1"/>
    <cellStyle name="Followed Hyperlink" xfId="15899" builtinId="9" hidden="1"/>
    <cellStyle name="Followed Hyperlink" xfId="15900" builtinId="9" hidden="1"/>
    <cellStyle name="Followed Hyperlink" xfId="15901" builtinId="9" hidden="1"/>
    <cellStyle name="Followed Hyperlink" xfId="15902" builtinId="9" hidden="1"/>
    <cellStyle name="Followed Hyperlink" xfId="15903" builtinId="9" hidden="1"/>
    <cellStyle name="Followed Hyperlink" xfId="15904" builtinId="9" hidden="1"/>
    <cellStyle name="Followed Hyperlink" xfId="15905" builtinId="9" hidden="1"/>
    <cellStyle name="Followed Hyperlink" xfId="15906" builtinId="9" hidden="1"/>
    <cellStyle name="Followed Hyperlink" xfId="15907" builtinId="9" hidden="1"/>
    <cellStyle name="Followed Hyperlink" xfId="15908" builtinId="9" hidden="1"/>
    <cellStyle name="Followed Hyperlink" xfId="15909" builtinId="9" hidden="1"/>
    <cellStyle name="Followed Hyperlink" xfId="15910" builtinId="9" hidden="1"/>
    <cellStyle name="Followed Hyperlink" xfId="15911" builtinId="9" hidden="1"/>
    <cellStyle name="Followed Hyperlink" xfId="15912" builtinId="9" hidden="1"/>
    <cellStyle name="Followed Hyperlink" xfId="15913" builtinId="9" hidden="1"/>
    <cellStyle name="Followed Hyperlink" xfId="15914" builtinId="9" hidden="1"/>
    <cellStyle name="Followed Hyperlink" xfId="15915" builtinId="9" hidden="1"/>
    <cellStyle name="Followed Hyperlink" xfId="15916" builtinId="9" hidden="1"/>
    <cellStyle name="Followed Hyperlink" xfId="15917" builtinId="9" hidden="1"/>
    <cellStyle name="Followed Hyperlink" xfId="15918" builtinId="9" hidden="1"/>
    <cellStyle name="Followed Hyperlink" xfId="15919" builtinId="9" hidden="1"/>
    <cellStyle name="Followed Hyperlink" xfId="15920" builtinId="9" hidden="1"/>
    <cellStyle name="Followed Hyperlink" xfId="15921" builtinId="9" hidden="1"/>
    <cellStyle name="Followed Hyperlink" xfId="15922" builtinId="9" hidden="1"/>
    <cellStyle name="Followed Hyperlink" xfId="15923" builtinId="9" hidden="1"/>
    <cellStyle name="Followed Hyperlink" xfId="15924" builtinId="9" hidden="1"/>
    <cellStyle name="Followed Hyperlink" xfId="15925" builtinId="9" hidden="1"/>
    <cellStyle name="Followed Hyperlink" xfId="15926" builtinId="9" hidden="1"/>
    <cellStyle name="Followed Hyperlink" xfId="15927" builtinId="9" hidden="1"/>
    <cellStyle name="Followed Hyperlink" xfId="15928" builtinId="9" hidden="1"/>
    <cellStyle name="Followed Hyperlink" xfId="15929" builtinId="9" hidden="1"/>
    <cellStyle name="Followed Hyperlink" xfId="15930" builtinId="9" hidden="1"/>
    <cellStyle name="Followed Hyperlink" xfId="15931" builtinId="9" hidden="1"/>
    <cellStyle name="Followed Hyperlink" xfId="15932" builtinId="9" hidden="1"/>
    <cellStyle name="Followed Hyperlink" xfId="15933" builtinId="9" hidden="1"/>
    <cellStyle name="Followed Hyperlink" xfId="15934" builtinId="9" hidden="1"/>
    <cellStyle name="Followed Hyperlink" xfId="15935" builtinId="9" hidden="1"/>
    <cellStyle name="Followed Hyperlink" xfId="15936" builtinId="9" hidden="1"/>
    <cellStyle name="Followed Hyperlink" xfId="15937" builtinId="9" hidden="1"/>
    <cellStyle name="Followed Hyperlink" xfId="15938" builtinId="9" hidden="1"/>
    <cellStyle name="Followed Hyperlink" xfId="15939" builtinId="9" hidden="1"/>
    <cellStyle name="Followed Hyperlink" xfId="15940" builtinId="9" hidden="1"/>
    <cellStyle name="Followed Hyperlink" xfId="15941" builtinId="9" hidden="1"/>
    <cellStyle name="Followed Hyperlink" xfId="15942" builtinId="9" hidden="1"/>
    <cellStyle name="Followed Hyperlink" xfId="15943" builtinId="9" hidden="1"/>
    <cellStyle name="Followed Hyperlink" xfId="15944" builtinId="9" hidden="1"/>
    <cellStyle name="Followed Hyperlink" xfId="15945" builtinId="9" hidden="1"/>
    <cellStyle name="Followed Hyperlink" xfId="15946" builtinId="9" hidden="1"/>
    <cellStyle name="Followed Hyperlink" xfId="15947" builtinId="9" hidden="1"/>
    <cellStyle name="Followed Hyperlink" xfId="15948" builtinId="9" hidden="1"/>
    <cellStyle name="Followed Hyperlink" xfId="15949" builtinId="9" hidden="1"/>
    <cellStyle name="Followed Hyperlink" xfId="15950" builtinId="9" hidden="1"/>
    <cellStyle name="Followed Hyperlink" xfId="15951" builtinId="9" hidden="1"/>
    <cellStyle name="Followed Hyperlink" xfId="15952" builtinId="9" hidden="1"/>
    <cellStyle name="Followed Hyperlink" xfId="15953" builtinId="9" hidden="1"/>
    <cellStyle name="Followed Hyperlink" xfId="15954" builtinId="9" hidden="1"/>
    <cellStyle name="Followed Hyperlink" xfId="15955" builtinId="9" hidden="1"/>
    <cellStyle name="Followed Hyperlink" xfId="15956" builtinId="9" hidden="1"/>
    <cellStyle name="Followed Hyperlink" xfId="15957" builtinId="9" hidden="1"/>
    <cellStyle name="Followed Hyperlink" xfId="15958" builtinId="9" hidden="1"/>
    <cellStyle name="Followed Hyperlink" xfId="15959" builtinId="9" hidden="1"/>
    <cellStyle name="Followed Hyperlink" xfId="15960" builtinId="9" hidden="1"/>
    <cellStyle name="Followed Hyperlink" xfId="15961" builtinId="9" hidden="1"/>
    <cellStyle name="Followed Hyperlink" xfId="15962" builtinId="9" hidden="1"/>
    <cellStyle name="Followed Hyperlink" xfId="15963" builtinId="9" hidden="1"/>
    <cellStyle name="Followed Hyperlink" xfId="15964" builtinId="9" hidden="1"/>
    <cellStyle name="Followed Hyperlink" xfId="15965" builtinId="9" hidden="1"/>
    <cellStyle name="Followed Hyperlink" xfId="15966" builtinId="9" hidden="1"/>
    <cellStyle name="Followed Hyperlink" xfId="15967" builtinId="9" hidden="1"/>
    <cellStyle name="Followed Hyperlink" xfId="15968" builtinId="9" hidden="1"/>
    <cellStyle name="Followed Hyperlink" xfId="15969" builtinId="9" hidden="1"/>
    <cellStyle name="Followed Hyperlink" xfId="15970" builtinId="9" hidden="1"/>
    <cellStyle name="Followed Hyperlink" xfId="15971" builtinId="9" hidden="1"/>
    <cellStyle name="Followed Hyperlink" xfId="15972" builtinId="9" hidden="1"/>
    <cellStyle name="Followed Hyperlink" xfId="15973" builtinId="9" hidden="1"/>
    <cellStyle name="Followed Hyperlink" xfId="15974" builtinId="9" hidden="1"/>
    <cellStyle name="Followed Hyperlink" xfId="15975" builtinId="9" hidden="1"/>
    <cellStyle name="Followed Hyperlink" xfId="15976" builtinId="9" hidden="1"/>
    <cellStyle name="Followed Hyperlink" xfId="15977" builtinId="9" hidden="1"/>
    <cellStyle name="Followed Hyperlink" xfId="15978" builtinId="9" hidden="1"/>
    <cellStyle name="Followed Hyperlink" xfId="15979" builtinId="9" hidden="1"/>
    <cellStyle name="Followed Hyperlink" xfId="15980" builtinId="9" hidden="1"/>
    <cellStyle name="Followed Hyperlink" xfId="15981" builtinId="9" hidden="1"/>
    <cellStyle name="Followed Hyperlink" xfId="15982" builtinId="9" hidden="1"/>
    <cellStyle name="Followed Hyperlink" xfId="15983" builtinId="9" hidden="1"/>
    <cellStyle name="Followed Hyperlink" xfId="15984" builtinId="9" hidden="1"/>
    <cellStyle name="Followed Hyperlink" xfId="15985" builtinId="9" hidden="1"/>
    <cellStyle name="Followed Hyperlink" xfId="15986" builtinId="9" hidden="1"/>
    <cellStyle name="Followed Hyperlink" xfId="15987" builtinId="9" hidden="1"/>
    <cellStyle name="Followed Hyperlink" xfId="15988" builtinId="9" hidden="1"/>
    <cellStyle name="Followed Hyperlink" xfId="15989" builtinId="9" hidden="1"/>
    <cellStyle name="Followed Hyperlink" xfId="15990" builtinId="9" hidden="1"/>
    <cellStyle name="Followed Hyperlink" xfId="15991" builtinId="9" hidden="1"/>
    <cellStyle name="Followed Hyperlink" xfId="15992" builtinId="9" hidden="1"/>
    <cellStyle name="Followed Hyperlink" xfId="15993" builtinId="9" hidden="1"/>
    <cellStyle name="Followed Hyperlink" xfId="15994" builtinId="9" hidden="1"/>
    <cellStyle name="Followed Hyperlink" xfId="15995" builtinId="9" hidden="1"/>
    <cellStyle name="Followed Hyperlink" xfId="15996" builtinId="9" hidden="1"/>
    <cellStyle name="Followed Hyperlink" xfId="15997" builtinId="9" hidden="1"/>
    <cellStyle name="Followed Hyperlink" xfId="15998" builtinId="9" hidden="1"/>
    <cellStyle name="Followed Hyperlink" xfId="15999" builtinId="9" hidden="1"/>
    <cellStyle name="Followed Hyperlink" xfId="16000" builtinId="9" hidden="1"/>
    <cellStyle name="Followed Hyperlink" xfId="16001" builtinId="9" hidden="1"/>
    <cellStyle name="Followed Hyperlink" xfId="16002" builtinId="9" hidden="1"/>
    <cellStyle name="Followed Hyperlink" xfId="16003" builtinId="9" hidden="1"/>
    <cellStyle name="Followed Hyperlink" xfId="16004" builtinId="9" hidden="1"/>
    <cellStyle name="Followed Hyperlink" xfId="16005" builtinId="9" hidden="1"/>
    <cellStyle name="Followed Hyperlink" xfId="16006" builtinId="9" hidden="1"/>
    <cellStyle name="Followed Hyperlink" xfId="16007" builtinId="9" hidden="1"/>
    <cellStyle name="Followed Hyperlink" xfId="16008" builtinId="9" hidden="1"/>
    <cellStyle name="Followed Hyperlink" xfId="16009" builtinId="9" hidden="1"/>
    <cellStyle name="Followed Hyperlink" xfId="16010" builtinId="9" hidden="1"/>
    <cellStyle name="Followed Hyperlink" xfId="16011" builtinId="9" hidden="1"/>
    <cellStyle name="Followed Hyperlink" xfId="16012" builtinId="9" hidden="1"/>
    <cellStyle name="Followed Hyperlink" xfId="16013" builtinId="9" hidden="1"/>
    <cellStyle name="Followed Hyperlink" xfId="16014" builtinId="9" hidden="1"/>
    <cellStyle name="Followed Hyperlink" xfId="16015" builtinId="9" hidden="1"/>
    <cellStyle name="Followed Hyperlink" xfId="16016" builtinId="9" hidden="1"/>
    <cellStyle name="Followed Hyperlink" xfId="16017" builtinId="9" hidden="1"/>
    <cellStyle name="Followed Hyperlink" xfId="16018" builtinId="9" hidden="1"/>
    <cellStyle name="Followed Hyperlink" xfId="16019" builtinId="9" hidden="1"/>
    <cellStyle name="Followed Hyperlink" xfId="16020" builtinId="9" hidden="1"/>
    <cellStyle name="Followed Hyperlink" xfId="16021" builtinId="9" hidden="1"/>
    <cellStyle name="Followed Hyperlink" xfId="16022" builtinId="9" hidden="1"/>
    <cellStyle name="Followed Hyperlink" xfId="16023" builtinId="9" hidden="1"/>
    <cellStyle name="Followed Hyperlink" xfId="16024" builtinId="9" hidden="1"/>
    <cellStyle name="Followed Hyperlink" xfId="16025" builtinId="9" hidden="1"/>
    <cellStyle name="Followed Hyperlink" xfId="16026" builtinId="9" hidden="1"/>
    <cellStyle name="Followed Hyperlink" xfId="16027" builtinId="9" hidden="1"/>
    <cellStyle name="Followed Hyperlink" xfId="16028" builtinId="9" hidden="1"/>
    <cellStyle name="Followed Hyperlink" xfId="16029" builtinId="9" hidden="1"/>
    <cellStyle name="Followed Hyperlink" xfId="16030" builtinId="9" hidden="1"/>
    <cellStyle name="Followed Hyperlink" xfId="16031" builtinId="9" hidden="1"/>
    <cellStyle name="Followed Hyperlink" xfId="16032" builtinId="9" hidden="1"/>
    <cellStyle name="Followed Hyperlink" xfId="16033" builtinId="9" hidden="1"/>
    <cellStyle name="Followed Hyperlink" xfId="16034" builtinId="9" hidden="1"/>
    <cellStyle name="Followed Hyperlink" xfId="16035" builtinId="9" hidden="1"/>
    <cellStyle name="Followed Hyperlink" xfId="16036" builtinId="9" hidden="1"/>
    <cellStyle name="Followed Hyperlink" xfId="16037" builtinId="9" hidden="1"/>
    <cellStyle name="Followed Hyperlink" xfId="16038" builtinId="9" hidden="1"/>
    <cellStyle name="Followed Hyperlink" xfId="16039" builtinId="9" hidden="1"/>
    <cellStyle name="Followed Hyperlink" xfId="16040" builtinId="9" hidden="1"/>
    <cellStyle name="Followed Hyperlink" xfId="16041" builtinId="9" hidden="1"/>
    <cellStyle name="Followed Hyperlink" xfId="16042" builtinId="9" hidden="1"/>
    <cellStyle name="Followed Hyperlink" xfId="16043" builtinId="9" hidden="1"/>
    <cellStyle name="Followed Hyperlink" xfId="16044" builtinId="9" hidden="1"/>
    <cellStyle name="Followed Hyperlink" xfId="16045" builtinId="9" hidden="1"/>
    <cellStyle name="Followed Hyperlink" xfId="16046" builtinId="9" hidden="1"/>
    <cellStyle name="Followed Hyperlink" xfId="16047" builtinId="9" hidden="1"/>
    <cellStyle name="Followed Hyperlink" xfId="16048" builtinId="9" hidden="1"/>
    <cellStyle name="Followed Hyperlink" xfId="16049" builtinId="9" hidden="1"/>
    <cellStyle name="Followed Hyperlink" xfId="16050" builtinId="9" hidden="1"/>
    <cellStyle name="Followed Hyperlink" xfId="16051" builtinId="9" hidden="1"/>
    <cellStyle name="Followed Hyperlink" xfId="16052" builtinId="9" hidden="1"/>
    <cellStyle name="Followed Hyperlink" xfId="16053" builtinId="9" hidden="1"/>
    <cellStyle name="Followed Hyperlink" xfId="16054" builtinId="9" hidden="1"/>
    <cellStyle name="Followed Hyperlink" xfId="16055" builtinId="9" hidden="1"/>
    <cellStyle name="Followed Hyperlink" xfId="16056" builtinId="9" hidden="1"/>
    <cellStyle name="Followed Hyperlink" xfId="16057" builtinId="9" hidden="1"/>
    <cellStyle name="Followed Hyperlink" xfId="16058" builtinId="9" hidden="1"/>
    <cellStyle name="Followed Hyperlink" xfId="16059" builtinId="9" hidden="1"/>
    <cellStyle name="Followed Hyperlink" xfId="16060" builtinId="9" hidden="1"/>
    <cellStyle name="Followed Hyperlink" xfId="16061" builtinId="9" hidden="1"/>
    <cellStyle name="Followed Hyperlink" xfId="16062" builtinId="9" hidden="1"/>
    <cellStyle name="Followed Hyperlink" xfId="16063" builtinId="9" hidden="1"/>
    <cellStyle name="Followed Hyperlink" xfId="16064" builtinId="9" hidden="1"/>
    <cellStyle name="Followed Hyperlink" xfId="16065" builtinId="9" hidden="1"/>
    <cellStyle name="Followed Hyperlink" xfId="16066" builtinId="9" hidden="1"/>
    <cellStyle name="Followed Hyperlink" xfId="16067" builtinId="9" hidden="1"/>
    <cellStyle name="Followed Hyperlink" xfId="16068" builtinId="9" hidden="1"/>
    <cellStyle name="Followed Hyperlink" xfId="16069" builtinId="9" hidden="1"/>
    <cellStyle name="Followed Hyperlink" xfId="16070" builtinId="9" hidden="1"/>
    <cellStyle name="Followed Hyperlink" xfId="16071" builtinId="9" hidden="1"/>
    <cellStyle name="Followed Hyperlink" xfId="16072" builtinId="9" hidden="1"/>
    <cellStyle name="Followed Hyperlink" xfId="16073" builtinId="9" hidden="1"/>
    <cellStyle name="Followed Hyperlink" xfId="16074" builtinId="9" hidden="1"/>
    <cellStyle name="Followed Hyperlink" xfId="16075" builtinId="9" hidden="1"/>
    <cellStyle name="Followed Hyperlink" xfId="16076" builtinId="9" hidden="1"/>
    <cellStyle name="Followed Hyperlink" xfId="16077" builtinId="9" hidden="1"/>
    <cellStyle name="Followed Hyperlink" xfId="16078" builtinId="9" hidden="1"/>
    <cellStyle name="Followed Hyperlink" xfId="16079" builtinId="9" hidden="1"/>
    <cellStyle name="Followed Hyperlink" xfId="16080" builtinId="9" hidden="1"/>
    <cellStyle name="Followed Hyperlink" xfId="16081" builtinId="9" hidden="1"/>
    <cellStyle name="Followed Hyperlink" xfId="16082" builtinId="9" hidden="1"/>
    <cellStyle name="Followed Hyperlink" xfId="16083" builtinId="9" hidden="1"/>
    <cellStyle name="Followed Hyperlink" xfId="16084" builtinId="9" hidden="1"/>
    <cellStyle name="Followed Hyperlink" xfId="16085" builtinId="9" hidden="1"/>
    <cellStyle name="Followed Hyperlink" xfId="16086" builtinId="9" hidden="1"/>
    <cellStyle name="Followed Hyperlink" xfId="16087" builtinId="9" hidden="1"/>
    <cellStyle name="Followed Hyperlink" xfId="16088" builtinId="9" hidden="1"/>
    <cellStyle name="Followed Hyperlink" xfId="16089" builtinId="9" hidden="1"/>
    <cellStyle name="Followed Hyperlink" xfId="16090" builtinId="9" hidden="1"/>
    <cellStyle name="Followed Hyperlink" xfId="16091" builtinId="9" hidden="1"/>
    <cellStyle name="Followed Hyperlink" xfId="16092" builtinId="9" hidden="1"/>
    <cellStyle name="Followed Hyperlink" xfId="16093" builtinId="9" hidden="1"/>
    <cellStyle name="Followed Hyperlink" xfId="16094" builtinId="9" hidden="1"/>
    <cellStyle name="Followed Hyperlink" xfId="16095" builtinId="9" hidden="1"/>
    <cellStyle name="Followed Hyperlink" xfId="16096" builtinId="9" hidden="1"/>
    <cellStyle name="Followed Hyperlink" xfId="16097" builtinId="9" hidden="1"/>
    <cellStyle name="Followed Hyperlink" xfId="16098" builtinId="9" hidden="1"/>
    <cellStyle name="Followed Hyperlink" xfId="16099" builtinId="9" hidden="1"/>
    <cellStyle name="Followed Hyperlink" xfId="16100" builtinId="9" hidden="1"/>
    <cellStyle name="Followed Hyperlink" xfId="16101" builtinId="9" hidden="1"/>
    <cellStyle name="Followed Hyperlink" xfId="16102" builtinId="9" hidden="1"/>
    <cellStyle name="Followed Hyperlink" xfId="16103" builtinId="9" hidden="1"/>
    <cellStyle name="Followed Hyperlink" xfId="16104" builtinId="9" hidden="1"/>
    <cellStyle name="Followed Hyperlink" xfId="16105" builtinId="9" hidden="1"/>
    <cellStyle name="Followed Hyperlink" xfId="16106" builtinId="9" hidden="1"/>
    <cellStyle name="Followed Hyperlink" xfId="16107" builtinId="9" hidden="1"/>
    <cellStyle name="Followed Hyperlink" xfId="16108" builtinId="9" hidden="1"/>
    <cellStyle name="Followed Hyperlink" xfId="16109" builtinId="9" hidden="1"/>
    <cellStyle name="Followed Hyperlink" xfId="16110" builtinId="9" hidden="1"/>
    <cellStyle name="Followed Hyperlink" xfId="16111" builtinId="9" hidden="1"/>
    <cellStyle name="Followed Hyperlink" xfId="16112" builtinId="9" hidden="1"/>
    <cellStyle name="Followed Hyperlink" xfId="16113" builtinId="9" hidden="1"/>
    <cellStyle name="Followed Hyperlink" xfId="16114" builtinId="9" hidden="1"/>
    <cellStyle name="Followed Hyperlink" xfId="16115" builtinId="9" hidden="1"/>
    <cellStyle name="Followed Hyperlink" xfId="16116" builtinId="9" hidden="1"/>
    <cellStyle name="Followed Hyperlink" xfId="16117" builtinId="9" hidden="1"/>
    <cellStyle name="Followed Hyperlink" xfId="16118" builtinId="9" hidden="1"/>
    <cellStyle name="Followed Hyperlink" xfId="16119" builtinId="9" hidden="1"/>
    <cellStyle name="Followed Hyperlink" xfId="16120" builtinId="9" hidden="1"/>
    <cellStyle name="Followed Hyperlink" xfId="16121" builtinId="9" hidden="1"/>
    <cellStyle name="Followed Hyperlink" xfId="16122" builtinId="9" hidden="1"/>
    <cellStyle name="Followed Hyperlink" xfId="16123" builtinId="9" hidden="1"/>
    <cellStyle name="Followed Hyperlink" xfId="16124" builtinId="9" hidden="1"/>
    <cellStyle name="Followed Hyperlink" xfId="16125" builtinId="9" hidden="1"/>
    <cellStyle name="Followed Hyperlink" xfId="16126" builtinId="9" hidden="1"/>
    <cellStyle name="Followed Hyperlink" xfId="16127" builtinId="9" hidden="1"/>
    <cellStyle name="Followed Hyperlink" xfId="16128" builtinId="9" hidden="1"/>
    <cellStyle name="Followed Hyperlink" xfId="16129" builtinId="9" hidden="1"/>
    <cellStyle name="Followed Hyperlink" xfId="16130" builtinId="9" hidden="1"/>
    <cellStyle name="Followed Hyperlink" xfId="16131" builtinId="9" hidden="1"/>
    <cellStyle name="Followed Hyperlink" xfId="16132" builtinId="9" hidden="1"/>
    <cellStyle name="Followed Hyperlink" xfId="16133" builtinId="9" hidden="1"/>
    <cellStyle name="Followed Hyperlink" xfId="16134" builtinId="9" hidden="1"/>
    <cellStyle name="Followed Hyperlink" xfId="16135" builtinId="9" hidden="1"/>
    <cellStyle name="Followed Hyperlink" xfId="16136" builtinId="9" hidden="1"/>
    <cellStyle name="Followed Hyperlink" xfId="16137" builtinId="9" hidden="1"/>
    <cellStyle name="Followed Hyperlink" xfId="16138" builtinId="9" hidden="1"/>
    <cellStyle name="Followed Hyperlink" xfId="16139" builtinId="9" hidden="1"/>
    <cellStyle name="Followed Hyperlink" xfId="16140" builtinId="9" hidden="1"/>
    <cellStyle name="Followed Hyperlink" xfId="16141" builtinId="9" hidden="1"/>
    <cellStyle name="Followed Hyperlink" xfId="16142" builtinId="9" hidden="1"/>
    <cellStyle name="Followed Hyperlink" xfId="16143" builtinId="9" hidden="1"/>
    <cellStyle name="Followed Hyperlink" xfId="16144" builtinId="9" hidden="1"/>
    <cellStyle name="Followed Hyperlink" xfId="16145" builtinId="9" hidden="1"/>
    <cellStyle name="Followed Hyperlink" xfId="16146" builtinId="9" hidden="1"/>
    <cellStyle name="Followed Hyperlink" xfId="16147" builtinId="9" hidden="1"/>
    <cellStyle name="Followed Hyperlink" xfId="16148" builtinId="9" hidden="1"/>
    <cellStyle name="Followed Hyperlink" xfId="16149" builtinId="9" hidden="1"/>
    <cellStyle name="Followed Hyperlink" xfId="16150" builtinId="9" hidden="1"/>
    <cellStyle name="Followed Hyperlink" xfId="16151" builtinId="9" hidden="1"/>
    <cellStyle name="Followed Hyperlink" xfId="16152" builtinId="9" hidden="1"/>
    <cellStyle name="Followed Hyperlink" xfId="16153" builtinId="9" hidden="1"/>
    <cellStyle name="Followed Hyperlink" xfId="16154" builtinId="9" hidden="1"/>
    <cellStyle name="Followed Hyperlink" xfId="16155" builtinId="9" hidden="1"/>
    <cellStyle name="Followed Hyperlink" xfId="16156" builtinId="9" hidden="1"/>
    <cellStyle name="Followed Hyperlink" xfId="16157" builtinId="9" hidden="1"/>
    <cellStyle name="Followed Hyperlink" xfId="16158" builtinId="9" hidden="1"/>
    <cellStyle name="Followed Hyperlink" xfId="15637" builtinId="9" hidden="1"/>
    <cellStyle name="Followed Hyperlink" xfId="16162" builtinId="9" hidden="1"/>
    <cellStyle name="Followed Hyperlink" xfId="16163" builtinId="9" hidden="1"/>
    <cellStyle name="Followed Hyperlink" xfId="16164" builtinId="9" hidden="1"/>
    <cellStyle name="Followed Hyperlink" xfId="16165" builtinId="9" hidden="1"/>
    <cellStyle name="Followed Hyperlink" xfId="16166" builtinId="9" hidden="1"/>
    <cellStyle name="Followed Hyperlink" xfId="16167" builtinId="9" hidden="1"/>
    <cellStyle name="Followed Hyperlink" xfId="16168" builtinId="9" hidden="1"/>
    <cellStyle name="Followed Hyperlink" xfId="16169" builtinId="9" hidden="1"/>
    <cellStyle name="Followed Hyperlink" xfId="16170" builtinId="9" hidden="1"/>
    <cellStyle name="Followed Hyperlink" xfId="16171" builtinId="9" hidden="1"/>
    <cellStyle name="Followed Hyperlink" xfId="16172" builtinId="9" hidden="1"/>
    <cellStyle name="Followed Hyperlink" xfId="16173" builtinId="9" hidden="1"/>
    <cellStyle name="Followed Hyperlink" xfId="16174" builtinId="9" hidden="1"/>
    <cellStyle name="Followed Hyperlink" xfId="16175" builtinId="9" hidden="1"/>
    <cellStyle name="Followed Hyperlink" xfId="16176" builtinId="9" hidden="1"/>
    <cellStyle name="Followed Hyperlink" xfId="16177" builtinId="9" hidden="1"/>
    <cellStyle name="Followed Hyperlink" xfId="16178" builtinId="9" hidden="1"/>
    <cellStyle name="Followed Hyperlink" xfId="16179" builtinId="9" hidden="1"/>
    <cellStyle name="Followed Hyperlink" xfId="16180" builtinId="9" hidden="1"/>
    <cellStyle name="Followed Hyperlink" xfId="16181" builtinId="9" hidden="1"/>
    <cellStyle name="Followed Hyperlink" xfId="16182" builtinId="9" hidden="1"/>
    <cellStyle name="Followed Hyperlink" xfId="16183" builtinId="9" hidden="1"/>
    <cellStyle name="Followed Hyperlink" xfId="16184" builtinId="9" hidden="1"/>
    <cellStyle name="Followed Hyperlink" xfId="16185" builtinId="9" hidden="1"/>
    <cellStyle name="Followed Hyperlink" xfId="16186" builtinId="9" hidden="1"/>
    <cellStyle name="Followed Hyperlink" xfId="16187" builtinId="9" hidden="1"/>
    <cellStyle name="Followed Hyperlink" xfId="16188" builtinId="9" hidden="1"/>
    <cellStyle name="Followed Hyperlink" xfId="16189" builtinId="9" hidden="1"/>
    <cellStyle name="Followed Hyperlink" xfId="16190" builtinId="9" hidden="1"/>
    <cellStyle name="Followed Hyperlink" xfId="16191" builtinId="9" hidden="1"/>
    <cellStyle name="Followed Hyperlink" xfId="16192" builtinId="9" hidden="1"/>
    <cellStyle name="Followed Hyperlink" xfId="16193" builtinId="9" hidden="1"/>
    <cellStyle name="Followed Hyperlink" xfId="16194" builtinId="9" hidden="1"/>
    <cellStyle name="Followed Hyperlink" xfId="16195" builtinId="9" hidden="1"/>
    <cellStyle name="Followed Hyperlink" xfId="16196" builtinId="9" hidden="1"/>
    <cellStyle name="Followed Hyperlink" xfId="16197" builtinId="9" hidden="1"/>
    <cellStyle name="Followed Hyperlink" xfId="16198" builtinId="9" hidden="1"/>
    <cellStyle name="Followed Hyperlink" xfId="16199" builtinId="9" hidden="1"/>
    <cellStyle name="Followed Hyperlink" xfId="16200" builtinId="9" hidden="1"/>
    <cellStyle name="Followed Hyperlink" xfId="16201" builtinId="9" hidden="1"/>
    <cellStyle name="Followed Hyperlink" xfId="16202" builtinId="9" hidden="1"/>
    <cellStyle name="Followed Hyperlink" xfId="16203" builtinId="9" hidden="1"/>
    <cellStyle name="Followed Hyperlink" xfId="16204" builtinId="9" hidden="1"/>
    <cellStyle name="Followed Hyperlink" xfId="16205" builtinId="9" hidden="1"/>
    <cellStyle name="Followed Hyperlink" xfId="16206" builtinId="9" hidden="1"/>
    <cellStyle name="Followed Hyperlink" xfId="16207" builtinId="9" hidden="1"/>
    <cellStyle name="Followed Hyperlink" xfId="16208" builtinId="9" hidden="1"/>
    <cellStyle name="Followed Hyperlink" xfId="16209" builtinId="9" hidden="1"/>
    <cellStyle name="Followed Hyperlink" xfId="16210" builtinId="9" hidden="1"/>
    <cellStyle name="Followed Hyperlink" xfId="16211" builtinId="9" hidden="1"/>
    <cellStyle name="Followed Hyperlink" xfId="16212" builtinId="9" hidden="1"/>
    <cellStyle name="Followed Hyperlink" xfId="16213" builtinId="9" hidden="1"/>
    <cellStyle name="Followed Hyperlink" xfId="16214" builtinId="9" hidden="1"/>
    <cellStyle name="Followed Hyperlink" xfId="16215" builtinId="9" hidden="1"/>
    <cellStyle name="Followed Hyperlink" xfId="16216" builtinId="9" hidden="1"/>
    <cellStyle name="Followed Hyperlink" xfId="16217" builtinId="9" hidden="1"/>
    <cellStyle name="Followed Hyperlink" xfId="16218" builtinId="9" hidden="1"/>
    <cellStyle name="Followed Hyperlink" xfId="16219" builtinId="9" hidden="1"/>
    <cellStyle name="Followed Hyperlink" xfId="16220" builtinId="9" hidden="1"/>
    <cellStyle name="Followed Hyperlink" xfId="16221" builtinId="9" hidden="1"/>
    <cellStyle name="Followed Hyperlink" xfId="16222" builtinId="9" hidden="1"/>
    <cellStyle name="Followed Hyperlink" xfId="16223" builtinId="9" hidden="1"/>
    <cellStyle name="Followed Hyperlink" xfId="16224" builtinId="9" hidden="1"/>
    <cellStyle name="Followed Hyperlink" xfId="16225" builtinId="9" hidden="1"/>
    <cellStyle name="Followed Hyperlink" xfId="16226" builtinId="9" hidden="1"/>
    <cellStyle name="Followed Hyperlink" xfId="16227" builtinId="9" hidden="1"/>
    <cellStyle name="Followed Hyperlink" xfId="16228" builtinId="9" hidden="1"/>
    <cellStyle name="Followed Hyperlink" xfId="16229" builtinId="9" hidden="1"/>
    <cellStyle name="Followed Hyperlink" xfId="16230" builtinId="9" hidden="1"/>
    <cellStyle name="Followed Hyperlink" xfId="16231" builtinId="9" hidden="1"/>
    <cellStyle name="Followed Hyperlink" xfId="16232" builtinId="9" hidden="1"/>
    <cellStyle name="Followed Hyperlink" xfId="16233" builtinId="9" hidden="1"/>
    <cellStyle name="Followed Hyperlink" xfId="16234" builtinId="9" hidden="1"/>
    <cellStyle name="Followed Hyperlink" xfId="16235" builtinId="9" hidden="1"/>
    <cellStyle name="Followed Hyperlink" xfId="16236" builtinId="9" hidden="1"/>
    <cellStyle name="Followed Hyperlink" xfId="16237" builtinId="9" hidden="1"/>
    <cellStyle name="Followed Hyperlink" xfId="16238" builtinId="9" hidden="1"/>
    <cellStyle name="Followed Hyperlink" xfId="16239" builtinId="9" hidden="1"/>
    <cellStyle name="Followed Hyperlink" xfId="16240" builtinId="9" hidden="1"/>
    <cellStyle name="Followed Hyperlink" xfId="16241" builtinId="9" hidden="1"/>
    <cellStyle name="Followed Hyperlink" xfId="16242" builtinId="9" hidden="1"/>
    <cellStyle name="Followed Hyperlink" xfId="16243" builtinId="9" hidden="1"/>
    <cellStyle name="Followed Hyperlink" xfId="16244" builtinId="9" hidden="1"/>
    <cellStyle name="Followed Hyperlink" xfId="16245" builtinId="9" hidden="1"/>
    <cellStyle name="Followed Hyperlink" xfId="16246" builtinId="9" hidden="1"/>
    <cellStyle name="Followed Hyperlink" xfId="16247" builtinId="9" hidden="1"/>
    <cellStyle name="Followed Hyperlink" xfId="16248" builtinId="9" hidden="1"/>
    <cellStyle name="Followed Hyperlink" xfId="16249" builtinId="9" hidden="1"/>
    <cellStyle name="Followed Hyperlink" xfId="16250" builtinId="9" hidden="1"/>
    <cellStyle name="Followed Hyperlink" xfId="16251" builtinId="9" hidden="1"/>
    <cellStyle name="Followed Hyperlink" xfId="16252" builtinId="9" hidden="1"/>
    <cellStyle name="Followed Hyperlink" xfId="16253" builtinId="9" hidden="1"/>
    <cellStyle name="Followed Hyperlink" xfId="16254" builtinId="9" hidden="1"/>
    <cellStyle name="Followed Hyperlink" xfId="16255" builtinId="9" hidden="1"/>
    <cellStyle name="Followed Hyperlink" xfId="16256" builtinId="9" hidden="1"/>
    <cellStyle name="Followed Hyperlink" xfId="16257" builtinId="9" hidden="1"/>
    <cellStyle name="Followed Hyperlink" xfId="16258" builtinId="9" hidden="1"/>
    <cellStyle name="Followed Hyperlink" xfId="16259" builtinId="9" hidden="1"/>
    <cellStyle name="Followed Hyperlink" xfId="16260" builtinId="9" hidden="1"/>
    <cellStyle name="Followed Hyperlink" xfId="16261" builtinId="9" hidden="1"/>
    <cellStyle name="Followed Hyperlink" xfId="16262" builtinId="9" hidden="1"/>
    <cellStyle name="Followed Hyperlink" xfId="16263" builtinId="9" hidden="1"/>
    <cellStyle name="Followed Hyperlink" xfId="16264" builtinId="9" hidden="1"/>
    <cellStyle name="Followed Hyperlink" xfId="16265" builtinId="9" hidden="1"/>
    <cellStyle name="Followed Hyperlink" xfId="16266" builtinId="9" hidden="1"/>
    <cellStyle name="Followed Hyperlink" xfId="16267" builtinId="9" hidden="1"/>
    <cellStyle name="Followed Hyperlink" xfId="16268" builtinId="9" hidden="1"/>
    <cellStyle name="Followed Hyperlink" xfId="16269" builtinId="9" hidden="1"/>
    <cellStyle name="Followed Hyperlink" xfId="16270" builtinId="9" hidden="1"/>
    <cellStyle name="Followed Hyperlink" xfId="16271" builtinId="9" hidden="1"/>
    <cellStyle name="Followed Hyperlink" xfId="16272" builtinId="9" hidden="1"/>
    <cellStyle name="Followed Hyperlink" xfId="16273" builtinId="9" hidden="1"/>
    <cellStyle name="Followed Hyperlink" xfId="16274" builtinId="9" hidden="1"/>
    <cellStyle name="Followed Hyperlink" xfId="16275" builtinId="9" hidden="1"/>
    <cellStyle name="Followed Hyperlink" xfId="16276" builtinId="9" hidden="1"/>
    <cellStyle name="Followed Hyperlink" xfId="16277" builtinId="9" hidden="1"/>
    <cellStyle name="Followed Hyperlink" xfId="16278" builtinId="9" hidden="1"/>
    <cellStyle name="Followed Hyperlink" xfId="16279" builtinId="9" hidden="1"/>
    <cellStyle name="Followed Hyperlink" xfId="16280" builtinId="9" hidden="1"/>
    <cellStyle name="Followed Hyperlink" xfId="16281" builtinId="9" hidden="1"/>
    <cellStyle name="Followed Hyperlink" xfId="16282" builtinId="9" hidden="1"/>
    <cellStyle name="Followed Hyperlink" xfId="16283" builtinId="9" hidden="1"/>
    <cellStyle name="Followed Hyperlink" xfId="16284" builtinId="9" hidden="1"/>
    <cellStyle name="Followed Hyperlink" xfId="16285" builtinId="9" hidden="1"/>
    <cellStyle name="Followed Hyperlink" xfId="16286" builtinId="9" hidden="1"/>
    <cellStyle name="Followed Hyperlink" xfId="16287" builtinId="9" hidden="1"/>
    <cellStyle name="Followed Hyperlink" xfId="16288" builtinId="9" hidden="1"/>
    <cellStyle name="Followed Hyperlink" xfId="16289" builtinId="9" hidden="1"/>
    <cellStyle name="Followed Hyperlink" xfId="16290" builtinId="9" hidden="1"/>
    <cellStyle name="Followed Hyperlink" xfId="16291" builtinId="9" hidden="1"/>
    <cellStyle name="Followed Hyperlink" xfId="16292" builtinId="9" hidden="1"/>
    <cellStyle name="Followed Hyperlink" xfId="16293" builtinId="9" hidden="1"/>
    <cellStyle name="Followed Hyperlink" xfId="16294" builtinId="9" hidden="1"/>
    <cellStyle name="Followed Hyperlink" xfId="16295" builtinId="9" hidden="1"/>
    <cellStyle name="Followed Hyperlink" xfId="16296" builtinId="9" hidden="1"/>
    <cellStyle name="Followed Hyperlink" xfId="16297" builtinId="9" hidden="1"/>
    <cellStyle name="Followed Hyperlink" xfId="16298" builtinId="9" hidden="1"/>
    <cellStyle name="Followed Hyperlink" xfId="16299" builtinId="9" hidden="1"/>
    <cellStyle name="Followed Hyperlink" xfId="16300" builtinId="9" hidden="1"/>
    <cellStyle name="Followed Hyperlink" xfId="16301" builtinId="9" hidden="1"/>
    <cellStyle name="Followed Hyperlink" xfId="16302" builtinId="9" hidden="1"/>
    <cellStyle name="Followed Hyperlink" xfId="16303" builtinId="9" hidden="1"/>
    <cellStyle name="Followed Hyperlink" xfId="16304" builtinId="9" hidden="1"/>
    <cellStyle name="Followed Hyperlink" xfId="16305" builtinId="9" hidden="1"/>
    <cellStyle name="Followed Hyperlink" xfId="16306" builtinId="9" hidden="1"/>
    <cellStyle name="Followed Hyperlink" xfId="16307" builtinId="9" hidden="1"/>
    <cellStyle name="Followed Hyperlink" xfId="16308" builtinId="9" hidden="1"/>
    <cellStyle name="Followed Hyperlink" xfId="16309" builtinId="9" hidden="1"/>
    <cellStyle name="Followed Hyperlink" xfId="16310" builtinId="9" hidden="1"/>
    <cellStyle name="Followed Hyperlink" xfId="16311" builtinId="9" hidden="1"/>
    <cellStyle name="Followed Hyperlink" xfId="16312" builtinId="9" hidden="1"/>
    <cellStyle name="Followed Hyperlink" xfId="16313" builtinId="9" hidden="1"/>
    <cellStyle name="Followed Hyperlink" xfId="16314" builtinId="9" hidden="1"/>
    <cellStyle name="Followed Hyperlink" xfId="16315" builtinId="9" hidden="1"/>
    <cellStyle name="Followed Hyperlink" xfId="16316" builtinId="9" hidden="1"/>
    <cellStyle name="Followed Hyperlink" xfId="16317" builtinId="9" hidden="1"/>
    <cellStyle name="Followed Hyperlink" xfId="16318" builtinId="9" hidden="1"/>
    <cellStyle name="Followed Hyperlink" xfId="16319" builtinId="9" hidden="1"/>
    <cellStyle name="Followed Hyperlink" xfId="16320" builtinId="9" hidden="1"/>
    <cellStyle name="Followed Hyperlink" xfId="16321" builtinId="9" hidden="1"/>
    <cellStyle name="Followed Hyperlink" xfId="16322" builtinId="9" hidden="1"/>
    <cellStyle name="Followed Hyperlink" xfId="16323" builtinId="9" hidden="1"/>
    <cellStyle name="Followed Hyperlink" xfId="16324" builtinId="9" hidden="1"/>
    <cellStyle name="Followed Hyperlink" xfId="16325" builtinId="9" hidden="1"/>
    <cellStyle name="Followed Hyperlink" xfId="16326" builtinId="9" hidden="1"/>
    <cellStyle name="Followed Hyperlink" xfId="16327" builtinId="9" hidden="1"/>
    <cellStyle name="Followed Hyperlink" xfId="16328" builtinId="9" hidden="1"/>
    <cellStyle name="Followed Hyperlink" xfId="16329" builtinId="9" hidden="1"/>
    <cellStyle name="Followed Hyperlink" xfId="16330" builtinId="9" hidden="1"/>
    <cellStyle name="Followed Hyperlink" xfId="16331" builtinId="9" hidden="1"/>
    <cellStyle name="Followed Hyperlink" xfId="16332" builtinId="9" hidden="1"/>
    <cellStyle name="Followed Hyperlink" xfId="16333" builtinId="9" hidden="1"/>
    <cellStyle name="Followed Hyperlink" xfId="16334" builtinId="9" hidden="1"/>
    <cellStyle name="Followed Hyperlink" xfId="16335" builtinId="9" hidden="1"/>
    <cellStyle name="Followed Hyperlink" xfId="16336" builtinId="9" hidden="1"/>
    <cellStyle name="Followed Hyperlink" xfId="16337" builtinId="9" hidden="1"/>
    <cellStyle name="Followed Hyperlink" xfId="16338" builtinId="9" hidden="1"/>
    <cellStyle name="Followed Hyperlink" xfId="16339" builtinId="9" hidden="1"/>
    <cellStyle name="Followed Hyperlink" xfId="16340" builtinId="9" hidden="1"/>
    <cellStyle name="Followed Hyperlink" xfId="16341" builtinId="9" hidden="1"/>
    <cellStyle name="Followed Hyperlink" xfId="16342" builtinId="9" hidden="1"/>
    <cellStyle name="Followed Hyperlink" xfId="16343" builtinId="9" hidden="1"/>
    <cellStyle name="Followed Hyperlink" xfId="16344" builtinId="9" hidden="1"/>
    <cellStyle name="Followed Hyperlink" xfId="16345" builtinId="9" hidden="1"/>
    <cellStyle name="Followed Hyperlink" xfId="16346" builtinId="9" hidden="1"/>
    <cellStyle name="Followed Hyperlink" xfId="16347" builtinId="9" hidden="1"/>
    <cellStyle name="Followed Hyperlink" xfId="16348" builtinId="9" hidden="1"/>
    <cellStyle name="Followed Hyperlink" xfId="16349" builtinId="9" hidden="1"/>
    <cellStyle name="Followed Hyperlink" xfId="16350" builtinId="9" hidden="1"/>
    <cellStyle name="Followed Hyperlink" xfId="16351" builtinId="9" hidden="1"/>
    <cellStyle name="Followed Hyperlink" xfId="16352" builtinId="9" hidden="1"/>
    <cellStyle name="Followed Hyperlink" xfId="16353" builtinId="9" hidden="1"/>
    <cellStyle name="Followed Hyperlink" xfId="16354" builtinId="9" hidden="1"/>
    <cellStyle name="Followed Hyperlink" xfId="16355" builtinId="9" hidden="1"/>
    <cellStyle name="Followed Hyperlink" xfId="16356" builtinId="9" hidden="1"/>
    <cellStyle name="Followed Hyperlink" xfId="16357" builtinId="9" hidden="1"/>
    <cellStyle name="Followed Hyperlink" xfId="16358" builtinId="9" hidden="1"/>
    <cellStyle name="Followed Hyperlink" xfId="16359" builtinId="9" hidden="1"/>
    <cellStyle name="Followed Hyperlink" xfId="16360" builtinId="9" hidden="1"/>
    <cellStyle name="Followed Hyperlink" xfId="16361" builtinId="9" hidden="1"/>
    <cellStyle name="Followed Hyperlink" xfId="16362" builtinId="9" hidden="1"/>
    <cellStyle name="Followed Hyperlink" xfId="16363" builtinId="9" hidden="1"/>
    <cellStyle name="Followed Hyperlink" xfId="16364" builtinId="9" hidden="1"/>
    <cellStyle name="Followed Hyperlink" xfId="16365" builtinId="9" hidden="1"/>
    <cellStyle name="Followed Hyperlink" xfId="16366" builtinId="9" hidden="1"/>
    <cellStyle name="Followed Hyperlink" xfId="16367" builtinId="9" hidden="1"/>
    <cellStyle name="Followed Hyperlink" xfId="16368" builtinId="9" hidden="1"/>
    <cellStyle name="Followed Hyperlink" xfId="16369" builtinId="9" hidden="1"/>
    <cellStyle name="Followed Hyperlink" xfId="16370" builtinId="9" hidden="1"/>
    <cellStyle name="Followed Hyperlink" xfId="16371" builtinId="9" hidden="1"/>
    <cellStyle name="Followed Hyperlink" xfId="16372" builtinId="9" hidden="1"/>
    <cellStyle name="Followed Hyperlink" xfId="16373" builtinId="9" hidden="1"/>
    <cellStyle name="Followed Hyperlink" xfId="16374" builtinId="9" hidden="1"/>
    <cellStyle name="Followed Hyperlink" xfId="16375" builtinId="9" hidden="1"/>
    <cellStyle name="Followed Hyperlink" xfId="16376" builtinId="9" hidden="1"/>
    <cellStyle name="Followed Hyperlink" xfId="16377" builtinId="9" hidden="1"/>
    <cellStyle name="Followed Hyperlink" xfId="16378" builtinId="9" hidden="1"/>
    <cellStyle name="Followed Hyperlink" xfId="16379" builtinId="9" hidden="1"/>
    <cellStyle name="Followed Hyperlink" xfId="16380" builtinId="9" hidden="1"/>
    <cellStyle name="Followed Hyperlink" xfId="16381" builtinId="9" hidden="1"/>
    <cellStyle name="Followed Hyperlink" xfId="16382" builtinId="9" hidden="1"/>
    <cellStyle name="Followed Hyperlink" xfId="16383" builtinId="9" hidden="1"/>
    <cellStyle name="Followed Hyperlink" xfId="16384" builtinId="9" hidden="1"/>
    <cellStyle name="Followed Hyperlink" xfId="16385" builtinId="9" hidden="1"/>
    <cellStyle name="Followed Hyperlink" xfId="16386" builtinId="9" hidden="1"/>
    <cellStyle name="Followed Hyperlink" xfId="16387" builtinId="9" hidden="1"/>
    <cellStyle name="Followed Hyperlink" xfId="16388" builtinId="9" hidden="1"/>
    <cellStyle name="Followed Hyperlink" xfId="16389" builtinId="9" hidden="1"/>
    <cellStyle name="Followed Hyperlink" xfId="16390" builtinId="9" hidden="1"/>
    <cellStyle name="Followed Hyperlink" xfId="16391" builtinId="9" hidden="1"/>
    <cellStyle name="Followed Hyperlink" xfId="16392" builtinId="9" hidden="1"/>
    <cellStyle name="Followed Hyperlink" xfId="16393" builtinId="9" hidden="1"/>
    <cellStyle name="Followed Hyperlink" xfId="16394" builtinId="9" hidden="1"/>
    <cellStyle name="Followed Hyperlink" xfId="16395" builtinId="9" hidden="1"/>
    <cellStyle name="Followed Hyperlink" xfId="16396" builtinId="9" hidden="1"/>
    <cellStyle name="Followed Hyperlink" xfId="16397" builtinId="9" hidden="1"/>
    <cellStyle name="Followed Hyperlink" xfId="16398" builtinId="9" hidden="1"/>
    <cellStyle name="Followed Hyperlink" xfId="16399" builtinId="9" hidden="1"/>
    <cellStyle name="Followed Hyperlink" xfId="16400" builtinId="9" hidden="1"/>
    <cellStyle name="Followed Hyperlink" xfId="16401" builtinId="9" hidden="1"/>
    <cellStyle name="Followed Hyperlink" xfId="16402" builtinId="9" hidden="1"/>
    <cellStyle name="Followed Hyperlink" xfId="16403" builtinId="9" hidden="1"/>
    <cellStyle name="Followed Hyperlink" xfId="16404" builtinId="9" hidden="1"/>
    <cellStyle name="Followed Hyperlink" xfId="16405" builtinId="9" hidden="1"/>
    <cellStyle name="Followed Hyperlink" xfId="16406" builtinId="9" hidden="1"/>
    <cellStyle name="Followed Hyperlink" xfId="16407" builtinId="9" hidden="1"/>
    <cellStyle name="Followed Hyperlink" xfId="16408" builtinId="9" hidden="1"/>
    <cellStyle name="Followed Hyperlink" xfId="16409" builtinId="9" hidden="1"/>
    <cellStyle name="Followed Hyperlink" xfId="16410" builtinId="9" hidden="1"/>
    <cellStyle name="Followed Hyperlink" xfId="16411" builtinId="9" hidden="1"/>
    <cellStyle name="Followed Hyperlink" xfId="16412" builtinId="9" hidden="1"/>
    <cellStyle name="Followed Hyperlink" xfId="16413" builtinId="9" hidden="1"/>
    <cellStyle name="Followed Hyperlink" xfId="16414" builtinId="9" hidden="1"/>
    <cellStyle name="Followed Hyperlink" xfId="16415" builtinId="9" hidden="1"/>
    <cellStyle name="Followed Hyperlink" xfId="16416" builtinId="9" hidden="1"/>
    <cellStyle name="Followed Hyperlink" xfId="16417" builtinId="9" hidden="1"/>
    <cellStyle name="Followed Hyperlink" xfId="16418" builtinId="9" hidden="1"/>
    <cellStyle name="Followed Hyperlink" xfId="16419" builtinId="9" hidden="1"/>
    <cellStyle name="Followed Hyperlink" xfId="16420" builtinId="9" hidden="1"/>
    <cellStyle name="Followed Hyperlink" xfId="16421" builtinId="9" hidden="1"/>
    <cellStyle name="Followed Hyperlink" xfId="16422" builtinId="9" hidden="1"/>
    <cellStyle name="Followed Hyperlink" xfId="16423" builtinId="9" hidden="1"/>
    <cellStyle name="Followed Hyperlink" xfId="16424" builtinId="9" hidden="1"/>
    <cellStyle name="Followed Hyperlink" xfId="16425" builtinId="9" hidden="1"/>
    <cellStyle name="Followed Hyperlink" xfId="16426" builtinId="9" hidden="1"/>
    <cellStyle name="Followed Hyperlink" xfId="16427" builtinId="9" hidden="1"/>
    <cellStyle name="Followed Hyperlink" xfId="16428" builtinId="9" hidden="1"/>
    <cellStyle name="Followed Hyperlink" xfId="16429" builtinId="9" hidden="1"/>
    <cellStyle name="Followed Hyperlink" xfId="16430" builtinId="9" hidden="1"/>
    <cellStyle name="Followed Hyperlink" xfId="16431" builtinId="9" hidden="1"/>
    <cellStyle name="Followed Hyperlink" xfId="16432" builtinId="9" hidden="1"/>
    <cellStyle name="Followed Hyperlink" xfId="16433" builtinId="9" hidden="1"/>
    <cellStyle name="Followed Hyperlink" xfId="16434" builtinId="9" hidden="1"/>
    <cellStyle name="Followed Hyperlink" xfId="16435" builtinId="9" hidden="1"/>
    <cellStyle name="Followed Hyperlink" xfId="16436" builtinId="9" hidden="1"/>
    <cellStyle name="Followed Hyperlink" xfId="16437" builtinId="9" hidden="1"/>
    <cellStyle name="Followed Hyperlink" xfId="16438" builtinId="9" hidden="1"/>
    <cellStyle name="Followed Hyperlink" xfId="16439" builtinId="9" hidden="1"/>
    <cellStyle name="Followed Hyperlink" xfId="16440" builtinId="9" hidden="1"/>
    <cellStyle name="Followed Hyperlink" xfId="16441" builtinId="9" hidden="1"/>
    <cellStyle name="Followed Hyperlink" xfId="16442" builtinId="9" hidden="1"/>
    <cellStyle name="Followed Hyperlink" xfId="16443" builtinId="9" hidden="1"/>
    <cellStyle name="Followed Hyperlink" xfId="16444" builtinId="9" hidden="1"/>
    <cellStyle name="Followed Hyperlink" xfId="16445" builtinId="9" hidden="1"/>
    <cellStyle name="Followed Hyperlink" xfId="16446" builtinId="9" hidden="1"/>
    <cellStyle name="Followed Hyperlink" xfId="16447" builtinId="9" hidden="1"/>
    <cellStyle name="Followed Hyperlink" xfId="16448" builtinId="9" hidden="1"/>
    <cellStyle name="Followed Hyperlink" xfId="16449" builtinId="9" hidden="1"/>
    <cellStyle name="Followed Hyperlink" xfId="16450" builtinId="9" hidden="1"/>
    <cellStyle name="Followed Hyperlink" xfId="16451" builtinId="9" hidden="1"/>
    <cellStyle name="Followed Hyperlink" xfId="16452" builtinId="9" hidden="1"/>
    <cellStyle name="Followed Hyperlink" xfId="16453" builtinId="9" hidden="1"/>
    <cellStyle name="Followed Hyperlink" xfId="16454" builtinId="9" hidden="1"/>
    <cellStyle name="Followed Hyperlink" xfId="16455" builtinId="9" hidden="1"/>
    <cellStyle name="Followed Hyperlink" xfId="16456" builtinId="9" hidden="1"/>
    <cellStyle name="Followed Hyperlink" xfId="16457" builtinId="9" hidden="1"/>
    <cellStyle name="Followed Hyperlink" xfId="16458" builtinId="9" hidden="1"/>
    <cellStyle name="Followed Hyperlink" xfId="16459" builtinId="9" hidden="1"/>
    <cellStyle name="Followed Hyperlink" xfId="16460" builtinId="9" hidden="1"/>
    <cellStyle name="Followed Hyperlink" xfId="16461" builtinId="9" hidden="1"/>
    <cellStyle name="Followed Hyperlink" xfId="16462" builtinId="9" hidden="1"/>
    <cellStyle name="Followed Hyperlink" xfId="16463" builtinId="9" hidden="1"/>
    <cellStyle name="Followed Hyperlink" xfId="16464" builtinId="9" hidden="1"/>
    <cellStyle name="Followed Hyperlink" xfId="16465" builtinId="9" hidden="1"/>
    <cellStyle name="Followed Hyperlink" xfId="16466" builtinId="9" hidden="1"/>
    <cellStyle name="Followed Hyperlink" xfId="16467" builtinId="9" hidden="1"/>
    <cellStyle name="Followed Hyperlink" xfId="16468" builtinId="9" hidden="1"/>
    <cellStyle name="Followed Hyperlink" xfId="16469" builtinId="9" hidden="1"/>
    <cellStyle name="Followed Hyperlink" xfId="16470" builtinId="9" hidden="1"/>
    <cellStyle name="Followed Hyperlink" xfId="16471" builtinId="9" hidden="1"/>
    <cellStyle name="Followed Hyperlink" xfId="16472" builtinId="9" hidden="1"/>
    <cellStyle name="Followed Hyperlink" xfId="16473" builtinId="9" hidden="1"/>
    <cellStyle name="Followed Hyperlink" xfId="16474" builtinId="9" hidden="1"/>
    <cellStyle name="Followed Hyperlink" xfId="16475" builtinId="9" hidden="1"/>
    <cellStyle name="Followed Hyperlink" xfId="16476" builtinId="9" hidden="1"/>
    <cellStyle name="Followed Hyperlink" xfId="16477" builtinId="9" hidden="1"/>
    <cellStyle name="Followed Hyperlink" xfId="16478" builtinId="9" hidden="1"/>
    <cellStyle name="Followed Hyperlink" xfId="16479" builtinId="9" hidden="1"/>
    <cellStyle name="Followed Hyperlink" xfId="16480" builtinId="9" hidden="1"/>
    <cellStyle name="Followed Hyperlink" xfId="16481" builtinId="9" hidden="1"/>
    <cellStyle name="Followed Hyperlink" xfId="16482" builtinId="9" hidden="1"/>
    <cellStyle name="Followed Hyperlink" xfId="16483" builtinId="9" hidden="1"/>
    <cellStyle name="Followed Hyperlink" xfId="16484" builtinId="9" hidden="1"/>
    <cellStyle name="Followed Hyperlink" xfId="16485" builtinId="9" hidden="1"/>
    <cellStyle name="Followed Hyperlink" xfId="16486" builtinId="9" hidden="1"/>
    <cellStyle name="Followed Hyperlink" xfId="16487" builtinId="9" hidden="1"/>
    <cellStyle name="Followed Hyperlink" xfId="16488" builtinId="9" hidden="1"/>
    <cellStyle name="Followed Hyperlink" xfId="16489" builtinId="9" hidden="1"/>
    <cellStyle name="Followed Hyperlink" xfId="16490" builtinId="9" hidden="1"/>
    <cellStyle name="Followed Hyperlink" xfId="16491" builtinId="9" hidden="1"/>
    <cellStyle name="Followed Hyperlink" xfId="16492" builtinId="9" hidden="1"/>
    <cellStyle name="Followed Hyperlink" xfId="16493" builtinId="9" hidden="1"/>
    <cellStyle name="Followed Hyperlink" xfId="16494" builtinId="9" hidden="1"/>
    <cellStyle name="Followed Hyperlink" xfId="16495" builtinId="9" hidden="1"/>
    <cellStyle name="Followed Hyperlink" xfId="16496" builtinId="9" hidden="1"/>
    <cellStyle name="Followed Hyperlink" xfId="16497" builtinId="9" hidden="1"/>
    <cellStyle name="Followed Hyperlink" xfId="16498" builtinId="9" hidden="1"/>
    <cellStyle name="Followed Hyperlink" xfId="16499" builtinId="9" hidden="1"/>
    <cellStyle name="Followed Hyperlink" xfId="16500" builtinId="9" hidden="1"/>
    <cellStyle name="Followed Hyperlink" xfId="16501" builtinId="9" hidden="1"/>
    <cellStyle name="Followed Hyperlink" xfId="16502" builtinId="9" hidden="1"/>
    <cellStyle name="Followed Hyperlink" xfId="16503" builtinId="9" hidden="1"/>
    <cellStyle name="Followed Hyperlink" xfId="16504" builtinId="9" hidden="1"/>
    <cellStyle name="Followed Hyperlink" xfId="16505" builtinId="9" hidden="1"/>
    <cellStyle name="Followed Hyperlink" xfId="16506" builtinId="9" hidden="1"/>
    <cellStyle name="Followed Hyperlink" xfId="16507" builtinId="9" hidden="1"/>
    <cellStyle name="Followed Hyperlink" xfId="16508" builtinId="9" hidden="1"/>
    <cellStyle name="Followed Hyperlink" xfId="16509" builtinId="9" hidden="1"/>
    <cellStyle name="Followed Hyperlink" xfId="16510" builtinId="9" hidden="1"/>
    <cellStyle name="Followed Hyperlink" xfId="16511" builtinId="9" hidden="1"/>
    <cellStyle name="Followed Hyperlink" xfId="16512" builtinId="9" hidden="1"/>
    <cellStyle name="Followed Hyperlink" xfId="16513" builtinId="9" hidden="1"/>
    <cellStyle name="Followed Hyperlink" xfId="16514" builtinId="9" hidden="1"/>
    <cellStyle name="Followed Hyperlink" xfId="16515" builtinId="9" hidden="1"/>
    <cellStyle name="Followed Hyperlink" xfId="16516" builtinId="9" hidden="1"/>
    <cellStyle name="Followed Hyperlink" xfId="16517" builtinId="9" hidden="1"/>
    <cellStyle name="Followed Hyperlink" xfId="16518" builtinId="9" hidden="1"/>
    <cellStyle name="Followed Hyperlink" xfId="16519" builtinId="9" hidden="1"/>
    <cellStyle name="Followed Hyperlink" xfId="16520" builtinId="9" hidden="1"/>
    <cellStyle name="Followed Hyperlink" xfId="16521" builtinId="9" hidden="1"/>
    <cellStyle name="Followed Hyperlink" xfId="16522" builtinId="9" hidden="1"/>
    <cellStyle name="Followed Hyperlink" xfId="16523" builtinId="9" hidden="1"/>
    <cellStyle name="Followed Hyperlink" xfId="16524" builtinId="9" hidden="1"/>
    <cellStyle name="Followed Hyperlink" xfId="16525" builtinId="9" hidden="1"/>
    <cellStyle name="Followed Hyperlink" xfId="16526" builtinId="9" hidden="1"/>
    <cellStyle name="Followed Hyperlink" xfId="16527" builtinId="9" hidden="1"/>
    <cellStyle name="Followed Hyperlink" xfId="16528" builtinId="9" hidden="1"/>
    <cellStyle name="Followed Hyperlink" xfId="16529" builtinId="9" hidden="1"/>
    <cellStyle name="Followed Hyperlink" xfId="16530" builtinId="9" hidden="1"/>
    <cellStyle name="Followed Hyperlink" xfId="16531" builtinId="9" hidden="1"/>
    <cellStyle name="Followed Hyperlink" xfId="16532" builtinId="9" hidden="1"/>
    <cellStyle name="Followed Hyperlink" xfId="16533" builtinId="9" hidden="1"/>
    <cellStyle name="Followed Hyperlink" xfId="16534" builtinId="9" hidden="1"/>
    <cellStyle name="Followed Hyperlink" xfId="16535" builtinId="9" hidden="1"/>
    <cellStyle name="Followed Hyperlink" xfId="16536" builtinId="9" hidden="1"/>
    <cellStyle name="Followed Hyperlink" xfId="16537" builtinId="9" hidden="1"/>
    <cellStyle name="Followed Hyperlink" xfId="16538" builtinId="9" hidden="1"/>
    <cellStyle name="Followed Hyperlink" xfId="16539" builtinId="9" hidden="1"/>
    <cellStyle name="Followed Hyperlink" xfId="16540" builtinId="9" hidden="1"/>
    <cellStyle name="Followed Hyperlink" xfId="16541" builtinId="9" hidden="1"/>
    <cellStyle name="Followed Hyperlink" xfId="16542" builtinId="9" hidden="1"/>
    <cellStyle name="Followed Hyperlink" xfId="16543" builtinId="9" hidden="1"/>
    <cellStyle name="Followed Hyperlink" xfId="16544" builtinId="9" hidden="1"/>
    <cellStyle name="Followed Hyperlink" xfId="16545" builtinId="9" hidden="1"/>
    <cellStyle name="Followed Hyperlink" xfId="16546" builtinId="9" hidden="1"/>
    <cellStyle name="Followed Hyperlink" xfId="16547" builtinId="9" hidden="1"/>
    <cellStyle name="Followed Hyperlink" xfId="16548" builtinId="9" hidden="1"/>
    <cellStyle name="Followed Hyperlink" xfId="16549" builtinId="9" hidden="1"/>
    <cellStyle name="Followed Hyperlink" xfId="16550" builtinId="9" hidden="1"/>
    <cellStyle name="Followed Hyperlink" xfId="16551" builtinId="9" hidden="1"/>
    <cellStyle name="Followed Hyperlink" xfId="16552" builtinId="9" hidden="1"/>
    <cellStyle name="Followed Hyperlink" xfId="16553" builtinId="9" hidden="1"/>
    <cellStyle name="Followed Hyperlink" xfId="16554" builtinId="9" hidden="1"/>
    <cellStyle name="Followed Hyperlink" xfId="16555" builtinId="9" hidden="1"/>
    <cellStyle name="Followed Hyperlink" xfId="16556" builtinId="9" hidden="1"/>
    <cellStyle name="Followed Hyperlink" xfId="16557" builtinId="9" hidden="1"/>
    <cellStyle name="Followed Hyperlink" xfId="16558" builtinId="9" hidden="1"/>
    <cellStyle name="Followed Hyperlink" xfId="16559" builtinId="9" hidden="1"/>
    <cellStyle name="Followed Hyperlink" xfId="16560" builtinId="9" hidden="1"/>
    <cellStyle name="Followed Hyperlink" xfId="16561" builtinId="9" hidden="1"/>
    <cellStyle name="Followed Hyperlink" xfId="16562" builtinId="9" hidden="1"/>
    <cellStyle name="Followed Hyperlink" xfId="16563" builtinId="9" hidden="1"/>
    <cellStyle name="Followed Hyperlink" xfId="16564" builtinId="9" hidden="1"/>
    <cellStyle name="Followed Hyperlink" xfId="16565" builtinId="9" hidden="1"/>
    <cellStyle name="Followed Hyperlink" xfId="16566" builtinId="9" hidden="1"/>
    <cellStyle name="Followed Hyperlink" xfId="16567" builtinId="9" hidden="1"/>
    <cellStyle name="Followed Hyperlink" xfId="16568" builtinId="9" hidden="1"/>
    <cellStyle name="Followed Hyperlink" xfId="16569" builtinId="9" hidden="1"/>
    <cellStyle name="Followed Hyperlink" xfId="16570" builtinId="9" hidden="1"/>
    <cellStyle name="Followed Hyperlink" xfId="16571" builtinId="9" hidden="1"/>
    <cellStyle name="Followed Hyperlink" xfId="16572" builtinId="9" hidden="1"/>
    <cellStyle name="Followed Hyperlink" xfId="16573" builtinId="9" hidden="1"/>
    <cellStyle name="Followed Hyperlink" xfId="16574" builtinId="9" hidden="1"/>
    <cellStyle name="Followed Hyperlink" xfId="16575" builtinId="9" hidden="1"/>
    <cellStyle name="Followed Hyperlink" xfId="16576" builtinId="9" hidden="1"/>
    <cellStyle name="Followed Hyperlink" xfId="16577" builtinId="9" hidden="1"/>
    <cellStyle name="Followed Hyperlink" xfId="16578" builtinId="9" hidden="1"/>
    <cellStyle name="Followed Hyperlink" xfId="16579" builtinId="9" hidden="1"/>
    <cellStyle name="Followed Hyperlink" xfId="16580" builtinId="9" hidden="1"/>
    <cellStyle name="Followed Hyperlink" xfId="16581" builtinId="9" hidden="1"/>
    <cellStyle name="Followed Hyperlink" xfId="16582" builtinId="9" hidden="1"/>
    <cellStyle name="Followed Hyperlink" xfId="16583" builtinId="9" hidden="1"/>
    <cellStyle name="Followed Hyperlink" xfId="16584" builtinId="9" hidden="1"/>
    <cellStyle name="Followed Hyperlink" xfId="16585" builtinId="9" hidden="1"/>
    <cellStyle name="Followed Hyperlink" xfId="16586" builtinId="9" hidden="1"/>
    <cellStyle name="Followed Hyperlink" xfId="16587" builtinId="9" hidden="1"/>
    <cellStyle name="Followed Hyperlink" xfId="16588" builtinId="9" hidden="1"/>
    <cellStyle name="Followed Hyperlink" xfId="16589" builtinId="9" hidden="1"/>
    <cellStyle name="Followed Hyperlink" xfId="16590" builtinId="9" hidden="1"/>
    <cellStyle name="Followed Hyperlink" xfId="16591" builtinId="9" hidden="1"/>
    <cellStyle name="Followed Hyperlink" xfId="16592" builtinId="9" hidden="1"/>
    <cellStyle name="Followed Hyperlink" xfId="16593" builtinId="9" hidden="1"/>
    <cellStyle name="Followed Hyperlink" xfId="16594" builtinId="9" hidden="1"/>
    <cellStyle name="Followed Hyperlink" xfId="16595" builtinId="9" hidden="1"/>
    <cellStyle name="Followed Hyperlink" xfId="16596" builtinId="9" hidden="1"/>
    <cellStyle name="Followed Hyperlink" xfId="16597" builtinId="9" hidden="1"/>
    <cellStyle name="Followed Hyperlink" xfId="16598" builtinId="9" hidden="1"/>
    <cellStyle name="Followed Hyperlink" xfId="16599" builtinId="9" hidden="1"/>
    <cellStyle name="Followed Hyperlink" xfId="16600" builtinId="9" hidden="1"/>
    <cellStyle name="Followed Hyperlink" xfId="16601" builtinId="9" hidden="1"/>
    <cellStyle name="Followed Hyperlink" xfId="16602" builtinId="9" hidden="1"/>
    <cellStyle name="Followed Hyperlink" xfId="16603" builtinId="9" hidden="1"/>
    <cellStyle name="Followed Hyperlink" xfId="16604" builtinId="9" hidden="1"/>
    <cellStyle name="Followed Hyperlink" xfId="16605" builtinId="9" hidden="1"/>
    <cellStyle name="Followed Hyperlink" xfId="16606" builtinId="9" hidden="1"/>
    <cellStyle name="Followed Hyperlink" xfId="16607" builtinId="9" hidden="1"/>
    <cellStyle name="Followed Hyperlink" xfId="16608" builtinId="9" hidden="1"/>
    <cellStyle name="Followed Hyperlink" xfId="16609" builtinId="9" hidden="1"/>
    <cellStyle name="Followed Hyperlink" xfId="16610" builtinId="9" hidden="1"/>
    <cellStyle name="Followed Hyperlink" xfId="16611" builtinId="9" hidden="1"/>
    <cellStyle name="Followed Hyperlink" xfId="16612" builtinId="9" hidden="1"/>
    <cellStyle name="Followed Hyperlink" xfId="16613" builtinId="9" hidden="1"/>
    <cellStyle name="Followed Hyperlink" xfId="16614" builtinId="9" hidden="1"/>
    <cellStyle name="Followed Hyperlink" xfId="16615" builtinId="9" hidden="1"/>
    <cellStyle name="Followed Hyperlink" xfId="16616" builtinId="9" hidden="1"/>
    <cellStyle name="Followed Hyperlink" xfId="16617" builtinId="9" hidden="1"/>
    <cellStyle name="Followed Hyperlink" xfId="16618" builtinId="9" hidden="1"/>
    <cellStyle name="Followed Hyperlink" xfId="16619" builtinId="9" hidden="1"/>
    <cellStyle name="Followed Hyperlink" xfId="16620" builtinId="9" hidden="1"/>
    <cellStyle name="Followed Hyperlink" xfId="16621" builtinId="9" hidden="1"/>
    <cellStyle name="Followed Hyperlink" xfId="16622" builtinId="9" hidden="1"/>
    <cellStyle name="Followed Hyperlink" xfId="16623" builtinId="9" hidden="1"/>
    <cellStyle name="Followed Hyperlink" xfId="16624" builtinId="9" hidden="1"/>
    <cellStyle name="Followed Hyperlink" xfId="16625" builtinId="9" hidden="1"/>
    <cellStyle name="Followed Hyperlink" xfId="16626" builtinId="9" hidden="1"/>
    <cellStyle name="Followed Hyperlink" xfId="16627" builtinId="9" hidden="1"/>
    <cellStyle name="Followed Hyperlink" xfId="16628" builtinId="9" hidden="1"/>
    <cellStyle name="Followed Hyperlink" xfId="16629" builtinId="9" hidden="1"/>
    <cellStyle name="Followed Hyperlink" xfId="16630" builtinId="9" hidden="1"/>
    <cellStyle name="Followed Hyperlink" xfId="16631" builtinId="9" hidden="1"/>
    <cellStyle name="Followed Hyperlink" xfId="16632" builtinId="9" hidden="1"/>
    <cellStyle name="Followed Hyperlink" xfId="16633" builtinId="9" hidden="1"/>
    <cellStyle name="Followed Hyperlink" xfId="16634" builtinId="9" hidden="1"/>
    <cellStyle name="Followed Hyperlink" xfId="16635" builtinId="9" hidden="1"/>
    <cellStyle name="Followed Hyperlink" xfId="16636" builtinId="9" hidden="1"/>
    <cellStyle name="Followed Hyperlink" xfId="16637" builtinId="9" hidden="1"/>
    <cellStyle name="Followed Hyperlink" xfId="16638" builtinId="9" hidden="1"/>
    <cellStyle name="Followed Hyperlink" xfId="16639" builtinId="9" hidden="1"/>
    <cellStyle name="Followed Hyperlink" xfId="16640" builtinId="9" hidden="1"/>
    <cellStyle name="Followed Hyperlink" xfId="16641" builtinId="9" hidden="1"/>
    <cellStyle name="Followed Hyperlink" xfId="16642" builtinId="9" hidden="1"/>
    <cellStyle name="Followed Hyperlink" xfId="16643" builtinId="9" hidden="1"/>
    <cellStyle name="Followed Hyperlink" xfId="16665" builtinId="9" hidden="1"/>
    <cellStyle name="Followed Hyperlink" xfId="16666" builtinId="9" hidden="1"/>
    <cellStyle name="Followed Hyperlink" xfId="16667" builtinId="9" hidden="1"/>
    <cellStyle name="Followed Hyperlink" xfId="16668" builtinId="9" hidden="1"/>
    <cellStyle name="Followed Hyperlink" xfId="16669" builtinId="9" hidden="1"/>
    <cellStyle name="Followed Hyperlink" xfId="16670" builtinId="9" hidden="1"/>
    <cellStyle name="Followed Hyperlink" xfId="16671" builtinId="9" hidden="1"/>
    <cellStyle name="Followed Hyperlink" xfId="16672" builtinId="9" hidden="1"/>
    <cellStyle name="Followed Hyperlink" xfId="16673" builtinId="9" hidden="1"/>
    <cellStyle name="Followed Hyperlink" xfId="16674" builtinId="9" hidden="1"/>
    <cellStyle name="Followed Hyperlink" xfId="16675" builtinId="9" hidden="1"/>
    <cellStyle name="Followed Hyperlink" xfId="16676" builtinId="9" hidden="1"/>
    <cellStyle name="Followed Hyperlink" xfId="16677" builtinId="9" hidden="1"/>
    <cellStyle name="Followed Hyperlink" xfId="16678" builtinId="9" hidden="1"/>
    <cellStyle name="Followed Hyperlink" xfId="16679" builtinId="9" hidden="1"/>
    <cellStyle name="Followed Hyperlink" xfId="16680" builtinId="9" hidden="1"/>
    <cellStyle name="Followed Hyperlink" xfId="16681" builtinId="9" hidden="1"/>
    <cellStyle name="Followed Hyperlink" xfId="16682" builtinId="9" hidden="1"/>
    <cellStyle name="Followed Hyperlink" xfId="16683" builtinId="9" hidden="1"/>
    <cellStyle name="Followed Hyperlink" xfId="16684" builtinId="9" hidden="1"/>
    <cellStyle name="Followed Hyperlink" xfId="16685" builtinId="9" hidden="1"/>
    <cellStyle name="Followed Hyperlink" xfId="16686" builtinId="9" hidden="1"/>
    <cellStyle name="Followed Hyperlink" xfId="16687" builtinId="9" hidden="1"/>
    <cellStyle name="Followed Hyperlink" xfId="16688" builtinId="9" hidden="1"/>
    <cellStyle name="Followed Hyperlink" xfId="16689" builtinId="9" hidden="1"/>
    <cellStyle name="Followed Hyperlink" xfId="16690" builtinId="9" hidden="1"/>
    <cellStyle name="Followed Hyperlink" xfId="16691" builtinId="9" hidden="1"/>
    <cellStyle name="Followed Hyperlink" xfId="16692" builtinId="9" hidden="1"/>
    <cellStyle name="Followed Hyperlink" xfId="16693" builtinId="9" hidden="1"/>
    <cellStyle name="Followed Hyperlink" xfId="16694" builtinId="9" hidden="1"/>
    <cellStyle name="Followed Hyperlink" xfId="16695" builtinId="9" hidden="1"/>
    <cellStyle name="Followed Hyperlink" xfId="16696" builtinId="9" hidden="1"/>
    <cellStyle name="Followed Hyperlink" xfId="16697" builtinId="9" hidden="1"/>
    <cellStyle name="Followed Hyperlink" xfId="16698" builtinId="9" hidden="1"/>
    <cellStyle name="Followed Hyperlink" xfId="16699" builtinId="9" hidden="1"/>
    <cellStyle name="Followed Hyperlink" xfId="16700" builtinId="9" hidden="1"/>
    <cellStyle name="Followed Hyperlink" xfId="16701" builtinId="9" hidden="1"/>
    <cellStyle name="Followed Hyperlink" xfId="16702" builtinId="9" hidden="1"/>
    <cellStyle name="Followed Hyperlink" xfId="16703" builtinId="9" hidden="1"/>
    <cellStyle name="Followed Hyperlink" xfId="16704" builtinId="9" hidden="1"/>
    <cellStyle name="Followed Hyperlink" xfId="16705" builtinId="9" hidden="1"/>
    <cellStyle name="Followed Hyperlink" xfId="16706" builtinId="9" hidden="1"/>
    <cellStyle name="Followed Hyperlink" xfId="16707" builtinId="9" hidden="1"/>
    <cellStyle name="Followed Hyperlink" xfId="16708" builtinId="9" hidden="1"/>
    <cellStyle name="Followed Hyperlink" xfId="16709" builtinId="9" hidden="1"/>
    <cellStyle name="Followed Hyperlink" xfId="16710" builtinId="9" hidden="1"/>
    <cellStyle name="Followed Hyperlink" xfId="16711" builtinId="9" hidden="1"/>
    <cellStyle name="Followed Hyperlink" xfId="16712" builtinId="9" hidden="1"/>
    <cellStyle name="Followed Hyperlink" xfId="16713" builtinId="9" hidden="1"/>
    <cellStyle name="Followed Hyperlink" xfId="16714" builtinId="9" hidden="1"/>
    <cellStyle name="Followed Hyperlink" xfId="16715" builtinId="9" hidden="1"/>
    <cellStyle name="Followed Hyperlink" xfId="16716" builtinId="9" hidden="1"/>
    <cellStyle name="Followed Hyperlink" xfId="16717" builtinId="9" hidden="1"/>
    <cellStyle name="Followed Hyperlink" xfId="16718" builtinId="9" hidden="1"/>
    <cellStyle name="Followed Hyperlink" xfId="16719" builtinId="9" hidden="1"/>
    <cellStyle name="Followed Hyperlink" xfId="16720" builtinId="9" hidden="1"/>
    <cellStyle name="Followed Hyperlink" xfId="16721" builtinId="9" hidden="1"/>
    <cellStyle name="Followed Hyperlink" xfId="16722" builtinId="9" hidden="1"/>
    <cellStyle name="Followed Hyperlink" xfId="16723" builtinId="9" hidden="1"/>
    <cellStyle name="Followed Hyperlink" xfId="16724" builtinId="9" hidden="1"/>
    <cellStyle name="Followed Hyperlink" xfId="16725" builtinId="9" hidden="1"/>
    <cellStyle name="Followed Hyperlink" xfId="16726" builtinId="9" hidden="1"/>
    <cellStyle name="Followed Hyperlink" xfId="16727" builtinId="9" hidden="1"/>
    <cellStyle name="Followed Hyperlink" xfId="16728" builtinId="9" hidden="1"/>
    <cellStyle name="Followed Hyperlink" xfId="16729" builtinId="9" hidden="1"/>
    <cellStyle name="Followed Hyperlink" xfId="16730" builtinId="9" hidden="1"/>
    <cellStyle name="Followed Hyperlink" xfId="16731" builtinId="9" hidden="1"/>
    <cellStyle name="Followed Hyperlink" xfId="16732" builtinId="9" hidden="1"/>
    <cellStyle name="Followed Hyperlink" xfId="16733" builtinId="9" hidden="1"/>
    <cellStyle name="Followed Hyperlink" xfId="16770" builtinId="9" hidden="1"/>
    <cellStyle name="Followed Hyperlink" xfId="16784" builtinId="9" hidden="1"/>
    <cellStyle name="Followed Hyperlink" xfId="16785" builtinId="9" hidden="1"/>
    <cellStyle name="Followed Hyperlink" xfId="16786" builtinId="9" hidden="1"/>
    <cellStyle name="Followed Hyperlink" xfId="16787" builtinId="9" hidden="1"/>
    <cellStyle name="Followed Hyperlink" xfId="16788" builtinId="9" hidden="1"/>
    <cellStyle name="Followed Hyperlink" xfId="16789" builtinId="9" hidden="1"/>
    <cellStyle name="Followed Hyperlink" xfId="16790" builtinId="9" hidden="1"/>
    <cellStyle name="Followed Hyperlink" xfId="16791" builtinId="9" hidden="1"/>
    <cellStyle name="Followed Hyperlink" xfId="16792" builtinId="9" hidden="1"/>
    <cellStyle name="Followed Hyperlink" xfId="16793" builtinId="9" hidden="1"/>
    <cellStyle name="Followed Hyperlink" xfId="16794" builtinId="9" hidden="1"/>
    <cellStyle name="Followed Hyperlink" xfId="16795" builtinId="9" hidden="1"/>
    <cellStyle name="Followed Hyperlink" xfId="16796" builtinId="9" hidden="1"/>
    <cellStyle name="Followed Hyperlink" xfId="16797" builtinId="9" hidden="1"/>
    <cellStyle name="Followed Hyperlink" xfId="16798" builtinId="9" hidden="1"/>
    <cellStyle name="Followed Hyperlink" xfId="16799" builtinId="9" hidden="1"/>
    <cellStyle name="Followed Hyperlink" xfId="16800" builtinId="9" hidden="1"/>
    <cellStyle name="Followed Hyperlink" xfId="16801" builtinId="9" hidden="1"/>
    <cellStyle name="Followed Hyperlink" xfId="16802" builtinId="9" hidden="1"/>
    <cellStyle name="Followed Hyperlink" xfId="16803" builtinId="9" hidden="1"/>
    <cellStyle name="Followed Hyperlink" xfId="16804" builtinId="9" hidden="1"/>
    <cellStyle name="Followed Hyperlink" xfId="16805" builtinId="9" hidden="1"/>
    <cellStyle name="Followed Hyperlink" xfId="16806" builtinId="9" hidden="1"/>
    <cellStyle name="Followed Hyperlink" xfId="16807" builtinId="9" hidden="1"/>
    <cellStyle name="Followed Hyperlink" xfId="16808" builtinId="9" hidden="1"/>
    <cellStyle name="Followed Hyperlink" xfId="16809" builtinId="9" hidden="1"/>
    <cellStyle name="Followed Hyperlink" xfId="16810" builtinId="9" hidden="1"/>
    <cellStyle name="Followed Hyperlink" xfId="16811" builtinId="9" hidden="1"/>
    <cellStyle name="Followed Hyperlink" xfId="16812" builtinId="9" hidden="1"/>
    <cellStyle name="Followed Hyperlink" xfId="16813" builtinId="9" hidden="1"/>
    <cellStyle name="Followed Hyperlink" xfId="16814" builtinId="9" hidden="1"/>
    <cellStyle name="Followed Hyperlink" xfId="16815" builtinId="9" hidden="1"/>
    <cellStyle name="Followed Hyperlink" xfId="16816" builtinId="9" hidden="1"/>
    <cellStyle name="Followed Hyperlink" xfId="16817" builtinId="9" hidden="1"/>
    <cellStyle name="Followed Hyperlink" xfId="16818" builtinId="9" hidden="1"/>
    <cellStyle name="Followed Hyperlink" xfId="16819" builtinId="9" hidden="1"/>
    <cellStyle name="Followed Hyperlink" xfId="16820" builtinId="9" hidden="1"/>
    <cellStyle name="Followed Hyperlink" xfId="16821" builtinId="9" hidden="1"/>
    <cellStyle name="Followed Hyperlink" xfId="16822" builtinId="9" hidden="1"/>
    <cellStyle name="Followed Hyperlink" xfId="16823" builtinId="9" hidden="1"/>
    <cellStyle name="Followed Hyperlink" xfId="16824" builtinId="9" hidden="1"/>
    <cellStyle name="Followed Hyperlink" xfId="16825" builtinId="9" hidden="1"/>
    <cellStyle name="Followed Hyperlink" xfId="16826" builtinId="9" hidden="1"/>
    <cellStyle name="Followed Hyperlink" xfId="16827" builtinId="9" hidden="1"/>
    <cellStyle name="Followed Hyperlink" xfId="16828" builtinId="9" hidden="1"/>
    <cellStyle name="Followed Hyperlink" xfId="16829" builtinId="9" hidden="1"/>
    <cellStyle name="Followed Hyperlink" xfId="16830" builtinId="9" hidden="1"/>
    <cellStyle name="Followed Hyperlink" xfId="16831" builtinId="9" hidden="1"/>
    <cellStyle name="Followed Hyperlink" xfId="16832" builtinId="9" hidden="1"/>
    <cellStyle name="Followed Hyperlink" xfId="16833" builtinId="9" hidden="1"/>
    <cellStyle name="Followed Hyperlink" xfId="16834" builtinId="9" hidden="1"/>
    <cellStyle name="Followed Hyperlink" xfId="16835" builtinId="9" hidden="1"/>
    <cellStyle name="Followed Hyperlink" xfId="16836" builtinId="9" hidden="1"/>
    <cellStyle name="Followed Hyperlink" xfId="16837" builtinId="9" hidden="1"/>
    <cellStyle name="Followed Hyperlink" xfId="16838" builtinId="9" hidden="1"/>
    <cellStyle name="Followed Hyperlink" xfId="16839" builtinId="9" hidden="1"/>
    <cellStyle name="Followed Hyperlink" xfId="16840" builtinId="9" hidden="1"/>
    <cellStyle name="Followed Hyperlink" xfId="16841" builtinId="9" hidden="1"/>
    <cellStyle name="Followed Hyperlink" xfId="16842" builtinId="9" hidden="1"/>
    <cellStyle name="Followed Hyperlink" xfId="16843" builtinId="9" hidden="1"/>
    <cellStyle name="Followed Hyperlink" xfId="16844" builtinId="9" hidden="1"/>
    <cellStyle name="Followed Hyperlink" xfId="16845" builtinId="9" hidden="1"/>
    <cellStyle name="Followed Hyperlink" xfId="16846" builtinId="9" hidden="1"/>
    <cellStyle name="Followed Hyperlink" xfId="16847" builtinId="9" hidden="1"/>
    <cellStyle name="Followed Hyperlink" xfId="16848" builtinId="9" hidden="1"/>
    <cellStyle name="Followed Hyperlink" xfId="16849" builtinId="9" hidden="1"/>
    <cellStyle name="Followed Hyperlink" xfId="16850" builtinId="9" hidden="1"/>
    <cellStyle name="Followed Hyperlink" xfId="16851" builtinId="9" hidden="1"/>
    <cellStyle name="Followed Hyperlink" xfId="16852" builtinId="9" hidden="1"/>
    <cellStyle name="Followed Hyperlink" xfId="16853" builtinId="9" hidden="1"/>
    <cellStyle name="Followed Hyperlink" xfId="16854" builtinId="9" hidden="1"/>
    <cellStyle name="Followed Hyperlink" xfId="16855" builtinId="9" hidden="1"/>
    <cellStyle name="Followed Hyperlink" xfId="16856" builtinId="9" hidden="1"/>
    <cellStyle name="Followed Hyperlink" xfId="16857" builtinId="9" hidden="1"/>
    <cellStyle name="Followed Hyperlink" xfId="16858" builtinId="9" hidden="1"/>
    <cellStyle name="Followed Hyperlink" xfId="16859" builtinId="9" hidden="1"/>
    <cellStyle name="Followed Hyperlink" xfId="16860" builtinId="9" hidden="1"/>
    <cellStyle name="Followed Hyperlink" xfId="16861" builtinId="9" hidden="1"/>
    <cellStyle name="Followed Hyperlink" xfId="16862" builtinId="9" hidden="1"/>
    <cellStyle name="Followed Hyperlink" xfId="16863" builtinId="9" hidden="1"/>
    <cellStyle name="Followed Hyperlink" xfId="16864" builtinId="9" hidden="1"/>
    <cellStyle name="Followed Hyperlink" xfId="16865" builtinId="9" hidden="1"/>
    <cellStyle name="Followed Hyperlink" xfId="16866" builtinId="9" hidden="1"/>
    <cellStyle name="Followed Hyperlink" xfId="16867" builtinId="9" hidden="1"/>
    <cellStyle name="Followed Hyperlink" xfId="16868" builtinId="9" hidden="1"/>
    <cellStyle name="Followed Hyperlink" xfId="16869" builtinId="9" hidden="1"/>
    <cellStyle name="Followed Hyperlink" xfId="16870" builtinId="9" hidden="1"/>
    <cellStyle name="Followed Hyperlink" xfId="16871" builtinId="9" hidden="1"/>
    <cellStyle name="Followed Hyperlink" xfId="16872" builtinId="9" hidden="1"/>
    <cellStyle name="Followed Hyperlink" xfId="16873" builtinId="9" hidden="1"/>
    <cellStyle name="Followed Hyperlink" xfId="16874" builtinId="9" hidden="1"/>
    <cellStyle name="Followed Hyperlink" xfId="16875" builtinId="9" hidden="1"/>
    <cellStyle name="Followed Hyperlink" xfId="16876" builtinId="9" hidden="1"/>
    <cellStyle name="Followed Hyperlink" xfId="16877" builtinId="9" hidden="1"/>
    <cellStyle name="Followed Hyperlink" xfId="16878" builtinId="9" hidden="1"/>
    <cellStyle name="Followed Hyperlink" xfId="16879" builtinId="9" hidden="1"/>
    <cellStyle name="Followed Hyperlink" xfId="16880" builtinId="9" hidden="1"/>
    <cellStyle name="Followed Hyperlink" xfId="16881" builtinId="9" hidden="1"/>
    <cellStyle name="Followed Hyperlink" xfId="16882" builtinId="9" hidden="1"/>
    <cellStyle name="Followed Hyperlink" xfId="16883" builtinId="9" hidden="1"/>
    <cellStyle name="Followed Hyperlink" xfId="16884" builtinId="9" hidden="1"/>
    <cellStyle name="Followed Hyperlink" xfId="16885" builtinId="9" hidden="1"/>
    <cellStyle name="Followed Hyperlink" xfId="16886" builtinId="9" hidden="1"/>
    <cellStyle name="Followed Hyperlink" xfId="16887" builtinId="9" hidden="1"/>
    <cellStyle name="Followed Hyperlink" xfId="16888" builtinId="9" hidden="1"/>
    <cellStyle name="Followed Hyperlink" xfId="16889" builtinId="9" hidden="1"/>
    <cellStyle name="Followed Hyperlink" xfId="16890" builtinId="9" hidden="1"/>
    <cellStyle name="Followed Hyperlink" xfId="16891" builtinId="9" hidden="1"/>
    <cellStyle name="Followed Hyperlink" xfId="16892" builtinId="9" hidden="1"/>
    <cellStyle name="Followed Hyperlink" xfId="16893" builtinId="9" hidden="1"/>
    <cellStyle name="Followed Hyperlink" xfId="16894" builtinId="9" hidden="1"/>
    <cellStyle name="Followed Hyperlink" xfId="16895" builtinId="9" hidden="1"/>
    <cellStyle name="Followed Hyperlink" xfId="16896" builtinId="9" hidden="1"/>
    <cellStyle name="Followed Hyperlink" xfId="16897" builtinId="9" hidden="1"/>
    <cellStyle name="Followed Hyperlink" xfId="16898" builtinId="9" hidden="1"/>
    <cellStyle name="Followed Hyperlink" xfId="16899" builtinId="9" hidden="1"/>
    <cellStyle name="Followed Hyperlink" xfId="16900" builtinId="9" hidden="1"/>
    <cellStyle name="Followed Hyperlink" xfId="16901" builtinId="9" hidden="1"/>
    <cellStyle name="Followed Hyperlink" xfId="16902" builtinId="9" hidden="1"/>
    <cellStyle name="Followed Hyperlink" xfId="16903" builtinId="9" hidden="1"/>
    <cellStyle name="Followed Hyperlink" xfId="16904" builtinId="9" hidden="1"/>
    <cellStyle name="Followed Hyperlink" xfId="16905" builtinId="9" hidden="1"/>
    <cellStyle name="Followed Hyperlink" xfId="16906" builtinId="9" hidden="1"/>
    <cellStyle name="Followed Hyperlink" xfId="16907" builtinId="9" hidden="1"/>
    <cellStyle name="Followed Hyperlink" xfId="16908" builtinId="9" hidden="1"/>
    <cellStyle name="Followed Hyperlink" xfId="16909" builtinId="9" hidden="1"/>
    <cellStyle name="Followed Hyperlink" xfId="16910" builtinId="9" hidden="1"/>
    <cellStyle name="Followed Hyperlink" xfId="16911" builtinId="9" hidden="1"/>
    <cellStyle name="Followed Hyperlink" xfId="16912" builtinId="9" hidden="1"/>
    <cellStyle name="Followed Hyperlink" xfId="16913" builtinId="9" hidden="1"/>
    <cellStyle name="Followed Hyperlink" xfId="16914" builtinId="9" hidden="1"/>
    <cellStyle name="Followed Hyperlink" xfId="16915" builtinId="9" hidden="1"/>
    <cellStyle name="Followed Hyperlink" xfId="16916" builtinId="9" hidden="1"/>
    <cellStyle name="Followed Hyperlink" xfId="16917" builtinId="9" hidden="1"/>
    <cellStyle name="Followed Hyperlink" xfId="16918" builtinId="9" hidden="1"/>
    <cellStyle name="Followed Hyperlink" xfId="16919" builtinId="9" hidden="1"/>
    <cellStyle name="Followed Hyperlink" xfId="16920" builtinId="9" hidden="1"/>
    <cellStyle name="Followed Hyperlink" xfId="16921" builtinId="9" hidden="1"/>
    <cellStyle name="Followed Hyperlink" xfId="16922" builtinId="9" hidden="1"/>
    <cellStyle name="Followed Hyperlink" xfId="16923" builtinId="9" hidden="1"/>
    <cellStyle name="Followed Hyperlink" xfId="16924" builtinId="9" hidden="1"/>
    <cellStyle name="Followed Hyperlink" xfId="16925" builtinId="9" hidden="1"/>
    <cellStyle name="Followed Hyperlink" xfId="16926" builtinId="9" hidden="1"/>
    <cellStyle name="Followed Hyperlink" xfId="16927" builtinId="9" hidden="1"/>
    <cellStyle name="Followed Hyperlink" xfId="16928" builtinId="9" hidden="1"/>
    <cellStyle name="Followed Hyperlink" xfId="16929" builtinId="9" hidden="1"/>
    <cellStyle name="Followed Hyperlink" xfId="16930" builtinId="9" hidden="1"/>
    <cellStyle name="Followed Hyperlink" xfId="16931" builtinId="9" hidden="1"/>
    <cellStyle name="Followed Hyperlink" xfId="16932" builtinId="9" hidden="1"/>
    <cellStyle name="Followed Hyperlink" xfId="16933" builtinId="9" hidden="1"/>
    <cellStyle name="Followed Hyperlink" xfId="16934" builtinId="9" hidden="1"/>
    <cellStyle name="Followed Hyperlink" xfId="16935" builtinId="9" hidden="1"/>
    <cellStyle name="Followed Hyperlink" xfId="16936" builtinId="9" hidden="1"/>
    <cellStyle name="Followed Hyperlink" xfId="16937" builtinId="9" hidden="1"/>
    <cellStyle name="Followed Hyperlink" xfId="16938" builtinId="9" hidden="1"/>
    <cellStyle name="Followed Hyperlink" xfId="16939" builtinId="9" hidden="1"/>
    <cellStyle name="Followed Hyperlink" xfId="16940" builtinId="9" hidden="1"/>
    <cellStyle name="Followed Hyperlink" xfId="16941" builtinId="9" hidden="1"/>
    <cellStyle name="Followed Hyperlink" xfId="16942" builtinId="9" hidden="1"/>
    <cellStyle name="Followed Hyperlink" xfId="16943" builtinId="9" hidden="1"/>
    <cellStyle name="Followed Hyperlink" xfId="16944" builtinId="9" hidden="1"/>
    <cellStyle name="Followed Hyperlink" xfId="16945" builtinId="9" hidden="1"/>
    <cellStyle name="Followed Hyperlink" xfId="16946" builtinId="9" hidden="1"/>
    <cellStyle name="Followed Hyperlink" xfId="16947" builtinId="9" hidden="1"/>
    <cellStyle name="Followed Hyperlink" xfId="16948" builtinId="9" hidden="1"/>
    <cellStyle name="Followed Hyperlink" xfId="16949" builtinId="9" hidden="1"/>
    <cellStyle name="Followed Hyperlink" xfId="16950" builtinId="9" hidden="1"/>
    <cellStyle name="Followed Hyperlink" xfId="16951" builtinId="9" hidden="1"/>
    <cellStyle name="Followed Hyperlink" xfId="16952" builtinId="9" hidden="1"/>
    <cellStyle name="Followed Hyperlink" xfId="16953" builtinId="9" hidden="1"/>
    <cellStyle name="Followed Hyperlink" xfId="16954" builtinId="9" hidden="1"/>
    <cellStyle name="Followed Hyperlink" xfId="16955" builtinId="9" hidden="1"/>
    <cellStyle name="Followed Hyperlink" xfId="16956" builtinId="9" hidden="1"/>
    <cellStyle name="Followed Hyperlink" xfId="16957" builtinId="9" hidden="1"/>
    <cellStyle name="Followed Hyperlink" xfId="16958" builtinId="9" hidden="1"/>
    <cellStyle name="Followed Hyperlink" xfId="16959" builtinId="9" hidden="1"/>
    <cellStyle name="Followed Hyperlink" xfId="16960" builtinId="9" hidden="1"/>
    <cellStyle name="Followed Hyperlink" xfId="16961" builtinId="9" hidden="1"/>
    <cellStyle name="Followed Hyperlink" xfId="16962" builtinId="9" hidden="1"/>
    <cellStyle name="Followed Hyperlink" xfId="16963" builtinId="9" hidden="1"/>
    <cellStyle name="Followed Hyperlink" xfId="16964" builtinId="9" hidden="1"/>
    <cellStyle name="Followed Hyperlink" xfId="16965" builtinId="9" hidden="1"/>
    <cellStyle name="Followed Hyperlink" xfId="16966" builtinId="9" hidden="1"/>
    <cellStyle name="Followed Hyperlink" xfId="16967" builtinId="9" hidden="1"/>
    <cellStyle name="Followed Hyperlink" xfId="16968" builtinId="9" hidden="1"/>
    <cellStyle name="Followed Hyperlink" xfId="16969" builtinId="9" hidden="1"/>
    <cellStyle name="Followed Hyperlink" xfId="16970" builtinId="9" hidden="1"/>
    <cellStyle name="Followed Hyperlink" xfId="16971" builtinId="9" hidden="1"/>
    <cellStyle name="Followed Hyperlink" xfId="16972" builtinId="9" hidden="1"/>
    <cellStyle name="Followed Hyperlink" xfId="16973" builtinId="9" hidden="1"/>
    <cellStyle name="Followed Hyperlink" xfId="16974" builtinId="9" hidden="1"/>
    <cellStyle name="Followed Hyperlink" xfId="16975" builtinId="9" hidden="1"/>
    <cellStyle name="Followed Hyperlink" xfId="16976" builtinId="9" hidden="1"/>
    <cellStyle name="Followed Hyperlink" xfId="16977" builtinId="9" hidden="1"/>
    <cellStyle name="Followed Hyperlink" xfId="16978" builtinId="9" hidden="1"/>
    <cellStyle name="Followed Hyperlink" xfId="16979" builtinId="9" hidden="1"/>
    <cellStyle name="Followed Hyperlink" xfId="16980" builtinId="9" hidden="1"/>
    <cellStyle name="Followed Hyperlink" xfId="16981" builtinId="9" hidden="1"/>
    <cellStyle name="Followed Hyperlink" xfId="16982" builtinId="9" hidden="1"/>
    <cellStyle name="Followed Hyperlink" xfId="16983" builtinId="9" hidden="1"/>
    <cellStyle name="Followed Hyperlink" xfId="16984" builtinId="9" hidden="1"/>
    <cellStyle name="Followed Hyperlink" xfId="16985" builtinId="9" hidden="1"/>
    <cellStyle name="Followed Hyperlink" xfId="16986" builtinId="9" hidden="1"/>
    <cellStyle name="Followed Hyperlink" xfId="16987" builtinId="9" hidden="1"/>
    <cellStyle name="Followed Hyperlink" xfId="16988" builtinId="9" hidden="1"/>
    <cellStyle name="Followed Hyperlink" xfId="16989" builtinId="9" hidden="1"/>
    <cellStyle name="Followed Hyperlink" xfId="16990" builtinId="9" hidden="1"/>
    <cellStyle name="Followed Hyperlink" xfId="16991" builtinId="9" hidden="1"/>
    <cellStyle name="Followed Hyperlink" xfId="16992" builtinId="9" hidden="1"/>
    <cellStyle name="Followed Hyperlink" xfId="16993" builtinId="9" hidden="1"/>
    <cellStyle name="Followed Hyperlink" xfId="16994" builtinId="9" hidden="1"/>
    <cellStyle name="Followed Hyperlink" xfId="16995" builtinId="9" hidden="1"/>
    <cellStyle name="Followed Hyperlink" xfId="16996" builtinId="9" hidden="1"/>
    <cellStyle name="Followed Hyperlink" xfId="16997" builtinId="9" hidden="1"/>
    <cellStyle name="Followed Hyperlink" xfId="16998" builtinId="9" hidden="1"/>
    <cellStyle name="Followed Hyperlink" xfId="16999" builtinId="9" hidden="1"/>
    <cellStyle name="Followed Hyperlink" xfId="17000" builtinId="9" hidden="1"/>
    <cellStyle name="Followed Hyperlink" xfId="17001" builtinId="9" hidden="1"/>
    <cellStyle name="Followed Hyperlink" xfId="17002" builtinId="9" hidden="1"/>
    <cellStyle name="Followed Hyperlink" xfId="17003" builtinId="9" hidden="1"/>
    <cellStyle name="Followed Hyperlink" xfId="17004" builtinId="9" hidden="1"/>
    <cellStyle name="Followed Hyperlink" xfId="17005" builtinId="9" hidden="1"/>
    <cellStyle name="Followed Hyperlink" xfId="17006" builtinId="9" hidden="1"/>
    <cellStyle name="Followed Hyperlink" xfId="17007" builtinId="9" hidden="1"/>
    <cellStyle name="Followed Hyperlink" xfId="17008" builtinId="9" hidden="1"/>
    <cellStyle name="Followed Hyperlink" xfId="17009" builtinId="9" hidden="1"/>
    <cellStyle name="Followed Hyperlink" xfId="17010" builtinId="9" hidden="1"/>
    <cellStyle name="Followed Hyperlink" xfId="17011" builtinId="9" hidden="1"/>
    <cellStyle name="Followed Hyperlink" xfId="17012" builtinId="9" hidden="1"/>
    <cellStyle name="Followed Hyperlink" xfId="17013" builtinId="9" hidden="1"/>
    <cellStyle name="Followed Hyperlink" xfId="17014" builtinId="9" hidden="1"/>
    <cellStyle name="Followed Hyperlink" xfId="17015" builtinId="9" hidden="1"/>
    <cellStyle name="Followed Hyperlink" xfId="17016" builtinId="9" hidden="1"/>
    <cellStyle name="Followed Hyperlink" xfId="17017" builtinId="9" hidden="1"/>
    <cellStyle name="Followed Hyperlink" xfId="17018" builtinId="9" hidden="1"/>
    <cellStyle name="Followed Hyperlink" xfId="17019" builtinId="9" hidden="1"/>
    <cellStyle name="Followed Hyperlink" xfId="17020" builtinId="9" hidden="1"/>
    <cellStyle name="Followed Hyperlink" xfId="17021" builtinId="9" hidden="1"/>
    <cellStyle name="Followed Hyperlink" xfId="17022" builtinId="9" hidden="1"/>
    <cellStyle name="Followed Hyperlink" xfId="17023" builtinId="9" hidden="1"/>
    <cellStyle name="Followed Hyperlink" xfId="17024" builtinId="9" hidden="1"/>
    <cellStyle name="Followed Hyperlink" xfId="17025" builtinId="9" hidden="1"/>
    <cellStyle name="Followed Hyperlink" xfId="17026" builtinId="9" hidden="1"/>
    <cellStyle name="Followed Hyperlink" xfId="17027" builtinId="9" hidden="1"/>
    <cellStyle name="Followed Hyperlink" xfId="17028" builtinId="9" hidden="1"/>
    <cellStyle name="Followed Hyperlink" xfId="17029" builtinId="9" hidden="1"/>
    <cellStyle name="Followed Hyperlink" xfId="17030" builtinId="9" hidden="1"/>
    <cellStyle name="Followed Hyperlink" xfId="17031" builtinId="9" hidden="1"/>
    <cellStyle name="Followed Hyperlink" xfId="17032" builtinId="9" hidden="1"/>
    <cellStyle name="Followed Hyperlink" xfId="17033" builtinId="9" hidden="1"/>
    <cellStyle name="Followed Hyperlink" xfId="17034" builtinId="9" hidden="1"/>
    <cellStyle name="Followed Hyperlink" xfId="17035" builtinId="9" hidden="1"/>
    <cellStyle name="Followed Hyperlink" xfId="17036" builtinId="9" hidden="1"/>
    <cellStyle name="Followed Hyperlink" xfId="17037" builtinId="9" hidden="1"/>
    <cellStyle name="Followed Hyperlink" xfId="17038" builtinId="9" hidden="1"/>
    <cellStyle name="Followed Hyperlink" xfId="17039" builtinId="9" hidden="1"/>
    <cellStyle name="Followed Hyperlink" xfId="17040" builtinId="9" hidden="1"/>
    <cellStyle name="Followed Hyperlink" xfId="17041" builtinId="9" hidden="1"/>
    <cellStyle name="Followed Hyperlink" xfId="17042" builtinId="9" hidden="1"/>
    <cellStyle name="Followed Hyperlink" xfId="17043" builtinId="9" hidden="1"/>
    <cellStyle name="Followed Hyperlink" xfId="17044" builtinId="9" hidden="1"/>
    <cellStyle name="Followed Hyperlink" xfId="17045" builtinId="9" hidden="1"/>
    <cellStyle name="Followed Hyperlink" xfId="17046" builtinId="9" hidden="1"/>
    <cellStyle name="Followed Hyperlink" xfId="17047" builtinId="9" hidden="1"/>
    <cellStyle name="Followed Hyperlink" xfId="17048" builtinId="9" hidden="1"/>
    <cellStyle name="Followed Hyperlink" xfId="17049" builtinId="9" hidden="1"/>
    <cellStyle name="Followed Hyperlink" xfId="17050" builtinId="9" hidden="1"/>
    <cellStyle name="Followed Hyperlink" xfId="17051" builtinId="9" hidden="1"/>
    <cellStyle name="Followed Hyperlink" xfId="17052" builtinId="9" hidden="1"/>
    <cellStyle name="Followed Hyperlink" xfId="17053" builtinId="9" hidden="1"/>
    <cellStyle name="Followed Hyperlink" xfId="17054" builtinId="9" hidden="1"/>
    <cellStyle name="Followed Hyperlink" xfId="17055" builtinId="9" hidden="1"/>
    <cellStyle name="Followed Hyperlink" xfId="17056" builtinId="9" hidden="1"/>
    <cellStyle name="Followed Hyperlink" xfId="17057" builtinId="9" hidden="1"/>
    <cellStyle name="Followed Hyperlink" xfId="17058" builtinId="9" hidden="1"/>
    <cellStyle name="Followed Hyperlink" xfId="17059" builtinId="9" hidden="1"/>
    <cellStyle name="Followed Hyperlink" xfId="17060" builtinId="9" hidden="1"/>
    <cellStyle name="Followed Hyperlink" xfId="17061" builtinId="9" hidden="1"/>
    <cellStyle name="Followed Hyperlink" xfId="17062" builtinId="9" hidden="1"/>
    <cellStyle name="Followed Hyperlink" xfId="17063" builtinId="9" hidden="1"/>
    <cellStyle name="Followed Hyperlink" xfId="17064" builtinId="9" hidden="1"/>
    <cellStyle name="Followed Hyperlink" xfId="17065" builtinId="9" hidden="1"/>
    <cellStyle name="Followed Hyperlink" xfId="17066" builtinId="9" hidden="1"/>
    <cellStyle name="Followed Hyperlink" xfId="17067" builtinId="9" hidden="1"/>
    <cellStyle name="Followed Hyperlink" xfId="17068" builtinId="9" hidden="1"/>
    <cellStyle name="Followed Hyperlink" xfId="17069" builtinId="9" hidden="1"/>
    <cellStyle name="Followed Hyperlink" xfId="17070" builtinId="9" hidden="1"/>
    <cellStyle name="Followed Hyperlink" xfId="17071" builtinId="9" hidden="1"/>
    <cellStyle name="Followed Hyperlink" xfId="17072" builtinId="9" hidden="1"/>
    <cellStyle name="Followed Hyperlink" xfId="17073" builtinId="9" hidden="1"/>
    <cellStyle name="Followed Hyperlink" xfId="17074" builtinId="9" hidden="1"/>
    <cellStyle name="Followed Hyperlink" xfId="17075" builtinId="9" hidden="1"/>
    <cellStyle name="Followed Hyperlink" xfId="17076" builtinId="9" hidden="1"/>
    <cellStyle name="Followed Hyperlink" xfId="17077" builtinId="9" hidden="1"/>
    <cellStyle name="Followed Hyperlink" xfId="17078" builtinId="9" hidden="1"/>
    <cellStyle name="Followed Hyperlink" xfId="17079" builtinId="9" hidden="1"/>
    <cellStyle name="Followed Hyperlink" xfId="17080" builtinId="9" hidden="1"/>
    <cellStyle name="Followed Hyperlink" xfId="17081" builtinId="9" hidden="1"/>
    <cellStyle name="Followed Hyperlink" xfId="17082" builtinId="9" hidden="1"/>
    <cellStyle name="Followed Hyperlink" xfId="17083" builtinId="9" hidden="1"/>
    <cellStyle name="Followed Hyperlink" xfId="17084" builtinId="9" hidden="1"/>
    <cellStyle name="Followed Hyperlink" xfId="17085" builtinId="9" hidden="1"/>
    <cellStyle name="Followed Hyperlink" xfId="17086" builtinId="9" hidden="1"/>
    <cellStyle name="Followed Hyperlink" xfId="17087" builtinId="9" hidden="1"/>
    <cellStyle name="Followed Hyperlink" xfId="17088" builtinId="9" hidden="1"/>
    <cellStyle name="Followed Hyperlink" xfId="17089" builtinId="9" hidden="1"/>
    <cellStyle name="Followed Hyperlink" xfId="17090" builtinId="9" hidden="1"/>
    <cellStyle name="Followed Hyperlink" xfId="17091" builtinId="9" hidden="1"/>
    <cellStyle name="Followed Hyperlink" xfId="17092" builtinId="9" hidden="1"/>
    <cellStyle name="Followed Hyperlink" xfId="17093" builtinId="9" hidden="1"/>
    <cellStyle name="Followed Hyperlink" xfId="17094" builtinId="9" hidden="1"/>
    <cellStyle name="Followed Hyperlink" xfId="17095" builtinId="9" hidden="1"/>
    <cellStyle name="Followed Hyperlink" xfId="17096" builtinId="9" hidden="1"/>
    <cellStyle name="Followed Hyperlink" xfId="17097" builtinId="9" hidden="1"/>
    <cellStyle name="Followed Hyperlink" xfId="17098" builtinId="9" hidden="1"/>
    <cellStyle name="Followed Hyperlink" xfId="17099" builtinId="9" hidden="1"/>
    <cellStyle name="Followed Hyperlink" xfId="17100" builtinId="9" hidden="1"/>
    <cellStyle name="Followed Hyperlink" xfId="17101" builtinId="9" hidden="1"/>
    <cellStyle name="Followed Hyperlink" xfId="17102" builtinId="9" hidden="1"/>
    <cellStyle name="Followed Hyperlink" xfId="17103" builtinId="9" hidden="1"/>
    <cellStyle name="Followed Hyperlink" xfId="17104" builtinId="9" hidden="1"/>
    <cellStyle name="Followed Hyperlink" xfId="17105" builtinId="9" hidden="1"/>
    <cellStyle name="Followed Hyperlink" xfId="17106" builtinId="9" hidden="1"/>
    <cellStyle name="Followed Hyperlink" xfId="17107" builtinId="9" hidden="1"/>
    <cellStyle name="Followed Hyperlink" xfId="17108" builtinId="9" hidden="1"/>
    <cellStyle name="Followed Hyperlink" xfId="17109" builtinId="9" hidden="1"/>
    <cellStyle name="Followed Hyperlink" xfId="17110" builtinId="9" hidden="1"/>
    <cellStyle name="Followed Hyperlink" xfId="17111" builtinId="9" hidden="1"/>
    <cellStyle name="Followed Hyperlink" xfId="17112" builtinId="9" hidden="1"/>
    <cellStyle name="Followed Hyperlink" xfId="17113" builtinId="9" hidden="1"/>
    <cellStyle name="Followed Hyperlink" xfId="17114" builtinId="9" hidden="1"/>
    <cellStyle name="Followed Hyperlink" xfId="17115" builtinId="9" hidden="1"/>
    <cellStyle name="Followed Hyperlink" xfId="17116" builtinId="9" hidden="1"/>
    <cellStyle name="Followed Hyperlink" xfId="17117" builtinId="9" hidden="1"/>
    <cellStyle name="Followed Hyperlink" xfId="17118" builtinId="9" hidden="1"/>
    <cellStyle name="Followed Hyperlink" xfId="17119" builtinId="9" hidden="1"/>
    <cellStyle name="Followed Hyperlink" xfId="17120" builtinId="9" hidden="1"/>
    <cellStyle name="Followed Hyperlink" xfId="17121" builtinId="9" hidden="1"/>
    <cellStyle name="Followed Hyperlink" xfId="17122" builtinId="9" hidden="1"/>
    <cellStyle name="Followed Hyperlink" xfId="17123" builtinId="9" hidden="1"/>
    <cellStyle name="Followed Hyperlink" xfId="17124" builtinId="9" hidden="1"/>
    <cellStyle name="Followed Hyperlink" xfId="17125" builtinId="9" hidden="1"/>
    <cellStyle name="Followed Hyperlink" xfId="17126" builtinId="9" hidden="1"/>
    <cellStyle name="Followed Hyperlink" xfId="17127" builtinId="9" hidden="1"/>
    <cellStyle name="Followed Hyperlink" xfId="17128" builtinId="9" hidden="1"/>
    <cellStyle name="Followed Hyperlink" xfId="17129" builtinId="9" hidden="1"/>
    <cellStyle name="Followed Hyperlink" xfId="17130" builtinId="9" hidden="1"/>
    <cellStyle name="Followed Hyperlink" xfId="17131" builtinId="9" hidden="1"/>
    <cellStyle name="Followed Hyperlink" xfId="17132" builtinId="9" hidden="1"/>
    <cellStyle name="Followed Hyperlink" xfId="17133" builtinId="9" hidden="1"/>
    <cellStyle name="Followed Hyperlink" xfId="17134" builtinId="9" hidden="1"/>
    <cellStyle name="Followed Hyperlink" xfId="17135" builtinId="9" hidden="1"/>
    <cellStyle name="Followed Hyperlink" xfId="17136" builtinId="9" hidden="1"/>
    <cellStyle name="Followed Hyperlink" xfId="17137" builtinId="9" hidden="1"/>
    <cellStyle name="Followed Hyperlink" xfId="17138" builtinId="9" hidden="1"/>
    <cellStyle name="Followed Hyperlink" xfId="17139" builtinId="9" hidden="1"/>
    <cellStyle name="Followed Hyperlink" xfId="17140" builtinId="9" hidden="1"/>
    <cellStyle name="Followed Hyperlink" xfId="17141" builtinId="9" hidden="1"/>
    <cellStyle name="Followed Hyperlink" xfId="17142" builtinId="9" hidden="1"/>
    <cellStyle name="Followed Hyperlink" xfId="17143" builtinId="9" hidden="1"/>
    <cellStyle name="Followed Hyperlink" xfId="17144" builtinId="9" hidden="1"/>
    <cellStyle name="Followed Hyperlink" xfId="17145" builtinId="9" hidden="1"/>
    <cellStyle name="Followed Hyperlink" xfId="17146" builtinId="9" hidden="1"/>
    <cellStyle name="Followed Hyperlink" xfId="17147" builtinId="9" hidden="1"/>
    <cellStyle name="Followed Hyperlink" xfId="17148" builtinId="9" hidden="1"/>
    <cellStyle name="Followed Hyperlink" xfId="17149" builtinId="9" hidden="1"/>
    <cellStyle name="Followed Hyperlink" xfId="17150" builtinId="9" hidden="1"/>
    <cellStyle name="Followed Hyperlink" xfId="17151" builtinId="9" hidden="1"/>
    <cellStyle name="Followed Hyperlink" xfId="17152" builtinId="9" hidden="1"/>
    <cellStyle name="Followed Hyperlink" xfId="17153" builtinId="9" hidden="1"/>
    <cellStyle name="Followed Hyperlink" xfId="17154" builtinId="9" hidden="1"/>
    <cellStyle name="Followed Hyperlink" xfId="17155" builtinId="9" hidden="1"/>
    <cellStyle name="Followed Hyperlink" xfId="17156" builtinId="9" hidden="1"/>
    <cellStyle name="Followed Hyperlink" xfId="17157" builtinId="9" hidden="1"/>
    <cellStyle name="Followed Hyperlink" xfId="17158" builtinId="9" hidden="1"/>
    <cellStyle name="Followed Hyperlink" xfId="17159" builtinId="9" hidden="1"/>
    <cellStyle name="Followed Hyperlink" xfId="17160" builtinId="9" hidden="1"/>
    <cellStyle name="Followed Hyperlink" xfId="17161" builtinId="9" hidden="1"/>
    <cellStyle name="Followed Hyperlink" xfId="17162" builtinId="9" hidden="1"/>
    <cellStyle name="Followed Hyperlink" xfId="17163" builtinId="9" hidden="1"/>
    <cellStyle name="Followed Hyperlink" xfId="17164" builtinId="9" hidden="1"/>
    <cellStyle name="Followed Hyperlink" xfId="17165" builtinId="9" hidden="1"/>
    <cellStyle name="Followed Hyperlink" xfId="17166" builtinId="9" hidden="1"/>
    <cellStyle name="Followed Hyperlink" xfId="17167" builtinId="9" hidden="1"/>
    <cellStyle name="Followed Hyperlink" xfId="17168" builtinId="9" hidden="1"/>
    <cellStyle name="Followed Hyperlink" xfId="17169" builtinId="9" hidden="1"/>
    <cellStyle name="Followed Hyperlink" xfId="17170" builtinId="9" hidden="1"/>
    <cellStyle name="Followed Hyperlink" xfId="17171" builtinId="9" hidden="1"/>
    <cellStyle name="Followed Hyperlink" xfId="17172" builtinId="9" hidden="1"/>
    <cellStyle name="Followed Hyperlink" xfId="17173" builtinId="9" hidden="1"/>
    <cellStyle name="Followed Hyperlink" xfId="17174" builtinId="9" hidden="1"/>
    <cellStyle name="Followed Hyperlink" xfId="17175" builtinId="9" hidden="1"/>
    <cellStyle name="Followed Hyperlink" xfId="17176" builtinId="9" hidden="1"/>
    <cellStyle name="Followed Hyperlink" xfId="17177" builtinId="9" hidden="1"/>
    <cellStyle name="Followed Hyperlink" xfId="17178" builtinId="9" hidden="1"/>
    <cellStyle name="Followed Hyperlink" xfId="17179" builtinId="9" hidden="1"/>
    <cellStyle name="Followed Hyperlink" xfId="17180" builtinId="9" hidden="1"/>
    <cellStyle name="Followed Hyperlink" xfId="17181" builtinId="9" hidden="1"/>
    <cellStyle name="Followed Hyperlink" xfId="17182" builtinId="9" hidden="1"/>
    <cellStyle name="Followed Hyperlink" xfId="17183" builtinId="9" hidden="1"/>
    <cellStyle name="Followed Hyperlink" xfId="17184" builtinId="9" hidden="1"/>
    <cellStyle name="Followed Hyperlink" xfId="17185" builtinId="9" hidden="1"/>
    <cellStyle name="Followed Hyperlink" xfId="17186" builtinId="9" hidden="1"/>
    <cellStyle name="Followed Hyperlink" xfId="17187" builtinId="9" hidden="1"/>
    <cellStyle name="Followed Hyperlink" xfId="17188" builtinId="9" hidden="1"/>
    <cellStyle name="Followed Hyperlink" xfId="17189" builtinId="9" hidden="1"/>
    <cellStyle name="Followed Hyperlink" xfId="17190" builtinId="9" hidden="1"/>
    <cellStyle name="Followed Hyperlink" xfId="17191" builtinId="9" hidden="1"/>
    <cellStyle name="Followed Hyperlink" xfId="17192" builtinId="9" hidden="1"/>
    <cellStyle name="Followed Hyperlink" xfId="17193" builtinId="9" hidden="1"/>
    <cellStyle name="Followed Hyperlink" xfId="17194" builtinId="9" hidden="1"/>
    <cellStyle name="Followed Hyperlink" xfId="17195" builtinId="9" hidden="1"/>
    <cellStyle name="Followed Hyperlink" xfId="17196" builtinId="9" hidden="1"/>
    <cellStyle name="Followed Hyperlink" xfId="17197" builtinId="9" hidden="1"/>
    <cellStyle name="Followed Hyperlink" xfId="17198" builtinId="9" hidden="1"/>
    <cellStyle name="Followed Hyperlink" xfId="17199" builtinId="9" hidden="1"/>
    <cellStyle name="Followed Hyperlink" xfId="17200" builtinId="9" hidden="1"/>
    <cellStyle name="Followed Hyperlink" xfId="17201" builtinId="9" hidden="1"/>
    <cellStyle name="Followed Hyperlink" xfId="17202" builtinId="9" hidden="1"/>
    <cellStyle name="Followed Hyperlink" xfId="17203" builtinId="9" hidden="1"/>
    <cellStyle name="Followed Hyperlink" xfId="17204" builtinId="9" hidden="1"/>
    <cellStyle name="Followed Hyperlink" xfId="17205" builtinId="9" hidden="1"/>
    <cellStyle name="Followed Hyperlink" xfId="17206" builtinId="9" hidden="1"/>
    <cellStyle name="Followed Hyperlink" xfId="17207" builtinId="9" hidden="1"/>
    <cellStyle name="Followed Hyperlink" xfId="17208" builtinId="9" hidden="1"/>
    <cellStyle name="Followed Hyperlink" xfId="17209" builtinId="9" hidden="1"/>
    <cellStyle name="Followed Hyperlink" xfId="17210" builtinId="9" hidden="1"/>
    <cellStyle name="Followed Hyperlink" xfId="17211" builtinId="9" hidden="1"/>
    <cellStyle name="Followed Hyperlink" xfId="17212" builtinId="9" hidden="1"/>
    <cellStyle name="Followed Hyperlink" xfId="17213" builtinId="9" hidden="1"/>
    <cellStyle name="Followed Hyperlink" xfId="17214" builtinId="9" hidden="1"/>
    <cellStyle name="Followed Hyperlink" xfId="17215" builtinId="9" hidden="1"/>
    <cellStyle name="Followed Hyperlink" xfId="17216" builtinId="9" hidden="1"/>
    <cellStyle name="Followed Hyperlink" xfId="17217" builtinId="9" hidden="1"/>
    <cellStyle name="Followed Hyperlink" xfId="17218" builtinId="9" hidden="1"/>
    <cellStyle name="Followed Hyperlink" xfId="17219" builtinId="9" hidden="1"/>
    <cellStyle name="Followed Hyperlink" xfId="17220" builtinId="9" hidden="1"/>
    <cellStyle name="Followed Hyperlink" xfId="17221" builtinId="9" hidden="1"/>
    <cellStyle name="Followed Hyperlink" xfId="17222" builtinId="9" hidden="1"/>
    <cellStyle name="Followed Hyperlink" xfId="17223" builtinId="9" hidden="1"/>
    <cellStyle name="Followed Hyperlink" xfId="17224" builtinId="9" hidden="1"/>
    <cellStyle name="Followed Hyperlink" xfId="17225" builtinId="9" hidden="1"/>
    <cellStyle name="Followed Hyperlink" xfId="17226" builtinId="9" hidden="1"/>
    <cellStyle name="Followed Hyperlink" xfId="17227" builtinId="9" hidden="1"/>
    <cellStyle name="Followed Hyperlink" xfId="17228" builtinId="9" hidden="1"/>
    <cellStyle name="Followed Hyperlink" xfId="17229" builtinId="9" hidden="1"/>
    <cellStyle name="Followed Hyperlink" xfId="17230" builtinId="9" hidden="1"/>
    <cellStyle name="Followed Hyperlink" xfId="17231" builtinId="9" hidden="1"/>
    <cellStyle name="Followed Hyperlink" xfId="17232" builtinId="9" hidden="1"/>
    <cellStyle name="Followed Hyperlink" xfId="17233" builtinId="9" hidden="1"/>
    <cellStyle name="Followed Hyperlink" xfId="17234" builtinId="9" hidden="1"/>
    <cellStyle name="Followed Hyperlink" xfId="17235" builtinId="9" hidden="1"/>
    <cellStyle name="Followed Hyperlink" xfId="17236" builtinId="9" hidden="1"/>
    <cellStyle name="Followed Hyperlink" xfId="17237" builtinId="9" hidden="1"/>
    <cellStyle name="Followed Hyperlink" xfId="17238" builtinId="9" hidden="1"/>
    <cellStyle name="Followed Hyperlink" xfId="17239" builtinId="9" hidden="1"/>
    <cellStyle name="Followed Hyperlink" xfId="17240" builtinId="9" hidden="1"/>
    <cellStyle name="Followed Hyperlink" xfId="17241" builtinId="9" hidden="1"/>
    <cellStyle name="Followed Hyperlink" xfId="17242" builtinId="9" hidden="1"/>
    <cellStyle name="Followed Hyperlink" xfId="17243" builtinId="9" hidden="1"/>
    <cellStyle name="Followed Hyperlink" xfId="17244" builtinId="9" hidden="1"/>
    <cellStyle name="Followed Hyperlink" xfId="17245" builtinId="9" hidden="1"/>
    <cellStyle name="Followed Hyperlink" xfId="17246" builtinId="9" hidden="1"/>
    <cellStyle name="Followed Hyperlink" xfId="17247" builtinId="9" hidden="1"/>
    <cellStyle name="Followed Hyperlink" xfId="17248" builtinId="9" hidden="1"/>
    <cellStyle name="Followed Hyperlink" xfId="17249" builtinId="9" hidden="1"/>
    <cellStyle name="Followed Hyperlink" xfId="17250" builtinId="9" hidden="1"/>
    <cellStyle name="Followed Hyperlink" xfId="17251" builtinId="9" hidden="1"/>
    <cellStyle name="Followed Hyperlink" xfId="17252" builtinId="9" hidden="1"/>
    <cellStyle name="Followed Hyperlink" xfId="17253" builtinId="9" hidden="1"/>
    <cellStyle name="Followed Hyperlink" xfId="17254" builtinId="9" hidden="1"/>
    <cellStyle name="Followed Hyperlink" xfId="17255" builtinId="9" hidden="1"/>
    <cellStyle name="Followed Hyperlink" xfId="17256" builtinId="9" hidden="1"/>
    <cellStyle name="Followed Hyperlink" xfId="17257" builtinId="9" hidden="1"/>
    <cellStyle name="Followed Hyperlink" xfId="17258" builtinId="9" hidden="1"/>
    <cellStyle name="Followed Hyperlink" xfId="17259" builtinId="9" hidden="1"/>
    <cellStyle name="Followed Hyperlink" xfId="17260" builtinId="9" hidden="1"/>
    <cellStyle name="Followed Hyperlink" xfId="17261" builtinId="9" hidden="1"/>
    <cellStyle name="Followed Hyperlink" xfId="17262" builtinId="9" hidden="1"/>
    <cellStyle name="Followed Hyperlink" xfId="17263" builtinId="9" hidden="1"/>
    <cellStyle name="Followed Hyperlink" xfId="17264" builtinId="9" hidden="1"/>
    <cellStyle name="Followed Hyperlink" xfId="17265" builtinId="9" hidden="1"/>
    <cellStyle name="Followed Hyperlink" xfId="17268" builtinId="9" hidden="1"/>
    <cellStyle name="Followed Hyperlink" xfId="17269" builtinId="9" hidden="1"/>
    <cellStyle name="Followed Hyperlink" xfId="17270" builtinId="9" hidden="1"/>
    <cellStyle name="Followed Hyperlink" xfId="17271" builtinId="9" hidden="1"/>
    <cellStyle name="Followed Hyperlink" xfId="17272" builtinId="9" hidden="1"/>
    <cellStyle name="Followed Hyperlink" xfId="17273" builtinId="9" hidden="1"/>
    <cellStyle name="Followed Hyperlink" xfId="17274" builtinId="9" hidden="1"/>
    <cellStyle name="Followed Hyperlink" xfId="17275" builtinId="9" hidden="1"/>
    <cellStyle name="Followed Hyperlink" xfId="17276" builtinId="9" hidden="1"/>
    <cellStyle name="Followed Hyperlink" xfId="17277" builtinId="9" hidden="1"/>
    <cellStyle name="Followed Hyperlink" xfId="17278" builtinId="9" hidden="1"/>
    <cellStyle name="Followed Hyperlink" xfId="17279" builtinId="9" hidden="1"/>
    <cellStyle name="Followed Hyperlink" xfId="17280" builtinId="9" hidden="1"/>
    <cellStyle name="Followed Hyperlink" xfId="17281" builtinId="9" hidden="1"/>
    <cellStyle name="Followed Hyperlink" xfId="17282" builtinId="9" hidden="1"/>
    <cellStyle name="Followed Hyperlink" xfId="17283" builtinId="9" hidden="1"/>
    <cellStyle name="Followed Hyperlink" xfId="17284" builtinId="9" hidden="1"/>
    <cellStyle name="Followed Hyperlink" xfId="17285" builtinId="9" hidden="1"/>
    <cellStyle name="Followed Hyperlink" xfId="17286" builtinId="9" hidden="1"/>
    <cellStyle name="Followed Hyperlink" xfId="17287" builtinId="9" hidden="1"/>
    <cellStyle name="Followed Hyperlink" xfId="17288" builtinId="9" hidden="1"/>
    <cellStyle name="Followed Hyperlink" xfId="17289" builtinId="9" hidden="1"/>
    <cellStyle name="Followed Hyperlink" xfId="17290" builtinId="9" hidden="1"/>
    <cellStyle name="Followed Hyperlink" xfId="17291" builtinId="9" hidden="1"/>
    <cellStyle name="Followed Hyperlink" xfId="17292" builtinId="9" hidden="1"/>
    <cellStyle name="Followed Hyperlink" xfId="17293" builtinId="9" hidden="1"/>
    <cellStyle name="Followed Hyperlink" xfId="17294" builtinId="9" hidden="1"/>
    <cellStyle name="Followed Hyperlink" xfId="17295" builtinId="9" hidden="1"/>
    <cellStyle name="Followed Hyperlink" xfId="17296" builtinId="9" hidden="1"/>
    <cellStyle name="Followed Hyperlink" xfId="17297" builtinId="9" hidden="1"/>
    <cellStyle name="Followed Hyperlink" xfId="17298" builtinId="9" hidden="1"/>
    <cellStyle name="Followed Hyperlink" xfId="17299" builtinId="9" hidden="1"/>
    <cellStyle name="Followed Hyperlink" xfId="17300" builtinId="9" hidden="1"/>
    <cellStyle name="Followed Hyperlink" xfId="17301" builtinId="9" hidden="1"/>
    <cellStyle name="Followed Hyperlink" xfId="17302" builtinId="9" hidden="1"/>
    <cellStyle name="Followed Hyperlink" xfId="17303" builtinId="9" hidden="1"/>
    <cellStyle name="Followed Hyperlink" xfId="17304" builtinId="9" hidden="1"/>
    <cellStyle name="Followed Hyperlink" xfId="17305" builtinId="9" hidden="1"/>
    <cellStyle name="Followed Hyperlink" xfId="17306" builtinId="9" hidden="1"/>
    <cellStyle name="Followed Hyperlink" xfId="17307" builtinId="9" hidden="1"/>
    <cellStyle name="Followed Hyperlink" xfId="17308" builtinId="9" hidden="1"/>
    <cellStyle name="Followed Hyperlink" xfId="17309" builtinId="9" hidden="1"/>
    <cellStyle name="Followed Hyperlink" xfId="17310" builtinId="9" hidden="1"/>
    <cellStyle name="Followed Hyperlink" xfId="17311" builtinId="9" hidden="1"/>
    <cellStyle name="Followed Hyperlink" xfId="17312" builtinId="9" hidden="1"/>
    <cellStyle name="Followed Hyperlink" xfId="17313" builtinId="9" hidden="1"/>
    <cellStyle name="Followed Hyperlink" xfId="17314" builtinId="9" hidden="1"/>
    <cellStyle name="Followed Hyperlink" xfId="17315" builtinId="9" hidden="1"/>
    <cellStyle name="Followed Hyperlink" xfId="17316" builtinId="9" hidden="1"/>
    <cellStyle name="Followed Hyperlink" xfId="17317" builtinId="9" hidden="1"/>
    <cellStyle name="Followed Hyperlink" xfId="17318" builtinId="9" hidden="1"/>
    <cellStyle name="Followed Hyperlink" xfId="17319" builtinId="9" hidden="1"/>
    <cellStyle name="Followed Hyperlink" xfId="17320" builtinId="9" hidden="1"/>
    <cellStyle name="Followed Hyperlink" xfId="17321" builtinId="9" hidden="1"/>
    <cellStyle name="Followed Hyperlink" xfId="17322" builtinId="9" hidden="1"/>
    <cellStyle name="Followed Hyperlink" xfId="17323" builtinId="9" hidden="1"/>
    <cellStyle name="Followed Hyperlink" xfId="17324" builtinId="9" hidden="1"/>
    <cellStyle name="Followed Hyperlink" xfId="17325" builtinId="9" hidden="1"/>
    <cellStyle name="Followed Hyperlink" xfId="17326" builtinId="9" hidden="1"/>
    <cellStyle name="Followed Hyperlink" xfId="17327" builtinId="9" hidden="1"/>
    <cellStyle name="Followed Hyperlink" xfId="17328" builtinId="9" hidden="1"/>
    <cellStyle name="Followed Hyperlink" xfId="17329" builtinId="9" hidden="1"/>
    <cellStyle name="Followed Hyperlink" xfId="17330" builtinId="9" hidden="1"/>
    <cellStyle name="Followed Hyperlink" xfId="17331" builtinId="9" hidden="1"/>
    <cellStyle name="Followed Hyperlink" xfId="17332" builtinId="9" hidden="1"/>
    <cellStyle name="Followed Hyperlink" xfId="17333" builtinId="9" hidden="1"/>
    <cellStyle name="Followed Hyperlink" xfId="17334" builtinId="9" hidden="1"/>
    <cellStyle name="Followed Hyperlink" xfId="17335" builtinId="9" hidden="1"/>
    <cellStyle name="Followed Hyperlink" xfId="17336" builtinId="9" hidden="1"/>
    <cellStyle name="Followed Hyperlink" xfId="17337" builtinId="9" hidden="1"/>
    <cellStyle name="Followed Hyperlink" xfId="17338" builtinId="9" hidden="1"/>
    <cellStyle name="Followed Hyperlink" xfId="17339" builtinId="9" hidden="1"/>
    <cellStyle name="Followed Hyperlink" xfId="17340" builtinId="9" hidden="1"/>
    <cellStyle name="Followed Hyperlink" xfId="17341" builtinId="9" hidden="1"/>
    <cellStyle name="Followed Hyperlink" xfId="17342" builtinId="9" hidden="1"/>
    <cellStyle name="Followed Hyperlink" xfId="17343" builtinId="9" hidden="1"/>
    <cellStyle name="Followed Hyperlink" xfId="17344" builtinId="9" hidden="1"/>
    <cellStyle name="Followed Hyperlink" xfId="17345" builtinId="9" hidden="1"/>
    <cellStyle name="Followed Hyperlink" xfId="17346" builtinId="9" hidden="1"/>
    <cellStyle name="Followed Hyperlink" xfId="17347" builtinId="9" hidden="1"/>
    <cellStyle name="Followed Hyperlink" xfId="17348" builtinId="9" hidden="1"/>
    <cellStyle name="Followed Hyperlink" xfId="17349" builtinId="9" hidden="1"/>
    <cellStyle name="Followed Hyperlink" xfId="17350" builtinId="9" hidden="1"/>
    <cellStyle name="Followed Hyperlink" xfId="17351" builtinId="9" hidden="1"/>
    <cellStyle name="Followed Hyperlink" xfId="17352" builtinId="9" hidden="1"/>
    <cellStyle name="Followed Hyperlink" xfId="17353" builtinId="9" hidden="1"/>
    <cellStyle name="Followed Hyperlink" xfId="17354" builtinId="9" hidden="1"/>
    <cellStyle name="Followed Hyperlink" xfId="17355" builtinId="9" hidden="1"/>
    <cellStyle name="Followed Hyperlink" xfId="17356" builtinId="9" hidden="1"/>
    <cellStyle name="Followed Hyperlink" xfId="17357" builtinId="9" hidden="1"/>
    <cellStyle name="Followed Hyperlink" xfId="17358" builtinId="9" hidden="1"/>
    <cellStyle name="Followed Hyperlink" xfId="17359" builtinId="9" hidden="1"/>
    <cellStyle name="Followed Hyperlink" xfId="17360" builtinId="9" hidden="1"/>
    <cellStyle name="Followed Hyperlink" xfId="17361" builtinId="9" hidden="1"/>
    <cellStyle name="Followed Hyperlink" xfId="17362" builtinId="9" hidden="1"/>
    <cellStyle name="Followed Hyperlink" xfId="17363" builtinId="9" hidden="1"/>
    <cellStyle name="Followed Hyperlink" xfId="17364" builtinId="9" hidden="1"/>
    <cellStyle name="Followed Hyperlink" xfId="17365" builtinId="9" hidden="1"/>
    <cellStyle name="Followed Hyperlink" xfId="17366" builtinId="9" hidden="1"/>
    <cellStyle name="Followed Hyperlink" xfId="17367" builtinId="9" hidden="1"/>
    <cellStyle name="Followed Hyperlink" xfId="17368" builtinId="9" hidden="1"/>
    <cellStyle name="Followed Hyperlink" xfId="17369" builtinId="9" hidden="1"/>
    <cellStyle name="Followed Hyperlink" xfId="17370" builtinId="9" hidden="1"/>
    <cellStyle name="Followed Hyperlink" xfId="17371" builtinId="9" hidden="1"/>
    <cellStyle name="Followed Hyperlink" xfId="17372" builtinId="9" hidden="1"/>
    <cellStyle name="Followed Hyperlink" xfId="17373" builtinId="9" hidden="1"/>
    <cellStyle name="Followed Hyperlink" xfId="17374" builtinId="9" hidden="1"/>
    <cellStyle name="Followed Hyperlink" xfId="17375" builtinId="9" hidden="1"/>
    <cellStyle name="Followed Hyperlink" xfId="17376" builtinId="9" hidden="1"/>
    <cellStyle name="Followed Hyperlink" xfId="17377" builtinId="9" hidden="1"/>
    <cellStyle name="Followed Hyperlink" xfId="17378" builtinId="9" hidden="1"/>
    <cellStyle name="Followed Hyperlink" xfId="17379" builtinId="9" hidden="1"/>
    <cellStyle name="Followed Hyperlink" xfId="17380" builtinId="9" hidden="1"/>
    <cellStyle name="Followed Hyperlink" xfId="17381" builtinId="9" hidden="1"/>
    <cellStyle name="Followed Hyperlink" xfId="17382" builtinId="9" hidden="1"/>
    <cellStyle name="Followed Hyperlink" xfId="17383" builtinId="9" hidden="1"/>
    <cellStyle name="Followed Hyperlink" xfId="17384" builtinId="9" hidden="1"/>
    <cellStyle name="Followed Hyperlink" xfId="17385" builtinId="9" hidden="1"/>
    <cellStyle name="Followed Hyperlink" xfId="17386" builtinId="9" hidden="1"/>
    <cellStyle name="Followed Hyperlink" xfId="17387" builtinId="9" hidden="1"/>
    <cellStyle name="Followed Hyperlink" xfId="17388" builtinId="9" hidden="1"/>
    <cellStyle name="Followed Hyperlink" xfId="17389" builtinId="9" hidden="1"/>
    <cellStyle name="Followed Hyperlink" xfId="17390" builtinId="9" hidden="1"/>
    <cellStyle name="Followed Hyperlink" xfId="17391" builtinId="9" hidden="1"/>
    <cellStyle name="Followed Hyperlink" xfId="17392" builtinId="9" hidden="1"/>
    <cellStyle name="Followed Hyperlink" xfId="17393" builtinId="9" hidden="1"/>
    <cellStyle name="Followed Hyperlink" xfId="17394" builtinId="9" hidden="1"/>
    <cellStyle name="Followed Hyperlink" xfId="17395" builtinId="9" hidden="1"/>
    <cellStyle name="Followed Hyperlink" xfId="17396" builtinId="9" hidden="1"/>
    <cellStyle name="Followed Hyperlink" xfId="17397" builtinId="9" hidden="1"/>
    <cellStyle name="Followed Hyperlink" xfId="17398" builtinId="9" hidden="1"/>
    <cellStyle name="Followed Hyperlink" xfId="17399" builtinId="9" hidden="1"/>
    <cellStyle name="Followed Hyperlink" xfId="17400" builtinId="9" hidden="1"/>
    <cellStyle name="Followed Hyperlink" xfId="17401" builtinId="9" hidden="1"/>
    <cellStyle name="Followed Hyperlink" xfId="17402" builtinId="9" hidden="1"/>
    <cellStyle name="Followed Hyperlink" xfId="17403" builtinId="9" hidden="1"/>
    <cellStyle name="Followed Hyperlink" xfId="17404" builtinId="9" hidden="1"/>
    <cellStyle name="Followed Hyperlink" xfId="17405" builtinId="9" hidden="1"/>
    <cellStyle name="Followed Hyperlink" xfId="17406" builtinId="9" hidden="1"/>
    <cellStyle name="Followed Hyperlink" xfId="17407" builtinId="9" hidden="1"/>
    <cellStyle name="Followed Hyperlink" xfId="17408" builtinId="9" hidden="1"/>
    <cellStyle name="Followed Hyperlink" xfId="17409" builtinId="9" hidden="1"/>
    <cellStyle name="Followed Hyperlink" xfId="17410" builtinId="9" hidden="1"/>
    <cellStyle name="Followed Hyperlink" xfId="17411" builtinId="9" hidden="1"/>
    <cellStyle name="Followed Hyperlink" xfId="17412" builtinId="9" hidden="1"/>
    <cellStyle name="Followed Hyperlink" xfId="17413" builtinId="9" hidden="1"/>
    <cellStyle name="Followed Hyperlink" xfId="17414" builtinId="9" hidden="1"/>
    <cellStyle name="Followed Hyperlink" xfId="17415" builtinId="9" hidden="1"/>
    <cellStyle name="Followed Hyperlink" xfId="17416" builtinId="9" hidden="1"/>
    <cellStyle name="Followed Hyperlink" xfId="17417" builtinId="9" hidden="1"/>
    <cellStyle name="Followed Hyperlink" xfId="17418" builtinId="9" hidden="1"/>
    <cellStyle name="Followed Hyperlink" xfId="17419" builtinId="9" hidden="1"/>
    <cellStyle name="Followed Hyperlink" xfId="17420" builtinId="9" hidden="1"/>
    <cellStyle name="Followed Hyperlink" xfId="17421" builtinId="9" hidden="1"/>
    <cellStyle name="Followed Hyperlink" xfId="17422" builtinId="9" hidden="1"/>
    <cellStyle name="Followed Hyperlink" xfId="17423" builtinId="9" hidden="1"/>
    <cellStyle name="Followed Hyperlink" xfId="17424" builtinId="9" hidden="1"/>
    <cellStyle name="Followed Hyperlink" xfId="17425" builtinId="9" hidden="1"/>
    <cellStyle name="Followed Hyperlink" xfId="17426" builtinId="9" hidden="1"/>
    <cellStyle name="Followed Hyperlink" xfId="17427" builtinId="9" hidden="1"/>
    <cellStyle name="Followed Hyperlink" xfId="17428" builtinId="9" hidden="1"/>
    <cellStyle name="Followed Hyperlink" xfId="17429" builtinId="9" hidden="1"/>
    <cellStyle name="Followed Hyperlink" xfId="17430" builtinId="9" hidden="1"/>
    <cellStyle name="Followed Hyperlink" xfId="17431" builtinId="9" hidden="1"/>
    <cellStyle name="Followed Hyperlink" xfId="17432" builtinId="9" hidden="1"/>
    <cellStyle name="Followed Hyperlink" xfId="17433" builtinId="9" hidden="1"/>
    <cellStyle name="Followed Hyperlink" xfId="17434" builtinId="9" hidden="1"/>
    <cellStyle name="Followed Hyperlink" xfId="17435" builtinId="9" hidden="1"/>
    <cellStyle name="Followed Hyperlink" xfId="17436" builtinId="9" hidden="1"/>
    <cellStyle name="Followed Hyperlink" xfId="17437" builtinId="9" hidden="1"/>
    <cellStyle name="Followed Hyperlink" xfId="17438" builtinId="9" hidden="1"/>
    <cellStyle name="Followed Hyperlink" xfId="17439" builtinId="9" hidden="1"/>
    <cellStyle name="Followed Hyperlink" xfId="17440" builtinId="9" hidden="1"/>
    <cellStyle name="Followed Hyperlink" xfId="17441" builtinId="9" hidden="1"/>
    <cellStyle name="Followed Hyperlink" xfId="17442" builtinId="9" hidden="1"/>
    <cellStyle name="Followed Hyperlink" xfId="17443" builtinId="9" hidden="1"/>
    <cellStyle name="Followed Hyperlink" xfId="17444" builtinId="9" hidden="1"/>
    <cellStyle name="Followed Hyperlink" xfId="17445" builtinId="9" hidden="1"/>
    <cellStyle name="Followed Hyperlink" xfId="17446" builtinId="9" hidden="1"/>
    <cellStyle name="Followed Hyperlink" xfId="17447" builtinId="9" hidden="1"/>
    <cellStyle name="Followed Hyperlink" xfId="17448" builtinId="9" hidden="1"/>
    <cellStyle name="Followed Hyperlink" xfId="17449" builtinId="9" hidden="1"/>
    <cellStyle name="Followed Hyperlink" xfId="17450" builtinId="9" hidden="1"/>
    <cellStyle name="Followed Hyperlink" xfId="17451" builtinId="9" hidden="1"/>
    <cellStyle name="Followed Hyperlink" xfId="17452" builtinId="9" hidden="1"/>
    <cellStyle name="Followed Hyperlink" xfId="17453" builtinId="9" hidden="1"/>
    <cellStyle name="Followed Hyperlink" xfId="17454" builtinId="9" hidden="1"/>
    <cellStyle name="Followed Hyperlink" xfId="17455" builtinId="9" hidden="1"/>
    <cellStyle name="Followed Hyperlink" xfId="17456" builtinId="9" hidden="1"/>
    <cellStyle name="Followed Hyperlink" xfId="17457" builtinId="9" hidden="1"/>
    <cellStyle name="Followed Hyperlink" xfId="17458" builtinId="9" hidden="1"/>
    <cellStyle name="Followed Hyperlink" xfId="17459" builtinId="9" hidden="1"/>
    <cellStyle name="Followed Hyperlink" xfId="17460" builtinId="9" hidden="1"/>
    <cellStyle name="Followed Hyperlink" xfId="17461" builtinId="9" hidden="1"/>
    <cellStyle name="Followed Hyperlink" xfId="17462" builtinId="9" hidden="1"/>
    <cellStyle name="Followed Hyperlink" xfId="17463" builtinId="9" hidden="1"/>
    <cellStyle name="Followed Hyperlink" xfId="17464" builtinId="9" hidden="1"/>
    <cellStyle name="Followed Hyperlink" xfId="17465" builtinId="9" hidden="1"/>
    <cellStyle name="Followed Hyperlink" xfId="17466" builtinId="9" hidden="1"/>
    <cellStyle name="Followed Hyperlink" xfId="17467" builtinId="9" hidden="1"/>
    <cellStyle name="Followed Hyperlink" xfId="17468" builtinId="9" hidden="1"/>
    <cellStyle name="Followed Hyperlink" xfId="17469" builtinId="9" hidden="1"/>
    <cellStyle name="Followed Hyperlink" xfId="17470" builtinId="9" hidden="1"/>
    <cellStyle name="Followed Hyperlink" xfId="17471" builtinId="9" hidden="1"/>
    <cellStyle name="Followed Hyperlink" xfId="17472" builtinId="9" hidden="1"/>
    <cellStyle name="Followed Hyperlink" xfId="17473" builtinId="9" hidden="1"/>
    <cellStyle name="Followed Hyperlink" xfId="17474" builtinId="9" hidden="1"/>
    <cellStyle name="Followed Hyperlink" xfId="17475" builtinId="9" hidden="1"/>
    <cellStyle name="Followed Hyperlink" xfId="17476" builtinId="9" hidden="1"/>
    <cellStyle name="Followed Hyperlink" xfId="17477" builtinId="9" hidden="1"/>
    <cellStyle name="Followed Hyperlink" xfId="17478" builtinId="9" hidden="1"/>
    <cellStyle name="Followed Hyperlink" xfId="17479" builtinId="9" hidden="1"/>
    <cellStyle name="Followed Hyperlink" xfId="17480" builtinId="9" hidden="1"/>
    <cellStyle name="Followed Hyperlink" xfId="17481" builtinId="9" hidden="1"/>
    <cellStyle name="Followed Hyperlink" xfId="17482" builtinId="9" hidden="1"/>
    <cellStyle name="Followed Hyperlink" xfId="17483" builtinId="9" hidden="1"/>
    <cellStyle name="Followed Hyperlink" xfId="17484" builtinId="9" hidden="1"/>
    <cellStyle name="Followed Hyperlink" xfId="17485" builtinId="9" hidden="1"/>
    <cellStyle name="Followed Hyperlink" xfId="17486" builtinId="9" hidden="1"/>
    <cellStyle name="Followed Hyperlink" xfId="17487" builtinId="9" hidden="1"/>
    <cellStyle name="Followed Hyperlink" xfId="17488" builtinId="9" hidden="1"/>
    <cellStyle name="Followed Hyperlink" xfId="17489" builtinId="9" hidden="1"/>
    <cellStyle name="Followed Hyperlink" xfId="17490" builtinId="9" hidden="1"/>
    <cellStyle name="Followed Hyperlink" xfId="17491" builtinId="9" hidden="1"/>
    <cellStyle name="Followed Hyperlink" xfId="17492" builtinId="9" hidden="1"/>
    <cellStyle name="Followed Hyperlink" xfId="17493" builtinId="9" hidden="1"/>
    <cellStyle name="Followed Hyperlink" xfId="17494" builtinId="9" hidden="1"/>
    <cellStyle name="Followed Hyperlink" xfId="17495" builtinId="9" hidden="1"/>
    <cellStyle name="Followed Hyperlink" xfId="17496" builtinId="9" hidden="1"/>
    <cellStyle name="Followed Hyperlink" xfId="17497" builtinId="9" hidden="1"/>
    <cellStyle name="Followed Hyperlink" xfId="17498" builtinId="9" hidden="1"/>
    <cellStyle name="Followed Hyperlink" xfId="17499" builtinId="9" hidden="1"/>
    <cellStyle name="Followed Hyperlink" xfId="17500" builtinId="9" hidden="1"/>
    <cellStyle name="Followed Hyperlink" xfId="17501" builtinId="9" hidden="1"/>
    <cellStyle name="Followed Hyperlink" xfId="17502" builtinId="9" hidden="1"/>
    <cellStyle name="Followed Hyperlink" xfId="17503" builtinId="9" hidden="1"/>
    <cellStyle name="Followed Hyperlink" xfId="17504" builtinId="9" hidden="1"/>
    <cellStyle name="Followed Hyperlink" xfId="17505" builtinId="9" hidden="1"/>
    <cellStyle name="Followed Hyperlink" xfId="17506" builtinId="9" hidden="1"/>
    <cellStyle name="Followed Hyperlink" xfId="17507" builtinId="9" hidden="1"/>
    <cellStyle name="Followed Hyperlink" xfId="17508" builtinId="9" hidden="1"/>
    <cellStyle name="Followed Hyperlink" xfId="17509" builtinId="9" hidden="1"/>
    <cellStyle name="Followed Hyperlink" xfId="17510" builtinId="9" hidden="1"/>
    <cellStyle name="Followed Hyperlink" xfId="17511" builtinId="9" hidden="1"/>
    <cellStyle name="Followed Hyperlink" xfId="17512" builtinId="9" hidden="1"/>
    <cellStyle name="Followed Hyperlink" xfId="17513" builtinId="9" hidden="1"/>
    <cellStyle name="Followed Hyperlink" xfId="17514" builtinId="9" hidden="1"/>
    <cellStyle name="Followed Hyperlink" xfId="17515" builtinId="9" hidden="1"/>
    <cellStyle name="Followed Hyperlink" xfId="17516" builtinId="9" hidden="1"/>
    <cellStyle name="Followed Hyperlink" xfId="17517" builtinId="9" hidden="1"/>
    <cellStyle name="Followed Hyperlink" xfId="17518" builtinId="9" hidden="1"/>
    <cellStyle name="Followed Hyperlink" xfId="17519" builtinId="9" hidden="1"/>
    <cellStyle name="Followed Hyperlink" xfId="17520" builtinId="9" hidden="1"/>
    <cellStyle name="Followed Hyperlink" xfId="17521" builtinId="9" hidden="1"/>
    <cellStyle name="Followed Hyperlink" xfId="17522" builtinId="9" hidden="1"/>
    <cellStyle name="Followed Hyperlink" xfId="17523" builtinId="9" hidden="1"/>
    <cellStyle name="Followed Hyperlink" xfId="17524" builtinId="9" hidden="1"/>
    <cellStyle name="Followed Hyperlink" xfId="17525" builtinId="9" hidden="1"/>
    <cellStyle name="Followed Hyperlink" xfId="17526" builtinId="9" hidden="1"/>
    <cellStyle name="Followed Hyperlink" xfId="17527" builtinId="9" hidden="1"/>
    <cellStyle name="Followed Hyperlink" xfId="17528" builtinId="9" hidden="1"/>
    <cellStyle name="Followed Hyperlink" xfId="17529" builtinId="9" hidden="1"/>
    <cellStyle name="Followed Hyperlink" xfId="17530" builtinId="9" hidden="1"/>
    <cellStyle name="Followed Hyperlink" xfId="17531" builtinId="9" hidden="1"/>
    <cellStyle name="Followed Hyperlink" xfId="17532" builtinId="9" hidden="1"/>
    <cellStyle name="Followed Hyperlink" xfId="17533" builtinId="9" hidden="1"/>
    <cellStyle name="Followed Hyperlink" xfId="17534" builtinId="9" hidden="1"/>
    <cellStyle name="Followed Hyperlink" xfId="17535" builtinId="9" hidden="1"/>
    <cellStyle name="Followed Hyperlink" xfId="17536" builtinId="9" hidden="1"/>
    <cellStyle name="Followed Hyperlink" xfId="17537" builtinId="9" hidden="1"/>
    <cellStyle name="Followed Hyperlink" xfId="17538" builtinId="9" hidden="1"/>
    <cellStyle name="Followed Hyperlink" xfId="17539" builtinId="9" hidden="1"/>
    <cellStyle name="Followed Hyperlink" xfId="17540" builtinId="9" hidden="1"/>
    <cellStyle name="Followed Hyperlink" xfId="17541" builtinId="9" hidden="1"/>
    <cellStyle name="Followed Hyperlink" xfId="17542" builtinId="9" hidden="1"/>
    <cellStyle name="Followed Hyperlink" xfId="17543" builtinId="9" hidden="1"/>
    <cellStyle name="Followed Hyperlink" xfId="17544" builtinId="9" hidden="1"/>
    <cellStyle name="Followed Hyperlink" xfId="17545" builtinId="9" hidden="1"/>
    <cellStyle name="Followed Hyperlink" xfId="17546" builtinId="9" hidden="1"/>
    <cellStyle name="Followed Hyperlink" xfId="17547" builtinId="9" hidden="1"/>
    <cellStyle name="Followed Hyperlink" xfId="17548" builtinId="9" hidden="1"/>
    <cellStyle name="Followed Hyperlink" xfId="17549" builtinId="9" hidden="1"/>
    <cellStyle name="Followed Hyperlink" xfId="17550" builtinId="9" hidden="1"/>
    <cellStyle name="Followed Hyperlink" xfId="17551" builtinId="9" hidden="1"/>
    <cellStyle name="Followed Hyperlink" xfId="17552" builtinId="9" hidden="1"/>
    <cellStyle name="Followed Hyperlink" xfId="17553" builtinId="9" hidden="1"/>
    <cellStyle name="Followed Hyperlink" xfId="17554" builtinId="9" hidden="1"/>
    <cellStyle name="Followed Hyperlink" xfId="17555" builtinId="9" hidden="1"/>
    <cellStyle name="Followed Hyperlink" xfId="17556" builtinId="9" hidden="1"/>
    <cellStyle name="Followed Hyperlink" xfId="17557" builtinId="9" hidden="1"/>
    <cellStyle name="Followed Hyperlink" xfId="17558" builtinId="9" hidden="1"/>
    <cellStyle name="Followed Hyperlink" xfId="17559" builtinId="9" hidden="1"/>
    <cellStyle name="Followed Hyperlink" xfId="17560" builtinId="9" hidden="1"/>
    <cellStyle name="Followed Hyperlink" xfId="17561" builtinId="9" hidden="1"/>
    <cellStyle name="Followed Hyperlink" xfId="17562" builtinId="9" hidden="1"/>
    <cellStyle name="Followed Hyperlink" xfId="17563" builtinId="9" hidden="1"/>
    <cellStyle name="Followed Hyperlink" xfId="17564" builtinId="9" hidden="1"/>
    <cellStyle name="Followed Hyperlink" xfId="17565" builtinId="9" hidden="1"/>
    <cellStyle name="Followed Hyperlink" xfId="17566" builtinId="9" hidden="1"/>
    <cellStyle name="Followed Hyperlink" xfId="17567" builtinId="9" hidden="1"/>
    <cellStyle name="Followed Hyperlink" xfId="17568" builtinId="9" hidden="1"/>
    <cellStyle name="Followed Hyperlink" xfId="17569" builtinId="9" hidden="1"/>
    <cellStyle name="Followed Hyperlink" xfId="17570" builtinId="9" hidden="1"/>
    <cellStyle name="Followed Hyperlink" xfId="17571" builtinId="9" hidden="1"/>
    <cellStyle name="Followed Hyperlink" xfId="17572" builtinId="9" hidden="1"/>
    <cellStyle name="Followed Hyperlink" xfId="17573" builtinId="9" hidden="1"/>
    <cellStyle name="Followed Hyperlink" xfId="17574" builtinId="9" hidden="1"/>
    <cellStyle name="Followed Hyperlink" xfId="17575" builtinId="9" hidden="1"/>
    <cellStyle name="Followed Hyperlink" xfId="17576" builtinId="9" hidden="1"/>
    <cellStyle name="Followed Hyperlink" xfId="17577" builtinId="9" hidden="1"/>
    <cellStyle name="Followed Hyperlink" xfId="17578" builtinId="9" hidden="1"/>
    <cellStyle name="Followed Hyperlink" xfId="17579" builtinId="9" hidden="1"/>
    <cellStyle name="Followed Hyperlink" xfId="17580" builtinId="9" hidden="1"/>
    <cellStyle name="Followed Hyperlink" xfId="17581" builtinId="9" hidden="1"/>
    <cellStyle name="Followed Hyperlink" xfId="17582" builtinId="9" hidden="1"/>
    <cellStyle name="Followed Hyperlink" xfId="17583" builtinId="9" hidden="1"/>
    <cellStyle name="Followed Hyperlink" xfId="17584" builtinId="9" hidden="1"/>
    <cellStyle name="Followed Hyperlink" xfId="17585" builtinId="9" hidden="1"/>
    <cellStyle name="Followed Hyperlink" xfId="17586" builtinId="9" hidden="1"/>
    <cellStyle name="Followed Hyperlink" xfId="17587" builtinId="9" hidden="1"/>
    <cellStyle name="Followed Hyperlink" xfId="17588" builtinId="9" hidden="1"/>
    <cellStyle name="Followed Hyperlink" xfId="17589" builtinId="9" hidden="1"/>
    <cellStyle name="Followed Hyperlink" xfId="17590" builtinId="9" hidden="1"/>
    <cellStyle name="Followed Hyperlink" xfId="17591" builtinId="9" hidden="1"/>
    <cellStyle name="Followed Hyperlink" xfId="17592" builtinId="9" hidden="1"/>
    <cellStyle name="Followed Hyperlink" xfId="17593" builtinId="9" hidden="1"/>
    <cellStyle name="Followed Hyperlink" xfId="17594" builtinId="9" hidden="1"/>
    <cellStyle name="Followed Hyperlink" xfId="17595" builtinId="9" hidden="1"/>
    <cellStyle name="Followed Hyperlink" xfId="17596" builtinId="9" hidden="1"/>
    <cellStyle name="Followed Hyperlink" xfId="17597" builtinId="9" hidden="1"/>
    <cellStyle name="Followed Hyperlink" xfId="17598" builtinId="9" hidden="1"/>
    <cellStyle name="Followed Hyperlink" xfId="17599" builtinId="9" hidden="1"/>
    <cellStyle name="Followed Hyperlink" xfId="17600" builtinId="9" hidden="1"/>
    <cellStyle name="Followed Hyperlink" xfId="17601" builtinId="9" hidden="1"/>
    <cellStyle name="Followed Hyperlink" xfId="17602" builtinId="9" hidden="1"/>
    <cellStyle name="Followed Hyperlink" xfId="17603" builtinId="9" hidden="1"/>
    <cellStyle name="Followed Hyperlink" xfId="17604" builtinId="9" hidden="1"/>
    <cellStyle name="Followed Hyperlink" xfId="17605" builtinId="9" hidden="1"/>
    <cellStyle name="Followed Hyperlink" xfId="17606" builtinId="9" hidden="1"/>
    <cellStyle name="Followed Hyperlink" xfId="17607" builtinId="9" hidden="1"/>
    <cellStyle name="Followed Hyperlink" xfId="17608" builtinId="9" hidden="1"/>
    <cellStyle name="Followed Hyperlink" xfId="17609" builtinId="9" hidden="1"/>
    <cellStyle name="Followed Hyperlink" xfId="17610" builtinId="9" hidden="1"/>
    <cellStyle name="Followed Hyperlink" xfId="17611" builtinId="9" hidden="1"/>
    <cellStyle name="Followed Hyperlink" xfId="17612" builtinId="9" hidden="1"/>
    <cellStyle name="Followed Hyperlink" xfId="17613" builtinId="9" hidden="1"/>
    <cellStyle name="Followed Hyperlink" xfId="17614" builtinId="9" hidden="1"/>
    <cellStyle name="Followed Hyperlink" xfId="17615" builtinId="9" hidden="1"/>
    <cellStyle name="Followed Hyperlink" xfId="17616" builtinId="9" hidden="1"/>
    <cellStyle name="Followed Hyperlink" xfId="17617" builtinId="9" hidden="1"/>
    <cellStyle name="Followed Hyperlink" xfId="17618" builtinId="9" hidden="1"/>
    <cellStyle name="Followed Hyperlink" xfId="17619" builtinId="9" hidden="1"/>
    <cellStyle name="Followed Hyperlink" xfId="17620" builtinId="9" hidden="1"/>
    <cellStyle name="Followed Hyperlink" xfId="17621" builtinId="9" hidden="1"/>
    <cellStyle name="Followed Hyperlink" xfId="17622" builtinId="9" hidden="1"/>
    <cellStyle name="Followed Hyperlink" xfId="17623" builtinId="9" hidden="1"/>
    <cellStyle name="Followed Hyperlink" xfId="17624" builtinId="9" hidden="1"/>
    <cellStyle name="Followed Hyperlink" xfId="17625" builtinId="9" hidden="1"/>
    <cellStyle name="Followed Hyperlink" xfId="17626" builtinId="9" hidden="1"/>
    <cellStyle name="Followed Hyperlink" xfId="17627" builtinId="9" hidden="1"/>
    <cellStyle name="Followed Hyperlink" xfId="17628" builtinId="9" hidden="1"/>
    <cellStyle name="Followed Hyperlink" xfId="17629" builtinId="9" hidden="1"/>
    <cellStyle name="Followed Hyperlink" xfId="17630" builtinId="9" hidden="1"/>
    <cellStyle name="Followed Hyperlink" xfId="17631" builtinId="9" hidden="1"/>
    <cellStyle name="Followed Hyperlink" xfId="17632" builtinId="9" hidden="1"/>
    <cellStyle name="Followed Hyperlink" xfId="17633" builtinId="9" hidden="1"/>
    <cellStyle name="Followed Hyperlink" xfId="17634" builtinId="9" hidden="1"/>
    <cellStyle name="Followed Hyperlink" xfId="17635" builtinId="9" hidden="1"/>
    <cellStyle name="Followed Hyperlink" xfId="17636" builtinId="9" hidden="1"/>
    <cellStyle name="Followed Hyperlink" xfId="17637" builtinId="9" hidden="1"/>
    <cellStyle name="Followed Hyperlink" xfId="17638" builtinId="9" hidden="1"/>
    <cellStyle name="Followed Hyperlink" xfId="17639" builtinId="9" hidden="1"/>
    <cellStyle name="Followed Hyperlink" xfId="17640" builtinId="9" hidden="1"/>
    <cellStyle name="Followed Hyperlink" xfId="17641" builtinId="9" hidden="1"/>
    <cellStyle name="Followed Hyperlink" xfId="17642" builtinId="9" hidden="1"/>
    <cellStyle name="Followed Hyperlink" xfId="17643" builtinId="9" hidden="1"/>
    <cellStyle name="Followed Hyperlink" xfId="17644" builtinId="9" hidden="1"/>
    <cellStyle name="Followed Hyperlink" xfId="17645" builtinId="9" hidden="1"/>
    <cellStyle name="Followed Hyperlink" xfId="17646" builtinId="9" hidden="1"/>
    <cellStyle name="Followed Hyperlink" xfId="17647" builtinId="9" hidden="1"/>
    <cellStyle name="Followed Hyperlink" xfId="17648" builtinId="9" hidden="1"/>
    <cellStyle name="Followed Hyperlink" xfId="17649" builtinId="9" hidden="1"/>
    <cellStyle name="Followed Hyperlink" xfId="17650" builtinId="9" hidden="1"/>
    <cellStyle name="Followed Hyperlink" xfId="17651" builtinId="9" hidden="1"/>
    <cellStyle name="Followed Hyperlink" xfId="17652" builtinId="9" hidden="1"/>
    <cellStyle name="Followed Hyperlink" xfId="17653" builtinId="9" hidden="1"/>
    <cellStyle name="Followed Hyperlink" xfId="17654" builtinId="9" hidden="1"/>
    <cellStyle name="Followed Hyperlink" xfId="17655" builtinId="9" hidden="1"/>
    <cellStyle name="Followed Hyperlink" xfId="17656" builtinId="9" hidden="1"/>
    <cellStyle name="Followed Hyperlink" xfId="17657" builtinId="9" hidden="1"/>
    <cellStyle name="Followed Hyperlink" xfId="17658" builtinId="9" hidden="1"/>
    <cellStyle name="Followed Hyperlink" xfId="17659" builtinId="9" hidden="1"/>
    <cellStyle name="Followed Hyperlink" xfId="17660" builtinId="9" hidden="1"/>
    <cellStyle name="Followed Hyperlink" xfId="17661" builtinId="9" hidden="1"/>
    <cellStyle name="Followed Hyperlink" xfId="17662" builtinId="9" hidden="1"/>
    <cellStyle name="Followed Hyperlink" xfId="17663" builtinId="9" hidden="1"/>
    <cellStyle name="Followed Hyperlink" xfId="17664" builtinId="9" hidden="1"/>
    <cellStyle name="Followed Hyperlink" xfId="17665" builtinId="9" hidden="1"/>
    <cellStyle name="Followed Hyperlink" xfId="17666" builtinId="9" hidden="1"/>
    <cellStyle name="Followed Hyperlink" xfId="17667" builtinId="9" hidden="1"/>
    <cellStyle name="Followed Hyperlink" xfId="17668" builtinId="9" hidden="1"/>
    <cellStyle name="Followed Hyperlink" xfId="17669" builtinId="9" hidden="1"/>
    <cellStyle name="Followed Hyperlink" xfId="17670" builtinId="9" hidden="1"/>
    <cellStyle name="Followed Hyperlink" xfId="17671" builtinId="9" hidden="1"/>
    <cellStyle name="Followed Hyperlink" xfId="17672" builtinId="9" hidden="1"/>
    <cellStyle name="Followed Hyperlink" xfId="17673" builtinId="9" hidden="1"/>
    <cellStyle name="Followed Hyperlink" xfId="17674" builtinId="9" hidden="1"/>
    <cellStyle name="Followed Hyperlink" xfId="17675" builtinId="9" hidden="1"/>
    <cellStyle name="Followed Hyperlink" xfId="17676" builtinId="9" hidden="1"/>
    <cellStyle name="Followed Hyperlink" xfId="17677" builtinId="9" hidden="1"/>
    <cellStyle name="Followed Hyperlink" xfId="17678" builtinId="9" hidden="1"/>
    <cellStyle name="Followed Hyperlink" xfId="17679" builtinId="9" hidden="1"/>
    <cellStyle name="Followed Hyperlink" xfId="17680" builtinId="9" hidden="1"/>
    <cellStyle name="Followed Hyperlink" xfId="17681" builtinId="9" hidden="1"/>
    <cellStyle name="Followed Hyperlink" xfId="17682" builtinId="9" hidden="1"/>
    <cellStyle name="Followed Hyperlink" xfId="17683" builtinId="9" hidden="1"/>
    <cellStyle name="Followed Hyperlink" xfId="17684" builtinId="9" hidden="1"/>
    <cellStyle name="Followed Hyperlink" xfId="17685" builtinId="9" hidden="1"/>
    <cellStyle name="Followed Hyperlink" xfId="17686" builtinId="9" hidden="1"/>
    <cellStyle name="Followed Hyperlink" xfId="17687" builtinId="9" hidden="1"/>
    <cellStyle name="Followed Hyperlink" xfId="17688" builtinId="9" hidden="1"/>
    <cellStyle name="Followed Hyperlink" xfId="17689" builtinId="9" hidden="1"/>
    <cellStyle name="Followed Hyperlink" xfId="17690" builtinId="9" hidden="1"/>
    <cellStyle name="Followed Hyperlink" xfId="17691" builtinId="9" hidden="1"/>
    <cellStyle name="Followed Hyperlink" xfId="17692" builtinId="9" hidden="1"/>
    <cellStyle name="Followed Hyperlink" xfId="17693" builtinId="9" hidden="1"/>
    <cellStyle name="Followed Hyperlink" xfId="17694" builtinId="9" hidden="1"/>
    <cellStyle name="Followed Hyperlink" xfId="17695" builtinId="9" hidden="1"/>
    <cellStyle name="Followed Hyperlink" xfId="17696" builtinId="9" hidden="1"/>
    <cellStyle name="Followed Hyperlink" xfId="17697" builtinId="9" hidden="1"/>
    <cellStyle name="Followed Hyperlink" xfId="17698" builtinId="9" hidden="1"/>
    <cellStyle name="Followed Hyperlink" xfId="17699" builtinId="9" hidden="1"/>
    <cellStyle name="Followed Hyperlink" xfId="17700" builtinId="9" hidden="1"/>
    <cellStyle name="Followed Hyperlink" xfId="17701" builtinId="9" hidden="1"/>
    <cellStyle name="Followed Hyperlink" xfId="17702" builtinId="9" hidden="1"/>
    <cellStyle name="Followed Hyperlink" xfId="17703" builtinId="9" hidden="1"/>
    <cellStyle name="Followed Hyperlink" xfId="17704" builtinId="9" hidden="1"/>
    <cellStyle name="Followed Hyperlink" xfId="17705" builtinId="9" hidden="1"/>
    <cellStyle name="Followed Hyperlink" xfId="17706" builtinId="9" hidden="1"/>
    <cellStyle name="Followed Hyperlink" xfId="17707" builtinId="9" hidden="1"/>
    <cellStyle name="Followed Hyperlink" xfId="17708" builtinId="9" hidden="1"/>
    <cellStyle name="Followed Hyperlink" xfId="17709" builtinId="9" hidden="1"/>
    <cellStyle name="Followed Hyperlink" xfId="17710" builtinId="9" hidden="1"/>
    <cellStyle name="Followed Hyperlink" xfId="17711" builtinId="9" hidden="1"/>
    <cellStyle name="Followed Hyperlink" xfId="17712" builtinId="9" hidden="1"/>
    <cellStyle name="Followed Hyperlink" xfId="17713" builtinId="9" hidden="1"/>
    <cellStyle name="Followed Hyperlink" xfId="17714" builtinId="9" hidden="1"/>
    <cellStyle name="Followed Hyperlink" xfId="17715" builtinId="9" hidden="1"/>
    <cellStyle name="Followed Hyperlink" xfId="17716" builtinId="9" hidden="1"/>
    <cellStyle name="Followed Hyperlink" xfId="17717" builtinId="9" hidden="1"/>
    <cellStyle name="Followed Hyperlink" xfId="17718" builtinId="9" hidden="1"/>
    <cellStyle name="Followed Hyperlink" xfId="17719" builtinId="9" hidden="1"/>
    <cellStyle name="Followed Hyperlink" xfId="17720" builtinId="9" hidden="1"/>
    <cellStyle name="Followed Hyperlink" xfId="17721" builtinId="9" hidden="1"/>
    <cellStyle name="Followed Hyperlink" xfId="17722" builtinId="9" hidden="1"/>
    <cellStyle name="Followed Hyperlink" xfId="17723" builtinId="9" hidden="1"/>
    <cellStyle name="Followed Hyperlink" xfId="17724" builtinId="9" hidden="1"/>
    <cellStyle name="Followed Hyperlink" xfId="17725" builtinId="9" hidden="1"/>
    <cellStyle name="Followed Hyperlink" xfId="17726" builtinId="9" hidden="1"/>
    <cellStyle name="Followed Hyperlink" xfId="17727" builtinId="9" hidden="1"/>
    <cellStyle name="Followed Hyperlink" xfId="17728" builtinId="9" hidden="1"/>
    <cellStyle name="Followed Hyperlink" xfId="17729" builtinId="9" hidden="1"/>
    <cellStyle name="Followed Hyperlink" xfId="17730" builtinId="9" hidden="1"/>
    <cellStyle name="Followed Hyperlink" xfId="17731" builtinId="9" hidden="1"/>
    <cellStyle name="Followed Hyperlink" xfId="17732" builtinId="9" hidden="1"/>
    <cellStyle name="Followed Hyperlink" xfId="17733" builtinId="9" hidden="1"/>
    <cellStyle name="Followed Hyperlink" xfId="17734" builtinId="9" hidden="1"/>
    <cellStyle name="Followed Hyperlink" xfId="17735" builtinId="9" hidden="1"/>
    <cellStyle name="Followed Hyperlink" xfId="17736" builtinId="9" hidden="1"/>
    <cellStyle name="Followed Hyperlink" xfId="17737" builtinId="9" hidden="1"/>
    <cellStyle name="Followed Hyperlink" xfId="17738" builtinId="9" hidden="1"/>
    <cellStyle name="Followed Hyperlink" xfId="17739" builtinId="9" hidden="1"/>
    <cellStyle name="Followed Hyperlink" xfId="17740" builtinId="9" hidden="1"/>
    <cellStyle name="Followed Hyperlink" xfId="17741" builtinId="9" hidden="1"/>
    <cellStyle name="Followed Hyperlink" xfId="17742" builtinId="9" hidden="1"/>
    <cellStyle name="Followed Hyperlink" xfId="17743" builtinId="9" hidden="1"/>
    <cellStyle name="Followed Hyperlink" xfId="17744" builtinId="9" hidden="1"/>
    <cellStyle name="Followed Hyperlink" xfId="17745" builtinId="9" hidden="1"/>
    <cellStyle name="Followed Hyperlink" xfId="17746" builtinId="9" hidden="1"/>
    <cellStyle name="Followed Hyperlink" xfId="17747" builtinId="9" hidden="1"/>
    <cellStyle name="Followed Hyperlink" xfId="17748" builtinId="9" hidden="1"/>
    <cellStyle name="Followed Hyperlink" xfId="17749" builtinId="9" hidden="1"/>
    <cellStyle name="Followed Hyperlink" xfId="17750" builtinId="9" hidden="1"/>
    <cellStyle name="Followed Hyperlink" xfId="15645" builtinId="9" hidden="1"/>
    <cellStyle name="Followed Hyperlink" xfId="15655" builtinId="9" hidden="1"/>
    <cellStyle name="Followed Hyperlink" xfId="15093" builtinId="9" hidden="1"/>
    <cellStyle name="Followed Hyperlink" xfId="1779" builtinId="9" hidden="1"/>
    <cellStyle name="Followed Hyperlink" xfId="15618" builtinId="9" hidden="1"/>
    <cellStyle name="Followed Hyperlink" xfId="15660" builtinId="9" hidden="1"/>
    <cellStyle name="Followed Hyperlink" xfId="16769" builtinId="9" hidden="1"/>
    <cellStyle name="Followed Hyperlink" xfId="15644" builtinId="9" hidden="1"/>
    <cellStyle name="Followed Hyperlink" xfId="16767" builtinId="9" hidden="1"/>
    <cellStyle name="Followed Hyperlink" xfId="15629" builtinId="9" hidden="1"/>
    <cellStyle name="Followed Hyperlink" xfId="16765" builtinId="9" hidden="1"/>
    <cellStyle name="Followed Hyperlink" xfId="1772" builtinId="9" hidden="1"/>
    <cellStyle name="Followed Hyperlink" xfId="16763" builtinId="9" hidden="1"/>
    <cellStyle name="Followed Hyperlink" xfId="1782" builtinId="9" hidden="1"/>
    <cellStyle name="Followed Hyperlink" xfId="16761" builtinId="9" hidden="1"/>
    <cellStyle name="Followed Hyperlink" xfId="15674" builtinId="9" hidden="1"/>
    <cellStyle name="Followed Hyperlink" xfId="16759" builtinId="9" hidden="1"/>
    <cellStyle name="Followed Hyperlink" xfId="15097" builtinId="9" hidden="1"/>
    <cellStyle name="Followed Hyperlink" xfId="16768" builtinId="9" hidden="1"/>
    <cellStyle name="Followed Hyperlink" xfId="15648" builtinId="9" hidden="1"/>
    <cellStyle name="Followed Hyperlink" xfId="16766" builtinId="9" hidden="1"/>
    <cellStyle name="Followed Hyperlink" xfId="15633" builtinId="9" hidden="1"/>
    <cellStyle name="Followed Hyperlink" xfId="16764" builtinId="9" hidden="1"/>
    <cellStyle name="Followed Hyperlink" xfId="15129" builtinId="9" hidden="1"/>
    <cellStyle name="Followed Hyperlink" xfId="16762" builtinId="9" hidden="1"/>
    <cellStyle name="Followed Hyperlink" xfId="650" builtinId="9" hidden="1"/>
    <cellStyle name="Followed Hyperlink" xfId="16760" builtinId="9" hidden="1"/>
    <cellStyle name="Followed Hyperlink" xfId="15090" builtinId="9" hidden="1"/>
    <cellStyle name="Followed Hyperlink" xfId="16758" builtinId="9" hidden="1"/>
    <cellStyle name="Followed Hyperlink" xfId="1781" builtinId="9" hidden="1"/>
    <cellStyle name="Followed Hyperlink" xfId="17751" builtinId="9" hidden="1"/>
    <cellStyle name="Followed Hyperlink" xfId="17752" builtinId="9" hidden="1"/>
    <cellStyle name="Followed Hyperlink" xfId="17753" builtinId="9" hidden="1"/>
    <cellStyle name="Followed Hyperlink" xfId="17754" builtinId="9" hidden="1"/>
    <cellStyle name="Followed Hyperlink" xfId="17755" builtinId="9" hidden="1"/>
    <cellStyle name="Followed Hyperlink" xfId="17756" builtinId="9" hidden="1"/>
    <cellStyle name="Followed Hyperlink" xfId="17757" builtinId="9" hidden="1"/>
    <cellStyle name="Followed Hyperlink" xfId="17758" builtinId="9" hidden="1"/>
    <cellStyle name="Followed Hyperlink" xfId="17759" builtinId="9" hidden="1"/>
    <cellStyle name="Followed Hyperlink" xfId="17760" builtinId="9" hidden="1"/>
    <cellStyle name="Followed Hyperlink" xfId="17761" builtinId="9" hidden="1"/>
    <cellStyle name="Followed Hyperlink" xfId="17762" builtinId="9" hidden="1"/>
    <cellStyle name="Followed Hyperlink" xfId="17763" builtinId="9" hidden="1"/>
    <cellStyle name="Followed Hyperlink" xfId="17764" builtinId="9" hidden="1"/>
    <cellStyle name="Followed Hyperlink" xfId="17765" builtinId="9" hidden="1"/>
    <cellStyle name="Followed Hyperlink" xfId="17766" builtinId="9" hidden="1"/>
    <cellStyle name="Followed Hyperlink" xfId="17767" builtinId="9" hidden="1"/>
    <cellStyle name="Followed Hyperlink" xfId="17768" builtinId="9" hidden="1"/>
    <cellStyle name="Followed Hyperlink" xfId="17769" builtinId="9" hidden="1"/>
    <cellStyle name="Followed Hyperlink" xfId="17770" builtinId="9" hidden="1"/>
    <cellStyle name="Followed Hyperlink" xfId="17771" builtinId="9" hidden="1"/>
    <cellStyle name="Followed Hyperlink" xfId="17772" builtinId="9" hidden="1"/>
    <cellStyle name="Followed Hyperlink" xfId="17773" builtinId="9" hidden="1"/>
    <cellStyle name="Followed Hyperlink" xfId="17774" builtinId="9" hidden="1"/>
    <cellStyle name="Followed Hyperlink" xfId="17775" builtinId="9" hidden="1"/>
    <cellStyle name="Followed Hyperlink" xfId="17776" builtinId="9" hidden="1"/>
    <cellStyle name="Followed Hyperlink" xfId="17777" builtinId="9" hidden="1"/>
    <cellStyle name="Followed Hyperlink" xfId="17778" builtinId="9" hidden="1"/>
    <cellStyle name="Followed Hyperlink" xfId="17779" builtinId="9" hidden="1"/>
    <cellStyle name="Followed Hyperlink" xfId="17780" builtinId="9" hidden="1"/>
    <cellStyle name="Followed Hyperlink" xfId="17781" builtinId="9" hidden="1"/>
    <cellStyle name="Followed Hyperlink" xfId="17782" builtinId="9" hidden="1"/>
    <cellStyle name="Followed Hyperlink" xfId="17783" builtinId="9" hidden="1"/>
    <cellStyle name="Followed Hyperlink" xfId="17784" builtinId="9" hidden="1"/>
    <cellStyle name="Followed Hyperlink" xfId="17785" builtinId="9" hidden="1"/>
    <cellStyle name="Followed Hyperlink" xfId="17786" builtinId="9" hidden="1"/>
    <cellStyle name="Followed Hyperlink" xfId="17787" builtinId="9" hidden="1"/>
    <cellStyle name="Followed Hyperlink" xfId="17788" builtinId="9" hidden="1"/>
    <cellStyle name="Followed Hyperlink" xfId="17789" builtinId="9" hidden="1"/>
    <cellStyle name="Followed Hyperlink" xfId="17790" builtinId="9" hidden="1"/>
    <cellStyle name="Followed Hyperlink" xfId="17791" builtinId="9" hidden="1"/>
    <cellStyle name="Followed Hyperlink" xfId="17792" builtinId="9" hidden="1"/>
    <cellStyle name="Followed Hyperlink" xfId="17793" builtinId="9" hidden="1"/>
    <cellStyle name="Followed Hyperlink" xfId="17794" builtinId="9" hidden="1"/>
    <cellStyle name="Followed Hyperlink" xfId="17795" builtinId="9" hidden="1"/>
    <cellStyle name="Followed Hyperlink" xfId="17796" builtinId="9" hidden="1"/>
    <cellStyle name="Followed Hyperlink" xfId="17797" builtinId="9" hidden="1"/>
    <cellStyle name="Followed Hyperlink" xfId="17798" builtinId="9" hidden="1"/>
    <cellStyle name="Followed Hyperlink" xfId="17799" builtinId="9" hidden="1"/>
    <cellStyle name="Followed Hyperlink" xfId="17800" builtinId="9" hidden="1"/>
    <cellStyle name="Followed Hyperlink" xfId="17801" builtinId="9" hidden="1"/>
    <cellStyle name="Followed Hyperlink" xfId="17802" builtinId="9" hidden="1"/>
    <cellStyle name="Followed Hyperlink" xfId="17803" builtinId="9" hidden="1"/>
    <cellStyle name="Followed Hyperlink" xfId="17804" builtinId="9" hidden="1"/>
    <cellStyle name="Followed Hyperlink" xfId="17805" builtinId="9" hidden="1"/>
    <cellStyle name="Followed Hyperlink" xfId="17806" builtinId="9" hidden="1"/>
    <cellStyle name="Followed Hyperlink" xfId="17807" builtinId="9" hidden="1"/>
    <cellStyle name="Followed Hyperlink" xfId="17808" builtinId="9" hidden="1"/>
    <cellStyle name="Followed Hyperlink" xfId="17809" builtinId="9" hidden="1"/>
    <cellStyle name="Followed Hyperlink" xfId="17810" builtinId="9" hidden="1"/>
    <cellStyle name="Followed Hyperlink" xfId="17811" builtinId="9" hidden="1"/>
    <cellStyle name="Followed Hyperlink" xfId="17812" builtinId="9" hidden="1"/>
    <cellStyle name="Followed Hyperlink" xfId="17813" builtinId="9" hidden="1"/>
    <cellStyle name="Followed Hyperlink" xfId="17814" builtinId="9" hidden="1"/>
    <cellStyle name="Followed Hyperlink" xfId="17815" builtinId="9" hidden="1"/>
    <cellStyle name="Followed Hyperlink" xfId="17816" builtinId="9" hidden="1"/>
    <cellStyle name="Followed Hyperlink" xfId="17817" builtinId="9" hidden="1"/>
    <cellStyle name="Followed Hyperlink" xfId="17818" builtinId="9" hidden="1"/>
    <cellStyle name="Followed Hyperlink" xfId="17819" builtinId="9" hidden="1"/>
    <cellStyle name="Followed Hyperlink" xfId="17820" builtinId="9" hidden="1"/>
    <cellStyle name="Followed Hyperlink" xfId="17821" builtinId="9" hidden="1"/>
    <cellStyle name="Followed Hyperlink" xfId="17822" builtinId="9" hidden="1"/>
    <cellStyle name="Followed Hyperlink" xfId="17823" builtinId="9" hidden="1"/>
    <cellStyle name="Followed Hyperlink" xfId="17824" builtinId="9" hidden="1"/>
    <cellStyle name="Followed Hyperlink" xfId="17825" builtinId="9" hidden="1"/>
    <cellStyle name="Followed Hyperlink" xfId="17826" builtinId="9" hidden="1"/>
    <cellStyle name="Followed Hyperlink" xfId="17827" builtinId="9" hidden="1"/>
    <cellStyle name="Followed Hyperlink" xfId="17828" builtinId="9" hidden="1"/>
    <cellStyle name="Followed Hyperlink" xfId="17829" builtinId="9" hidden="1"/>
    <cellStyle name="Followed Hyperlink" xfId="17830" builtinId="9" hidden="1"/>
    <cellStyle name="Followed Hyperlink" xfId="17831" builtinId="9" hidden="1"/>
    <cellStyle name="Followed Hyperlink" xfId="17832" builtinId="9" hidden="1"/>
    <cellStyle name="Followed Hyperlink" xfId="17833" builtinId="9" hidden="1"/>
    <cellStyle name="Followed Hyperlink" xfId="17834" builtinId="9" hidden="1"/>
    <cellStyle name="Followed Hyperlink" xfId="17835" builtinId="9" hidden="1"/>
    <cellStyle name="Followed Hyperlink" xfId="17836" builtinId="9" hidden="1"/>
    <cellStyle name="Followed Hyperlink" xfId="17837" builtinId="9" hidden="1"/>
    <cellStyle name="Followed Hyperlink" xfId="17838" builtinId="9" hidden="1"/>
    <cellStyle name="Followed Hyperlink" xfId="17839" builtinId="9" hidden="1"/>
    <cellStyle name="Followed Hyperlink" xfId="17840" builtinId="9" hidden="1"/>
    <cellStyle name="Followed Hyperlink" xfId="17841" builtinId="9" hidden="1"/>
    <cellStyle name="Followed Hyperlink" xfId="17842" builtinId="9" hidden="1"/>
    <cellStyle name="Followed Hyperlink" xfId="17843" builtinId="9" hidden="1"/>
    <cellStyle name="Followed Hyperlink" xfId="17844" builtinId="9" hidden="1"/>
    <cellStyle name="Followed Hyperlink" xfId="17845" builtinId="9" hidden="1"/>
    <cellStyle name="Followed Hyperlink" xfId="17846" builtinId="9" hidden="1"/>
    <cellStyle name="Followed Hyperlink" xfId="17847" builtinId="9" hidden="1"/>
    <cellStyle name="Followed Hyperlink" xfId="17848" builtinId="9" hidden="1"/>
    <cellStyle name="Followed Hyperlink" xfId="17849" builtinId="9" hidden="1"/>
    <cellStyle name="Followed Hyperlink" xfId="17850" builtinId="9" hidden="1"/>
    <cellStyle name="Followed Hyperlink" xfId="17851" builtinId="9" hidden="1"/>
    <cellStyle name="Followed Hyperlink" xfId="17852" builtinId="9" hidden="1"/>
    <cellStyle name="Followed Hyperlink" xfId="17853" builtinId="9" hidden="1"/>
    <cellStyle name="Followed Hyperlink" xfId="17854" builtinId="9" hidden="1"/>
    <cellStyle name="Followed Hyperlink" xfId="17855" builtinId="9" hidden="1"/>
    <cellStyle name="Followed Hyperlink" xfId="17856" builtinId="9" hidden="1"/>
    <cellStyle name="Followed Hyperlink" xfId="17857" builtinId="9" hidden="1"/>
    <cellStyle name="Followed Hyperlink" xfId="17858" builtinId="9" hidden="1"/>
    <cellStyle name="Followed Hyperlink" xfId="17859" builtinId="9" hidden="1"/>
    <cellStyle name="Followed Hyperlink" xfId="17860" builtinId="9" hidden="1"/>
    <cellStyle name="Followed Hyperlink" xfId="17861" builtinId="9" hidden="1"/>
    <cellStyle name="Followed Hyperlink" xfId="17862" builtinId="9" hidden="1"/>
    <cellStyle name="Followed Hyperlink" xfId="17863" builtinId="9" hidden="1"/>
    <cellStyle name="Followed Hyperlink" xfId="17864" builtinId="9" hidden="1"/>
    <cellStyle name="Followed Hyperlink" xfId="17865" builtinId="9" hidden="1"/>
    <cellStyle name="Followed Hyperlink" xfId="17866" builtinId="9" hidden="1"/>
    <cellStyle name="Followed Hyperlink" xfId="17867" builtinId="9" hidden="1"/>
    <cellStyle name="Followed Hyperlink" xfId="17868" builtinId="9" hidden="1"/>
    <cellStyle name="Followed Hyperlink" xfId="17869" builtinId="9" hidden="1"/>
    <cellStyle name="Followed Hyperlink" xfId="17870" builtinId="9" hidden="1"/>
    <cellStyle name="Followed Hyperlink" xfId="17871" builtinId="9" hidden="1"/>
    <cellStyle name="Followed Hyperlink" xfId="17872" builtinId="9" hidden="1"/>
    <cellStyle name="Followed Hyperlink" xfId="17873" builtinId="9" hidden="1"/>
    <cellStyle name="Followed Hyperlink" xfId="17874" builtinId="9" hidden="1"/>
    <cellStyle name="Followed Hyperlink" xfId="17875" builtinId="9" hidden="1"/>
    <cellStyle name="Followed Hyperlink" xfId="17876" builtinId="9" hidden="1"/>
    <cellStyle name="Followed Hyperlink" xfId="17877" builtinId="9" hidden="1"/>
    <cellStyle name="Followed Hyperlink" xfId="17878" builtinId="9" hidden="1"/>
    <cellStyle name="Followed Hyperlink" xfId="17879" builtinId="9" hidden="1"/>
    <cellStyle name="Followed Hyperlink" xfId="17880" builtinId="9" hidden="1"/>
    <cellStyle name="Followed Hyperlink" xfId="17881" builtinId="9" hidden="1"/>
    <cellStyle name="Followed Hyperlink" xfId="17882" builtinId="9" hidden="1"/>
    <cellStyle name="Followed Hyperlink" xfId="17883" builtinId="9" hidden="1"/>
    <cellStyle name="Followed Hyperlink" xfId="17884" builtinId="9" hidden="1"/>
    <cellStyle name="Followed Hyperlink" xfId="17885" builtinId="9" hidden="1"/>
    <cellStyle name="Followed Hyperlink" xfId="17886" builtinId="9" hidden="1"/>
    <cellStyle name="Followed Hyperlink" xfId="17887" builtinId="9" hidden="1"/>
    <cellStyle name="Followed Hyperlink" xfId="17888" builtinId="9" hidden="1"/>
    <cellStyle name="Followed Hyperlink" xfId="17889" builtinId="9" hidden="1"/>
    <cellStyle name="Followed Hyperlink" xfId="17890" builtinId="9" hidden="1"/>
    <cellStyle name="Followed Hyperlink" xfId="17891" builtinId="9" hidden="1"/>
    <cellStyle name="Followed Hyperlink" xfId="17892" builtinId="9" hidden="1"/>
    <cellStyle name="Followed Hyperlink" xfId="17893" builtinId="9" hidden="1"/>
    <cellStyle name="Followed Hyperlink" xfId="17894" builtinId="9" hidden="1"/>
    <cellStyle name="Followed Hyperlink" xfId="17895" builtinId="9" hidden="1"/>
    <cellStyle name="Followed Hyperlink" xfId="17896" builtinId="9" hidden="1"/>
    <cellStyle name="Followed Hyperlink" xfId="17897" builtinId="9" hidden="1"/>
    <cellStyle name="Followed Hyperlink" xfId="17898" builtinId="9" hidden="1"/>
    <cellStyle name="Followed Hyperlink" xfId="17899" builtinId="9" hidden="1"/>
    <cellStyle name="Followed Hyperlink" xfId="17900" builtinId="9" hidden="1"/>
    <cellStyle name="Followed Hyperlink" xfId="17901" builtinId="9" hidden="1"/>
    <cellStyle name="Followed Hyperlink" xfId="17902" builtinId="9" hidden="1"/>
    <cellStyle name="Followed Hyperlink" xfId="17903" builtinId="9" hidden="1"/>
    <cellStyle name="Followed Hyperlink" xfId="17904" builtinId="9" hidden="1"/>
    <cellStyle name="Followed Hyperlink" xfId="17905" builtinId="9" hidden="1"/>
    <cellStyle name="Followed Hyperlink" xfId="17906" builtinId="9" hidden="1"/>
    <cellStyle name="Followed Hyperlink" xfId="17907" builtinId="9" hidden="1"/>
    <cellStyle name="Followed Hyperlink" xfId="17908" builtinId="9" hidden="1"/>
    <cellStyle name="Followed Hyperlink" xfId="17909" builtinId="9" hidden="1"/>
    <cellStyle name="Followed Hyperlink" xfId="17910" builtinId="9" hidden="1"/>
    <cellStyle name="Followed Hyperlink" xfId="17911" builtinId="9" hidden="1"/>
    <cellStyle name="Followed Hyperlink" xfId="17912" builtinId="9" hidden="1"/>
    <cellStyle name="Followed Hyperlink" xfId="17913" builtinId="9" hidden="1"/>
    <cellStyle name="Followed Hyperlink" xfId="17914" builtinId="9" hidden="1"/>
    <cellStyle name="Followed Hyperlink" xfId="17915" builtinId="9" hidden="1"/>
    <cellStyle name="Followed Hyperlink" xfId="17916" builtinId="9" hidden="1"/>
    <cellStyle name="Followed Hyperlink" xfId="17917" builtinId="9" hidden="1"/>
    <cellStyle name="Followed Hyperlink" xfId="17918" builtinId="9" hidden="1"/>
    <cellStyle name="Followed Hyperlink" xfId="17919" builtinId="9" hidden="1"/>
    <cellStyle name="Followed Hyperlink" xfId="17920" builtinId="9" hidden="1"/>
    <cellStyle name="Followed Hyperlink" xfId="17921" builtinId="9" hidden="1"/>
    <cellStyle name="Followed Hyperlink" xfId="17922" builtinId="9" hidden="1"/>
    <cellStyle name="Followed Hyperlink" xfId="17923" builtinId="9" hidden="1"/>
    <cellStyle name="Followed Hyperlink" xfId="17924" builtinId="9" hidden="1"/>
    <cellStyle name="Followed Hyperlink" xfId="17925" builtinId="9" hidden="1"/>
    <cellStyle name="Followed Hyperlink" xfId="17926" builtinId="9" hidden="1"/>
    <cellStyle name="Followed Hyperlink" xfId="17927" builtinId="9" hidden="1"/>
    <cellStyle name="Followed Hyperlink" xfId="17928" builtinId="9" hidden="1"/>
    <cellStyle name="Followed Hyperlink" xfId="17929" builtinId="9" hidden="1"/>
    <cellStyle name="Followed Hyperlink" xfId="17930" builtinId="9" hidden="1"/>
    <cellStyle name="Followed Hyperlink" xfId="17931" builtinId="9" hidden="1"/>
    <cellStyle name="Followed Hyperlink" xfId="17932" builtinId="9" hidden="1"/>
    <cellStyle name="Followed Hyperlink" xfId="17933" builtinId="9" hidden="1"/>
    <cellStyle name="Followed Hyperlink" xfId="17934" builtinId="9" hidden="1"/>
    <cellStyle name="Followed Hyperlink" xfId="17935" builtinId="9" hidden="1"/>
    <cellStyle name="Followed Hyperlink" xfId="17936" builtinId="9" hidden="1"/>
    <cellStyle name="Followed Hyperlink" xfId="17937" builtinId="9" hidden="1"/>
    <cellStyle name="Followed Hyperlink" xfId="17938" builtinId="9" hidden="1"/>
    <cellStyle name="Followed Hyperlink" xfId="17939" builtinId="9" hidden="1"/>
    <cellStyle name="Followed Hyperlink" xfId="17940" builtinId="9" hidden="1"/>
    <cellStyle name="Followed Hyperlink" xfId="17941" builtinId="9" hidden="1"/>
    <cellStyle name="Followed Hyperlink" xfId="17942" builtinId="9" hidden="1"/>
    <cellStyle name="Followed Hyperlink" xfId="17943" builtinId="9" hidden="1"/>
    <cellStyle name="Followed Hyperlink" xfId="17944" builtinId="9" hidden="1"/>
    <cellStyle name="Followed Hyperlink" xfId="17945" builtinId="9" hidden="1"/>
    <cellStyle name="Followed Hyperlink" xfId="17946" builtinId="9" hidden="1"/>
    <cellStyle name="Followed Hyperlink" xfId="17947" builtinId="9" hidden="1"/>
    <cellStyle name="Followed Hyperlink" xfId="17948" builtinId="9" hidden="1"/>
    <cellStyle name="Followed Hyperlink" xfId="17949" builtinId="9" hidden="1"/>
    <cellStyle name="Followed Hyperlink" xfId="17950" builtinId="9" hidden="1"/>
    <cellStyle name="Followed Hyperlink" xfId="17951" builtinId="9" hidden="1"/>
    <cellStyle name="Followed Hyperlink" xfId="17952" builtinId="9" hidden="1"/>
    <cellStyle name="Followed Hyperlink" xfId="17953" builtinId="9" hidden="1"/>
    <cellStyle name="Followed Hyperlink" xfId="17954" builtinId="9" hidden="1"/>
    <cellStyle name="Followed Hyperlink" xfId="17955" builtinId="9" hidden="1"/>
    <cellStyle name="Followed Hyperlink" xfId="17956" builtinId="9" hidden="1"/>
    <cellStyle name="Followed Hyperlink" xfId="17957" builtinId="9" hidden="1"/>
    <cellStyle name="Followed Hyperlink" xfId="17958" builtinId="9" hidden="1"/>
    <cellStyle name="Followed Hyperlink" xfId="17959" builtinId="9" hidden="1"/>
    <cellStyle name="Followed Hyperlink" xfId="17960" builtinId="9" hidden="1"/>
    <cellStyle name="Followed Hyperlink" xfId="17961" builtinId="9" hidden="1"/>
    <cellStyle name="Followed Hyperlink" xfId="17962" builtinId="9" hidden="1"/>
    <cellStyle name="Followed Hyperlink" xfId="17963" builtinId="9" hidden="1"/>
    <cellStyle name="Followed Hyperlink" xfId="17964" builtinId="9" hidden="1"/>
    <cellStyle name="Followed Hyperlink" xfId="17965" builtinId="9" hidden="1"/>
    <cellStyle name="Followed Hyperlink" xfId="17966" builtinId="9" hidden="1"/>
    <cellStyle name="Followed Hyperlink" xfId="17967" builtinId="9" hidden="1"/>
    <cellStyle name="Followed Hyperlink" xfId="17968" builtinId="9" hidden="1"/>
    <cellStyle name="Followed Hyperlink" xfId="17969" builtinId="9" hidden="1"/>
    <cellStyle name="Followed Hyperlink" xfId="17970" builtinId="9" hidden="1"/>
    <cellStyle name="Followed Hyperlink" xfId="17971" builtinId="9" hidden="1"/>
    <cellStyle name="Followed Hyperlink" xfId="17972" builtinId="9" hidden="1"/>
    <cellStyle name="Followed Hyperlink" xfId="17973" builtinId="9" hidden="1"/>
    <cellStyle name="Followed Hyperlink" xfId="17974" builtinId="9" hidden="1"/>
    <cellStyle name="Followed Hyperlink" xfId="17975" builtinId="9" hidden="1"/>
    <cellStyle name="Followed Hyperlink" xfId="17976" builtinId="9" hidden="1"/>
    <cellStyle name="Followed Hyperlink" xfId="17977" builtinId="9" hidden="1"/>
    <cellStyle name="Followed Hyperlink" xfId="17978" builtinId="9" hidden="1"/>
    <cellStyle name="Followed Hyperlink" xfId="17979" builtinId="9" hidden="1"/>
    <cellStyle name="Followed Hyperlink" xfId="17980" builtinId="9" hidden="1"/>
    <cellStyle name="Followed Hyperlink" xfId="17981" builtinId="9" hidden="1"/>
    <cellStyle name="Followed Hyperlink" xfId="17982" builtinId="9" hidden="1"/>
    <cellStyle name="Followed Hyperlink" xfId="17983" builtinId="9" hidden="1"/>
    <cellStyle name="Followed Hyperlink" xfId="17984" builtinId="9" hidden="1"/>
    <cellStyle name="Followed Hyperlink" xfId="17985" builtinId="9" hidden="1"/>
    <cellStyle name="Followed Hyperlink" xfId="17986" builtinId="9" hidden="1"/>
    <cellStyle name="Followed Hyperlink" xfId="17987" builtinId="9" hidden="1"/>
    <cellStyle name="Followed Hyperlink" xfId="17988" builtinId="9" hidden="1"/>
    <cellStyle name="Followed Hyperlink" xfId="17989" builtinId="9" hidden="1"/>
    <cellStyle name="Followed Hyperlink" xfId="17990" builtinId="9" hidden="1"/>
    <cellStyle name="Followed Hyperlink" xfId="17991" builtinId="9" hidden="1"/>
    <cellStyle name="Followed Hyperlink" xfId="17992" builtinId="9" hidden="1"/>
    <cellStyle name="Followed Hyperlink" xfId="17993" builtinId="9" hidden="1"/>
    <cellStyle name="Followed Hyperlink" xfId="17994" builtinId="9" hidden="1"/>
    <cellStyle name="Followed Hyperlink" xfId="17995" builtinId="9" hidden="1"/>
    <cellStyle name="Followed Hyperlink" xfId="17996" builtinId="9" hidden="1"/>
    <cellStyle name="Followed Hyperlink" xfId="17997" builtinId="9" hidden="1"/>
    <cellStyle name="Followed Hyperlink" xfId="17998" builtinId="9" hidden="1"/>
    <cellStyle name="Followed Hyperlink" xfId="17999" builtinId="9" hidden="1"/>
    <cellStyle name="Followed Hyperlink" xfId="18000" builtinId="9" hidden="1"/>
    <cellStyle name="Followed Hyperlink" xfId="18001" builtinId="9" hidden="1"/>
    <cellStyle name="Followed Hyperlink" xfId="18002" builtinId="9" hidden="1"/>
    <cellStyle name="Followed Hyperlink" xfId="18003" builtinId="9" hidden="1"/>
    <cellStyle name="Followed Hyperlink" xfId="18004" builtinId="9" hidden="1"/>
    <cellStyle name="Followed Hyperlink" xfId="18005" builtinId="9" hidden="1"/>
    <cellStyle name="Followed Hyperlink" xfId="18006" builtinId="9" hidden="1"/>
    <cellStyle name="Followed Hyperlink" xfId="18007" builtinId="9" hidden="1"/>
    <cellStyle name="Followed Hyperlink" xfId="18008" builtinId="9" hidden="1"/>
    <cellStyle name="Followed Hyperlink" xfId="18009" builtinId="9" hidden="1"/>
    <cellStyle name="Followed Hyperlink" xfId="18010" builtinId="9" hidden="1"/>
    <cellStyle name="Followed Hyperlink" xfId="18011" builtinId="9" hidden="1"/>
    <cellStyle name="Followed Hyperlink" xfId="18012" builtinId="9" hidden="1"/>
    <cellStyle name="Followed Hyperlink" xfId="18013" builtinId="9" hidden="1"/>
    <cellStyle name="Followed Hyperlink" xfId="18014" builtinId="9" hidden="1"/>
    <cellStyle name="Followed Hyperlink" xfId="18015" builtinId="9" hidden="1"/>
    <cellStyle name="Followed Hyperlink" xfId="18016" builtinId="9" hidden="1"/>
    <cellStyle name="Followed Hyperlink" xfId="18017" builtinId="9" hidden="1"/>
    <cellStyle name="Followed Hyperlink" xfId="18018" builtinId="9" hidden="1"/>
    <cellStyle name="Followed Hyperlink" xfId="18019" builtinId="9" hidden="1"/>
    <cellStyle name="Followed Hyperlink" xfId="18020" builtinId="9" hidden="1"/>
    <cellStyle name="Followed Hyperlink" xfId="18021" builtinId="9" hidden="1"/>
    <cellStyle name="Followed Hyperlink" xfId="18022" builtinId="9" hidden="1"/>
    <cellStyle name="Followed Hyperlink" xfId="18023" builtinId="9" hidden="1"/>
    <cellStyle name="Followed Hyperlink" xfId="18024" builtinId="9" hidden="1"/>
    <cellStyle name="Followed Hyperlink" xfId="18025" builtinId="9" hidden="1"/>
    <cellStyle name="Followed Hyperlink" xfId="18026" builtinId="9" hidden="1"/>
    <cellStyle name="Followed Hyperlink" xfId="18027" builtinId="9" hidden="1"/>
    <cellStyle name="Followed Hyperlink" xfId="18028" builtinId="9" hidden="1"/>
    <cellStyle name="Followed Hyperlink" xfId="18029" builtinId="9" hidden="1"/>
    <cellStyle name="Followed Hyperlink" xfId="18030" builtinId="9" hidden="1"/>
    <cellStyle name="Followed Hyperlink" xfId="18031" builtinId="9" hidden="1"/>
    <cellStyle name="Followed Hyperlink" xfId="18032" builtinId="9" hidden="1"/>
    <cellStyle name="Followed Hyperlink" xfId="18033" builtinId="9" hidden="1"/>
    <cellStyle name="Followed Hyperlink" xfId="18034" builtinId="9" hidden="1"/>
    <cellStyle name="Followed Hyperlink" xfId="18035" builtinId="9" hidden="1"/>
    <cellStyle name="Followed Hyperlink" xfId="18036" builtinId="9" hidden="1"/>
    <cellStyle name="Followed Hyperlink" xfId="18037" builtinId="9" hidden="1"/>
    <cellStyle name="Followed Hyperlink" xfId="18038" builtinId="9" hidden="1"/>
    <cellStyle name="Followed Hyperlink" xfId="18039" builtinId="9" hidden="1"/>
    <cellStyle name="Followed Hyperlink" xfId="18040" builtinId="9" hidden="1"/>
    <cellStyle name="Followed Hyperlink" xfId="18041" builtinId="9" hidden="1"/>
    <cellStyle name="Followed Hyperlink" xfId="18042" builtinId="9" hidden="1"/>
    <cellStyle name="Followed Hyperlink" xfId="18043" builtinId="9" hidden="1"/>
    <cellStyle name="Followed Hyperlink" xfId="18044" builtinId="9" hidden="1"/>
    <cellStyle name="Followed Hyperlink" xfId="18045" builtinId="9" hidden="1"/>
    <cellStyle name="Followed Hyperlink" xfId="18046" builtinId="9" hidden="1"/>
    <cellStyle name="Followed Hyperlink" xfId="18047" builtinId="9" hidden="1"/>
    <cellStyle name="Followed Hyperlink" xfId="18048" builtinId="9" hidden="1"/>
    <cellStyle name="Followed Hyperlink" xfId="18049" builtinId="9" hidden="1"/>
    <cellStyle name="Followed Hyperlink" xfId="18050" builtinId="9" hidden="1"/>
    <cellStyle name="Followed Hyperlink" xfId="18051" builtinId="9" hidden="1"/>
    <cellStyle name="Followed Hyperlink" xfId="18052" builtinId="9" hidden="1"/>
    <cellStyle name="Followed Hyperlink" xfId="18053" builtinId="9" hidden="1"/>
    <cellStyle name="Followed Hyperlink" xfId="18054" builtinId="9" hidden="1"/>
    <cellStyle name="Followed Hyperlink" xfId="18055" builtinId="9" hidden="1"/>
    <cellStyle name="Followed Hyperlink" xfId="18056" builtinId="9" hidden="1"/>
    <cellStyle name="Followed Hyperlink" xfId="18057" builtinId="9" hidden="1"/>
    <cellStyle name="Followed Hyperlink" xfId="18058" builtinId="9" hidden="1"/>
    <cellStyle name="Followed Hyperlink" xfId="18059" builtinId="9" hidden="1"/>
    <cellStyle name="Followed Hyperlink" xfId="18060" builtinId="9" hidden="1"/>
    <cellStyle name="Followed Hyperlink" xfId="18061" builtinId="9" hidden="1"/>
    <cellStyle name="Followed Hyperlink" xfId="18062" builtinId="9" hidden="1"/>
    <cellStyle name="Followed Hyperlink" xfId="18063" builtinId="9" hidden="1"/>
    <cellStyle name="Followed Hyperlink" xfId="18064" builtinId="9" hidden="1"/>
    <cellStyle name="Followed Hyperlink" xfId="18065" builtinId="9" hidden="1"/>
    <cellStyle name="Followed Hyperlink" xfId="18066" builtinId="9" hidden="1"/>
    <cellStyle name="Followed Hyperlink" xfId="18067" builtinId="9" hidden="1"/>
    <cellStyle name="Followed Hyperlink" xfId="18068" builtinId="9" hidden="1"/>
    <cellStyle name="Followed Hyperlink" xfId="18069" builtinId="9" hidden="1"/>
    <cellStyle name="Followed Hyperlink" xfId="18070" builtinId="9" hidden="1"/>
    <cellStyle name="Followed Hyperlink" xfId="18071" builtinId="9" hidden="1"/>
    <cellStyle name="Followed Hyperlink" xfId="18072" builtinId="9" hidden="1"/>
    <cellStyle name="Followed Hyperlink" xfId="18073" builtinId="9" hidden="1"/>
    <cellStyle name="Followed Hyperlink" xfId="18074" builtinId="9" hidden="1"/>
    <cellStyle name="Followed Hyperlink" xfId="18075" builtinId="9" hidden="1"/>
    <cellStyle name="Followed Hyperlink" xfId="18076" builtinId="9" hidden="1"/>
    <cellStyle name="Followed Hyperlink" xfId="18077" builtinId="9" hidden="1"/>
    <cellStyle name="Followed Hyperlink" xfId="18078" builtinId="9" hidden="1"/>
    <cellStyle name="Followed Hyperlink" xfId="18079" builtinId="9" hidden="1"/>
    <cellStyle name="Followed Hyperlink" xfId="18080" builtinId="9" hidden="1"/>
    <cellStyle name="Followed Hyperlink" xfId="18081" builtinId="9" hidden="1"/>
    <cellStyle name="Followed Hyperlink" xfId="18082" builtinId="9" hidden="1"/>
    <cellStyle name="Followed Hyperlink" xfId="18083" builtinId="9" hidden="1"/>
    <cellStyle name="Followed Hyperlink" xfId="18084" builtinId="9" hidden="1"/>
    <cellStyle name="Followed Hyperlink" xfId="18085" builtinId="9" hidden="1"/>
    <cellStyle name="Followed Hyperlink" xfId="18086" builtinId="9" hidden="1"/>
    <cellStyle name="Followed Hyperlink" xfId="18087" builtinId="9" hidden="1"/>
    <cellStyle name="Followed Hyperlink" xfId="18088" builtinId="9" hidden="1"/>
    <cellStyle name="Followed Hyperlink" xfId="18089" builtinId="9" hidden="1"/>
    <cellStyle name="Followed Hyperlink" xfId="18090" builtinId="9" hidden="1"/>
    <cellStyle name="Followed Hyperlink" xfId="18091" builtinId="9" hidden="1"/>
    <cellStyle name="Followed Hyperlink" xfId="18092" builtinId="9" hidden="1"/>
    <cellStyle name="Followed Hyperlink" xfId="18093" builtinId="9" hidden="1"/>
    <cellStyle name="Followed Hyperlink" xfId="18094" builtinId="9" hidden="1"/>
    <cellStyle name="Followed Hyperlink" xfId="18095" builtinId="9" hidden="1"/>
    <cellStyle name="Followed Hyperlink" xfId="18096" builtinId="9" hidden="1"/>
    <cellStyle name="Followed Hyperlink" xfId="18097" builtinId="9" hidden="1"/>
    <cellStyle name="Followed Hyperlink" xfId="18098" builtinId="9" hidden="1"/>
    <cellStyle name="Followed Hyperlink" xfId="18099" builtinId="9" hidden="1"/>
    <cellStyle name="Followed Hyperlink" xfId="18100" builtinId="9" hidden="1"/>
    <cellStyle name="Followed Hyperlink" xfId="18101" builtinId="9" hidden="1"/>
    <cellStyle name="Followed Hyperlink" xfId="18102" builtinId="9" hidden="1"/>
    <cellStyle name="Followed Hyperlink" xfId="18103" builtinId="9" hidden="1"/>
    <cellStyle name="Followed Hyperlink" xfId="18104" builtinId="9" hidden="1"/>
    <cellStyle name="Followed Hyperlink" xfId="18105" builtinId="9" hidden="1"/>
    <cellStyle name="Followed Hyperlink" xfId="18106" builtinId="9" hidden="1"/>
    <cellStyle name="Followed Hyperlink" xfId="18107" builtinId="9" hidden="1"/>
    <cellStyle name="Followed Hyperlink" xfId="18108" builtinId="9" hidden="1"/>
    <cellStyle name="Followed Hyperlink" xfId="18109" builtinId="9" hidden="1"/>
    <cellStyle name="Followed Hyperlink" xfId="18110" builtinId="9" hidden="1"/>
    <cellStyle name="Followed Hyperlink" xfId="18111" builtinId="9" hidden="1"/>
    <cellStyle name="Followed Hyperlink" xfId="18112" builtinId="9" hidden="1"/>
    <cellStyle name="Followed Hyperlink" xfId="18113" builtinId="9" hidden="1"/>
    <cellStyle name="Followed Hyperlink" xfId="18114" builtinId="9" hidden="1"/>
    <cellStyle name="Followed Hyperlink" xfId="18115" builtinId="9" hidden="1"/>
    <cellStyle name="Followed Hyperlink" xfId="18116" builtinId="9" hidden="1"/>
    <cellStyle name="Followed Hyperlink" xfId="18117" builtinId="9" hidden="1"/>
    <cellStyle name="Followed Hyperlink" xfId="18118" builtinId="9" hidden="1"/>
    <cellStyle name="Followed Hyperlink" xfId="18119" builtinId="9" hidden="1"/>
    <cellStyle name="Followed Hyperlink" xfId="18120" builtinId="9" hidden="1"/>
    <cellStyle name="Followed Hyperlink" xfId="18121" builtinId="9" hidden="1"/>
    <cellStyle name="Followed Hyperlink" xfId="18122" builtinId="9" hidden="1"/>
    <cellStyle name="Followed Hyperlink" xfId="18123" builtinId="9" hidden="1"/>
    <cellStyle name="Followed Hyperlink" xfId="18124" builtinId="9" hidden="1"/>
    <cellStyle name="Followed Hyperlink" xfId="18125" builtinId="9" hidden="1"/>
    <cellStyle name="Followed Hyperlink" xfId="18126" builtinId="9" hidden="1"/>
    <cellStyle name="Followed Hyperlink" xfId="18127" builtinId="9" hidden="1"/>
    <cellStyle name="Followed Hyperlink" xfId="18128" builtinId="9" hidden="1"/>
    <cellStyle name="Followed Hyperlink" xfId="18129" builtinId="9" hidden="1"/>
    <cellStyle name="Followed Hyperlink" xfId="18130" builtinId="9" hidden="1"/>
    <cellStyle name="Followed Hyperlink" xfId="18131" builtinId="9" hidden="1"/>
    <cellStyle name="Followed Hyperlink" xfId="18132" builtinId="9" hidden="1"/>
    <cellStyle name="Followed Hyperlink" xfId="18133" builtinId="9" hidden="1"/>
    <cellStyle name="Followed Hyperlink" xfId="18134" builtinId="9" hidden="1"/>
    <cellStyle name="Followed Hyperlink" xfId="18135" builtinId="9" hidden="1"/>
    <cellStyle name="Followed Hyperlink" xfId="18136" builtinId="9" hidden="1"/>
    <cellStyle name="Followed Hyperlink" xfId="18137" builtinId="9" hidden="1"/>
    <cellStyle name="Followed Hyperlink" xfId="18138" builtinId="9" hidden="1"/>
    <cellStyle name="Followed Hyperlink" xfId="18139" builtinId="9" hidden="1"/>
    <cellStyle name="Followed Hyperlink" xfId="18140" builtinId="9" hidden="1"/>
    <cellStyle name="Followed Hyperlink" xfId="18141" builtinId="9" hidden="1"/>
    <cellStyle name="Followed Hyperlink" xfId="18142" builtinId="9" hidden="1"/>
    <cellStyle name="Followed Hyperlink" xfId="18143" builtinId="9" hidden="1"/>
    <cellStyle name="Followed Hyperlink" xfId="18144" builtinId="9" hidden="1"/>
    <cellStyle name="Followed Hyperlink" xfId="18145" builtinId="9" hidden="1"/>
    <cellStyle name="Followed Hyperlink" xfId="18146" builtinId="9" hidden="1"/>
    <cellStyle name="Followed Hyperlink" xfId="18147" builtinId="9" hidden="1"/>
    <cellStyle name="Followed Hyperlink" xfId="18148" builtinId="9" hidden="1"/>
    <cellStyle name="Followed Hyperlink" xfId="18149" builtinId="9" hidden="1"/>
    <cellStyle name="Followed Hyperlink" xfId="18150" builtinId="9" hidden="1"/>
    <cellStyle name="Followed Hyperlink" xfId="18151" builtinId="9" hidden="1"/>
    <cellStyle name="Followed Hyperlink" xfId="18152" builtinId="9" hidden="1"/>
    <cellStyle name="Followed Hyperlink" xfId="18153" builtinId="9" hidden="1"/>
    <cellStyle name="Followed Hyperlink" xfId="18154" builtinId="9" hidden="1"/>
    <cellStyle name="Followed Hyperlink" xfId="18155" builtinId="9" hidden="1"/>
    <cellStyle name="Followed Hyperlink" xfId="18156" builtinId="9" hidden="1"/>
    <cellStyle name="Followed Hyperlink" xfId="18157" builtinId="9" hidden="1"/>
    <cellStyle name="Followed Hyperlink" xfId="18158" builtinId="9" hidden="1"/>
    <cellStyle name="Followed Hyperlink" xfId="18159" builtinId="9" hidden="1"/>
    <cellStyle name="Followed Hyperlink" xfId="18160" builtinId="9" hidden="1"/>
    <cellStyle name="Followed Hyperlink" xfId="18161" builtinId="9" hidden="1"/>
    <cellStyle name="Followed Hyperlink" xfId="18162" builtinId="9" hidden="1"/>
    <cellStyle name="Followed Hyperlink" xfId="18163" builtinId="9" hidden="1"/>
    <cellStyle name="Followed Hyperlink" xfId="18164" builtinId="9" hidden="1"/>
    <cellStyle name="Followed Hyperlink" xfId="18165" builtinId="9" hidden="1"/>
    <cellStyle name="Followed Hyperlink" xfId="18166" builtinId="9" hidden="1"/>
    <cellStyle name="Followed Hyperlink" xfId="18167" builtinId="9" hidden="1"/>
    <cellStyle name="Followed Hyperlink" xfId="18168" builtinId="9" hidden="1"/>
    <cellStyle name="Followed Hyperlink" xfId="18169" builtinId="9" hidden="1"/>
    <cellStyle name="Followed Hyperlink" xfId="18170" builtinId="9" hidden="1"/>
    <cellStyle name="Followed Hyperlink" xfId="18171" builtinId="9" hidden="1"/>
    <cellStyle name="Followed Hyperlink" xfId="18172" builtinId="9" hidden="1"/>
    <cellStyle name="Followed Hyperlink" xfId="18173" builtinId="9" hidden="1"/>
    <cellStyle name="Followed Hyperlink" xfId="18174" builtinId="9" hidden="1"/>
    <cellStyle name="Followed Hyperlink" xfId="18175" builtinId="9" hidden="1"/>
    <cellStyle name="Followed Hyperlink" xfId="18176" builtinId="9" hidden="1"/>
    <cellStyle name="Followed Hyperlink" xfId="18177" builtinId="9" hidden="1"/>
    <cellStyle name="Followed Hyperlink" xfId="18178" builtinId="9" hidden="1"/>
    <cellStyle name="Followed Hyperlink" xfId="18179" builtinId="9" hidden="1"/>
    <cellStyle name="Followed Hyperlink" xfId="18180" builtinId="9" hidden="1"/>
    <cellStyle name="Followed Hyperlink" xfId="18181" builtinId="9" hidden="1"/>
    <cellStyle name="Followed Hyperlink" xfId="18182" builtinId="9" hidden="1"/>
    <cellStyle name="Followed Hyperlink" xfId="18183" builtinId="9" hidden="1"/>
    <cellStyle name="Followed Hyperlink" xfId="18184" builtinId="9" hidden="1"/>
    <cellStyle name="Followed Hyperlink" xfId="18185" builtinId="9" hidden="1"/>
    <cellStyle name="Followed Hyperlink" xfId="18186" builtinId="9" hidden="1"/>
    <cellStyle name="Followed Hyperlink" xfId="18187" builtinId="9" hidden="1"/>
    <cellStyle name="Followed Hyperlink" xfId="18188" builtinId="9" hidden="1"/>
    <cellStyle name="Followed Hyperlink" xfId="18189" builtinId="9" hidden="1"/>
    <cellStyle name="Followed Hyperlink" xfId="18190" builtinId="9" hidden="1"/>
    <cellStyle name="Followed Hyperlink" xfId="18191" builtinId="9" hidden="1"/>
    <cellStyle name="Followed Hyperlink" xfId="18192" builtinId="9" hidden="1"/>
    <cellStyle name="Followed Hyperlink" xfId="18193" builtinId="9" hidden="1"/>
    <cellStyle name="Followed Hyperlink" xfId="18194" builtinId="9" hidden="1"/>
    <cellStyle name="Followed Hyperlink" xfId="18195" builtinId="9" hidden="1"/>
    <cellStyle name="Followed Hyperlink" xfId="18196" builtinId="9" hidden="1"/>
    <cellStyle name="Followed Hyperlink" xfId="18197" builtinId="9" hidden="1"/>
    <cellStyle name="Followed Hyperlink" xfId="18198" builtinId="9" hidden="1"/>
    <cellStyle name="Followed Hyperlink" xfId="18199" builtinId="9" hidden="1"/>
    <cellStyle name="Followed Hyperlink" xfId="18200" builtinId="9" hidden="1"/>
    <cellStyle name="Followed Hyperlink" xfId="18201" builtinId="9" hidden="1"/>
    <cellStyle name="Followed Hyperlink" xfId="18202" builtinId="9" hidden="1"/>
    <cellStyle name="Followed Hyperlink" xfId="18203" builtinId="9" hidden="1"/>
    <cellStyle name="Followed Hyperlink" xfId="18231" builtinId="9" hidden="1"/>
    <cellStyle name="Followed Hyperlink" xfId="18232" builtinId="9" hidden="1"/>
    <cellStyle name="Followed Hyperlink" xfId="18233" builtinId="9" hidden="1"/>
    <cellStyle name="Followed Hyperlink" xfId="18234" builtinId="9" hidden="1"/>
    <cellStyle name="Followed Hyperlink" xfId="18235" builtinId="9" hidden="1"/>
    <cellStyle name="Followed Hyperlink" xfId="18236" builtinId="9" hidden="1"/>
    <cellStyle name="Followed Hyperlink" xfId="18237" builtinId="9" hidden="1"/>
    <cellStyle name="Followed Hyperlink" xfId="18238" builtinId="9" hidden="1"/>
    <cellStyle name="Followed Hyperlink" xfId="18239" builtinId="9" hidden="1"/>
    <cellStyle name="Followed Hyperlink" xfId="18240" builtinId="9" hidden="1"/>
    <cellStyle name="Followed Hyperlink" xfId="18241" builtinId="9" hidden="1"/>
    <cellStyle name="Followed Hyperlink" xfId="18242" builtinId="9" hidden="1"/>
    <cellStyle name="Followed Hyperlink" xfId="18243" builtinId="9" hidden="1"/>
    <cellStyle name="Followed Hyperlink" xfId="18244" builtinId="9" hidden="1"/>
    <cellStyle name="Followed Hyperlink" xfId="18245" builtinId="9" hidden="1"/>
    <cellStyle name="Followed Hyperlink" xfId="18246" builtinId="9" hidden="1"/>
    <cellStyle name="Followed Hyperlink" xfId="18247" builtinId="9" hidden="1"/>
    <cellStyle name="Followed Hyperlink" xfId="18248" builtinId="9" hidden="1"/>
    <cellStyle name="Followed Hyperlink" xfId="18249" builtinId="9" hidden="1"/>
    <cellStyle name="Followed Hyperlink" xfId="18250" builtinId="9" hidden="1"/>
    <cellStyle name="Followed Hyperlink" xfId="18251" builtinId="9" hidden="1"/>
    <cellStyle name="Followed Hyperlink" xfId="18252" builtinId="9" hidden="1"/>
    <cellStyle name="Followed Hyperlink" xfId="18253" builtinId="9" hidden="1"/>
    <cellStyle name="Followed Hyperlink" xfId="18254" builtinId="9" hidden="1"/>
    <cellStyle name="Followed Hyperlink" xfId="18255" builtinId="9" hidden="1"/>
    <cellStyle name="Followed Hyperlink" xfId="18256" builtinId="9" hidden="1"/>
    <cellStyle name="Followed Hyperlink" xfId="18257" builtinId="9" hidden="1"/>
    <cellStyle name="Followed Hyperlink" xfId="18258" builtinId="9" hidden="1"/>
    <cellStyle name="Followed Hyperlink" xfId="18259" builtinId="9" hidden="1"/>
    <cellStyle name="Followed Hyperlink" xfId="18260" builtinId="9" hidden="1"/>
    <cellStyle name="Followed Hyperlink" xfId="18261" builtinId="9" hidden="1"/>
    <cellStyle name="Followed Hyperlink" xfId="18262" builtinId="9" hidden="1"/>
    <cellStyle name="Followed Hyperlink" xfId="18263" builtinId="9" hidden="1"/>
    <cellStyle name="Followed Hyperlink" xfId="18264" builtinId="9" hidden="1"/>
    <cellStyle name="Followed Hyperlink" xfId="18265" builtinId="9" hidden="1"/>
    <cellStyle name="Followed Hyperlink" xfId="18266" builtinId="9" hidden="1"/>
    <cellStyle name="Followed Hyperlink" xfId="18267" builtinId="9" hidden="1"/>
    <cellStyle name="Followed Hyperlink" xfId="18268" builtinId="9" hidden="1"/>
    <cellStyle name="Followed Hyperlink" xfId="18269" builtinId="9" hidden="1"/>
    <cellStyle name="Followed Hyperlink" xfId="18270" builtinId="9" hidden="1"/>
    <cellStyle name="Followed Hyperlink" xfId="18271" builtinId="9" hidden="1"/>
    <cellStyle name="Followed Hyperlink" xfId="18272" builtinId="9" hidden="1"/>
    <cellStyle name="Followed Hyperlink" xfId="18273" builtinId="9" hidden="1"/>
    <cellStyle name="Followed Hyperlink" xfId="18274" builtinId="9" hidden="1"/>
    <cellStyle name="Followed Hyperlink" xfId="18275" builtinId="9" hidden="1"/>
    <cellStyle name="Followed Hyperlink" xfId="18276" builtinId="9" hidden="1"/>
    <cellStyle name="Followed Hyperlink" xfId="18277" builtinId="9" hidden="1"/>
    <cellStyle name="Followed Hyperlink" xfId="18278" builtinId="9" hidden="1"/>
    <cellStyle name="Followed Hyperlink" xfId="18279" builtinId="9" hidden="1"/>
    <cellStyle name="Followed Hyperlink" xfId="18280" builtinId="9" hidden="1"/>
    <cellStyle name="Followed Hyperlink" xfId="18281" builtinId="9" hidden="1"/>
    <cellStyle name="Followed Hyperlink" xfId="18282" builtinId="9" hidden="1"/>
    <cellStyle name="Followed Hyperlink" xfId="18283" builtinId="9" hidden="1"/>
    <cellStyle name="Followed Hyperlink" xfId="18284" builtinId="9" hidden="1"/>
    <cellStyle name="Followed Hyperlink" xfId="18285" builtinId="9" hidden="1"/>
    <cellStyle name="Followed Hyperlink" xfId="18286" builtinId="9" hidden="1"/>
    <cellStyle name="Followed Hyperlink" xfId="18287" builtinId="9" hidden="1"/>
    <cellStyle name="Followed Hyperlink" xfId="18288" builtinId="9" hidden="1"/>
    <cellStyle name="Followed Hyperlink" xfId="18289" builtinId="9" hidden="1"/>
    <cellStyle name="Followed Hyperlink" xfId="18290" builtinId="9" hidden="1"/>
    <cellStyle name="Followed Hyperlink" xfId="18291" builtinId="9" hidden="1"/>
    <cellStyle name="Followed Hyperlink" xfId="18292" builtinId="9" hidden="1"/>
    <cellStyle name="Followed Hyperlink" xfId="18293" builtinId="9" hidden="1"/>
    <cellStyle name="Followed Hyperlink" xfId="18294" builtinId="9" hidden="1"/>
    <cellStyle name="Followed Hyperlink" xfId="18295" builtinId="9" hidden="1"/>
    <cellStyle name="Followed Hyperlink" xfId="18296" builtinId="9" hidden="1"/>
    <cellStyle name="Followed Hyperlink" xfId="18297" builtinId="9" hidden="1"/>
    <cellStyle name="Followed Hyperlink" xfId="18298" builtinId="9" hidden="1"/>
    <cellStyle name="Followed Hyperlink" xfId="18299" builtinId="9" hidden="1"/>
    <cellStyle name="Followed Hyperlink" xfId="18345" builtinId="9" hidden="1"/>
    <cellStyle name="Followed Hyperlink" xfId="18359" builtinId="9" hidden="1"/>
    <cellStyle name="Followed Hyperlink" xfId="18360" builtinId="9" hidden="1"/>
    <cellStyle name="Followed Hyperlink" xfId="18361" builtinId="9" hidden="1"/>
    <cellStyle name="Followed Hyperlink" xfId="18362" builtinId="9" hidden="1"/>
    <cellStyle name="Followed Hyperlink" xfId="18363" builtinId="9" hidden="1"/>
    <cellStyle name="Followed Hyperlink" xfId="18364" builtinId="9" hidden="1"/>
    <cellStyle name="Followed Hyperlink" xfId="18365" builtinId="9" hidden="1"/>
    <cellStyle name="Followed Hyperlink" xfId="18366" builtinId="9" hidden="1"/>
    <cellStyle name="Followed Hyperlink" xfId="18367" builtinId="9" hidden="1"/>
    <cellStyle name="Followed Hyperlink" xfId="18368" builtinId="9" hidden="1"/>
    <cellStyle name="Followed Hyperlink" xfId="18369" builtinId="9" hidden="1"/>
    <cellStyle name="Followed Hyperlink" xfId="18370" builtinId="9" hidden="1"/>
    <cellStyle name="Followed Hyperlink" xfId="18371" builtinId="9" hidden="1"/>
    <cellStyle name="Followed Hyperlink" xfId="18372" builtinId="9" hidden="1"/>
    <cellStyle name="Followed Hyperlink" xfId="18373" builtinId="9" hidden="1"/>
    <cellStyle name="Followed Hyperlink" xfId="18374" builtinId="9" hidden="1"/>
    <cellStyle name="Followed Hyperlink" xfId="18375" builtinId="9" hidden="1"/>
    <cellStyle name="Followed Hyperlink" xfId="18376" builtinId="9" hidden="1"/>
    <cellStyle name="Followed Hyperlink" xfId="18377" builtinId="9" hidden="1"/>
    <cellStyle name="Followed Hyperlink" xfId="18378" builtinId="9" hidden="1"/>
    <cellStyle name="Followed Hyperlink" xfId="18379" builtinId="9" hidden="1"/>
    <cellStyle name="Followed Hyperlink" xfId="18380" builtinId="9" hidden="1"/>
    <cellStyle name="Followed Hyperlink" xfId="18381" builtinId="9" hidden="1"/>
    <cellStyle name="Followed Hyperlink" xfId="18382" builtinId="9" hidden="1"/>
    <cellStyle name="Followed Hyperlink" xfId="18383" builtinId="9" hidden="1"/>
    <cellStyle name="Followed Hyperlink" xfId="18384" builtinId="9" hidden="1"/>
    <cellStyle name="Followed Hyperlink" xfId="18385" builtinId="9" hidden="1"/>
    <cellStyle name="Followed Hyperlink" xfId="18386" builtinId="9" hidden="1"/>
    <cellStyle name="Followed Hyperlink" xfId="18387" builtinId="9" hidden="1"/>
    <cellStyle name="Followed Hyperlink" xfId="18388" builtinId="9" hidden="1"/>
    <cellStyle name="Followed Hyperlink" xfId="18389" builtinId="9" hidden="1"/>
    <cellStyle name="Followed Hyperlink" xfId="18390" builtinId="9" hidden="1"/>
    <cellStyle name="Followed Hyperlink" xfId="18391" builtinId="9" hidden="1"/>
    <cellStyle name="Followed Hyperlink" xfId="18392" builtinId="9" hidden="1"/>
    <cellStyle name="Followed Hyperlink" xfId="18393" builtinId="9" hidden="1"/>
    <cellStyle name="Followed Hyperlink" xfId="18394" builtinId="9" hidden="1"/>
    <cellStyle name="Followed Hyperlink" xfId="18395" builtinId="9" hidden="1"/>
    <cellStyle name="Followed Hyperlink" xfId="18396" builtinId="9" hidden="1"/>
    <cellStyle name="Followed Hyperlink" xfId="18397" builtinId="9" hidden="1"/>
    <cellStyle name="Followed Hyperlink" xfId="18398" builtinId="9" hidden="1"/>
    <cellStyle name="Followed Hyperlink" xfId="18399" builtinId="9" hidden="1"/>
    <cellStyle name="Followed Hyperlink" xfId="18400" builtinId="9" hidden="1"/>
    <cellStyle name="Followed Hyperlink" xfId="18401" builtinId="9" hidden="1"/>
    <cellStyle name="Followed Hyperlink" xfId="18402" builtinId="9" hidden="1"/>
    <cellStyle name="Followed Hyperlink" xfId="18403" builtinId="9" hidden="1"/>
    <cellStyle name="Followed Hyperlink" xfId="18404" builtinId="9" hidden="1"/>
    <cellStyle name="Followed Hyperlink" xfId="18405" builtinId="9" hidden="1"/>
    <cellStyle name="Followed Hyperlink" xfId="18406" builtinId="9" hidden="1"/>
    <cellStyle name="Followed Hyperlink" xfId="18407" builtinId="9" hidden="1"/>
    <cellStyle name="Followed Hyperlink" xfId="18408" builtinId="9" hidden="1"/>
    <cellStyle name="Followed Hyperlink" xfId="18409" builtinId="9" hidden="1"/>
    <cellStyle name="Followed Hyperlink" xfId="18410" builtinId="9" hidden="1"/>
    <cellStyle name="Followed Hyperlink" xfId="18411" builtinId="9" hidden="1"/>
    <cellStyle name="Followed Hyperlink" xfId="18412" builtinId="9" hidden="1"/>
    <cellStyle name="Followed Hyperlink" xfId="18413" builtinId="9" hidden="1"/>
    <cellStyle name="Followed Hyperlink" xfId="18414" builtinId="9" hidden="1"/>
    <cellStyle name="Followed Hyperlink" xfId="18415" builtinId="9" hidden="1"/>
    <cellStyle name="Followed Hyperlink" xfId="18416" builtinId="9" hidden="1"/>
    <cellStyle name="Followed Hyperlink" xfId="18417" builtinId="9" hidden="1"/>
    <cellStyle name="Followed Hyperlink" xfId="18418" builtinId="9" hidden="1"/>
    <cellStyle name="Followed Hyperlink" xfId="18419" builtinId="9" hidden="1"/>
    <cellStyle name="Followed Hyperlink" xfId="18420" builtinId="9" hidden="1"/>
    <cellStyle name="Followed Hyperlink" xfId="18421" builtinId="9" hidden="1"/>
    <cellStyle name="Followed Hyperlink" xfId="18422" builtinId="9" hidden="1"/>
    <cellStyle name="Followed Hyperlink" xfId="18423" builtinId="9" hidden="1"/>
    <cellStyle name="Followed Hyperlink" xfId="18424" builtinId="9" hidden="1"/>
    <cellStyle name="Followed Hyperlink" xfId="18425" builtinId="9" hidden="1"/>
    <cellStyle name="Followed Hyperlink" xfId="18426" builtinId="9" hidden="1"/>
    <cellStyle name="Followed Hyperlink" xfId="18427" builtinId="9" hidden="1"/>
    <cellStyle name="Followed Hyperlink" xfId="18428" builtinId="9" hidden="1"/>
    <cellStyle name="Followed Hyperlink" xfId="18429" builtinId="9" hidden="1"/>
    <cellStyle name="Followed Hyperlink" xfId="18430" builtinId="9" hidden="1"/>
    <cellStyle name="Followed Hyperlink" xfId="18431" builtinId="9" hidden="1"/>
    <cellStyle name="Followed Hyperlink" xfId="18432" builtinId="9" hidden="1"/>
    <cellStyle name="Followed Hyperlink" xfId="18433" builtinId="9" hidden="1"/>
    <cellStyle name="Followed Hyperlink" xfId="18434" builtinId="9" hidden="1"/>
    <cellStyle name="Followed Hyperlink" xfId="18435" builtinId="9" hidden="1"/>
    <cellStyle name="Followed Hyperlink" xfId="18436" builtinId="9" hidden="1"/>
    <cellStyle name="Followed Hyperlink" xfId="18437" builtinId="9" hidden="1"/>
    <cellStyle name="Followed Hyperlink" xfId="18438" builtinId="9" hidden="1"/>
    <cellStyle name="Followed Hyperlink" xfId="18439" builtinId="9" hidden="1"/>
    <cellStyle name="Followed Hyperlink" xfId="18440" builtinId="9" hidden="1"/>
    <cellStyle name="Followed Hyperlink" xfId="18441" builtinId="9" hidden="1"/>
    <cellStyle name="Followed Hyperlink" xfId="18442" builtinId="9" hidden="1"/>
    <cellStyle name="Followed Hyperlink" xfId="18443" builtinId="9" hidden="1"/>
    <cellStyle name="Followed Hyperlink" xfId="18444" builtinId="9" hidden="1"/>
    <cellStyle name="Followed Hyperlink" xfId="18445" builtinId="9" hidden="1"/>
    <cellStyle name="Followed Hyperlink" xfId="18446" builtinId="9" hidden="1"/>
    <cellStyle name="Followed Hyperlink" xfId="18447" builtinId="9" hidden="1"/>
    <cellStyle name="Followed Hyperlink" xfId="18448" builtinId="9" hidden="1"/>
    <cellStyle name="Followed Hyperlink" xfId="18449" builtinId="9" hidden="1"/>
    <cellStyle name="Followed Hyperlink" xfId="18450" builtinId="9" hidden="1"/>
    <cellStyle name="Followed Hyperlink" xfId="18451" builtinId="9" hidden="1"/>
    <cellStyle name="Followed Hyperlink" xfId="18452" builtinId="9" hidden="1"/>
    <cellStyle name="Followed Hyperlink" xfId="18453" builtinId="9" hidden="1"/>
    <cellStyle name="Followed Hyperlink" xfId="18454" builtinId="9" hidden="1"/>
    <cellStyle name="Followed Hyperlink" xfId="18455" builtinId="9" hidden="1"/>
    <cellStyle name="Followed Hyperlink" xfId="18456" builtinId="9" hidden="1"/>
    <cellStyle name="Followed Hyperlink" xfId="18457" builtinId="9" hidden="1"/>
    <cellStyle name="Followed Hyperlink" xfId="18458" builtinId="9" hidden="1"/>
    <cellStyle name="Followed Hyperlink" xfId="18459" builtinId="9" hidden="1"/>
    <cellStyle name="Followed Hyperlink" xfId="18460" builtinId="9" hidden="1"/>
    <cellStyle name="Followed Hyperlink" xfId="18461" builtinId="9" hidden="1"/>
    <cellStyle name="Followed Hyperlink" xfId="18462" builtinId="9" hidden="1"/>
    <cellStyle name="Followed Hyperlink" xfId="18463" builtinId="9" hidden="1"/>
    <cellStyle name="Followed Hyperlink" xfId="18464" builtinId="9" hidden="1"/>
    <cellStyle name="Followed Hyperlink" xfId="18465" builtinId="9" hidden="1"/>
    <cellStyle name="Followed Hyperlink" xfId="18466" builtinId="9" hidden="1"/>
    <cellStyle name="Followed Hyperlink" xfId="18467" builtinId="9" hidden="1"/>
    <cellStyle name="Followed Hyperlink" xfId="18468" builtinId="9" hidden="1"/>
    <cellStyle name="Followed Hyperlink" xfId="18469" builtinId="9" hidden="1"/>
    <cellStyle name="Followed Hyperlink" xfId="18470" builtinId="9" hidden="1"/>
    <cellStyle name="Followed Hyperlink" xfId="18471" builtinId="9" hidden="1"/>
    <cellStyle name="Followed Hyperlink" xfId="18472" builtinId="9" hidden="1"/>
    <cellStyle name="Followed Hyperlink" xfId="18473" builtinId="9" hidden="1"/>
    <cellStyle name="Followed Hyperlink" xfId="18474" builtinId="9" hidden="1"/>
    <cellStyle name="Followed Hyperlink" xfId="18475" builtinId="9" hidden="1"/>
    <cellStyle name="Followed Hyperlink" xfId="18476" builtinId="9" hidden="1"/>
    <cellStyle name="Followed Hyperlink" xfId="18477" builtinId="9" hidden="1"/>
    <cellStyle name="Followed Hyperlink" xfId="18478" builtinId="9" hidden="1"/>
    <cellStyle name="Followed Hyperlink" xfId="18479" builtinId="9" hidden="1"/>
    <cellStyle name="Followed Hyperlink" xfId="18480" builtinId="9" hidden="1"/>
    <cellStyle name="Followed Hyperlink" xfId="18481" builtinId="9" hidden="1"/>
    <cellStyle name="Followed Hyperlink" xfId="18482" builtinId="9" hidden="1"/>
    <cellStyle name="Followed Hyperlink" xfId="18483" builtinId="9" hidden="1"/>
    <cellStyle name="Followed Hyperlink" xfId="18484" builtinId="9" hidden="1"/>
    <cellStyle name="Followed Hyperlink" xfId="18485" builtinId="9" hidden="1"/>
    <cellStyle name="Followed Hyperlink" xfId="18486" builtinId="9" hidden="1"/>
    <cellStyle name="Followed Hyperlink" xfId="18487" builtinId="9" hidden="1"/>
    <cellStyle name="Followed Hyperlink" xfId="18488" builtinId="9" hidden="1"/>
    <cellStyle name="Followed Hyperlink" xfId="18489" builtinId="9" hidden="1"/>
    <cellStyle name="Followed Hyperlink" xfId="18490" builtinId="9" hidden="1"/>
    <cellStyle name="Followed Hyperlink" xfId="18491" builtinId="9" hidden="1"/>
    <cellStyle name="Followed Hyperlink" xfId="18492" builtinId="9" hidden="1"/>
    <cellStyle name="Followed Hyperlink" xfId="18493" builtinId="9" hidden="1"/>
    <cellStyle name="Followed Hyperlink" xfId="18494" builtinId="9" hidden="1"/>
    <cellStyle name="Followed Hyperlink" xfId="18495" builtinId="9" hidden="1"/>
    <cellStyle name="Followed Hyperlink" xfId="18496" builtinId="9" hidden="1"/>
    <cellStyle name="Followed Hyperlink" xfId="18497" builtinId="9" hidden="1"/>
    <cellStyle name="Followed Hyperlink" xfId="18498" builtinId="9" hidden="1"/>
    <cellStyle name="Followed Hyperlink" xfId="18499" builtinId="9" hidden="1"/>
    <cellStyle name="Followed Hyperlink" xfId="18500" builtinId="9" hidden="1"/>
    <cellStyle name="Followed Hyperlink" xfId="18501" builtinId="9" hidden="1"/>
    <cellStyle name="Followed Hyperlink" xfId="18502" builtinId="9" hidden="1"/>
    <cellStyle name="Followed Hyperlink" xfId="18503" builtinId="9" hidden="1"/>
    <cellStyle name="Followed Hyperlink" xfId="18504" builtinId="9" hidden="1"/>
    <cellStyle name="Followed Hyperlink" xfId="18505" builtinId="9" hidden="1"/>
    <cellStyle name="Followed Hyperlink" xfId="18506" builtinId="9" hidden="1"/>
    <cellStyle name="Followed Hyperlink" xfId="18507" builtinId="9" hidden="1"/>
    <cellStyle name="Followed Hyperlink" xfId="18508" builtinId="9" hidden="1"/>
    <cellStyle name="Followed Hyperlink" xfId="18509" builtinId="9" hidden="1"/>
    <cellStyle name="Followed Hyperlink" xfId="18510" builtinId="9" hidden="1"/>
    <cellStyle name="Followed Hyperlink" xfId="18511" builtinId="9" hidden="1"/>
    <cellStyle name="Followed Hyperlink" xfId="18512" builtinId="9" hidden="1"/>
    <cellStyle name="Followed Hyperlink" xfId="18513" builtinId="9" hidden="1"/>
    <cellStyle name="Followed Hyperlink" xfId="18514" builtinId="9" hidden="1"/>
    <cellStyle name="Followed Hyperlink" xfId="18515" builtinId="9" hidden="1"/>
    <cellStyle name="Followed Hyperlink" xfId="18516" builtinId="9" hidden="1"/>
    <cellStyle name="Followed Hyperlink" xfId="18517" builtinId="9" hidden="1"/>
    <cellStyle name="Followed Hyperlink" xfId="18518" builtinId="9" hidden="1"/>
    <cellStyle name="Followed Hyperlink" xfId="18519" builtinId="9" hidden="1"/>
    <cellStyle name="Followed Hyperlink" xfId="18520" builtinId="9" hidden="1"/>
    <cellStyle name="Followed Hyperlink" xfId="18521" builtinId="9" hidden="1"/>
    <cellStyle name="Followed Hyperlink" xfId="18522" builtinId="9" hidden="1"/>
    <cellStyle name="Followed Hyperlink" xfId="18523" builtinId="9" hidden="1"/>
    <cellStyle name="Followed Hyperlink" xfId="18524" builtinId="9" hidden="1"/>
    <cellStyle name="Followed Hyperlink" xfId="18525" builtinId="9" hidden="1"/>
    <cellStyle name="Followed Hyperlink" xfId="18526" builtinId="9" hidden="1"/>
    <cellStyle name="Followed Hyperlink" xfId="18527" builtinId="9" hidden="1"/>
    <cellStyle name="Followed Hyperlink" xfId="18528" builtinId="9" hidden="1"/>
    <cellStyle name="Followed Hyperlink" xfId="18529" builtinId="9" hidden="1"/>
    <cellStyle name="Followed Hyperlink" xfId="18530" builtinId="9" hidden="1"/>
    <cellStyle name="Followed Hyperlink" xfId="18531" builtinId="9" hidden="1"/>
    <cellStyle name="Followed Hyperlink" xfId="18532" builtinId="9" hidden="1"/>
    <cellStyle name="Followed Hyperlink" xfId="18533" builtinId="9" hidden="1"/>
    <cellStyle name="Followed Hyperlink" xfId="18534" builtinId="9" hidden="1"/>
    <cellStyle name="Followed Hyperlink" xfId="18535" builtinId="9" hidden="1"/>
    <cellStyle name="Followed Hyperlink" xfId="18536" builtinId="9" hidden="1"/>
    <cellStyle name="Followed Hyperlink" xfId="18537" builtinId="9" hidden="1"/>
    <cellStyle name="Followed Hyperlink" xfId="18538" builtinId="9" hidden="1"/>
    <cellStyle name="Followed Hyperlink" xfId="18539" builtinId="9" hidden="1"/>
    <cellStyle name="Followed Hyperlink" xfId="18540" builtinId="9" hidden="1"/>
    <cellStyle name="Followed Hyperlink" xfId="18541" builtinId="9" hidden="1"/>
    <cellStyle name="Followed Hyperlink" xfId="18542" builtinId="9" hidden="1"/>
    <cellStyle name="Followed Hyperlink" xfId="18543" builtinId="9" hidden="1"/>
    <cellStyle name="Followed Hyperlink" xfId="18544" builtinId="9" hidden="1"/>
    <cellStyle name="Followed Hyperlink" xfId="18545" builtinId="9" hidden="1"/>
    <cellStyle name="Followed Hyperlink" xfId="18546" builtinId="9" hidden="1"/>
    <cellStyle name="Followed Hyperlink" xfId="18547" builtinId="9" hidden="1"/>
    <cellStyle name="Followed Hyperlink" xfId="18548" builtinId="9" hidden="1"/>
    <cellStyle name="Followed Hyperlink" xfId="18549" builtinId="9" hidden="1"/>
    <cellStyle name="Followed Hyperlink" xfId="18550" builtinId="9" hidden="1"/>
    <cellStyle name="Followed Hyperlink" xfId="18551" builtinId="9" hidden="1"/>
    <cellStyle name="Followed Hyperlink" xfId="18552" builtinId="9" hidden="1"/>
    <cellStyle name="Followed Hyperlink" xfId="18553" builtinId="9" hidden="1"/>
    <cellStyle name="Followed Hyperlink" xfId="18554" builtinId="9" hidden="1"/>
    <cellStyle name="Followed Hyperlink" xfId="18555" builtinId="9" hidden="1"/>
    <cellStyle name="Followed Hyperlink" xfId="18556" builtinId="9" hidden="1"/>
    <cellStyle name="Followed Hyperlink" xfId="18557" builtinId="9" hidden="1"/>
    <cellStyle name="Followed Hyperlink" xfId="18558" builtinId="9" hidden="1"/>
    <cellStyle name="Followed Hyperlink" xfId="18559" builtinId="9" hidden="1"/>
    <cellStyle name="Followed Hyperlink" xfId="18560" builtinId="9" hidden="1"/>
    <cellStyle name="Followed Hyperlink" xfId="18561" builtinId="9" hidden="1"/>
    <cellStyle name="Followed Hyperlink" xfId="18562" builtinId="9" hidden="1"/>
    <cellStyle name="Followed Hyperlink" xfId="18563" builtinId="9" hidden="1"/>
    <cellStyle name="Followed Hyperlink" xfId="18564" builtinId="9" hidden="1"/>
    <cellStyle name="Followed Hyperlink" xfId="18565" builtinId="9" hidden="1"/>
    <cellStyle name="Followed Hyperlink" xfId="18566" builtinId="9" hidden="1"/>
    <cellStyle name="Followed Hyperlink" xfId="18567" builtinId="9" hidden="1"/>
    <cellStyle name="Followed Hyperlink" xfId="18568" builtinId="9" hidden="1"/>
    <cellStyle name="Followed Hyperlink" xfId="18569" builtinId="9" hidden="1"/>
    <cellStyle name="Followed Hyperlink" xfId="18570" builtinId="9" hidden="1"/>
    <cellStyle name="Followed Hyperlink" xfId="18571" builtinId="9" hidden="1"/>
    <cellStyle name="Followed Hyperlink" xfId="18572" builtinId="9" hidden="1"/>
    <cellStyle name="Followed Hyperlink" xfId="18573" builtinId="9" hidden="1"/>
    <cellStyle name="Followed Hyperlink" xfId="18574" builtinId="9" hidden="1"/>
    <cellStyle name="Followed Hyperlink" xfId="18575" builtinId="9" hidden="1"/>
    <cellStyle name="Followed Hyperlink" xfId="18576" builtinId="9" hidden="1"/>
    <cellStyle name="Followed Hyperlink" xfId="18577" builtinId="9" hidden="1"/>
    <cellStyle name="Followed Hyperlink" xfId="18578" builtinId="9" hidden="1"/>
    <cellStyle name="Followed Hyperlink" xfId="18579" builtinId="9" hidden="1"/>
    <cellStyle name="Followed Hyperlink" xfId="18580" builtinId="9" hidden="1"/>
    <cellStyle name="Followed Hyperlink" xfId="18581" builtinId="9" hidden="1"/>
    <cellStyle name="Followed Hyperlink" xfId="18582" builtinId="9" hidden="1"/>
    <cellStyle name="Followed Hyperlink" xfId="18583" builtinId="9" hidden="1"/>
    <cellStyle name="Followed Hyperlink" xfId="18584" builtinId="9" hidden="1"/>
    <cellStyle name="Followed Hyperlink" xfId="18585" builtinId="9" hidden="1"/>
    <cellStyle name="Followed Hyperlink" xfId="18586" builtinId="9" hidden="1"/>
    <cellStyle name="Followed Hyperlink" xfId="18587" builtinId="9" hidden="1"/>
    <cellStyle name="Followed Hyperlink" xfId="18588" builtinId="9" hidden="1"/>
    <cellStyle name="Followed Hyperlink" xfId="18589" builtinId="9" hidden="1"/>
    <cellStyle name="Followed Hyperlink" xfId="18590" builtinId="9" hidden="1"/>
    <cellStyle name="Followed Hyperlink" xfId="18591" builtinId="9" hidden="1"/>
    <cellStyle name="Followed Hyperlink" xfId="18592" builtinId="9" hidden="1"/>
    <cellStyle name="Followed Hyperlink" xfId="18593" builtinId="9" hidden="1"/>
    <cellStyle name="Followed Hyperlink" xfId="18594" builtinId="9" hidden="1"/>
    <cellStyle name="Followed Hyperlink" xfId="18595" builtinId="9" hidden="1"/>
    <cellStyle name="Followed Hyperlink" xfId="18596" builtinId="9" hidden="1"/>
    <cellStyle name="Followed Hyperlink" xfId="18597" builtinId="9" hidden="1"/>
    <cellStyle name="Followed Hyperlink" xfId="18598" builtinId="9" hidden="1"/>
    <cellStyle name="Followed Hyperlink" xfId="18599" builtinId="9" hidden="1"/>
    <cellStyle name="Followed Hyperlink" xfId="18600" builtinId="9" hidden="1"/>
    <cellStyle name="Followed Hyperlink" xfId="18601" builtinId="9" hidden="1"/>
    <cellStyle name="Followed Hyperlink" xfId="18602" builtinId="9" hidden="1"/>
    <cellStyle name="Followed Hyperlink" xfId="18603" builtinId="9" hidden="1"/>
    <cellStyle name="Followed Hyperlink" xfId="18604" builtinId="9" hidden="1"/>
    <cellStyle name="Followed Hyperlink" xfId="18605" builtinId="9" hidden="1"/>
    <cellStyle name="Followed Hyperlink" xfId="18606" builtinId="9" hidden="1"/>
    <cellStyle name="Followed Hyperlink" xfId="18607" builtinId="9" hidden="1"/>
    <cellStyle name="Followed Hyperlink" xfId="18608" builtinId="9" hidden="1"/>
    <cellStyle name="Followed Hyperlink" xfId="18609" builtinId="9" hidden="1"/>
    <cellStyle name="Followed Hyperlink" xfId="18610" builtinId="9" hidden="1"/>
    <cellStyle name="Followed Hyperlink" xfId="18611" builtinId="9" hidden="1"/>
    <cellStyle name="Followed Hyperlink" xfId="18612" builtinId="9" hidden="1"/>
    <cellStyle name="Followed Hyperlink" xfId="18613" builtinId="9" hidden="1"/>
    <cellStyle name="Followed Hyperlink" xfId="18614" builtinId="9" hidden="1"/>
    <cellStyle name="Followed Hyperlink" xfId="18615" builtinId="9" hidden="1"/>
    <cellStyle name="Followed Hyperlink" xfId="18616" builtinId="9" hidden="1"/>
    <cellStyle name="Followed Hyperlink" xfId="18617" builtinId="9" hidden="1"/>
    <cellStyle name="Followed Hyperlink" xfId="18618" builtinId="9" hidden="1"/>
    <cellStyle name="Followed Hyperlink" xfId="18619" builtinId="9" hidden="1"/>
    <cellStyle name="Followed Hyperlink" xfId="18620" builtinId="9" hidden="1"/>
    <cellStyle name="Followed Hyperlink" xfId="18621" builtinId="9" hidden="1"/>
    <cellStyle name="Followed Hyperlink" xfId="18622" builtinId="9" hidden="1"/>
    <cellStyle name="Followed Hyperlink" xfId="18623" builtinId="9" hidden="1"/>
    <cellStyle name="Followed Hyperlink" xfId="18624" builtinId="9" hidden="1"/>
    <cellStyle name="Followed Hyperlink" xfId="18625" builtinId="9" hidden="1"/>
    <cellStyle name="Followed Hyperlink" xfId="18626" builtinId="9" hidden="1"/>
    <cellStyle name="Followed Hyperlink" xfId="18627" builtinId="9" hidden="1"/>
    <cellStyle name="Followed Hyperlink" xfId="18628" builtinId="9" hidden="1"/>
    <cellStyle name="Followed Hyperlink" xfId="18629" builtinId="9" hidden="1"/>
    <cellStyle name="Followed Hyperlink" xfId="18630" builtinId="9" hidden="1"/>
    <cellStyle name="Followed Hyperlink" xfId="18631" builtinId="9" hidden="1"/>
    <cellStyle name="Followed Hyperlink" xfId="18632" builtinId="9" hidden="1"/>
    <cellStyle name="Followed Hyperlink" xfId="18633" builtinId="9" hidden="1"/>
    <cellStyle name="Followed Hyperlink" xfId="18634" builtinId="9" hidden="1"/>
    <cellStyle name="Followed Hyperlink" xfId="18635" builtinId="9" hidden="1"/>
    <cellStyle name="Followed Hyperlink" xfId="18636" builtinId="9" hidden="1"/>
    <cellStyle name="Followed Hyperlink" xfId="18637" builtinId="9" hidden="1"/>
    <cellStyle name="Followed Hyperlink" xfId="18638" builtinId="9" hidden="1"/>
    <cellStyle name="Followed Hyperlink" xfId="18639" builtinId="9" hidden="1"/>
    <cellStyle name="Followed Hyperlink" xfId="18640" builtinId="9" hidden="1"/>
    <cellStyle name="Followed Hyperlink" xfId="18641" builtinId="9" hidden="1"/>
    <cellStyle name="Followed Hyperlink" xfId="18642" builtinId="9" hidden="1"/>
    <cellStyle name="Followed Hyperlink" xfId="18643" builtinId="9" hidden="1"/>
    <cellStyle name="Followed Hyperlink" xfId="18644" builtinId="9" hidden="1"/>
    <cellStyle name="Followed Hyperlink" xfId="18645" builtinId="9" hidden="1"/>
    <cellStyle name="Followed Hyperlink" xfId="18646" builtinId="9" hidden="1"/>
    <cellStyle name="Followed Hyperlink" xfId="18647" builtinId="9" hidden="1"/>
    <cellStyle name="Followed Hyperlink" xfId="18648" builtinId="9" hidden="1"/>
    <cellStyle name="Followed Hyperlink" xfId="18649" builtinId="9" hidden="1"/>
    <cellStyle name="Followed Hyperlink" xfId="18650" builtinId="9" hidden="1"/>
    <cellStyle name="Followed Hyperlink" xfId="18651" builtinId="9" hidden="1"/>
    <cellStyle name="Followed Hyperlink" xfId="18652" builtinId="9" hidden="1"/>
    <cellStyle name="Followed Hyperlink" xfId="18653" builtinId="9" hidden="1"/>
    <cellStyle name="Followed Hyperlink" xfId="18654" builtinId="9" hidden="1"/>
    <cellStyle name="Followed Hyperlink" xfId="18655" builtinId="9" hidden="1"/>
    <cellStyle name="Followed Hyperlink" xfId="18656" builtinId="9" hidden="1"/>
    <cellStyle name="Followed Hyperlink" xfId="18657" builtinId="9" hidden="1"/>
    <cellStyle name="Followed Hyperlink" xfId="18658" builtinId="9" hidden="1"/>
    <cellStyle name="Followed Hyperlink" xfId="18659" builtinId="9" hidden="1"/>
    <cellStyle name="Followed Hyperlink" xfId="18660" builtinId="9" hidden="1"/>
    <cellStyle name="Followed Hyperlink" xfId="18661" builtinId="9" hidden="1"/>
    <cellStyle name="Followed Hyperlink" xfId="18662" builtinId="9" hidden="1"/>
    <cellStyle name="Followed Hyperlink" xfId="18663" builtinId="9" hidden="1"/>
    <cellStyle name="Followed Hyperlink" xfId="18664" builtinId="9" hidden="1"/>
    <cellStyle name="Followed Hyperlink" xfId="18665" builtinId="9" hidden="1"/>
    <cellStyle name="Followed Hyperlink" xfId="18666" builtinId="9" hidden="1"/>
    <cellStyle name="Followed Hyperlink" xfId="18667" builtinId="9" hidden="1"/>
    <cellStyle name="Followed Hyperlink" xfId="18668" builtinId="9" hidden="1"/>
    <cellStyle name="Followed Hyperlink" xfId="18669" builtinId="9" hidden="1"/>
    <cellStyle name="Followed Hyperlink" xfId="18670" builtinId="9" hidden="1"/>
    <cellStyle name="Followed Hyperlink" xfId="18671" builtinId="9" hidden="1"/>
    <cellStyle name="Followed Hyperlink" xfId="18672" builtinId="9" hidden="1"/>
    <cellStyle name="Followed Hyperlink" xfId="18673" builtinId="9" hidden="1"/>
    <cellStyle name="Followed Hyperlink" xfId="18674" builtinId="9" hidden="1"/>
    <cellStyle name="Followed Hyperlink" xfId="18675" builtinId="9" hidden="1"/>
    <cellStyle name="Followed Hyperlink" xfId="18676" builtinId="9" hidden="1"/>
    <cellStyle name="Followed Hyperlink" xfId="18677" builtinId="9" hidden="1"/>
    <cellStyle name="Followed Hyperlink" xfId="18678" builtinId="9" hidden="1"/>
    <cellStyle name="Followed Hyperlink" xfId="18679" builtinId="9" hidden="1"/>
    <cellStyle name="Followed Hyperlink" xfId="18680" builtinId="9" hidden="1"/>
    <cellStyle name="Followed Hyperlink" xfId="18681" builtinId="9" hidden="1"/>
    <cellStyle name="Followed Hyperlink" xfId="18682" builtinId="9" hidden="1"/>
    <cellStyle name="Followed Hyperlink" xfId="18683" builtinId="9" hidden="1"/>
    <cellStyle name="Followed Hyperlink" xfId="18684" builtinId="9" hidden="1"/>
    <cellStyle name="Followed Hyperlink" xfId="18685" builtinId="9" hidden="1"/>
    <cellStyle name="Followed Hyperlink" xfId="18686" builtinId="9" hidden="1"/>
    <cellStyle name="Followed Hyperlink" xfId="18687" builtinId="9" hidden="1"/>
    <cellStyle name="Followed Hyperlink" xfId="18688" builtinId="9" hidden="1"/>
    <cellStyle name="Followed Hyperlink" xfId="18689" builtinId="9" hidden="1"/>
    <cellStyle name="Followed Hyperlink" xfId="18690" builtinId="9" hidden="1"/>
    <cellStyle name="Followed Hyperlink" xfId="18691" builtinId="9" hidden="1"/>
    <cellStyle name="Followed Hyperlink" xfId="18692" builtinId="9" hidden="1"/>
    <cellStyle name="Followed Hyperlink" xfId="18693" builtinId="9" hidden="1"/>
    <cellStyle name="Followed Hyperlink" xfId="18694" builtinId="9" hidden="1"/>
    <cellStyle name="Followed Hyperlink" xfId="18695" builtinId="9" hidden="1"/>
    <cellStyle name="Followed Hyperlink" xfId="18696" builtinId="9" hidden="1"/>
    <cellStyle name="Followed Hyperlink" xfId="18697" builtinId="9" hidden="1"/>
    <cellStyle name="Followed Hyperlink" xfId="18698" builtinId="9" hidden="1"/>
    <cellStyle name="Followed Hyperlink" xfId="18699" builtinId="9" hidden="1"/>
    <cellStyle name="Followed Hyperlink" xfId="18700" builtinId="9" hidden="1"/>
    <cellStyle name="Followed Hyperlink" xfId="18701" builtinId="9" hidden="1"/>
    <cellStyle name="Followed Hyperlink" xfId="18702" builtinId="9" hidden="1"/>
    <cellStyle name="Followed Hyperlink" xfId="18703" builtinId="9" hidden="1"/>
    <cellStyle name="Followed Hyperlink" xfId="18704" builtinId="9" hidden="1"/>
    <cellStyle name="Followed Hyperlink" xfId="18705" builtinId="9" hidden="1"/>
    <cellStyle name="Followed Hyperlink" xfId="18706" builtinId="9" hidden="1"/>
    <cellStyle name="Followed Hyperlink" xfId="18707" builtinId="9" hidden="1"/>
    <cellStyle name="Followed Hyperlink" xfId="18708" builtinId="9" hidden="1"/>
    <cellStyle name="Followed Hyperlink" xfId="18709" builtinId="9" hidden="1"/>
    <cellStyle name="Followed Hyperlink" xfId="18710" builtinId="9" hidden="1"/>
    <cellStyle name="Followed Hyperlink" xfId="18711" builtinId="9" hidden="1"/>
    <cellStyle name="Followed Hyperlink" xfId="18712" builtinId="9" hidden="1"/>
    <cellStyle name="Followed Hyperlink" xfId="18713" builtinId="9" hidden="1"/>
    <cellStyle name="Followed Hyperlink" xfId="18714" builtinId="9" hidden="1"/>
    <cellStyle name="Followed Hyperlink" xfId="18715" builtinId="9" hidden="1"/>
    <cellStyle name="Followed Hyperlink" xfId="18716" builtinId="9" hidden="1"/>
    <cellStyle name="Followed Hyperlink" xfId="18717" builtinId="9" hidden="1"/>
    <cellStyle name="Followed Hyperlink" xfId="18718" builtinId="9" hidden="1"/>
    <cellStyle name="Followed Hyperlink" xfId="18719" builtinId="9" hidden="1"/>
    <cellStyle name="Followed Hyperlink" xfId="18720" builtinId="9" hidden="1"/>
    <cellStyle name="Followed Hyperlink" xfId="18721" builtinId="9" hidden="1"/>
    <cellStyle name="Followed Hyperlink" xfId="18722" builtinId="9" hidden="1"/>
    <cellStyle name="Followed Hyperlink" xfId="18723" builtinId="9" hidden="1"/>
    <cellStyle name="Followed Hyperlink" xfId="18724" builtinId="9" hidden="1"/>
    <cellStyle name="Followed Hyperlink" xfId="18725" builtinId="9" hidden="1"/>
    <cellStyle name="Followed Hyperlink" xfId="18726" builtinId="9" hidden="1"/>
    <cellStyle name="Followed Hyperlink" xfId="18727" builtinId="9" hidden="1"/>
    <cellStyle name="Followed Hyperlink" xfId="18728" builtinId="9" hidden="1"/>
    <cellStyle name="Followed Hyperlink" xfId="18729" builtinId="9" hidden="1"/>
    <cellStyle name="Followed Hyperlink" xfId="18730" builtinId="9" hidden="1"/>
    <cellStyle name="Followed Hyperlink" xfId="18731" builtinId="9" hidden="1"/>
    <cellStyle name="Followed Hyperlink" xfId="18732" builtinId="9" hidden="1"/>
    <cellStyle name="Followed Hyperlink" xfId="18733" builtinId="9" hidden="1"/>
    <cellStyle name="Followed Hyperlink" xfId="18734" builtinId="9" hidden="1"/>
    <cellStyle name="Followed Hyperlink" xfId="18735" builtinId="9" hidden="1"/>
    <cellStyle name="Followed Hyperlink" xfId="18736" builtinId="9" hidden="1"/>
    <cellStyle name="Followed Hyperlink" xfId="18737" builtinId="9" hidden="1"/>
    <cellStyle name="Followed Hyperlink" xfId="18738" builtinId="9" hidden="1"/>
    <cellStyle name="Followed Hyperlink" xfId="18739" builtinId="9" hidden="1"/>
    <cellStyle name="Followed Hyperlink" xfId="18740" builtinId="9" hidden="1"/>
    <cellStyle name="Followed Hyperlink" xfId="18741" builtinId="9" hidden="1"/>
    <cellStyle name="Followed Hyperlink" xfId="18742" builtinId="9" hidden="1"/>
    <cellStyle name="Followed Hyperlink" xfId="18743" builtinId="9" hidden="1"/>
    <cellStyle name="Followed Hyperlink" xfId="18744" builtinId="9" hidden="1"/>
    <cellStyle name="Followed Hyperlink" xfId="18745" builtinId="9" hidden="1"/>
    <cellStyle name="Followed Hyperlink" xfId="18746" builtinId="9" hidden="1"/>
    <cellStyle name="Followed Hyperlink" xfId="18747" builtinId="9" hidden="1"/>
    <cellStyle name="Followed Hyperlink" xfId="18748" builtinId="9" hidden="1"/>
    <cellStyle name="Followed Hyperlink" xfId="18749" builtinId="9" hidden="1"/>
    <cellStyle name="Followed Hyperlink" xfId="18750" builtinId="9" hidden="1"/>
    <cellStyle name="Followed Hyperlink" xfId="18751" builtinId="9" hidden="1"/>
    <cellStyle name="Followed Hyperlink" xfId="18752" builtinId="9" hidden="1"/>
    <cellStyle name="Followed Hyperlink" xfId="18753" builtinId="9" hidden="1"/>
    <cellStyle name="Followed Hyperlink" xfId="18754" builtinId="9" hidden="1"/>
    <cellStyle name="Followed Hyperlink" xfId="18755" builtinId="9" hidden="1"/>
    <cellStyle name="Followed Hyperlink" xfId="18756" builtinId="9" hidden="1"/>
    <cellStyle name="Followed Hyperlink" xfId="18757" builtinId="9" hidden="1"/>
    <cellStyle name="Followed Hyperlink" xfId="18758" builtinId="9" hidden="1"/>
    <cellStyle name="Followed Hyperlink" xfId="18759" builtinId="9" hidden="1"/>
    <cellStyle name="Followed Hyperlink" xfId="18760" builtinId="9" hidden="1"/>
    <cellStyle name="Followed Hyperlink" xfId="18761" builtinId="9" hidden="1"/>
    <cellStyle name="Followed Hyperlink" xfId="18762" builtinId="9" hidden="1"/>
    <cellStyle name="Followed Hyperlink" xfId="18763" builtinId="9" hidden="1"/>
    <cellStyle name="Followed Hyperlink" xfId="18764" builtinId="9" hidden="1"/>
    <cellStyle name="Followed Hyperlink" xfId="18765" builtinId="9" hidden="1"/>
    <cellStyle name="Followed Hyperlink" xfId="18766" builtinId="9" hidden="1"/>
    <cellStyle name="Followed Hyperlink" xfId="18767" builtinId="9" hidden="1"/>
    <cellStyle name="Followed Hyperlink" xfId="18768" builtinId="9" hidden="1"/>
    <cellStyle name="Followed Hyperlink" xfId="18769" builtinId="9" hidden="1"/>
    <cellStyle name="Followed Hyperlink" xfId="18770" builtinId="9" hidden="1"/>
    <cellStyle name="Followed Hyperlink" xfId="18771" builtinId="9" hidden="1"/>
    <cellStyle name="Followed Hyperlink" xfId="18772" builtinId="9" hidden="1"/>
    <cellStyle name="Followed Hyperlink" xfId="18773" builtinId="9" hidden="1"/>
    <cellStyle name="Followed Hyperlink" xfId="18774" builtinId="9" hidden="1"/>
    <cellStyle name="Followed Hyperlink" xfId="18775" builtinId="9" hidden="1"/>
    <cellStyle name="Followed Hyperlink" xfId="18776" builtinId="9" hidden="1"/>
    <cellStyle name="Followed Hyperlink" xfId="18777" builtinId="9" hidden="1"/>
    <cellStyle name="Followed Hyperlink" xfId="18778" builtinId="9" hidden="1"/>
    <cellStyle name="Followed Hyperlink" xfId="18779" builtinId="9" hidden="1"/>
    <cellStyle name="Followed Hyperlink" xfId="18780" builtinId="9" hidden="1"/>
    <cellStyle name="Followed Hyperlink" xfId="18781" builtinId="9" hidden="1"/>
    <cellStyle name="Followed Hyperlink" xfId="18782" builtinId="9" hidden="1"/>
    <cellStyle name="Followed Hyperlink" xfId="18783" builtinId="9" hidden="1"/>
    <cellStyle name="Followed Hyperlink" xfId="18784" builtinId="9" hidden="1"/>
    <cellStyle name="Followed Hyperlink" xfId="18785" builtinId="9" hidden="1"/>
    <cellStyle name="Followed Hyperlink" xfId="18786" builtinId="9" hidden="1"/>
    <cellStyle name="Followed Hyperlink" xfId="18787" builtinId="9" hidden="1"/>
    <cellStyle name="Followed Hyperlink" xfId="18788" builtinId="9" hidden="1"/>
    <cellStyle name="Followed Hyperlink" xfId="18789" builtinId="9" hidden="1"/>
    <cellStyle name="Followed Hyperlink" xfId="18790" builtinId="9" hidden="1"/>
    <cellStyle name="Followed Hyperlink" xfId="18791" builtinId="9" hidden="1"/>
    <cellStyle name="Followed Hyperlink" xfId="18792" builtinId="9" hidden="1"/>
    <cellStyle name="Followed Hyperlink" xfId="18793" builtinId="9" hidden="1"/>
    <cellStyle name="Followed Hyperlink" xfId="18794" builtinId="9" hidden="1"/>
    <cellStyle name="Followed Hyperlink" xfId="18795" builtinId="9" hidden="1"/>
    <cellStyle name="Followed Hyperlink" xfId="18796" builtinId="9" hidden="1"/>
    <cellStyle name="Followed Hyperlink" xfId="18797" builtinId="9" hidden="1"/>
    <cellStyle name="Followed Hyperlink" xfId="18798" builtinId="9" hidden="1"/>
    <cellStyle name="Followed Hyperlink" xfId="18799" builtinId="9" hidden="1"/>
    <cellStyle name="Followed Hyperlink" xfId="18800" builtinId="9" hidden="1"/>
    <cellStyle name="Followed Hyperlink" xfId="18801" builtinId="9" hidden="1"/>
    <cellStyle name="Followed Hyperlink" xfId="18802" builtinId="9" hidden="1"/>
    <cellStyle name="Followed Hyperlink" xfId="18803" builtinId="9" hidden="1"/>
    <cellStyle name="Followed Hyperlink" xfId="18804" builtinId="9" hidden="1"/>
    <cellStyle name="Followed Hyperlink" xfId="18805" builtinId="9" hidden="1"/>
    <cellStyle name="Followed Hyperlink" xfId="18806" builtinId="9" hidden="1"/>
    <cellStyle name="Followed Hyperlink" xfId="18807" builtinId="9" hidden="1"/>
    <cellStyle name="Followed Hyperlink" xfId="18808" builtinId="9" hidden="1"/>
    <cellStyle name="Followed Hyperlink" xfId="18809" builtinId="9" hidden="1"/>
    <cellStyle name="Followed Hyperlink" xfId="18810" builtinId="9" hidden="1"/>
    <cellStyle name="Followed Hyperlink" xfId="18811" builtinId="9" hidden="1"/>
    <cellStyle name="Followed Hyperlink" xfId="18812" builtinId="9" hidden="1"/>
    <cellStyle name="Followed Hyperlink" xfId="18813" builtinId="9" hidden="1"/>
    <cellStyle name="Followed Hyperlink" xfId="18814" builtinId="9" hidden="1"/>
    <cellStyle name="Followed Hyperlink" xfId="18815" builtinId="9" hidden="1"/>
    <cellStyle name="Followed Hyperlink" xfId="18816" builtinId="9" hidden="1"/>
    <cellStyle name="Followed Hyperlink" xfId="18817" builtinId="9" hidden="1"/>
    <cellStyle name="Followed Hyperlink" xfId="18818" builtinId="9" hidden="1"/>
    <cellStyle name="Followed Hyperlink" xfId="18819" builtinId="9" hidden="1"/>
    <cellStyle name="Followed Hyperlink" xfId="18820" builtinId="9" hidden="1"/>
    <cellStyle name="Followed Hyperlink" xfId="18821" builtinId="9" hidden="1"/>
    <cellStyle name="Followed Hyperlink" xfId="18822" builtinId="9" hidden="1"/>
    <cellStyle name="Followed Hyperlink" xfId="18823" builtinId="9" hidden="1"/>
    <cellStyle name="Followed Hyperlink" xfId="18824" builtinId="9" hidden="1"/>
    <cellStyle name="Followed Hyperlink" xfId="18825" builtinId="9" hidden="1"/>
    <cellStyle name="Followed Hyperlink" xfId="18826" builtinId="9" hidden="1"/>
    <cellStyle name="Followed Hyperlink" xfId="18827" builtinId="9" hidden="1"/>
    <cellStyle name="Followed Hyperlink" xfId="18828" builtinId="9" hidden="1"/>
    <cellStyle name="Followed Hyperlink" xfId="18829" builtinId="9" hidden="1"/>
    <cellStyle name="Followed Hyperlink" xfId="18830" builtinId="9" hidden="1"/>
    <cellStyle name="Followed Hyperlink" xfId="18831" builtinId="9" hidden="1"/>
    <cellStyle name="Followed Hyperlink" xfId="18832" builtinId="9" hidden="1"/>
    <cellStyle name="Followed Hyperlink" xfId="18833" builtinId="9" hidden="1"/>
    <cellStyle name="Followed Hyperlink" xfId="18834" builtinId="9" hidden="1"/>
    <cellStyle name="Followed Hyperlink" xfId="18835" builtinId="9" hidden="1"/>
    <cellStyle name="Followed Hyperlink" xfId="18836" builtinId="9" hidden="1"/>
    <cellStyle name="Followed Hyperlink" xfId="18837" builtinId="9" hidden="1"/>
    <cellStyle name="Followed Hyperlink" xfId="18838" builtinId="9" hidden="1"/>
    <cellStyle name="Followed Hyperlink" xfId="18839" builtinId="9" hidden="1"/>
    <cellStyle name="Followed Hyperlink" xfId="18840" builtinId="9" hidden="1"/>
    <cellStyle name="Followed Hyperlink" xfId="18843" builtinId="9" hidden="1"/>
    <cellStyle name="Followed Hyperlink" xfId="18844" builtinId="9" hidden="1"/>
    <cellStyle name="Followed Hyperlink" xfId="18845" builtinId="9" hidden="1"/>
    <cellStyle name="Followed Hyperlink" xfId="18846" builtinId="9" hidden="1"/>
    <cellStyle name="Followed Hyperlink" xfId="18847" builtinId="9" hidden="1"/>
    <cellStyle name="Followed Hyperlink" xfId="18848" builtinId="9" hidden="1"/>
    <cellStyle name="Followed Hyperlink" xfId="18849" builtinId="9" hidden="1"/>
    <cellStyle name="Followed Hyperlink" xfId="18850" builtinId="9" hidden="1"/>
    <cellStyle name="Followed Hyperlink" xfId="18851" builtinId="9" hidden="1"/>
    <cellStyle name="Followed Hyperlink" xfId="18852" builtinId="9" hidden="1"/>
    <cellStyle name="Followed Hyperlink" xfId="18853" builtinId="9" hidden="1"/>
    <cellStyle name="Followed Hyperlink" xfId="18854" builtinId="9" hidden="1"/>
    <cellStyle name="Followed Hyperlink" xfId="18855" builtinId="9" hidden="1"/>
    <cellStyle name="Followed Hyperlink" xfId="18856" builtinId="9" hidden="1"/>
    <cellStyle name="Followed Hyperlink" xfId="18857" builtinId="9" hidden="1"/>
    <cellStyle name="Followed Hyperlink" xfId="18858" builtinId="9" hidden="1"/>
    <cellStyle name="Followed Hyperlink" xfId="18859" builtinId="9" hidden="1"/>
    <cellStyle name="Followed Hyperlink" xfId="18860" builtinId="9" hidden="1"/>
    <cellStyle name="Followed Hyperlink" xfId="18861" builtinId="9" hidden="1"/>
    <cellStyle name="Followed Hyperlink" xfId="18862" builtinId="9" hidden="1"/>
    <cellStyle name="Followed Hyperlink" xfId="18863" builtinId="9" hidden="1"/>
    <cellStyle name="Followed Hyperlink" xfId="18864" builtinId="9" hidden="1"/>
    <cellStyle name="Followed Hyperlink" xfId="18865" builtinId="9" hidden="1"/>
    <cellStyle name="Followed Hyperlink" xfId="18866" builtinId="9" hidden="1"/>
    <cellStyle name="Followed Hyperlink" xfId="18867" builtinId="9" hidden="1"/>
    <cellStyle name="Followed Hyperlink" xfId="18868" builtinId="9" hidden="1"/>
    <cellStyle name="Followed Hyperlink" xfId="18869" builtinId="9" hidden="1"/>
    <cellStyle name="Followed Hyperlink" xfId="18870" builtinId="9" hidden="1"/>
    <cellStyle name="Followed Hyperlink" xfId="18871" builtinId="9" hidden="1"/>
    <cellStyle name="Followed Hyperlink" xfId="18872" builtinId="9" hidden="1"/>
    <cellStyle name="Followed Hyperlink" xfId="18873" builtinId="9" hidden="1"/>
    <cellStyle name="Followed Hyperlink" xfId="18874" builtinId="9" hidden="1"/>
    <cellStyle name="Followed Hyperlink" xfId="18875" builtinId="9" hidden="1"/>
    <cellStyle name="Followed Hyperlink" xfId="18876" builtinId="9" hidden="1"/>
    <cellStyle name="Followed Hyperlink" xfId="18877" builtinId="9" hidden="1"/>
    <cellStyle name="Followed Hyperlink" xfId="18878" builtinId="9" hidden="1"/>
    <cellStyle name="Followed Hyperlink" xfId="18879" builtinId="9" hidden="1"/>
    <cellStyle name="Followed Hyperlink" xfId="18880" builtinId="9" hidden="1"/>
    <cellStyle name="Followed Hyperlink" xfId="18881" builtinId="9" hidden="1"/>
    <cellStyle name="Followed Hyperlink" xfId="18882" builtinId="9" hidden="1"/>
    <cellStyle name="Followed Hyperlink" xfId="18883" builtinId="9" hidden="1"/>
    <cellStyle name="Followed Hyperlink" xfId="18884" builtinId="9" hidden="1"/>
    <cellStyle name="Followed Hyperlink" xfId="18885" builtinId="9" hidden="1"/>
    <cellStyle name="Followed Hyperlink" xfId="18886" builtinId="9" hidden="1"/>
    <cellStyle name="Followed Hyperlink" xfId="18887" builtinId="9" hidden="1"/>
    <cellStyle name="Followed Hyperlink" xfId="18888" builtinId="9" hidden="1"/>
    <cellStyle name="Followed Hyperlink" xfId="18889" builtinId="9" hidden="1"/>
    <cellStyle name="Followed Hyperlink" xfId="18890" builtinId="9" hidden="1"/>
    <cellStyle name="Followed Hyperlink" xfId="18891" builtinId="9" hidden="1"/>
    <cellStyle name="Followed Hyperlink" xfId="18892" builtinId="9" hidden="1"/>
    <cellStyle name="Followed Hyperlink" xfId="18893" builtinId="9" hidden="1"/>
    <cellStyle name="Followed Hyperlink" xfId="18894" builtinId="9" hidden="1"/>
    <cellStyle name="Followed Hyperlink" xfId="18895" builtinId="9" hidden="1"/>
    <cellStyle name="Followed Hyperlink" xfId="18896" builtinId="9" hidden="1"/>
    <cellStyle name="Followed Hyperlink" xfId="18897" builtinId="9" hidden="1"/>
    <cellStyle name="Followed Hyperlink" xfId="18898" builtinId="9" hidden="1"/>
    <cellStyle name="Followed Hyperlink" xfId="18899" builtinId="9" hidden="1"/>
    <cellStyle name="Followed Hyperlink" xfId="18900" builtinId="9" hidden="1"/>
    <cellStyle name="Followed Hyperlink" xfId="18901" builtinId="9" hidden="1"/>
    <cellStyle name="Followed Hyperlink" xfId="18902" builtinId="9" hidden="1"/>
    <cellStyle name="Followed Hyperlink" xfId="18903" builtinId="9" hidden="1"/>
    <cellStyle name="Followed Hyperlink" xfId="18904" builtinId="9" hidden="1"/>
    <cellStyle name="Followed Hyperlink" xfId="18905" builtinId="9" hidden="1"/>
    <cellStyle name="Followed Hyperlink" xfId="18906" builtinId="9" hidden="1"/>
    <cellStyle name="Followed Hyperlink" xfId="18907" builtinId="9" hidden="1"/>
    <cellStyle name="Followed Hyperlink" xfId="18908" builtinId="9" hidden="1"/>
    <cellStyle name="Followed Hyperlink" xfId="18909" builtinId="9" hidden="1"/>
    <cellStyle name="Followed Hyperlink" xfId="18910" builtinId="9" hidden="1"/>
    <cellStyle name="Followed Hyperlink" xfId="18911" builtinId="9" hidden="1"/>
    <cellStyle name="Followed Hyperlink" xfId="18912" builtinId="9" hidden="1"/>
    <cellStyle name="Followed Hyperlink" xfId="18913" builtinId="9" hidden="1"/>
    <cellStyle name="Followed Hyperlink" xfId="18914" builtinId="9" hidden="1"/>
    <cellStyle name="Followed Hyperlink" xfId="18915" builtinId="9" hidden="1"/>
    <cellStyle name="Followed Hyperlink" xfId="18916" builtinId="9" hidden="1"/>
    <cellStyle name="Followed Hyperlink" xfId="18917" builtinId="9" hidden="1"/>
    <cellStyle name="Followed Hyperlink" xfId="18918" builtinId="9" hidden="1"/>
    <cellStyle name="Followed Hyperlink" xfId="18919" builtinId="9" hidden="1"/>
    <cellStyle name="Followed Hyperlink" xfId="18920" builtinId="9" hidden="1"/>
    <cellStyle name="Followed Hyperlink" xfId="18921" builtinId="9" hidden="1"/>
    <cellStyle name="Followed Hyperlink" xfId="18922" builtinId="9" hidden="1"/>
    <cellStyle name="Followed Hyperlink" xfId="18923" builtinId="9" hidden="1"/>
    <cellStyle name="Followed Hyperlink" xfId="18924" builtinId="9" hidden="1"/>
    <cellStyle name="Followed Hyperlink" xfId="18925" builtinId="9" hidden="1"/>
    <cellStyle name="Followed Hyperlink" xfId="18926" builtinId="9" hidden="1"/>
    <cellStyle name="Followed Hyperlink" xfId="18927" builtinId="9" hidden="1"/>
    <cellStyle name="Followed Hyperlink" xfId="18928" builtinId="9" hidden="1"/>
    <cellStyle name="Followed Hyperlink" xfId="18929" builtinId="9" hidden="1"/>
    <cellStyle name="Followed Hyperlink" xfId="18930" builtinId="9" hidden="1"/>
    <cellStyle name="Followed Hyperlink" xfId="18931" builtinId="9" hidden="1"/>
    <cellStyle name="Followed Hyperlink" xfId="18932" builtinId="9" hidden="1"/>
    <cellStyle name="Followed Hyperlink" xfId="18933" builtinId="9" hidden="1"/>
    <cellStyle name="Followed Hyperlink" xfId="18934" builtinId="9" hidden="1"/>
    <cellStyle name="Followed Hyperlink" xfId="18935" builtinId="9" hidden="1"/>
    <cellStyle name="Followed Hyperlink" xfId="18936" builtinId="9" hidden="1"/>
    <cellStyle name="Followed Hyperlink" xfId="18937" builtinId="9" hidden="1"/>
    <cellStyle name="Followed Hyperlink" xfId="18938" builtinId="9" hidden="1"/>
    <cellStyle name="Followed Hyperlink" xfId="18939" builtinId="9" hidden="1"/>
    <cellStyle name="Followed Hyperlink" xfId="18940" builtinId="9" hidden="1"/>
    <cellStyle name="Followed Hyperlink" xfId="18941" builtinId="9" hidden="1"/>
    <cellStyle name="Followed Hyperlink" xfId="18942" builtinId="9" hidden="1"/>
    <cellStyle name="Followed Hyperlink" xfId="18943" builtinId="9" hidden="1"/>
    <cellStyle name="Followed Hyperlink" xfId="18944" builtinId="9" hidden="1"/>
    <cellStyle name="Followed Hyperlink" xfId="18945" builtinId="9" hidden="1"/>
    <cellStyle name="Followed Hyperlink" xfId="18946" builtinId="9" hidden="1"/>
    <cellStyle name="Followed Hyperlink" xfId="18947" builtinId="9" hidden="1"/>
    <cellStyle name="Followed Hyperlink" xfId="18948" builtinId="9" hidden="1"/>
    <cellStyle name="Followed Hyperlink" xfId="18949" builtinId="9" hidden="1"/>
    <cellStyle name="Followed Hyperlink" xfId="18950" builtinId="9" hidden="1"/>
    <cellStyle name="Followed Hyperlink" xfId="18951" builtinId="9" hidden="1"/>
    <cellStyle name="Followed Hyperlink" xfId="18952" builtinId="9" hidden="1"/>
    <cellStyle name="Followed Hyperlink" xfId="18953" builtinId="9" hidden="1"/>
    <cellStyle name="Followed Hyperlink" xfId="18954" builtinId="9" hidden="1"/>
    <cellStyle name="Followed Hyperlink" xfId="18955" builtinId="9" hidden="1"/>
    <cellStyle name="Followed Hyperlink" xfId="18956" builtinId="9" hidden="1"/>
    <cellStyle name="Followed Hyperlink" xfId="18957" builtinId="9" hidden="1"/>
    <cellStyle name="Followed Hyperlink" xfId="18958" builtinId="9" hidden="1"/>
    <cellStyle name="Followed Hyperlink" xfId="18959" builtinId="9" hidden="1"/>
    <cellStyle name="Followed Hyperlink" xfId="18960" builtinId="9" hidden="1"/>
    <cellStyle name="Followed Hyperlink" xfId="18961" builtinId="9" hidden="1"/>
    <cellStyle name="Followed Hyperlink" xfId="18962" builtinId="9" hidden="1"/>
    <cellStyle name="Followed Hyperlink" xfId="18963" builtinId="9" hidden="1"/>
    <cellStyle name="Followed Hyperlink" xfId="18964" builtinId="9" hidden="1"/>
    <cellStyle name="Followed Hyperlink" xfId="18965" builtinId="9" hidden="1"/>
    <cellStyle name="Followed Hyperlink" xfId="18966" builtinId="9" hidden="1"/>
    <cellStyle name="Followed Hyperlink" xfId="18967" builtinId="9" hidden="1"/>
    <cellStyle name="Followed Hyperlink" xfId="18968" builtinId="9" hidden="1"/>
    <cellStyle name="Followed Hyperlink" xfId="18969" builtinId="9" hidden="1"/>
    <cellStyle name="Followed Hyperlink" xfId="18970" builtinId="9" hidden="1"/>
    <cellStyle name="Followed Hyperlink" xfId="18971" builtinId="9" hidden="1"/>
    <cellStyle name="Followed Hyperlink" xfId="18972" builtinId="9" hidden="1"/>
    <cellStyle name="Followed Hyperlink" xfId="18973" builtinId="9" hidden="1"/>
    <cellStyle name="Followed Hyperlink" xfId="18974" builtinId="9" hidden="1"/>
    <cellStyle name="Followed Hyperlink" xfId="18975" builtinId="9" hidden="1"/>
    <cellStyle name="Followed Hyperlink" xfId="18976" builtinId="9" hidden="1"/>
    <cellStyle name="Followed Hyperlink" xfId="18977" builtinId="9" hidden="1"/>
    <cellStyle name="Followed Hyperlink" xfId="18978" builtinId="9" hidden="1"/>
    <cellStyle name="Followed Hyperlink" xfId="18979" builtinId="9" hidden="1"/>
    <cellStyle name="Followed Hyperlink" xfId="18980" builtinId="9" hidden="1"/>
    <cellStyle name="Followed Hyperlink" xfId="18981" builtinId="9" hidden="1"/>
    <cellStyle name="Followed Hyperlink" xfId="18982" builtinId="9" hidden="1"/>
    <cellStyle name="Followed Hyperlink" xfId="18983" builtinId="9" hidden="1"/>
    <cellStyle name="Followed Hyperlink" xfId="18984" builtinId="9" hidden="1"/>
    <cellStyle name="Followed Hyperlink" xfId="18985" builtinId="9" hidden="1"/>
    <cellStyle name="Followed Hyperlink" xfId="18986" builtinId="9" hidden="1"/>
    <cellStyle name="Followed Hyperlink" xfId="18987" builtinId="9" hidden="1"/>
    <cellStyle name="Followed Hyperlink" xfId="18988" builtinId="9" hidden="1"/>
    <cellStyle name="Followed Hyperlink" xfId="18989" builtinId="9" hidden="1"/>
    <cellStyle name="Followed Hyperlink" xfId="18990" builtinId="9" hidden="1"/>
    <cellStyle name="Followed Hyperlink" xfId="18991" builtinId="9" hidden="1"/>
    <cellStyle name="Followed Hyperlink" xfId="18992" builtinId="9" hidden="1"/>
    <cellStyle name="Followed Hyperlink" xfId="18993" builtinId="9" hidden="1"/>
    <cellStyle name="Followed Hyperlink" xfId="18994" builtinId="9" hidden="1"/>
    <cellStyle name="Followed Hyperlink" xfId="18995" builtinId="9" hidden="1"/>
    <cellStyle name="Followed Hyperlink" xfId="18996" builtinId="9" hidden="1"/>
    <cellStyle name="Followed Hyperlink" xfId="18997" builtinId="9" hidden="1"/>
    <cellStyle name="Followed Hyperlink" xfId="18998" builtinId="9" hidden="1"/>
    <cellStyle name="Followed Hyperlink" xfId="18999" builtinId="9" hidden="1"/>
    <cellStyle name="Followed Hyperlink" xfId="19000" builtinId="9" hidden="1"/>
    <cellStyle name="Followed Hyperlink" xfId="19001" builtinId="9" hidden="1"/>
    <cellStyle name="Followed Hyperlink" xfId="19002" builtinId="9" hidden="1"/>
    <cellStyle name="Followed Hyperlink" xfId="19003" builtinId="9" hidden="1"/>
    <cellStyle name="Followed Hyperlink" xfId="19004" builtinId="9" hidden="1"/>
    <cellStyle name="Followed Hyperlink" xfId="19005" builtinId="9" hidden="1"/>
    <cellStyle name="Followed Hyperlink" xfId="19006" builtinId="9" hidden="1"/>
    <cellStyle name="Followed Hyperlink" xfId="19007" builtinId="9" hidden="1"/>
    <cellStyle name="Followed Hyperlink" xfId="19008" builtinId="9" hidden="1"/>
    <cellStyle name="Followed Hyperlink" xfId="19009" builtinId="9" hidden="1"/>
    <cellStyle name="Followed Hyperlink" xfId="19010" builtinId="9" hidden="1"/>
    <cellStyle name="Followed Hyperlink" xfId="19011" builtinId="9" hidden="1"/>
    <cellStyle name="Followed Hyperlink" xfId="19012" builtinId="9" hidden="1"/>
    <cellStyle name="Followed Hyperlink" xfId="19013" builtinId="9" hidden="1"/>
    <cellStyle name="Followed Hyperlink" xfId="19014" builtinId="9" hidden="1"/>
    <cellStyle name="Followed Hyperlink" xfId="19015" builtinId="9" hidden="1"/>
    <cellStyle name="Followed Hyperlink" xfId="19016" builtinId="9" hidden="1"/>
    <cellStyle name="Followed Hyperlink" xfId="19017" builtinId="9" hidden="1"/>
    <cellStyle name="Followed Hyperlink" xfId="19018" builtinId="9" hidden="1"/>
    <cellStyle name="Followed Hyperlink" xfId="19019" builtinId="9" hidden="1"/>
    <cellStyle name="Followed Hyperlink" xfId="19020" builtinId="9" hidden="1"/>
    <cellStyle name="Followed Hyperlink" xfId="19021" builtinId="9" hidden="1"/>
    <cellStyle name="Followed Hyperlink" xfId="19022" builtinId="9" hidden="1"/>
    <cellStyle name="Followed Hyperlink" xfId="19023" builtinId="9" hidden="1"/>
    <cellStyle name="Followed Hyperlink" xfId="19024" builtinId="9" hidden="1"/>
    <cellStyle name="Followed Hyperlink" xfId="19025" builtinId="9" hidden="1"/>
    <cellStyle name="Followed Hyperlink" xfId="19026" builtinId="9" hidden="1"/>
    <cellStyle name="Followed Hyperlink" xfId="19027" builtinId="9" hidden="1"/>
    <cellStyle name="Followed Hyperlink" xfId="19028" builtinId="9" hidden="1"/>
    <cellStyle name="Followed Hyperlink" xfId="19029" builtinId="9" hidden="1"/>
    <cellStyle name="Followed Hyperlink" xfId="19030" builtinId="9" hidden="1"/>
    <cellStyle name="Followed Hyperlink" xfId="19031" builtinId="9" hidden="1"/>
    <cellStyle name="Followed Hyperlink" xfId="19032" builtinId="9" hidden="1"/>
    <cellStyle name="Followed Hyperlink" xfId="19033" builtinId="9" hidden="1"/>
    <cellStyle name="Followed Hyperlink" xfId="19034" builtinId="9" hidden="1"/>
    <cellStyle name="Followed Hyperlink" xfId="19035" builtinId="9" hidden="1"/>
    <cellStyle name="Followed Hyperlink" xfId="19036" builtinId="9" hidden="1"/>
    <cellStyle name="Followed Hyperlink" xfId="19037" builtinId="9" hidden="1"/>
    <cellStyle name="Followed Hyperlink" xfId="19038" builtinId="9" hidden="1"/>
    <cellStyle name="Followed Hyperlink" xfId="19039" builtinId="9" hidden="1"/>
    <cellStyle name="Followed Hyperlink" xfId="19040" builtinId="9" hidden="1"/>
    <cellStyle name="Followed Hyperlink" xfId="19041" builtinId="9" hidden="1"/>
    <cellStyle name="Followed Hyperlink" xfId="19042" builtinId="9" hidden="1"/>
    <cellStyle name="Followed Hyperlink" xfId="19043" builtinId="9" hidden="1"/>
    <cellStyle name="Followed Hyperlink" xfId="19044" builtinId="9" hidden="1"/>
    <cellStyle name="Followed Hyperlink" xfId="19045" builtinId="9" hidden="1"/>
    <cellStyle name="Followed Hyperlink" xfId="19046" builtinId="9" hidden="1"/>
    <cellStyle name="Followed Hyperlink" xfId="19047" builtinId="9" hidden="1"/>
    <cellStyle name="Followed Hyperlink" xfId="19048" builtinId="9" hidden="1"/>
    <cellStyle name="Followed Hyperlink" xfId="19049" builtinId="9" hidden="1"/>
    <cellStyle name="Followed Hyperlink" xfId="19050" builtinId="9" hidden="1"/>
    <cellStyle name="Followed Hyperlink" xfId="19051" builtinId="9" hidden="1"/>
    <cellStyle name="Followed Hyperlink" xfId="19052" builtinId="9" hidden="1"/>
    <cellStyle name="Followed Hyperlink" xfId="19053" builtinId="9" hidden="1"/>
    <cellStyle name="Followed Hyperlink" xfId="19054" builtinId="9" hidden="1"/>
    <cellStyle name="Followed Hyperlink" xfId="19055" builtinId="9" hidden="1"/>
    <cellStyle name="Followed Hyperlink" xfId="19056" builtinId="9" hidden="1"/>
    <cellStyle name="Followed Hyperlink" xfId="19057" builtinId="9" hidden="1"/>
    <cellStyle name="Followed Hyperlink" xfId="19058" builtinId="9" hidden="1"/>
    <cellStyle name="Followed Hyperlink" xfId="19059" builtinId="9" hidden="1"/>
    <cellStyle name="Followed Hyperlink" xfId="19060" builtinId="9" hidden="1"/>
    <cellStyle name="Followed Hyperlink" xfId="19061" builtinId="9" hidden="1"/>
    <cellStyle name="Followed Hyperlink" xfId="19062" builtinId="9" hidden="1"/>
    <cellStyle name="Followed Hyperlink" xfId="19063" builtinId="9" hidden="1"/>
    <cellStyle name="Followed Hyperlink" xfId="19064" builtinId="9" hidden="1"/>
    <cellStyle name="Followed Hyperlink" xfId="19065" builtinId="9" hidden="1"/>
    <cellStyle name="Followed Hyperlink" xfId="19066" builtinId="9" hidden="1"/>
    <cellStyle name="Followed Hyperlink" xfId="19067" builtinId="9" hidden="1"/>
    <cellStyle name="Followed Hyperlink" xfId="19068" builtinId="9" hidden="1"/>
    <cellStyle name="Followed Hyperlink" xfId="19069" builtinId="9" hidden="1"/>
    <cellStyle name="Followed Hyperlink" xfId="19070" builtinId="9" hidden="1"/>
    <cellStyle name="Followed Hyperlink" xfId="19071" builtinId="9" hidden="1"/>
    <cellStyle name="Followed Hyperlink" xfId="19072" builtinId="9" hidden="1"/>
    <cellStyle name="Followed Hyperlink" xfId="19073" builtinId="9" hidden="1"/>
    <cellStyle name="Followed Hyperlink" xfId="19074" builtinId="9" hidden="1"/>
    <cellStyle name="Followed Hyperlink" xfId="19075" builtinId="9" hidden="1"/>
    <cellStyle name="Followed Hyperlink" xfId="19076" builtinId="9" hidden="1"/>
    <cellStyle name="Followed Hyperlink" xfId="19077" builtinId="9" hidden="1"/>
    <cellStyle name="Followed Hyperlink" xfId="19078" builtinId="9" hidden="1"/>
    <cellStyle name="Followed Hyperlink" xfId="19079" builtinId="9" hidden="1"/>
    <cellStyle name="Followed Hyperlink" xfId="19080" builtinId="9" hidden="1"/>
    <cellStyle name="Followed Hyperlink" xfId="19081" builtinId="9" hidden="1"/>
    <cellStyle name="Followed Hyperlink" xfId="19082" builtinId="9" hidden="1"/>
    <cellStyle name="Followed Hyperlink" xfId="19083" builtinId="9" hidden="1"/>
    <cellStyle name="Followed Hyperlink" xfId="19084" builtinId="9" hidden="1"/>
    <cellStyle name="Followed Hyperlink" xfId="19085" builtinId="9" hidden="1"/>
    <cellStyle name="Followed Hyperlink" xfId="19086" builtinId="9" hidden="1"/>
    <cellStyle name="Followed Hyperlink" xfId="19087" builtinId="9" hidden="1"/>
    <cellStyle name="Followed Hyperlink" xfId="19088" builtinId="9" hidden="1"/>
    <cellStyle name="Followed Hyperlink" xfId="19089" builtinId="9" hidden="1"/>
    <cellStyle name="Followed Hyperlink" xfId="19090" builtinId="9" hidden="1"/>
    <cellStyle name="Followed Hyperlink" xfId="19091" builtinId="9" hidden="1"/>
    <cellStyle name="Followed Hyperlink" xfId="19092" builtinId="9" hidden="1"/>
    <cellStyle name="Followed Hyperlink" xfId="19093" builtinId="9" hidden="1"/>
    <cellStyle name="Followed Hyperlink" xfId="19094" builtinId="9" hidden="1"/>
    <cellStyle name="Followed Hyperlink" xfId="19095" builtinId="9" hidden="1"/>
    <cellStyle name="Followed Hyperlink" xfId="19096" builtinId="9" hidden="1"/>
    <cellStyle name="Followed Hyperlink" xfId="19097" builtinId="9" hidden="1"/>
    <cellStyle name="Followed Hyperlink" xfId="19098" builtinId="9" hidden="1"/>
    <cellStyle name="Followed Hyperlink" xfId="19099" builtinId="9" hidden="1"/>
    <cellStyle name="Followed Hyperlink" xfId="19100" builtinId="9" hidden="1"/>
    <cellStyle name="Followed Hyperlink" xfId="19101" builtinId="9" hidden="1"/>
    <cellStyle name="Followed Hyperlink" xfId="19102" builtinId="9" hidden="1"/>
    <cellStyle name="Followed Hyperlink" xfId="19103" builtinId="9" hidden="1"/>
    <cellStyle name="Followed Hyperlink" xfId="19104" builtinId="9" hidden="1"/>
    <cellStyle name="Followed Hyperlink" xfId="19105" builtinId="9" hidden="1"/>
    <cellStyle name="Followed Hyperlink" xfId="19106" builtinId="9" hidden="1"/>
    <cellStyle name="Followed Hyperlink" xfId="19107" builtinId="9" hidden="1"/>
    <cellStyle name="Followed Hyperlink" xfId="19108" builtinId="9" hidden="1"/>
    <cellStyle name="Followed Hyperlink" xfId="19109" builtinId="9" hidden="1"/>
    <cellStyle name="Followed Hyperlink" xfId="19110" builtinId="9" hidden="1"/>
    <cellStyle name="Followed Hyperlink" xfId="19111" builtinId="9" hidden="1"/>
    <cellStyle name="Followed Hyperlink" xfId="19112" builtinId="9" hidden="1"/>
    <cellStyle name="Followed Hyperlink" xfId="19113" builtinId="9" hidden="1"/>
    <cellStyle name="Followed Hyperlink" xfId="19114" builtinId="9" hidden="1"/>
    <cellStyle name="Followed Hyperlink" xfId="19115" builtinId="9" hidden="1"/>
    <cellStyle name="Followed Hyperlink" xfId="19116" builtinId="9" hidden="1"/>
    <cellStyle name="Followed Hyperlink" xfId="19117" builtinId="9" hidden="1"/>
    <cellStyle name="Followed Hyperlink" xfId="19118" builtinId="9" hidden="1"/>
    <cellStyle name="Followed Hyperlink" xfId="19119" builtinId="9" hidden="1"/>
    <cellStyle name="Followed Hyperlink" xfId="19120" builtinId="9" hidden="1"/>
    <cellStyle name="Followed Hyperlink" xfId="19121" builtinId="9" hidden="1"/>
    <cellStyle name="Followed Hyperlink" xfId="19122" builtinId="9" hidden="1"/>
    <cellStyle name="Followed Hyperlink" xfId="19123" builtinId="9" hidden="1"/>
    <cellStyle name="Followed Hyperlink" xfId="19124" builtinId="9" hidden="1"/>
    <cellStyle name="Followed Hyperlink" xfId="19125" builtinId="9" hidden="1"/>
    <cellStyle name="Followed Hyperlink" xfId="19126" builtinId="9" hidden="1"/>
    <cellStyle name="Followed Hyperlink" xfId="19127" builtinId="9" hidden="1"/>
    <cellStyle name="Followed Hyperlink" xfId="19128" builtinId="9" hidden="1"/>
    <cellStyle name="Followed Hyperlink" xfId="19129" builtinId="9" hidden="1"/>
    <cellStyle name="Followed Hyperlink" xfId="19130" builtinId="9" hidden="1"/>
    <cellStyle name="Followed Hyperlink" xfId="19131" builtinId="9" hidden="1"/>
    <cellStyle name="Followed Hyperlink" xfId="19132" builtinId="9" hidden="1"/>
    <cellStyle name="Followed Hyperlink" xfId="19133" builtinId="9" hidden="1"/>
    <cellStyle name="Followed Hyperlink" xfId="19134" builtinId="9" hidden="1"/>
    <cellStyle name="Followed Hyperlink" xfId="19135" builtinId="9" hidden="1"/>
    <cellStyle name="Followed Hyperlink" xfId="19136" builtinId="9" hidden="1"/>
    <cellStyle name="Followed Hyperlink" xfId="19137" builtinId="9" hidden="1"/>
    <cellStyle name="Followed Hyperlink" xfId="19138" builtinId="9" hidden="1"/>
    <cellStyle name="Followed Hyperlink" xfId="19139" builtinId="9" hidden="1"/>
    <cellStyle name="Followed Hyperlink" xfId="19140" builtinId="9" hidden="1"/>
    <cellStyle name="Followed Hyperlink" xfId="19141" builtinId="9" hidden="1"/>
    <cellStyle name="Followed Hyperlink" xfId="19142" builtinId="9" hidden="1"/>
    <cellStyle name="Followed Hyperlink" xfId="19143" builtinId="9" hidden="1"/>
    <cellStyle name="Followed Hyperlink" xfId="19144" builtinId="9" hidden="1"/>
    <cellStyle name="Followed Hyperlink" xfId="19145" builtinId="9" hidden="1"/>
    <cellStyle name="Followed Hyperlink" xfId="19146" builtinId="9" hidden="1"/>
    <cellStyle name="Followed Hyperlink" xfId="19147" builtinId="9" hidden="1"/>
    <cellStyle name="Followed Hyperlink" xfId="19148" builtinId="9" hidden="1"/>
    <cellStyle name="Followed Hyperlink" xfId="19149" builtinId="9" hidden="1"/>
    <cellStyle name="Followed Hyperlink" xfId="19150" builtinId="9" hidden="1"/>
    <cellStyle name="Followed Hyperlink" xfId="19151" builtinId="9" hidden="1"/>
    <cellStyle name="Followed Hyperlink" xfId="19152" builtinId="9" hidden="1"/>
    <cellStyle name="Followed Hyperlink" xfId="19153" builtinId="9" hidden="1"/>
    <cellStyle name="Followed Hyperlink" xfId="19154" builtinId="9" hidden="1"/>
    <cellStyle name="Followed Hyperlink" xfId="19155" builtinId="9" hidden="1"/>
    <cellStyle name="Followed Hyperlink" xfId="19156" builtinId="9" hidden="1"/>
    <cellStyle name="Followed Hyperlink" xfId="19157" builtinId="9" hidden="1"/>
    <cellStyle name="Followed Hyperlink" xfId="19158" builtinId="9" hidden="1"/>
    <cellStyle name="Followed Hyperlink" xfId="19159" builtinId="9" hidden="1"/>
    <cellStyle name="Followed Hyperlink" xfId="19160" builtinId="9" hidden="1"/>
    <cellStyle name="Followed Hyperlink" xfId="19161" builtinId="9" hidden="1"/>
    <cellStyle name="Followed Hyperlink" xfId="19162" builtinId="9" hidden="1"/>
    <cellStyle name="Followed Hyperlink" xfId="19163" builtinId="9" hidden="1"/>
    <cellStyle name="Followed Hyperlink" xfId="19164" builtinId="9" hidden="1"/>
    <cellStyle name="Followed Hyperlink" xfId="19165" builtinId="9" hidden="1"/>
    <cellStyle name="Followed Hyperlink" xfId="19166" builtinId="9" hidden="1"/>
    <cellStyle name="Followed Hyperlink" xfId="19167" builtinId="9" hidden="1"/>
    <cellStyle name="Followed Hyperlink" xfId="19168" builtinId="9" hidden="1"/>
    <cellStyle name="Followed Hyperlink" xfId="19169" builtinId="9" hidden="1"/>
    <cellStyle name="Followed Hyperlink" xfId="19170" builtinId="9" hidden="1"/>
    <cellStyle name="Followed Hyperlink" xfId="19171" builtinId="9" hidden="1"/>
    <cellStyle name="Followed Hyperlink" xfId="19172" builtinId="9" hidden="1"/>
    <cellStyle name="Followed Hyperlink" xfId="19173" builtinId="9" hidden="1"/>
    <cellStyle name="Followed Hyperlink" xfId="19174" builtinId="9" hidden="1"/>
    <cellStyle name="Followed Hyperlink" xfId="19175" builtinId="9" hidden="1"/>
    <cellStyle name="Followed Hyperlink" xfId="19176" builtinId="9" hidden="1"/>
    <cellStyle name="Followed Hyperlink" xfId="19177" builtinId="9" hidden="1"/>
    <cellStyle name="Followed Hyperlink" xfId="19178" builtinId="9" hidden="1"/>
    <cellStyle name="Followed Hyperlink" xfId="19179" builtinId="9" hidden="1"/>
    <cellStyle name="Followed Hyperlink" xfId="19180" builtinId="9" hidden="1"/>
    <cellStyle name="Followed Hyperlink" xfId="19181" builtinId="9" hidden="1"/>
    <cellStyle name="Followed Hyperlink" xfId="19182" builtinId="9" hidden="1"/>
    <cellStyle name="Followed Hyperlink" xfId="19183" builtinId="9" hidden="1"/>
    <cellStyle name="Followed Hyperlink" xfId="19184" builtinId="9" hidden="1"/>
    <cellStyle name="Followed Hyperlink" xfId="19185" builtinId="9" hidden="1"/>
    <cellStyle name="Followed Hyperlink" xfId="19186" builtinId="9" hidden="1"/>
    <cellStyle name="Followed Hyperlink" xfId="19187" builtinId="9" hidden="1"/>
    <cellStyle name="Followed Hyperlink" xfId="19188" builtinId="9" hidden="1"/>
    <cellStyle name="Followed Hyperlink" xfId="19189" builtinId="9" hidden="1"/>
    <cellStyle name="Followed Hyperlink" xfId="19190" builtinId="9" hidden="1"/>
    <cellStyle name="Followed Hyperlink" xfId="19191" builtinId="9" hidden="1"/>
    <cellStyle name="Followed Hyperlink" xfId="19192" builtinId="9" hidden="1"/>
    <cellStyle name="Followed Hyperlink" xfId="19193" builtinId="9" hidden="1"/>
    <cellStyle name="Followed Hyperlink" xfId="19194" builtinId="9" hidden="1"/>
    <cellStyle name="Followed Hyperlink" xfId="19195" builtinId="9" hidden="1"/>
    <cellStyle name="Followed Hyperlink" xfId="19196" builtinId="9" hidden="1"/>
    <cellStyle name="Followed Hyperlink" xfId="19197" builtinId="9" hidden="1"/>
    <cellStyle name="Followed Hyperlink" xfId="19198" builtinId="9" hidden="1"/>
    <cellStyle name="Followed Hyperlink" xfId="19199" builtinId="9" hidden="1"/>
    <cellStyle name="Followed Hyperlink" xfId="19200" builtinId="9" hidden="1"/>
    <cellStyle name="Followed Hyperlink" xfId="19201" builtinId="9" hidden="1"/>
    <cellStyle name="Followed Hyperlink" xfId="19202" builtinId="9" hidden="1"/>
    <cellStyle name="Followed Hyperlink" xfId="19203" builtinId="9" hidden="1"/>
    <cellStyle name="Followed Hyperlink" xfId="19204" builtinId="9" hidden="1"/>
    <cellStyle name="Followed Hyperlink" xfId="19205" builtinId="9" hidden="1"/>
    <cellStyle name="Followed Hyperlink" xfId="19206" builtinId="9" hidden="1"/>
    <cellStyle name="Followed Hyperlink" xfId="19207" builtinId="9" hidden="1"/>
    <cellStyle name="Followed Hyperlink" xfId="19208" builtinId="9" hidden="1"/>
    <cellStyle name="Followed Hyperlink" xfId="19209" builtinId="9" hidden="1"/>
    <cellStyle name="Followed Hyperlink" xfId="19210" builtinId="9" hidden="1"/>
    <cellStyle name="Followed Hyperlink" xfId="19211" builtinId="9" hidden="1"/>
    <cellStyle name="Followed Hyperlink" xfId="19212" builtinId="9" hidden="1"/>
    <cellStyle name="Followed Hyperlink" xfId="19213" builtinId="9" hidden="1"/>
    <cellStyle name="Followed Hyperlink" xfId="19214" builtinId="9" hidden="1"/>
    <cellStyle name="Followed Hyperlink" xfId="19215" builtinId="9" hidden="1"/>
    <cellStyle name="Followed Hyperlink" xfId="19216" builtinId="9" hidden="1"/>
    <cellStyle name="Followed Hyperlink" xfId="19217" builtinId="9" hidden="1"/>
    <cellStyle name="Followed Hyperlink" xfId="19218" builtinId="9" hidden="1"/>
    <cellStyle name="Followed Hyperlink" xfId="19219" builtinId="9" hidden="1"/>
    <cellStyle name="Followed Hyperlink" xfId="19220" builtinId="9" hidden="1"/>
    <cellStyle name="Followed Hyperlink" xfId="19221" builtinId="9" hidden="1"/>
    <cellStyle name="Followed Hyperlink" xfId="19222" builtinId="9" hidden="1"/>
    <cellStyle name="Followed Hyperlink" xfId="19223" builtinId="9" hidden="1"/>
    <cellStyle name="Followed Hyperlink" xfId="19224" builtinId="9" hidden="1"/>
    <cellStyle name="Followed Hyperlink" xfId="19225" builtinId="9" hidden="1"/>
    <cellStyle name="Followed Hyperlink" xfId="19226" builtinId="9" hidden="1"/>
    <cellStyle name="Followed Hyperlink" xfId="19227" builtinId="9" hidden="1"/>
    <cellStyle name="Followed Hyperlink" xfId="19228" builtinId="9" hidden="1"/>
    <cellStyle name="Followed Hyperlink" xfId="19229" builtinId="9" hidden="1"/>
    <cellStyle name="Followed Hyperlink" xfId="19230" builtinId="9" hidden="1"/>
    <cellStyle name="Followed Hyperlink" xfId="19231" builtinId="9" hidden="1"/>
    <cellStyle name="Followed Hyperlink" xfId="19232" builtinId="9" hidden="1"/>
    <cellStyle name="Followed Hyperlink" xfId="19233" builtinId="9" hidden="1"/>
    <cellStyle name="Followed Hyperlink" xfId="19234" builtinId="9" hidden="1"/>
    <cellStyle name="Followed Hyperlink" xfId="19235" builtinId="9" hidden="1"/>
    <cellStyle name="Followed Hyperlink" xfId="19236" builtinId="9" hidden="1"/>
    <cellStyle name="Followed Hyperlink" xfId="19237" builtinId="9" hidden="1"/>
    <cellStyle name="Followed Hyperlink" xfId="19238" builtinId="9" hidden="1"/>
    <cellStyle name="Followed Hyperlink" xfId="19239" builtinId="9" hidden="1"/>
    <cellStyle name="Followed Hyperlink" xfId="19240" builtinId="9" hidden="1"/>
    <cellStyle name="Followed Hyperlink" xfId="19241" builtinId="9" hidden="1"/>
    <cellStyle name="Followed Hyperlink" xfId="19242" builtinId="9" hidden="1"/>
    <cellStyle name="Followed Hyperlink" xfId="19243" builtinId="9" hidden="1"/>
    <cellStyle name="Followed Hyperlink" xfId="19244" builtinId="9" hidden="1"/>
    <cellStyle name="Followed Hyperlink" xfId="19245" builtinId="9" hidden="1"/>
    <cellStyle name="Followed Hyperlink" xfId="19246" builtinId="9" hidden="1"/>
    <cellStyle name="Followed Hyperlink" xfId="19247" builtinId="9" hidden="1"/>
    <cellStyle name="Followed Hyperlink" xfId="19248" builtinId="9" hidden="1"/>
    <cellStyle name="Followed Hyperlink" xfId="19249" builtinId="9" hidden="1"/>
    <cellStyle name="Followed Hyperlink" xfId="19250" builtinId="9" hidden="1"/>
    <cellStyle name="Followed Hyperlink" xfId="19251" builtinId="9" hidden="1"/>
    <cellStyle name="Followed Hyperlink" xfId="19252" builtinId="9" hidden="1"/>
    <cellStyle name="Followed Hyperlink" xfId="19253" builtinId="9" hidden="1"/>
    <cellStyle name="Followed Hyperlink" xfId="19254" builtinId="9" hidden="1"/>
    <cellStyle name="Followed Hyperlink" xfId="19255" builtinId="9" hidden="1"/>
    <cellStyle name="Followed Hyperlink" xfId="19256" builtinId="9" hidden="1"/>
    <cellStyle name="Followed Hyperlink" xfId="19257" builtinId="9" hidden="1"/>
    <cellStyle name="Followed Hyperlink" xfId="19258" builtinId="9" hidden="1"/>
    <cellStyle name="Followed Hyperlink" xfId="19259" builtinId="9" hidden="1"/>
    <cellStyle name="Followed Hyperlink" xfId="19260" builtinId="9" hidden="1"/>
    <cellStyle name="Followed Hyperlink" xfId="19261" builtinId="9" hidden="1"/>
    <cellStyle name="Followed Hyperlink" xfId="19262" builtinId="9" hidden="1"/>
    <cellStyle name="Followed Hyperlink" xfId="19263" builtinId="9" hidden="1"/>
    <cellStyle name="Followed Hyperlink" xfId="19264" builtinId="9" hidden="1"/>
    <cellStyle name="Followed Hyperlink" xfId="19265" builtinId="9" hidden="1"/>
    <cellStyle name="Followed Hyperlink" xfId="19266" builtinId="9" hidden="1"/>
    <cellStyle name="Followed Hyperlink" xfId="19267" builtinId="9" hidden="1"/>
    <cellStyle name="Followed Hyperlink" xfId="19268" builtinId="9" hidden="1"/>
    <cellStyle name="Followed Hyperlink" xfId="19269" builtinId="9" hidden="1"/>
    <cellStyle name="Followed Hyperlink" xfId="19270" builtinId="9" hidden="1"/>
    <cellStyle name="Followed Hyperlink" xfId="19271" builtinId="9" hidden="1"/>
    <cellStyle name="Followed Hyperlink" xfId="19272" builtinId="9" hidden="1"/>
    <cellStyle name="Followed Hyperlink" xfId="19273" builtinId="9" hidden="1"/>
    <cellStyle name="Followed Hyperlink" xfId="19274" builtinId="9" hidden="1"/>
    <cellStyle name="Followed Hyperlink" xfId="19275" builtinId="9" hidden="1"/>
    <cellStyle name="Followed Hyperlink" xfId="19276" builtinId="9" hidden="1"/>
    <cellStyle name="Followed Hyperlink" xfId="19277" builtinId="9" hidden="1"/>
    <cellStyle name="Followed Hyperlink" xfId="19278" builtinId="9" hidden="1"/>
    <cellStyle name="Followed Hyperlink" xfId="19279" builtinId="9" hidden="1"/>
    <cellStyle name="Followed Hyperlink" xfId="19280" builtinId="9" hidden="1"/>
    <cellStyle name="Followed Hyperlink" xfId="19281" builtinId="9" hidden="1"/>
    <cellStyle name="Followed Hyperlink" xfId="19282" builtinId="9" hidden="1"/>
    <cellStyle name="Followed Hyperlink" xfId="19283" builtinId="9" hidden="1"/>
    <cellStyle name="Followed Hyperlink" xfId="19284" builtinId="9" hidden="1"/>
    <cellStyle name="Followed Hyperlink" xfId="19285" builtinId="9" hidden="1"/>
    <cellStyle name="Followed Hyperlink" xfId="19286" builtinId="9" hidden="1"/>
    <cellStyle name="Followed Hyperlink" xfId="19287" builtinId="9" hidden="1"/>
    <cellStyle name="Followed Hyperlink" xfId="19288" builtinId="9" hidden="1"/>
    <cellStyle name="Followed Hyperlink" xfId="19289" builtinId="9" hidden="1"/>
    <cellStyle name="Followed Hyperlink" xfId="19290" builtinId="9" hidden="1"/>
    <cellStyle name="Followed Hyperlink" xfId="19291" builtinId="9" hidden="1"/>
    <cellStyle name="Followed Hyperlink" xfId="19292" builtinId="9" hidden="1"/>
    <cellStyle name="Followed Hyperlink" xfId="19293" builtinId="9" hidden="1"/>
    <cellStyle name="Followed Hyperlink" xfId="19294" builtinId="9" hidden="1"/>
    <cellStyle name="Followed Hyperlink" xfId="19295" builtinId="9" hidden="1"/>
    <cellStyle name="Followed Hyperlink" xfId="19296" builtinId="9" hidden="1"/>
    <cellStyle name="Followed Hyperlink" xfId="19297" builtinId="9" hidden="1"/>
    <cellStyle name="Followed Hyperlink" xfId="19298" builtinId="9" hidden="1"/>
    <cellStyle name="Followed Hyperlink" xfId="19299" builtinId="9" hidden="1"/>
    <cellStyle name="Followed Hyperlink" xfId="19300" builtinId="9" hidden="1"/>
    <cellStyle name="Followed Hyperlink" xfId="19301" builtinId="9" hidden="1"/>
    <cellStyle name="Followed Hyperlink" xfId="19302" builtinId="9" hidden="1"/>
    <cellStyle name="Followed Hyperlink" xfId="19303" builtinId="9" hidden="1"/>
    <cellStyle name="Followed Hyperlink" xfId="19304" builtinId="9" hidden="1"/>
    <cellStyle name="Followed Hyperlink" xfId="19305" builtinId="9" hidden="1"/>
    <cellStyle name="Followed Hyperlink" xfId="19306" builtinId="9" hidden="1"/>
    <cellStyle name="Followed Hyperlink" xfId="19307" builtinId="9" hidden="1"/>
    <cellStyle name="Followed Hyperlink" xfId="19308" builtinId="9" hidden="1"/>
    <cellStyle name="Followed Hyperlink" xfId="19309" builtinId="9" hidden="1"/>
    <cellStyle name="Followed Hyperlink" xfId="19310" builtinId="9" hidden="1"/>
    <cellStyle name="Followed Hyperlink" xfId="19311" builtinId="9" hidden="1"/>
    <cellStyle name="Followed Hyperlink" xfId="19312" builtinId="9" hidden="1"/>
    <cellStyle name="Followed Hyperlink" xfId="19313" builtinId="9" hidden="1"/>
    <cellStyle name="Followed Hyperlink" xfId="19314" builtinId="9" hidden="1"/>
    <cellStyle name="Followed Hyperlink" xfId="19315" builtinId="9" hidden="1"/>
    <cellStyle name="Followed Hyperlink" xfId="19316" builtinId="9" hidden="1"/>
    <cellStyle name="Followed Hyperlink" xfId="19317" builtinId="9" hidden="1"/>
    <cellStyle name="Followed Hyperlink" xfId="19318" builtinId="9" hidden="1"/>
    <cellStyle name="Followed Hyperlink" xfId="19319" builtinId="9" hidden="1"/>
    <cellStyle name="Followed Hyperlink" xfId="19320" builtinId="9" hidden="1"/>
    <cellStyle name="Followed Hyperlink" xfId="19321" builtinId="9" hidden="1"/>
    <cellStyle name="Followed Hyperlink" xfId="19322" builtinId="9" hidden="1"/>
    <cellStyle name="Followed Hyperlink" xfId="19323" builtinId="9" hidden="1"/>
    <cellStyle name="Followed Hyperlink" xfId="19324" builtinId="9" hidden="1"/>
    <cellStyle name="Followed Hyperlink" xfId="19325" builtinId="9" hidden="1"/>
    <cellStyle name="Followed Hyperlink" xfId="15643" builtinId="9" hidden="1"/>
    <cellStyle name="Followed Hyperlink" xfId="15126" builtinId="9" hidden="1"/>
    <cellStyle name="Followed Hyperlink" xfId="18323" builtinId="9" hidden="1"/>
    <cellStyle name="Followed Hyperlink" xfId="15621" builtinId="9" hidden="1"/>
    <cellStyle name="Followed Hyperlink" xfId="18312" builtinId="9" hidden="1"/>
    <cellStyle name="Followed Hyperlink" xfId="15653" builtinId="9" hidden="1"/>
    <cellStyle name="Followed Hyperlink" xfId="18227" builtinId="9" hidden="1"/>
    <cellStyle name="Followed Hyperlink" xfId="18307" builtinId="9" hidden="1"/>
    <cellStyle name="Followed Hyperlink" xfId="18355" builtinId="9" hidden="1"/>
    <cellStyle name="Followed Hyperlink" xfId="15635" builtinId="9" hidden="1"/>
    <cellStyle name="Followed Hyperlink" xfId="18329" builtinId="9" hidden="1"/>
    <cellStyle name="Followed Hyperlink" xfId="15092" builtinId="9" hidden="1"/>
    <cellStyle name="Followed Hyperlink" xfId="18318" builtinId="9" hidden="1"/>
    <cellStyle name="Followed Hyperlink" xfId="609" builtinId="9" hidden="1"/>
    <cellStyle name="Followed Hyperlink" xfId="1933" builtinId="9" hidden="1"/>
    <cellStyle name="Followed Hyperlink" xfId="16779" builtinId="9" hidden="1"/>
    <cellStyle name="Followed Hyperlink" xfId="15661" builtinId="9" hidden="1"/>
    <cellStyle name="Followed Hyperlink" xfId="15647" builtinId="9" hidden="1"/>
    <cellStyle name="Followed Hyperlink" xfId="18206" builtinId="9" hidden="1"/>
    <cellStyle name="Followed Hyperlink" xfId="18300" builtinId="9" hidden="1"/>
    <cellStyle name="Followed Hyperlink" xfId="18346" builtinId="9" hidden="1"/>
    <cellStyle name="Followed Hyperlink" xfId="15630" builtinId="9" hidden="1"/>
    <cellStyle name="Followed Hyperlink" xfId="18322" builtinId="9" hidden="1"/>
    <cellStyle name="Followed Hyperlink" xfId="622" builtinId="9" hidden="1"/>
    <cellStyle name="Followed Hyperlink" xfId="18311" builtinId="9" hidden="1"/>
    <cellStyle name="Followed Hyperlink" xfId="16742" builtinId="9" hidden="1"/>
    <cellStyle name="Followed Hyperlink" xfId="18228" builtinId="9" hidden="1"/>
    <cellStyle name="Followed Hyperlink" xfId="18306" builtinId="9" hidden="1"/>
    <cellStyle name="Followed Hyperlink" xfId="18356" builtinId="9" hidden="1"/>
    <cellStyle name="Followed Hyperlink" xfId="15098" builtinId="9" hidden="1"/>
    <cellStyle name="Followed Hyperlink" xfId="18328" builtinId="9" hidden="1"/>
    <cellStyle name="Followed Hyperlink" xfId="15631" builtinId="9" hidden="1"/>
    <cellStyle name="Followed Hyperlink" xfId="18317" builtinId="9" hidden="1"/>
    <cellStyle name="Followed Hyperlink" xfId="15675" builtinId="9" hidden="1"/>
    <cellStyle name="Followed Hyperlink" xfId="15649" builtinId="9" hidden="1"/>
    <cellStyle name="Followed Hyperlink" xfId="15676" builtinId="9" hidden="1"/>
    <cellStyle name="Followed Hyperlink" xfId="15107" builtinId="9" hidden="1"/>
    <cellStyle name="Followed Hyperlink" xfId="16777" builtinId="9" hidden="1"/>
    <cellStyle name="Followed Hyperlink" xfId="651" builtinId="9" hidden="1"/>
    <cellStyle name="Followed Hyperlink" xfId="1773" builtinId="9" hidden="1"/>
    <cellStyle name="Followed Hyperlink" xfId="1798" builtinId="9" hidden="1"/>
    <cellStyle name="Followed Hyperlink" xfId="15656" builtinId="9" hidden="1"/>
    <cellStyle name="Followed Hyperlink" xfId="15110" builtinId="9" hidden="1"/>
    <cellStyle name="Followed Hyperlink" xfId="15106" builtinId="9" hidden="1"/>
    <cellStyle name="Followed Hyperlink" xfId="15658" builtinId="9" hidden="1"/>
    <cellStyle name="Followed Hyperlink" xfId="15663" builtinId="9" hidden="1"/>
    <cellStyle name="Followed Hyperlink" xfId="15652" builtinId="9" hidden="1"/>
    <cellStyle name="Followed Hyperlink" xfId="15654" builtinId="9" hidden="1"/>
    <cellStyle name="Followed Hyperlink" xfId="15112" builtinId="9" hidden="1"/>
    <cellStyle name="Followed Hyperlink" xfId="15625" builtinId="9" hidden="1"/>
    <cellStyle name="Followed Hyperlink" xfId="16740" builtinId="9" hidden="1"/>
    <cellStyle name="Followed Hyperlink" xfId="16734" builtinId="9" hidden="1"/>
    <cellStyle name="Followed Hyperlink" xfId="659" builtinId="9" hidden="1"/>
    <cellStyle name="Followed Hyperlink" xfId="16741" builtinId="9" hidden="1"/>
    <cellStyle name="Followed Hyperlink" xfId="16735" builtinId="9" hidden="1"/>
    <cellStyle name="Followed Hyperlink" xfId="15628" builtinId="9" hidden="1"/>
    <cellStyle name="Followed Hyperlink" xfId="18221" builtinId="9" hidden="1"/>
    <cellStyle name="Followed Hyperlink" xfId="18344" builtinId="9" hidden="1"/>
    <cellStyle name="Followed Hyperlink" xfId="15665" builtinId="9" hidden="1"/>
    <cellStyle name="Followed Hyperlink" xfId="18219" builtinId="9" hidden="1"/>
    <cellStyle name="Followed Hyperlink" xfId="18342" builtinId="9" hidden="1"/>
    <cellStyle name="Followed Hyperlink" xfId="15666" builtinId="9" hidden="1"/>
    <cellStyle name="Followed Hyperlink" xfId="18217" builtinId="9" hidden="1"/>
    <cellStyle name="Followed Hyperlink" xfId="18340" builtinId="9" hidden="1"/>
    <cellStyle name="Followed Hyperlink" xfId="667" builtinId="9" hidden="1"/>
    <cellStyle name="Followed Hyperlink" xfId="18215" builtinId="9" hidden="1"/>
    <cellStyle name="Followed Hyperlink" xfId="18338" builtinId="9" hidden="1"/>
    <cellStyle name="Followed Hyperlink" xfId="15614" builtinId="9" hidden="1"/>
    <cellStyle name="Followed Hyperlink" xfId="18213" builtinId="9" hidden="1"/>
    <cellStyle name="Followed Hyperlink" xfId="18336" builtinId="9" hidden="1"/>
    <cellStyle name="Followed Hyperlink" xfId="15616" builtinId="9" hidden="1"/>
    <cellStyle name="Followed Hyperlink" xfId="18211" builtinId="9" hidden="1"/>
    <cellStyle name="Followed Hyperlink" xfId="18334" builtinId="9" hidden="1"/>
    <cellStyle name="Followed Hyperlink" xfId="15627" builtinId="9" hidden="1"/>
    <cellStyle name="Followed Hyperlink" xfId="18220" builtinId="9" hidden="1"/>
    <cellStyle name="Followed Hyperlink" xfId="18343" builtinId="9" hidden="1"/>
    <cellStyle name="Followed Hyperlink" xfId="16160" builtinId="9" hidden="1"/>
    <cellStyle name="Followed Hyperlink" xfId="18218" builtinId="9" hidden="1"/>
    <cellStyle name="Followed Hyperlink" xfId="18341" builtinId="9" hidden="1"/>
    <cellStyle name="Followed Hyperlink" xfId="642" builtinId="9" hidden="1"/>
    <cellStyle name="Followed Hyperlink" xfId="18216" builtinId="9" hidden="1"/>
    <cellStyle name="Followed Hyperlink" xfId="18339" builtinId="9" hidden="1"/>
    <cellStyle name="Followed Hyperlink" xfId="15634" builtinId="9" hidden="1"/>
    <cellStyle name="Followed Hyperlink" xfId="18214" builtinId="9" hidden="1"/>
    <cellStyle name="Followed Hyperlink" xfId="18337" builtinId="9" hidden="1"/>
    <cellStyle name="Followed Hyperlink" xfId="1799" builtinId="9" hidden="1"/>
    <cellStyle name="Followed Hyperlink" xfId="18212" builtinId="9" hidden="1"/>
    <cellStyle name="Followed Hyperlink" xfId="18335" builtinId="9" hidden="1"/>
    <cellStyle name="Followed Hyperlink" xfId="15640" builtinId="9" hidden="1"/>
    <cellStyle name="Followed Hyperlink" xfId="18210" builtinId="9" hidden="1"/>
    <cellStyle name="Followed Hyperlink" xfId="18333" builtinId="9" hidden="1"/>
    <cellStyle name="Followed Hyperlink" xfId="15626" builtinId="9" hidden="1"/>
    <cellStyle name="Followed Hyperlink" xfId="19326" builtinId="9" hidden="1"/>
    <cellStyle name="Followed Hyperlink" xfId="19327" builtinId="9" hidden="1"/>
    <cellStyle name="Followed Hyperlink" xfId="19328" builtinId="9" hidden="1"/>
    <cellStyle name="Followed Hyperlink" xfId="19329" builtinId="9" hidden="1"/>
    <cellStyle name="Followed Hyperlink" xfId="19330" builtinId="9" hidden="1"/>
    <cellStyle name="Followed Hyperlink" xfId="19331" builtinId="9" hidden="1"/>
    <cellStyle name="Followed Hyperlink" xfId="19332" builtinId="9" hidden="1"/>
    <cellStyle name="Followed Hyperlink" xfId="19333" builtinId="9" hidden="1"/>
    <cellStyle name="Followed Hyperlink" xfId="19334" builtinId="9" hidden="1"/>
    <cellStyle name="Followed Hyperlink" xfId="19335" builtinId="9" hidden="1"/>
    <cellStyle name="Followed Hyperlink" xfId="19336" builtinId="9" hidden="1"/>
    <cellStyle name="Followed Hyperlink" xfId="19337" builtinId="9" hidden="1"/>
    <cellStyle name="Followed Hyperlink" xfId="19338" builtinId="9" hidden="1"/>
    <cellStyle name="Followed Hyperlink" xfId="19339" builtinId="9" hidden="1"/>
    <cellStyle name="Followed Hyperlink" xfId="19340" builtinId="9" hidden="1"/>
    <cellStyle name="Followed Hyperlink" xfId="19341" builtinId="9" hidden="1"/>
    <cellStyle name="Followed Hyperlink" xfId="19342" builtinId="9" hidden="1"/>
    <cellStyle name="Followed Hyperlink" xfId="19343" builtinId="9" hidden="1"/>
    <cellStyle name="Followed Hyperlink" xfId="19344" builtinId="9" hidden="1"/>
    <cellStyle name="Followed Hyperlink" xfId="19345" builtinId="9" hidden="1"/>
    <cellStyle name="Followed Hyperlink" xfId="19346" builtinId="9" hidden="1"/>
    <cellStyle name="Followed Hyperlink" xfId="19347" builtinId="9" hidden="1"/>
    <cellStyle name="Followed Hyperlink" xfId="19348" builtinId="9" hidden="1"/>
    <cellStyle name="Followed Hyperlink" xfId="19349" builtinId="9" hidden="1"/>
    <cellStyle name="Followed Hyperlink" xfId="19350" builtinId="9" hidden="1"/>
    <cellStyle name="Followed Hyperlink" xfId="19351" builtinId="9" hidden="1"/>
    <cellStyle name="Followed Hyperlink" xfId="19352" builtinId="9" hidden="1"/>
    <cellStyle name="Followed Hyperlink" xfId="19353" builtinId="9" hidden="1"/>
    <cellStyle name="Followed Hyperlink" xfId="19354" builtinId="9" hidden="1"/>
    <cellStyle name="Followed Hyperlink" xfId="19355" builtinId="9" hidden="1"/>
    <cellStyle name="Followed Hyperlink" xfId="19356" builtinId="9" hidden="1"/>
    <cellStyle name="Followed Hyperlink" xfId="19357" builtinId="9" hidden="1"/>
    <cellStyle name="Followed Hyperlink" xfId="19358" builtinId="9" hidden="1"/>
    <cellStyle name="Followed Hyperlink" xfId="19359" builtinId="9" hidden="1"/>
    <cellStyle name="Followed Hyperlink" xfId="19360" builtinId="9" hidden="1"/>
    <cellStyle name="Followed Hyperlink" xfId="19361" builtinId="9" hidden="1"/>
    <cellStyle name="Followed Hyperlink" xfId="19362" builtinId="9" hidden="1"/>
    <cellStyle name="Followed Hyperlink" xfId="19363" builtinId="9" hidden="1"/>
    <cellStyle name="Followed Hyperlink" xfId="19364" builtinId="9" hidden="1"/>
    <cellStyle name="Followed Hyperlink" xfId="19365" builtinId="9" hidden="1"/>
    <cellStyle name="Followed Hyperlink" xfId="19366" builtinId="9" hidden="1"/>
    <cellStyle name="Followed Hyperlink" xfId="19367" builtinId="9" hidden="1"/>
    <cellStyle name="Followed Hyperlink" xfId="19368" builtinId="9" hidden="1"/>
    <cellStyle name="Followed Hyperlink" xfId="19369" builtinId="9" hidden="1"/>
    <cellStyle name="Followed Hyperlink" xfId="19370" builtinId="9" hidden="1"/>
    <cellStyle name="Followed Hyperlink" xfId="19371" builtinId="9" hidden="1"/>
    <cellStyle name="Followed Hyperlink" xfId="19372" builtinId="9" hidden="1"/>
    <cellStyle name="Followed Hyperlink" xfId="19373" builtinId="9" hidden="1"/>
    <cellStyle name="Followed Hyperlink" xfId="19374" builtinId="9" hidden="1"/>
    <cellStyle name="Followed Hyperlink" xfId="19375" builtinId="9" hidden="1"/>
    <cellStyle name="Followed Hyperlink" xfId="19376" builtinId="9" hidden="1"/>
    <cellStyle name="Followed Hyperlink" xfId="19377" builtinId="9" hidden="1"/>
    <cellStyle name="Followed Hyperlink" xfId="19378" builtinId="9" hidden="1"/>
    <cellStyle name="Followed Hyperlink" xfId="19379" builtinId="9" hidden="1"/>
    <cellStyle name="Followed Hyperlink" xfId="19380" builtinId="9" hidden="1"/>
    <cellStyle name="Followed Hyperlink" xfId="19381" builtinId="9" hidden="1"/>
    <cellStyle name="Followed Hyperlink" xfId="19382" builtinId="9" hidden="1"/>
    <cellStyle name="Followed Hyperlink" xfId="19383" builtinId="9" hidden="1"/>
    <cellStyle name="Followed Hyperlink" xfId="19384" builtinId="9" hidden="1"/>
    <cellStyle name="Followed Hyperlink" xfId="19385" builtinId="9" hidden="1"/>
    <cellStyle name="Followed Hyperlink" xfId="19386" builtinId="9" hidden="1"/>
    <cellStyle name="Followed Hyperlink" xfId="19387" builtinId="9" hidden="1"/>
    <cellStyle name="Followed Hyperlink" xfId="19388" builtinId="9" hidden="1"/>
    <cellStyle name="Followed Hyperlink" xfId="19389" builtinId="9" hidden="1"/>
    <cellStyle name="Followed Hyperlink" xfId="19390" builtinId="9" hidden="1"/>
    <cellStyle name="Followed Hyperlink" xfId="19391" builtinId="9" hidden="1"/>
    <cellStyle name="Followed Hyperlink" xfId="19392" builtinId="9" hidden="1"/>
    <cellStyle name="Followed Hyperlink" xfId="19393" builtinId="9" hidden="1"/>
    <cellStyle name="Followed Hyperlink" xfId="19394" builtinId="9" hidden="1"/>
    <cellStyle name="Followed Hyperlink" xfId="19395" builtinId="9" hidden="1"/>
    <cellStyle name="Followed Hyperlink" xfId="19396" builtinId="9" hidden="1"/>
    <cellStyle name="Followed Hyperlink" xfId="19397" builtinId="9" hidden="1"/>
    <cellStyle name="Followed Hyperlink" xfId="19398" builtinId="9" hidden="1"/>
    <cellStyle name="Followed Hyperlink" xfId="19399" builtinId="9" hidden="1"/>
    <cellStyle name="Followed Hyperlink" xfId="19400" builtinId="9" hidden="1"/>
    <cellStyle name="Followed Hyperlink" xfId="19401" builtinId="9" hidden="1"/>
    <cellStyle name="Followed Hyperlink" xfId="19402" builtinId="9" hidden="1"/>
    <cellStyle name="Followed Hyperlink" xfId="19403" builtinId="9" hidden="1"/>
    <cellStyle name="Followed Hyperlink" xfId="19404" builtinId="9" hidden="1"/>
    <cellStyle name="Followed Hyperlink" xfId="19405" builtinId="9" hidden="1"/>
    <cellStyle name="Followed Hyperlink" xfId="19406" builtinId="9" hidden="1"/>
    <cellStyle name="Followed Hyperlink" xfId="19407" builtinId="9" hidden="1"/>
    <cellStyle name="Followed Hyperlink" xfId="19408" builtinId="9" hidden="1"/>
    <cellStyle name="Followed Hyperlink" xfId="19409" builtinId="9" hidden="1"/>
    <cellStyle name="Followed Hyperlink" xfId="19410" builtinId="9" hidden="1"/>
    <cellStyle name="Followed Hyperlink" xfId="19411" builtinId="9" hidden="1"/>
    <cellStyle name="Followed Hyperlink" xfId="19412" builtinId="9" hidden="1"/>
    <cellStyle name="Followed Hyperlink" xfId="19413" builtinId="9" hidden="1"/>
    <cellStyle name="Followed Hyperlink" xfId="19414" builtinId="9" hidden="1"/>
    <cellStyle name="Followed Hyperlink" xfId="19415" builtinId="9" hidden="1"/>
    <cellStyle name="Followed Hyperlink" xfId="19416" builtinId="9" hidden="1"/>
    <cellStyle name="Followed Hyperlink" xfId="19417" builtinId="9" hidden="1"/>
    <cellStyle name="Followed Hyperlink" xfId="19418" builtinId="9" hidden="1"/>
    <cellStyle name="Followed Hyperlink" xfId="19419" builtinId="9" hidden="1"/>
    <cellStyle name="Followed Hyperlink" xfId="19420" builtinId="9" hidden="1"/>
    <cellStyle name="Followed Hyperlink" xfId="19421" builtinId="9" hidden="1"/>
    <cellStyle name="Followed Hyperlink" xfId="19422" builtinId="9" hidden="1"/>
    <cellStyle name="Followed Hyperlink" xfId="19423" builtinId="9" hidden="1"/>
    <cellStyle name="Followed Hyperlink" xfId="19424" builtinId="9" hidden="1"/>
    <cellStyle name="Followed Hyperlink" xfId="19425" builtinId="9" hidden="1"/>
    <cellStyle name="Followed Hyperlink" xfId="19426" builtinId="9" hidden="1"/>
    <cellStyle name="Followed Hyperlink" xfId="19427" builtinId="9" hidden="1"/>
    <cellStyle name="Followed Hyperlink" xfId="19428" builtinId="9" hidden="1"/>
    <cellStyle name="Followed Hyperlink" xfId="19429" builtinId="9" hidden="1"/>
    <cellStyle name="Followed Hyperlink" xfId="19430" builtinId="9" hidden="1"/>
    <cellStyle name="Followed Hyperlink" xfId="19431" builtinId="9" hidden="1"/>
    <cellStyle name="Followed Hyperlink" xfId="19432" builtinId="9" hidden="1"/>
    <cellStyle name="Followed Hyperlink" xfId="19433" builtinId="9" hidden="1"/>
    <cellStyle name="Followed Hyperlink" xfId="19434" builtinId="9" hidden="1"/>
    <cellStyle name="Followed Hyperlink" xfId="19435" builtinId="9" hidden="1"/>
    <cellStyle name="Followed Hyperlink" xfId="19436" builtinId="9" hidden="1"/>
    <cellStyle name="Followed Hyperlink" xfId="19437" builtinId="9" hidden="1"/>
    <cellStyle name="Followed Hyperlink" xfId="19438" builtinId="9" hidden="1"/>
    <cellStyle name="Followed Hyperlink" xfId="19439" builtinId="9" hidden="1"/>
    <cellStyle name="Followed Hyperlink" xfId="19440" builtinId="9" hidden="1"/>
    <cellStyle name="Followed Hyperlink" xfId="19441" builtinId="9" hidden="1"/>
    <cellStyle name="Followed Hyperlink" xfId="19442" builtinId="9" hidden="1"/>
    <cellStyle name="Followed Hyperlink" xfId="19443" builtinId="9" hidden="1"/>
    <cellStyle name="Followed Hyperlink" xfId="19444" builtinId="9" hidden="1"/>
    <cellStyle name="Followed Hyperlink" xfId="19445" builtinId="9" hidden="1"/>
    <cellStyle name="Followed Hyperlink" xfId="19446" builtinId="9" hidden="1"/>
    <cellStyle name="Followed Hyperlink" xfId="19447" builtinId="9" hidden="1"/>
    <cellStyle name="Followed Hyperlink" xfId="19448" builtinId="9" hidden="1"/>
    <cellStyle name="Followed Hyperlink" xfId="19449" builtinId="9" hidden="1"/>
    <cellStyle name="Followed Hyperlink" xfId="19450" builtinId="9" hidden="1"/>
    <cellStyle name="Followed Hyperlink" xfId="19451" builtinId="9" hidden="1"/>
    <cellStyle name="Followed Hyperlink" xfId="19452" builtinId="9" hidden="1"/>
    <cellStyle name="Followed Hyperlink" xfId="19453" builtinId="9" hidden="1"/>
    <cellStyle name="Followed Hyperlink" xfId="19454" builtinId="9" hidden="1"/>
    <cellStyle name="Followed Hyperlink" xfId="19455" builtinId="9" hidden="1"/>
    <cellStyle name="Followed Hyperlink" xfId="19456" builtinId="9" hidden="1"/>
    <cellStyle name="Followed Hyperlink" xfId="19457" builtinId="9" hidden="1"/>
    <cellStyle name="Followed Hyperlink" xfId="19458" builtinId="9" hidden="1"/>
    <cellStyle name="Followed Hyperlink" xfId="19459" builtinId="9" hidden="1"/>
    <cellStyle name="Followed Hyperlink" xfId="19460" builtinId="9" hidden="1"/>
    <cellStyle name="Followed Hyperlink" xfId="19461" builtinId="9" hidden="1"/>
    <cellStyle name="Followed Hyperlink" xfId="19462" builtinId="9" hidden="1"/>
    <cellStyle name="Followed Hyperlink" xfId="19463" builtinId="9" hidden="1"/>
    <cellStyle name="Followed Hyperlink" xfId="19464" builtinId="9" hidden="1"/>
    <cellStyle name="Followed Hyperlink" xfId="19465" builtinId="9" hidden="1"/>
    <cellStyle name="Followed Hyperlink" xfId="19466" builtinId="9" hidden="1"/>
    <cellStyle name="Followed Hyperlink" xfId="19467" builtinId="9" hidden="1"/>
    <cellStyle name="Followed Hyperlink" xfId="19468" builtinId="9" hidden="1"/>
    <cellStyle name="Followed Hyperlink" xfId="19469" builtinId="9" hidden="1"/>
    <cellStyle name="Followed Hyperlink" xfId="19470" builtinId="9" hidden="1"/>
    <cellStyle name="Followed Hyperlink" xfId="19471" builtinId="9" hidden="1"/>
    <cellStyle name="Followed Hyperlink" xfId="19472" builtinId="9" hidden="1"/>
    <cellStyle name="Followed Hyperlink" xfId="19473" builtinId="9" hidden="1"/>
    <cellStyle name="Followed Hyperlink" xfId="19474" builtinId="9" hidden="1"/>
    <cellStyle name="Followed Hyperlink" xfId="19475" builtinId="9" hidden="1"/>
    <cellStyle name="Followed Hyperlink" xfId="19476" builtinId="9" hidden="1"/>
    <cellStyle name="Followed Hyperlink" xfId="19477" builtinId="9" hidden="1"/>
    <cellStyle name="Followed Hyperlink" xfId="19478" builtinId="9" hidden="1"/>
    <cellStyle name="Followed Hyperlink" xfId="19479" builtinId="9" hidden="1"/>
    <cellStyle name="Followed Hyperlink" xfId="19480" builtinId="9" hidden="1"/>
    <cellStyle name="Followed Hyperlink" xfId="19481" builtinId="9" hidden="1"/>
    <cellStyle name="Followed Hyperlink" xfId="19482" builtinId="9" hidden="1"/>
    <cellStyle name="Followed Hyperlink" xfId="19483" builtinId="9" hidden="1"/>
    <cellStyle name="Followed Hyperlink" xfId="19484" builtinId="9" hidden="1"/>
    <cellStyle name="Followed Hyperlink" xfId="19485" builtinId="9" hidden="1"/>
    <cellStyle name="Followed Hyperlink" xfId="19486" builtinId="9" hidden="1"/>
    <cellStyle name="Followed Hyperlink" xfId="19487" builtinId="9" hidden="1"/>
    <cellStyle name="Followed Hyperlink" xfId="19488" builtinId="9" hidden="1"/>
    <cellStyle name="Followed Hyperlink" xfId="19489" builtinId="9" hidden="1"/>
    <cellStyle name="Followed Hyperlink" xfId="19490" builtinId="9" hidden="1"/>
    <cellStyle name="Followed Hyperlink" xfId="19491" builtinId="9" hidden="1"/>
    <cellStyle name="Followed Hyperlink" xfId="19492" builtinId="9" hidden="1"/>
    <cellStyle name="Followed Hyperlink" xfId="19493" builtinId="9" hidden="1"/>
    <cellStyle name="Followed Hyperlink" xfId="19494" builtinId="9" hidden="1"/>
    <cellStyle name="Followed Hyperlink" xfId="19495" builtinId="9" hidden="1"/>
    <cellStyle name="Followed Hyperlink" xfId="19496" builtinId="9" hidden="1"/>
    <cellStyle name="Followed Hyperlink" xfId="19497" builtinId="9" hidden="1"/>
    <cellStyle name="Followed Hyperlink" xfId="19498" builtinId="9" hidden="1"/>
    <cellStyle name="Followed Hyperlink" xfId="19499" builtinId="9" hidden="1"/>
    <cellStyle name="Followed Hyperlink" xfId="19500" builtinId="9" hidden="1"/>
    <cellStyle name="Followed Hyperlink" xfId="19501" builtinId="9" hidden="1"/>
    <cellStyle name="Followed Hyperlink" xfId="19502" builtinId="9" hidden="1"/>
    <cellStyle name="Followed Hyperlink" xfId="19503" builtinId="9" hidden="1"/>
    <cellStyle name="Followed Hyperlink" xfId="19504" builtinId="9" hidden="1"/>
    <cellStyle name="Followed Hyperlink" xfId="19505" builtinId="9" hidden="1"/>
    <cellStyle name="Followed Hyperlink" xfId="19506" builtinId="9" hidden="1"/>
    <cellStyle name="Followed Hyperlink" xfId="19507" builtinId="9" hidden="1"/>
    <cellStyle name="Followed Hyperlink" xfId="19508" builtinId="9" hidden="1"/>
    <cellStyle name="Followed Hyperlink" xfId="19509" builtinId="9" hidden="1"/>
    <cellStyle name="Followed Hyperlink" xfId="19510" builtinId="9" hidden="1"/>
    <cellStyle name="Followed Hyperlink" xfId="19511" builtinId="9" hidden="1"/>
    <cellStyle name="Followed Hyperlink" xfId="19512" builtinId="9" hidden="1"/>
    <cellStyle name="Followed Hyperlink" xfId="19513" builtinId="9" hidden="1"/>
    <cellStyle name="Followed Hyperlink" xfId="19514" builtinId="9" hidden="1"/>
    <cellStyle name="Followed Hyperlink" xfId="19515" builtinId="9" hidden="1"/>
    <cellStyle name="Followed Hyperlink" xfId="19516" builtinId="9" hidden="1"/>
    <cellStyle name="Followed Hyperlink" xfId="19517" builtinId="9" hidden="1"/>
    <cellStyle name="Followed Hyperlink" xfId="19518" builtinId="9" hidden="1"/>
    <cellStyle name="Followed Hyperlink" xfId="19519" builtinId="9" hidden="1"/>
    <cellStyle name="Followed Hyperlink" xfId="19520" builtinId="9" hidden="1"/>
    <cellStyle name="Followed Hyperlink" xfId="19521" builtinId="9" hidden="1"/>
    <cellStyle name="Followed Hyperlink" xfId="19522" builtinId="9" hidden="1"/>
    <cellStyle name="Followed Hyperlink" xfId="19523" builtinId="9" hidden="1"/>
    <cellStyle name="Followed Hyperlink" xfId="19524" builtinId="9" hidden="1"/>
    <cellStyle name="Followed Hyperlink" xfId="19525" builtinId="9" hidden="1"/>
    <cellStyle name="Followed Hyperlink" xfId="19526" builtinId="9" hidden="1"/>
    <cellStyle name="Followed Hyperlink" xfId="19527" builtinId="9" hidden="1"/>
    <cellStyle name="Followed Hyperlink" xfId="19528" builtinId="9" hidden="1"/>
    <cellStyle name="Followed Hyperlink" xfId="19529" builtinId="9" hidden="1"/>
    <cellStyle name="Followed Hyperlink" xfId="19530" builtinId="9" hidden="1"/>
    <cellStyle name="Followed Hyperlink" xfId="19531" builtinId="9" hidden="1"/>
    <cellStyle name="Followed Hyperlink" xfId="19532" builtinId="9" hidden="1"/>
    <cellStyle name="Followed Hyperlink" xfId="19533" builtinId="9" hidden="1"/>
    <cellStyle name="Followed Hyperlink" xfId="19534" builtinId="9" hidden="1"/>
    <cellStyle name="Followed Hyperlink" xfId="19535" builtinId="9" hidden="1"/>
    <cellStyle name="Followed Hyperlink" xfId="19536" builtinId="9" hidden="1"/>
    <cellStyle name="Followed Hyperlink" xfId="19537" builtinId="9" hidden="1"/>
    <cellStyle name="Followed Hyperlink" xfId="19538" builtinId="9" hidden="1"/>
    <cellStyle name="Followed Hyperlink" xfId="19539" builtinId="9" hidden="1"/>
    <cellStyle name="Followed Hyperlink" xfId="19540" builtinId="9" hidden="1"/>
    <cellStyle name="Followed Hyperlink" xfId="19541" builtinId="9" hidden="1"/>
    <cellStyle name="Followed Hyperlink" xfId="19542" builtinId="9" hidden="1"/>
    <cellStyle name="Followed Hyperlink" xfId="19543" builtinId="9" hidden="1"/>
    <cellStyle name="Followed Hyperlink" xfId="19544" builtinId="9" hidden="1"/>
    <cellStyle name="Followed Hyperlink" xfId="19545" builtinId="9" hidden="1"/>
    <cellStyle name="Followed Hyperlink" xfId="19546" builtinId="9" hidden="1"/>
    <cellStyle name="Followed Hyperlink" xfId="19547" builtinId="9" hidden="1"/>
    <cellStyle name="Followed Hyperlink" xfId="19548" builtinId="9" hidden="1"/>
    <cellStyle name="Followed Hyperlink" xfId="19549" builtinId="9" hidden="1"/>
    <cellStyle name="Followed Hyperlink" xfId="19550" builtinId="9" hidden="1"/>
    <cellStyle name="Followed Hyperlink" xfId="19551" builtinId="9" hidden="1"/>
    <cellStyle name="Followed Hyperlink" xfId="19552" builtinId="9" hidden="1"/>
    <cellStyle name="Followed Hyperlink" xfId="19553" builtinId="9" hidden="1"/>
    <cellStyle name="Followed Hyperlink" xfId="19554" builtinId="9" hidden="1"/>
    <cellStyle name="Followed Hyperlink" xfId="19555" builtinId="9" hidden="1"/>
    <cellStyle name="Followed Hyperlink" xfId="19556" builtinId="9" hidden="1"/>
    <cellStyle name="Followed Hyperlink" xfId="19557" builtinId="9" hidden="1"/>
    <cellStyle name="Followed Hyperlink" xfId="19558" builtinId="9" hidden="1"/>
    <cellStyle name="Followed Hyperlink" xfId="19559" builtinId="9" hidden="1"/>
    <cellStyle name="Followed Hyperlink" xfId="19560" builtinId="9" hidden="1"/>
    <cellStyle name="Followed Hyperlink" xfId="19561" builtinId="9" hidden="1"/>
    <cellStyle name="Followed Hyperlink" xfId="19562" builtinId="9" hidden="1"/>
    <cellStyle name="Followed Hyperlink" xfId="19563" builtinId="9" hidden="1"/>
    <cellStyle name="Followed Hyperlink" xfId="19564" builtinId="9" hidden="1"/>
    <cellStyle name="Followed Hyperlink" xfId="19565" builtinId="9" hidden="1"/>
    <cellStyle name="Followed Hyperlink" xfId="19566" builtinId="9" hidden="1"/>
    <cellStyle name="Followed Hyperlink" xfId="19567" builtinId="9" hidden="1"/>
    <cellStyle name="Followed Hyperlink" xfId="19568" builtinId="9" hidden="1"/>
    <cellStyle name="Followed Hyperlink" xfId="19569" builtinId="9" hidden="1"/>
    <cellStyle name="Followed Hyperlink" xfId="19570" builtinId="9" hidden="1"/>
    <cellStyle name="Followed Hyperlink" xfId="19571" builtinId="9" hidden="1"/>
    <cellStyle name="Followed Hyperlink" xfId="19572" builtinId="9" hidden="1"/>
    <cellStyle name="Followed Hyperlink" xfId="19573" builtinId="9" hidden="1"/>
    <cellStyle name="Followed Hyperlink" xfId="19574" builtinId="9" hidden="1"/>
    <cellStyle name="Followed Hyperlink" xfId="19575" builtinId="9" hidden="1"/>
    <cellStyle name="Followed Hyperlink" xfId="19576" builtinId="9" hidden="1"/>
    <cellStyle name="Followed Hyperlink" xfId="19577" builtinId="9" hidden="1"/>
    <cellStyle name="Followed Hyperlink" xfId="19578" builtinId="9" hidden="1"/>
    <cellStyle name="Followed Hyperlink" xfId="19579" builtinId="9" hidden="1"/>
    <cellStyle name="Followed Hyperlink" xfId="19580" builtinId="9" hidden="1"/>
    <cellStyle name="Followed Hyperlink" xfId="19581" builtinId="9" hidden="1"/>
    <cellStyle name="Followed Hyperlink" xfId="19582" builtinId="9" hidden="1"/>
    <cellStyle name="Followed Hyperlink" xfId="19583" builtinId="9" hidden="1"/>
    <cellStyle name="Followed Hyperlink" xfId="19584" builtinId="9" hidden="1"/>
    <cellStyle name="Followed Hyperlink" xfId="19585" builtinId="9" hidden="1"/>
    <cellStyle name="Followed Hyperlink" xfId="19586" builtinId="9" hidden="1"/>
    <cellStyle name="Followed Hyperlink" xfId="19587" builtinId="9" hidden="1"/>
    <cellStyle name="Followed Hyperlink" xfId="19588" builtinId="9" hidden="1"/>
    <cellStyle name="Followed Hyperlink" xfId="19589" builtinId="9" hidden="1"/>
    <cellStyle name="Followed Hyperlink" xfId="19590" builtinId="9" hidden="1"/>
    <cellStyle name="Followed Hyperlink" xfId="19591" builtinId="9" hidden="1"/>
    <cellStyle name="Followed Hyperlink" xfId="19592" builtinId="9" hidden="1"/>
    <cellStyle name="Followed Hyperlink" xfId="19593" builtinId="9" hidden="1"/>
    <cellStyle name="Followed Hyperlink" xfId="19594" builtinId="9" hidden="1"/>
    <cellStyle name="Followed Hyperlink" xfId="19595" builtinId="9" hidden="1"/>
    <cellStyle name="Followed Hyperlink" xfId="19596" builtinId="9" hidden="1"/>
    <cellStyle name="Followed Hyperlink" xfId="19597" builtinId="9" hidden="1"/>
    <cellStyle name="Followed Hyperlink" xfId="19598" builtinId="9" hidden="1"/>
    <cellStyle name="Followed Hyperlink" xfId="19599" builtinId="9" hidden="1"/>
    <cellStyle name="Followed Hyperlink" xfId="19600" builtinId="9" hidden="1"/>
    <cellStyle name="Followed Hyperlink" xfId="19601" builtinId="9" hidden="1"/>
    <cellStyle name="Followed Hyperlink" xfId="19602" builtinId="9" hidden="1"/>
    <cellStyle name="Followed Hyperlink" xfId="19603" builtinId="9" hidden="1"/>
    <cellStyle name="Followed Hyperlink" xfId="19604" builtinId="9" hidden="1"/>
    <cellStyle name="Followed Hyperlink" xfId="19605" builtinId="9" hidden="1"/>
    <cellStyle name="Followed Hyperlink" xfId="19606" builtinId="9" hidden="1"/>
    <cellStyle name="Followed Hyperlink" xfId="19607" builtinId="9" hidden="1"/>
    <cellStyle name="Followed Hyperlink" xfId="19608" builtinId="9" hidden="1"/>
    <cellStyle name="Followed Hyperlink" xfId="19609" builtinId="9" hidden="1"/>
    <cellStyle name="Followed Hyperlink" xfId="19610" builtinId="9" hidden="1"/>
    <cellStyle name="Followed Hyperlink" xfId="19611" builtinId="9" hidden="1"/>
    <cellStyle name="Followed Hyperlink" xfId="19612" builtinId="9" hidden="1"/>
    <cellStyle name="Followed Hyperlink" xfId="19613" builtinId="9" hidden="1"/>
    <cellStyle name="Followed Hyperlink" xfId="19614" builtinId="9" hidden="1"/>
    <cellStyle name="Followed Hyperlink" xfId="19615" builtinId="9" hidden="1"/>
    <cellStyle name="Followed Hyperlink" xfId="19616" builtinId="9" hidden="1"/>
    <cellStyle name="Followed Hyperlink" xfId="19617" builtinId="9" hidden="1"/>
    <cellStyle name="Followed Hyperlink" xfId="19618" builtinId="9" hidden="1"/>
    <cellStyle name="Followed Hyperlink" xfId="19619" builtinId="9" hidden="1"/>
    <cellStyle name="Followed Hyperlink" xfId="19620" builtinId="9" hidden="1"/>
    <cellStyle name="Followed Hyperlink" xfId="19621" builtinId="9" hidden="1"/>
    <cellStyle name="Followed Hyperlink" xfId="19622" builtinId="9" hidden="1"/>
    <cellStyle name="Followed Hyperlink" xfId="19623" builtinId="9" hidden="1"/>
    <cellStyle name="Followed Hyperlink" xfId="19624" builtinId="9" hidden="1"/>
    <cellStyle name="Followed Hyperlink" xfId="19625" builtinId="9" hidden="1"/>
    <cellStyle name="Followed Hyperlink" xfId="19626" builtinId="9" hidden="1"/>
    <cellStyle name="Followed Hyperlink" xfId="19627" builtinId="9" hidden="1"/>
    <cellStyle name="Followed Hyperlink" xfId="19628" builtinId="9" hidden="1"/>
    <cellStyle name="Followed Hyperlink" xfId="19629" builtinId="9" hidden="1"/>
    <cellStyle name="Followed Hyperlink" xfId="19630" builtinId="9" hidden="1"/>
    <cellStyle name="Followed Hyperlink" xfId="19631" builtinId="9" hidden="1"/>
    <cellStyle name="Followed Hyperlink" xfId="19632" builtinId="9" hidden="1"/>
    <cellStyle name="Followed Hyperlink" xfId="19633" builtinId="9" hidden="1"/>
    <cellStyle name="Followed Hyperlink" xfId="19634" builtinId="9" hidden="1"/>
    <cellStyle name="Followed Hyperlink" xfId="19635" builtinId="9" hidden="1"/>
    <cellStyle name="Followed Hyperlink" xfId="19636" builtinId="9" hidden="1"/>
    <cellStyle name="Followed Hyperlink" xfId="19637" builtinId="9" hidden="1"/>
    <cellStyle name="Followed Hyperlink" xfId="19638" builtinId="9" hidden="1"/>
    <cellStyle name="Followed Hyperlink" xfId="19639" builtinId="9" hidden="1"/>
    <cellStyle name="Followed Hyperlink" xfId="19640" builtinId="9" hidden="1"/>
    <cellStyle name="Followed Hyperlink" xfId="19641" builtinId="9" hidden="1"/>
    <cellStyle name="Followed Hyperlink" xfId="19642" builtinId="9" hidden="1"/>
    <cellStyle name="Followed Hyperlink" xfId="19643" builtinId="9" hidden="1"/>
    <cellStyle name="Followed Hyperlink" xfId="19644" builtinId="9" hidden="1"/>
    <cellStyle name="Followed Hyperlink" xfId="19645" builtinId="9" hidden="1"/>
    <cellStyle name="Followed Hyperlink" xfId="19646" builtinId="9" hidden="1"/>
    <cellStyle name="Followed Hyperlink" xfId="19647" builtinId="9" hidden="1"/>
    <cellStyle name="Followed Hyperlink" xfId="19648" builtinId="9" hidden="1"/>
    <cellStyle name="Followed Hyperlink" xfId="19649" builtinId="9" hidden="1"/>
    <cellStyle name="Followed Hyperlink" xfId="19650" builtinId="9" hidden="1"/>
    <cellStyle name="Followed Hyperlink" xfId="19651" builtinId="9" hidden="1"/>
    <cellStyle name="Followed Hyperlink" xfId="19652" builtinId="9" hidden="1"/>
    <cellStyle name="Followed Hyperlink" xfId="19653" builtinId="9" hidden="1"/>
    <cellStyle name="Followed Hyperlink" xfId="19654" builtinId="9" hidden="1"/>
    <cellStyle name="Followed Hyperlink" xfId="19655" builtinId="9" hidden="1"/>
    <cellStyle name="Followed Hyperlink" xfId="19656" builtinId="9" hidden="1"/>
    <cellStyle name="Followed Hyperlink" xfId="19657" builtinId="9" hidden="1"/>
    <cellStyle name="Followed Hyperlink" xfId="19658" builtinId="9" hidden="1"/>
    <cellStyle name="Followed Hyperlink" xfId="19659" builtinId="9" hidden="1"/>
    <cellStyle name="Followed Hyperlink" xfId="19660" builtinId="9" hidden="1"/>
    <cellStyle name="Followed Hyperlink" xfId="19661" builtinId="9" hidden="1"/>
    <cellStyle name="Followed Hyperlink" xfId="19662" builtinId="9" hidden="1"/>
    <cellStyle name="Followed Hyperlink" xfId="19663" builtinId="9" hidden="1"/>
    <cellStyle name="Followed Hyperlink" xfId="19664" builtinId="9" hidden="1"/>
    <cellStyle name="Followed Hyperlink" xfId="19665" builtinId="9" hidden="1"/>
    <cellStyle name="Followed Hyperlink" xfId="19666" builtinId="9" hidden="1"/>
    <cellStyle name="Followed Hyperlink" xfId="19667" builtinId="9" hidden="1"/>
    <cellStyle name="Followed Hyperlink" xfId="19668" builtinId="9" hidden="1"/>
    <cellStyle name="Followed Hyperlink" xfId="19669" builtinId="9" hidden="1"/>
    <cellStyle name="Followed Hyperlink" xfId="19670" builtinId="9" hidden="1"/>
    <cellStyle name="Followed Hyperlink" xfId="19671" builtinId="9" hidden="1"/>
    <cellStyle name="Followed Hyperlink" xfId="19672" builtinId="9" hidden="1"/>
    <cellStyle name="Followed Hyperlink" xfId="19673" builtinId="9" hidden="1"/>
    <cellStyle name="Followed Hyperlink" xfId="19674" builtinId="9" hidden="1"/>
    <cellStyle name="Followed Hyperlink" xfId="19675" builtinId="9" hidden="1"/>
    <cellStyle name="Followed Hyperlink" xfId="19676" builtinId="9" hidden="1"/>
    <cellStyle name="Followed Hyperlink" xfId="19677" builtinId="9" hidden="1"/>
    <cellStyle name="Followed Hyperlink" xfId="19678" builtinId="9" hidden="1"/>
    <cellStyle name="Followed Hyperlink" xfId="19679" builtinId="9" hidden="1"/>
    <cellStyle name="Followed Hyperlink" xfId="19680" builtinId="9" hidden="1"/>
    <cellStyle name="Followed Hyperlink" xfId="19681" builtinId="9" hidden="1"/>
    <cellStyle name="Followed Hyperlink" xfId="19682" builtinId="9" hidden="1"/>
    <cellStyle name="Followed Hyperlink" xfId="19683" builtinId="9" hidden="1"/>
    <cellStyle name="Followed Hyperlink" xfId="19684" builtinId="9" hidden="1"/>
    <cellStyle name="Followed Hyperlink" xfId="19685" builtinId="9" hidden="1"/>
    <cellStyle name="Followed Hyperlink" xfId="19686" builtinId="9" hidden="1"/>
    <cellStyle name="Followed Hyperlink" xfId="19687" builtinId="9" hidden="1"/>
    <cellStyle name="Followed Hyperlink" xfId="19688" builtinId="9" hidden="1"/>
    <cellStyle name="Followed Hyperlink" xfId="19689" builtinId="9" hidden="1"/>
    <cellStyle name="Followed Hyperlink" xfId="19690" builtinId="9" hidden="1"/>
    <cellStyle name="Followed Hyperlink" xfId="19691" builtinId="9" hidden="1"/>
    <cellStyle name="Followed Hyperlink" xfId="19692" builtinId="9" hidden="1"/>
    <cellStyle name="Followed Hyperlink" xfId="19693" builtinId="9" hidden="1"/>
    <cellStyle name="Followed Hyperlink" xfId="19694" builtinId="9" hidden="1"/>
    <cellStyle name="Followed Hyperlink" xfId="19695" builtinId="9" hidden="1"/>
    <cellStyle name="Followed Hyperlink" xfId="19696" builtinId="9" hidden="1"/>
    <cellStyle name="Followed Hyperlink" xfId="19697" builtinId="9" hidden="1"/>
    <cellStyle name="Followed Hyperlink" xfId="19698" builtinId="9" hidden="1"/>
    <cellStyle name="Followed Hyperlink" xfId="19699" builtinId="9" hidden="1"/>
    <cellStyle name="Followed Hyperlink" xfId="19700" builtinId="9" hidden="1"/>
    <cellStyle name="Followed Hyperlink" xfId="19701" builtinId="9" hidden="1"/>
    <cellStyle name="Followed Hyperlink" xfId="19702" builtinId="9" hidden="1"/>
    <cellStyle name="Followed Hyperlink" xfId="19703" builtinId="9" hidden="1"/>
    <cellStyle name="Followed Hyperlink" xfId="19704" builtinId="9" hidden="1"/>
    <cellStyle name="Followed Hyperlink" xfId="19705" builtinId="9" hidden="1"/>
    <cellStyle name="Followed Hyperlink" xfId="19706" builtinId="9" hidden="1"/>
    <cellStyle name="Followed Hyperlink" xfId="19707" builtinId="9" hidden="1"/>
    <cellStyle name="Followed Hyperlink" xfId="19708" builtinId="9" hidden="1"/>
    <cellStyle name="Followed Hyperlink" xfId="19709" builtinId="9" hidden="1"/>
    <cellStyle name="Followed Hyperlink" xfId="19710" builtinId="9" hidden="1"/>
    <cellStyle name="Followed Hyperlink" xfId="19711" builtinId="9" hidden="1"/>
    <cellStyle name="Followed Hyperlink" xfId="19712" builtinId="9" hidden="1"/>
    <cellStyle name="Followed Hyperlink" xfId="19713" builtinId="9" hidden="1"/>
    <cellStyle name="Followed Hyperlink" xfId="19714" builtinId="9" hidden="1"/>
    <cellStyle name="Followed Hyperlink" xfId="19715" builtinId="9" hidden="1"/>
    <cellStyle name="Followed Hyperlink" xfId="19716" builtinId="9" hidden="1"/>
    <cellStyle name="Followed Hyperlink" xfId="19744" builtinId="9" hidden="1"/>
    <cellStyle name="Followed Hyperlink" xfId="19745" builtinId="9" hidden="1"/>
    <cellStyle name="Followed Hyperlink" xfId="19746" builtinId="9" hidden="1"/>
    <cellStyle name="Followed Hyperlink" xfId="19747" builtinId="9" hidden="1"/>
    <cellStyle name="Followed Hyperlink" xfId="19748" builtinId="9" hidden="1"/>
    <cellStyle name="Followed Hyperlink" xfId="19749" builtinId="9" hidden="1"/>
    <cellStyle name="Followed Hyperlink" xfId="19750" builtinId="9" hidden="1"/>
    <cellStyle name="Followed Hyperlink" xfId="19751" builtinId="9" hidden="1"/>
    <cellStyle name="Followed Hyperlink" xfId="19752" builtinId="9" hidden="1"/>
    <cellStyle name="Followed Hyperlink" xfId="19753" builtinId="9" hidden="1"/>
    <cellStyle name="Followed Hyperlink" xfId="19754" builtinId="9" hidden="1"/>
    <cellStyle name="Followed Hyperlink" xfId="19755" builtinId="9" hidden="1"/>
    <cellStyle name="Followed Hyperlink" xfId="19756" builtinId="9" hidden="1"/>
    <cellStyle name="Followed Hyperlink" xfId="19757" builtinId="9" hidden="1"/>
    <cellStyle name="Followed Hyperlink" xfId="19758" builtinId="9" hidden="1"/>
    <cellStyle name="Followed Hyperlink" xfId="19759" builtinId="9" hidden="1"/>
    <cellStyle name="Followed Hyperlink" xfId="19760" builtinId="9" hidden="1"/>
    <cellStyle name="Followed Hyperlink" xfId="19761" builtinId="9" hidden="1"/>
    <cellStyle name="Followed Hyperlink" xfId="19762" builtinId="9" hidden="1"/>
    <cellStyle name="Followed Hyperlink" xfId="19763" builtinId="9" hidden="1"/>
    <cellStyle name="Followed Hyperlink" xfId="19764" builtinId="9" hidden="1"/>
    <cellStyle name="Followed Hyperlink" xfId="19765" builtinId="9" hidden="1"/>
    <cellStyle name="Followed Hyperlink" xfId="19766" builtinId="9" hidden="1"/>
    <cellStyle name="Followed Hyperlink" xfId="19767" builtinId="9" hidden="1"/>
    <cellStyle name="Followed Hyperlink" xfId="19768" builtinId="9" hidden="1"/>
    <cellStyle name="Followed Hyperlink" xfId="19769" builtinId="9" hidden="1"/>
    <cellStyle name="Followed Hyperlink" xfId="19770" builtinId="9" hidden="1"/>
    <cellStyle name="Followed Hyperlink" xfId="19771" builtinId="9" hidden="1"/>
    <cellStyle name="Followed Hyperlink" xfId="19772" builtinId="9" hidden="1"/>
    <cellStyle name="Followed Hyperlink" xfId="19773" builtinId="9" hidden="1"/>
    <cellStyle name="Followed Hyperlink" xfId="19774" builtinId="9" hidden="1"/>
    <cellStyle name="Followed Hyperlink" xfId="19775" builtinId="9" hidden="1"/>
    <cellStyle name="Followed Hyperlink" xfId="19776" builtinId="9" hidden="1"/>
    <cellStyle name="Followed Hyperlink" xfId="19777" builtinId="9" hidden="1"/>
    <cellStyle name="Followed Hyperlink" xfId="19778" builtinId="9" hidden="1"/>
    <cellStyle name="Followed Hyperlink" xfId="19779" builtinId="9" hidden="1"/>
    <cellStyle name="Followed Hyperlink" xfId="19780" builtinId="9" hidden="1"/>
    <cellStyle name="Followed Hyperlink" xfId="19781" builtinId="9" hidden="1"/>
    <cellStyle name="Followed Hyperlink" xfId="19782" builtinId="9" hidden="1"/>
    <cellStyle name="Followed Hyperlink" xfId="19783" builtinId="9" hidden="1"/>
    <cellStyle name="Followed Hyperlink" xfId="19784" builtinId="9" hidden="1"/>
    <cellStyle name="Followed Hyperlink" xfId="19785" builtinId="9" hidden="1"/>
    <cellStyle name="Followed Hyperlink" xfId="19786" builtinId="9" hidden="1"/>
    <cellStyle name="Followed Hyperlink" xfId="19787" builtinId="9" hidden="1"/>
    <cellStyle name="Followed Hyperlink" xfId="19788" builtinId="9" hidden="1"/>
    <cellStyle name="Followed Hyperlink" xfId="19789" builtinId="9" hidden="1"/>
    <cellStyle name="Followed Hyperlink" xfId="19790" builtinId="9" hidden="1"/>
    <cellStyle name="Followed Hyperlink" xfId="19791" builtinId="9" hidden="1"/>
    <cellStyle name="Followed Hyperlink" xfId="19792" builtinId="9" hidden="1"/>
    <cellStyle name="Followed Hyperlink" xfId="19793" builtinId="9" hidden="1"/>
    <cellStyle name="Followed Hyperlink" xfId="19794" builtinId="9" hidden="1"/>
    <cellStyle name="Followed Hyperlink" xfId="19795" builtinId="9" hidden="1"/>
    <cellStyle name="Followed Hyperlink" xfId="19796" builtinId="9" hidden="1"/>
    <cellStyle name="Followed Hyperlink" xfId="19797" builtinId="9" hidden="1"/>
    <cellStyle name="Followed Hyperlink" xfId="19798" builtinId="9" hidden="1"/>
    <cellStyle name="Followed Hyperlink" xfId="19799" builtinId="9" hidden="1"/>
    <cellStyle name="Followed Hyperlink" xfId="19800" builtinId="9" hidden="1"/>
    <cellStyle name="Followed Hyperlink" xfId="19801" builtinId="9" hidden="1"/>
    <cellStyle name="Followed Hyperlink" xfId="19802" builtinId="9" hidden="1"/>
    <cellStyle name="Followed Hyperlink" xfId="19803" builtinId="9" hidden="1"/>
    <cellStyle name="Followed Hyperlink" xfId="19804" builtinId="9" hidden="1"/>
    <cellStyle name="Followed Hyperlink" xfId="19805" builtinId="9" hidden="1"/>
    <cellStyle name="Followed Hyperlink" xfId="19806" builtinId="9" hidden="1"/>
    <cellStyle name="Followed Hyperlink" xfId="19807" builtinId="9" hidden="1"/>
    <cellStyle name="Followed Hyperlink" xfId="19808" builtinId="9" hidden="1"/>
    <cellStyle name="Followed Hyperlink" xfId="19809" builtinId="9" hidden="1"/>
    <cellStyle name="Followed Hyperlink" xfId="19810" builtinId="9" hidden="1"/>
    <cellStyle name="Followed Hyperlink" xfId="19811" builtinId="9" hidden="1"/>
    <cellStyle name="Followed Hyperlink" xfId="19812" builtinId="9" hidden="1"/>
    <cellStyle name="Followed Hyperlink" xfId="19858" builtinId="9" hidden="1"/>
    <cellStyle name="Followed Hyperlink" xfId="19872" builtinId="9" hidden="1"/>
    <cellStyle name="Followed Hyperlink" xfId="19873" builtinId="9" hidden="1"/>
    <cellStyle name="Followed Hyperlink" xfId="19874" builtinId="9" hidden="1"/>
    <cellStyle name="Followed Hyperlink" xfId="19875" builtinId="9" hidden="1"/>
    <cellStyle name="Followed Hyperlink" xfId="19876" builtinId="9" hidden="1"/>
    <cellStyle name="Followed Hyperlink" xfId="19877" builtinId="9" hidden="1"/>
    <cellStyle name="Followed Hyperlink" xfId="19878" builtinId="9" hidden="1"/>
    <cellStyle name="Followed Hyperlink" xfId="19879" builtinId="9" hidden="1"/>
    <cellStyle name="Followed Hyperlink" xfId="19880" builtinId="9" hidden="1"/>
    <cellStyle name="Followed Hyperlink" xfId="19881" builtinId="9" hidden="1"/>
    <cellStyle name="Followed Hyperlink" xfId="19882" builtinId="9" hidden="1"/>
    <cellStyle name="Followed Hyperlink" xfId="19883" builtinId="9" hidden="1"/>
    <cellStyle name="Followed Hyperlink" xfId="19884" builtinId="9" hidden="1"/>
    <cellStyle name="Followed Hyperlink" xfId="19885" builtinId="9" hidden="1"/>
    <cellStyle name="Followed Hyperlink" xfId="19886" builtinId="9" hidden="1"/>
    <cellStyle name="Followed Hyperlink" xfId="19887" builtinId="9" hidden="1"/>
    <cellStyle name="Followed Hyperlink" xfId="19888" builtinId="9" hidden="1"/>
    <cellStyle name="Followed Hyperlink" xfId="19889" builtinId="9" hidden="1"/>
    <cellStyle name="Followed Hyperlink" xfId="19890" builtinId="9" hidden="1"/>
    <cellStyle name="Followed Hyperlink" xfId="19891" builtinId="9" hidden="1"/>
    <cellStyle name="Followed Hyperlink" xfId="19892" builtinId="9" hidden="1"/>
    <cellStyle name="Followed Hyperlink" xfId="19893" builtinId="9" hidden="1"/>
    <cellStyle name="Followed Hyperlink" xfId="19894" builtinId="9" hidden="1"/>
    <cellStyle name="Followed Hyperlink" xfId="19895" builtinId="9" hidden="1"/>
    <cellStyle name="Followed Hyperlink" xfId="19896" builtinId="9" hidden="1"/>
    <cellStyle name="Followed Hyperlink" xfId="19897" builtinId="9" hidden="1"/>
    <cellStyle name="Followed Hyperlink" xfId="19898" builtinId="9" hidden="1"/>
    <cellStyle name="Followed Hyperlink" xfId="19899" builtinId="9" hidden="1"/>
    <cellStyle name="Followed Hyperlink" xfId="19900" builtinId="9" hidden="1"/>
    <cellStyle name="Followed Hyperlink" xfId="19901" builtinId="9" hidden="1"/>
    <cellStyle name="Followed Hyperlink" xfId="19902" builtinId="9" hidden="1"/>
    <cellStyle name="Followed Hyperlink" xfId="19903" builtinId="9" hidden="1"/>
    <cellStyle name="Followed Hyperlink" xfId="19904" builtinId="9" hidden="1"/>
    <cellStyle name="Followed Hyperlink" xfId="19905" builtinId="9" hidden="1"/>
    <cellStyle name="Followed Hyperlink" xfId="19906" builtinId="9" hidden="1"/>
    <cellStyle name="Followed Hyperlink" xfId="19907" builtinId="9" hidden="1"/>
    <cellStyle name="Followed Hyperlink" xfId="19908" builtinId="9" hidden="1"/>
    <cellStyle name="Followed Hyperlink" xfId="19909" builtinId="9" hidden="1"/>
    <cellStyle name="Followed Hyperlink" xfId="19910" builtinId="9" hidden="1"/>
    <cellStyle name="Followed Hyperlink" xfId="19911" builtinId="9" hidden="1"/>
    <cellStyle name="Followed Hyperlink" xfId="19912" builtinId="9" hidden="1"/>
    <cellStyle name="Followed Hyperlink" xfId="19913" builtinId="9" hidden="1"/>
    <cellStyle name="Followed Hyperlink" xfId="19914" builtinId="9" hidden="1"/>
    <cellStyle name="Followed Hyperlink" xfId="19915" builtinId="9" hidden="1"/>
    <cellStyle name="Followed Hyperlink" xfId="19916" builtinId="9" hidden="1"/>
    <cellStyle name="Followed Hyperlink" xfId="19917" builtinId="9" hidden="1"/>
    <cellStyle name="Followed Hyperlink" xfId="19918" builtinId="9" hidden="1"/>
    <cellStyle name="Followed Hyperlink" xfId="19919" builtinId="9" hidden="1"/>
    <cellStyle name="Followed Hyperlink" xfId="19920" builtinId="9" hidden="1"/>
    <cellStyle name="Followed Hyperlink" xfId="19921" builtinId="9" hidden="1"/>
    <cellStyle name="Followed Hyperlink" xfId="19922" builtinId="9" hidden="1"/>
    <cellStyle name="Followed Hyperlink" xfId="19923" builtinId="9" hidden="1"/>
    <cellStyle name="Followed Hyperlink" xfId="19924" builtinId="9" hidden="1"/>
    <cellStyle name="Followed Hyperlink" xfId="19925" builtinId="9" hidden="1"/>
    <cellStyle name="Followed Hyperlink" xfId="19926" builtinId="9" hidden="1"/>
    <cellStyle name="Followed Hyperlink" xfId="19927" builtinId="9" hidden="1"/>
    <cellStyle name="Followed Hyperlink" xfId="19928" builtinId="9" hidden="1"/>
    <cellStyle name="Followed Hyperlink" xfId="19929" builtinId="9" hidden="1"/>
    <cellStyle name="Followed Hyperlink" xfId="19930" builtinId="9" hidden="1"/>
    <cellStyle name="Followed Hyperlink" xfId="19931" builtinId="9" hidden="1"/>
    <cellStyle name="Followed Hyperlink" xfId="19932" builtinId="9" hidden="1"/>
    <cellStyle name="Followed Hyperlink" xfId="19933" builtinId="9" hidden="1"/>
    <cellStyle name="Followed Hyperlink" xfId="19934" builtinId="9" hidden="1"/>
    <cellStyle name="Followed Hyperlink" xfId="19935" builtinId="9" hidden="1"/>
    <cellStyle name="Followed Hyperlink" xfId="19936" builtinId="9" hidden="1"/>
    <cellStyle name="Followed Hyperlink" xfId="19937" builtinId="9" hidden="1"/>
    <cellStyle name="Followed Hyperlink" xfId="19938" builtinId="9" hidden="1"/>
    <cellStyle name="Followed Hyperlink" xfId="19939" builtinId="9" hidden="1"/>
    <cellStyle name="Followed Hyperlink" xfId="19940" builtinId="9" hidden="1"/>
    <cellStyle name="Followed Hyperlink" xfId="19941" builtinId="9" hidden="1"/>
    <cellStyle name="Followed Hyperlink" xfId="19942" builtinId="9" hidden="1"/>
    <cellStyle name="Followed Hyperlink" xfId="19943" builtinId="9" hidden="1"/>
    <cellStyle name="Followed Hyperlink" xfId="19944" builtinId="9" hidden="1"/>
    <cellStyle name="Followed Hyperlink" xfId="19945" builtinId="9" hidden="1"/>
    <cellStyle name="Followed Hyperlink" xfId="19946" builtinId="9" hidden="1"/>
    <cellStyle name="Followed Hyperlink" xfId="19947" builtinId="9" hidden="1"/>
    <cellStyle name="Followed Hyperlink" xfId="19948" builtinId="9" hidden="1"/>
    <cellStyle name="Followed Hyperlink" xfId="19949" builtinId="9" hidden="1"/>
    <cellStyle name="Followed Hyperlink" xfId="19950" builtinId="9" hidden="1"/>
    <cellStyle name="Followed Hyperlink" xfId="19951" builtinId="9" hidden="1"/>
    <cellStyle name="Followed Hyperlink" xfId="19952" builtinId="9" hidden="1"/>
    <cellStyle name="Followed Hyperlink" xfId="19953" builtinId="9" hidden="1"/>
    <cellStyle name="Followed Hyperlink" xfId="19954" builtinId="9" hidden="1"/>
    <cellStyle name="Followed Hyperlink" xfId="19955" builtinId="9" hidden="1"/>
    <cellStyle name="Followed Hyperlink" xfId="19956" builtinId="9" hidden="1"/>
    <cellStyle name="Followed Hyperlink" xfId="19957" builtinId="9" hidden="1"/>
    <cellStyle name="Followed Hyperlink" xfId="19958" builtinId="9" hidden="1"/>
    <cellStyle name="Followed Hyperlink" xfId="19959" builtinId="9" hidden="1"/>
    <cellStyle name="Followed Hyperlink" xfId="19960" builtinId="9" hidden="1"/>
    <cellStyle name="Followed Hyperlink" xfId="19961" builtinId="9" hidden="1"/>
    <cellStyle name="Followed Hyperlink" xfId="19962" builtinId="9" hidden="1"/>
    <cellStyle name="Followed Hyperlink" xfId="19963" builtinId="9" hidden="1"/>
    <cellStyle name="Followed Hyperlink" xfId="19964" builtinId="9" hidden="1"/>
    <cellStyle name="Followed Hyperlink" xfId="19965" builtinId="9" hidden="1"/>
    <cellStyle name="Followed Hyperlink" xfId="19966" builtinId="9" hidden="1"/>
    <cellStyle name="Followed Hyperlink" xfId="19967" builtinId="9" hidden="1"/>
    <cellStyle name="Followed Hyperlink" xfId="19968" builtinId="9" hidden="1"/>
    <cellStyle name="Followed Hyperlink" xfId="19969" builtinId="9" hidden="1"/>
    <cellStyle name="Followed Hyperlink" xfId="19970" builtinId="9" hidden="1"/>
    <cellStyle name="Followed Hyperlink" xfId="19971" builtinId="9" hidden="1"/>
    <cellStyle name="Followed Hyperlink" xfId="19972" builtinId="9" hidden="1"/>
    <cellStyle name="Followed Hyperlink" xfId="19973" builtinId="9" hidden="1"/>
    <cellStyle name="Followed Hyperlink" xfId="19974" builtinId="9" hidden="1"/>
    <cellStyle name="Followed Hyperlink" xfId="19975" builtinId="9" hidden="1"/>
    <cellStyle name="Followed Hyperlink" xfId="19976" builtinId="9" hidden="1"/>
    <cellStyle name="Followed Hyperlink" xfId="19977" builtinId="9" hidden="1"/>
    <cellStyle name="Followed Hyperlink" xfId="19978" builtinId="9" hidden="1"/>
    <cellStyle name="Followed Hyperlink" xfId="19979" builtinId="9" hidden="1"/>
    <cellStyle name="Followed Hyperlink" xfId="19980" builtinId="9" hidden="1"/>
    <cellStyle name="Followed Hyperlink" xfId="19981" builtinId="9" hidden="1"/>
    <cellStyle name="Followed Hyperlink" xfId="19982" builtinId="9" hidden="1"/>
    <cellStyle name="Followed Hyperlink" xfId="19983" builtinId="9" hidden="1"/>
    <cellStyle name="Followed Hyperlink" xfId="19984" builtinId="9" hidden="1"/>
    <cellStyle name="Followed Hyperlink" xfId="19985" builtinId="9" hidden="1"/>
    <cellStyle name="Followed Hyperlink" xfId="19986" builtinId="9" hidden="1"/>
    <cellStyle name="Followed Hyperlink" xfId="19987" builtinId="9" hidden="1"/>
    <cellStyle name="Followed Hyperlink" xfId="19988" builtinId="9" hidden="1"/>
    <cellStyle name="Followed Hyperlink" xfId="19989" builtinId="9" hidden="1"/>
    <cellStyle name="Followed Hyperlink" xfId="19990" builtinId="9" hidden="1"/>
    <cellStyle name="Followed Hyperlink" xfId="19991" builtinId="9" hidden="1"/>
    <cellStyle name="Followed Hyperlink" xfId="19992" builtinId="9" hidden="1"/>
    <cellStyle name="Followed Hyperlink" xfId="19993" builtinId="9" hidden="1"/>
    <cellStyle name="Followed Hyperlink" xfId="19994" builtinId="9" hidden="1"/>
    <cellStyle name="Followed Hyperlink" xfId="19995" builtinId="9" hidden="1"/>
    <cellStyle name="Followed Hyperlink" xfId="19996" builtinId="9" hidden="1"/>
    <cellStyle name="Followed Hyperlink" xfId="19997" builtinId="9" hidden="1"/>
    <cellStyle name="Followed Hyperlink" xfId="19998" builtinId="9" hidden="1"/>
    <cellStyle name="Followed Hyperlink" xfId="19999" builtinId="9" hidden="1"/>
    <cellStyle name="Followed Hyperlink" xfId="20000" builtinId="9" hidden="1"/>
    <cellStyle name="Followed Hyperlink" xfId="20001" builtinId="9" hidden="1"/>
    <cellStyle name="Followed Hyperlink" xfId="20002" builtinId="9" hidden="1"/>
    <cellStyle name="Followed Hyperlink" xfId="20003" builtinId="9" hidden="1"/>
    <cellStyle name="Followed Hyperlink" xfId="20004" builtinId="9" hidden="1"/>
    <cellStyle name="Followed Hyperlink" xfId="20005" builtinId="9" hidden="1"/>
    <cellStyle name="Followed Hyperlink" xfId="20006" builtinId="9" hidden="1"/>
    <cellStyle name="Followed Hyperlink" xfId="20007" builtinId="9" hidden="1"/>
    <cellStyle name="Followed Hyperlink" xfId="20008" builtinId="9" hidden="1"/>
    <cellStyle name="Followed Hyperlink" xfId="20009" builtinId="9" hidden="1"/>
    <cellStyle name="Followed Hyperlink" xfId="20010" builtinId="9" hidden="1"/>
    <cellStyle name="Followed Hyperlink" xfId="20011" builtinId="9" hidden="1"/>
    <cellStyle name="Followed Hyperlink" xfId="20012" builtinId="9" hidden="1"/>
    <cellStyle name="Followed Hyperlink" xfId="20013" builtinId="9" hidden="1"/>
    <cellStyle name="Followed Hyperlink" xfId="20014" builtinId="9" hidden="1"/>
    <cellStyle name="Followed Hyperlink" xfId="20015" builtinId="9" hidden="1"/>
    <cellStyle name="Followed Hyperlink" xfId="20016" builtinId="9" hidden="1"/>
    <cellStyle name="Followed Hyperlink" xfId="20017" builtinId="9" hidden="1"/>
    <cellStyle name="Followed Hyperlink" xfId="20018" builtinId="9" hidden="1"/>
    <cellStyle name="Followed Hyperlink" xfId="20019" builtinId="9" hidden="1"/>
    <cellStyle name="Followed Hyperlink" xfId="20020" builtinId="9" hidden="1"/>
    <cellStyle name="Followed Hyperlink" xfId="20021" builtinId="9" hidden="1"/>
    <cellStyle name="Followed Hyperlink" xfId="20022" builtinId="9" hidden="1"/>
    <cellStyle name="Followed Hyperlink" xfId="20023" builtinId="9" hidden="1"/>
    <cellStyle name="Followed Hyperlink" xfId="20024" builtinId="9" hidden="1"/>
    <cellStyle name="Followed Hyperlink" xfId="20025" builtinId="9" hidden="1"/>
    <cellStyle name="Followed Hyperlink" xfId="20026" builtinId="9" hidden="1"/>
    <cellStyle name="Followed Hyperlink" xfId="20027" builtinId="9" hidden="1"/>
    <cellStyle name="Followed Hyperlink" xfId="20028" builtinId="9" hidden="1"/>
    <cellStyle name="Followed Hyperlink" xfId="20029" builtinId="9" hidden="1"/>
    <cellStyle name="Followed Hyperlink" xfId="20030" builtinId="9" hidden="1"/>
    <cellStyle name="Followed Hyperlink" xfId="20031" builtinId="9" hidden="1"/>
    <cellStyle name="Followed Hyperlink" xfId="20032" builtinId="9" hidden="1"/>
    <cellStyle name="Followed Hyperlink" xfId="20033" builtinId="9" hidden="1"/>
    <cellStyle name="Followed Hyperlink" xfId="20034" builtinId="9" hidden="1"/>
    <cellStyle name="Followed Hyperlink" xfId="20035" builtinId="9" hidden="1"/>
    <cellStyle name="Followed Hyperlink" xfId="20036" builtinId="9" hidden="1"/>
    <cellStyle name="Followed Hyperlink" xfId="20037" builtinId="9" hidden="1"/>
    <cellStyle name="Followed Hyperlink" xfId="20038" builtinId="9" hidden="1"/>
    <cellStyle name="Followed Hyperlink" xfId="20039" builtinId="9" hidden="1"/>
    <cellStyle name="Followed Hyperlink" xfId="20040" builtinId="9" hidden="1"/>
    <cellStyle name="Followed Hyperlink" xfId="20041" builtinId="9" hidden="1"/>
    <cellStyle name="Followed Hyperlink" xfId="20042" builtinId="9" hidden="1"/>
    <cellStyle name="Followed Hyperlink" xfId="20043" builtinId="9" hidden="1"/>
    <cellStyle name="Followed Hyperlink" xfId="20044" builtinId="9" hidden="1"/>
    <cellStyle name="Followed Hyperlink" xfId="20045" builtinId="9" hidden="1"/>
    <cellStyle name="Followed Hyperlink" xfId="20046" builtinId="9" hidden="1"/>
    <cellStyle name="Followed Hyperlink" xfId="20047" builtinId="9" hidden="1"/>
    <cellStyle name="Followed Hyperlink" xfId="20048" builtinId="9" hidden="1"/>
    <cellStyle name="Followed Hyperlink" xfId="20049" builtinId="9" hidden="1"/>
    <cellStyle name="Followed Hyperlink" xfId="20050" builtinId="9" hidden="1"/>
    <cellStyle name="Followed Hyperlink" xfId="20051" builtinId="9" hidden="1"/>
    <cellStyle name="Followed Hyperlink" xfId="20052" builtinId="9" hidden="1"/>
    <cellStyle name="Followed Hyperlink" xfId="20053" builtinId="9" hidden="1"/>
    <cellStyle name="Followed Hyperlink" xfId="20054" builtinId="9" hidden="1"/>
    <cellStyle name="Followed Hyperlink" xfId="20055" builtinId="9" hidden="1"/>
    <cellStyle name="Followed Hyperlink" xfId="20056" builtinId="9" hidden="1"/>
    <cellStyle name="Followed Hyperlink" xfId="20057" builtinId="9" hidden="1"/>
    <cellStyle name="Followed Hyperlink" xfId="20058" builtinId="9" hidden="1"/>
    <cellStyle name="Followed Hyperlink" xfId="20059" builtinId="9" hidden="1"/>
    <cellStyle name="Followed Hyperlink" xfId="20060" builtinId="9" hidden="1"/>
    <cellStyle name="Followed Hyperlink" xfId="20061" builtinId="9" hidden="1"/>
    <cellStyle name="Followed Hyperlink" xfId="20062" builtinId="9" hidden="1"/>
    <cellStyle name="Followed Hyperlink" xfId="20063" builtinId="9" hidden="1"/>
    <cellStyle name="Followed Hyperlink" xfId="20064" builtinId="9" hidden="1"/>
    <cellStyle name="Followed Hyperlink" xfId="20065" builtinId="9" hidden="1"/>
    <cellStyle name="Followed Hyperlink" xfId="20066" builtinId="9" hidden="1"/>
    <cellStyle name="Followed Hyperlink" xfId="20067" builtinId="9" hidden="1"/>
    <cellStyle name="Followed Hyperlink" xfId="20068" builtinId="9" hidden="1"/>
    <cellStyle name="Followed Hyperlink" xfId="20069" builtinId="9" hidden="1"/>
    <cellStyle name="Followed Hyperlink" xfId="20070" builtinId="9" hidden="1"/>
    <cellStyle name="Followed Hyperlink" xfId="20071" builtinId="9" hidden="1"/>
    <cellStyle name="Followed Hyperlink" xfId="20072" builtinId="9" hidden="1"/>
    <cellStyle name="Followed Hyperlink" xfId="20073" builtinId="9" hidden="1"/>
    <cellStyle name="Followed Hyperlink" xfId="20074" builtinId="9" hidden="1"/>
    <cellStyle name="Followed Hyperlink" xfId="20075" builtinId="9" hidden="1"/>
    <cellStyle name="Followed Hyperlink" xfId="20076" builtinId="9" hidden="1"/>
    <cellStyle name="Followed Hyperlink" xfId="20077" builtinId="9" hidden="1"/>
    <cellStyle name="Followed Hyperlink" xfId="20078" builtinId="9" hidden="1"/>
    <cellStyle name="Followed Hyperlink" xfId="20079" builtinId="9" hidden="1"/>
    <cellStyle name="Followed Hyperlink" xfId="20080" builtinId="9" hidden="1"/>
    <cellStyle name="Followed Hyperlink" xfId="20081" builtinId="9" hidden="1"/>
    <cellStyle name="Followed Hyperlink" xfId="20082" builtinId="9" hidden="1"/>
    <cellStyle name="Followed Hyperlink" xfId="20083" builtinId="9" hidden="1"/>
    <cellStyle name="Followed Hyperlink" xfId="20084" builtinId="9" hidden="1"/>
    <cellStyle name="Followed Hyperlink" xfId="20085" builtinId="9" hidden="1"/>
    <cellStyle name="Followed Hyperlink" xfId="20086" builtinId="9" hidden="1"/>
    <cellStyle name="Followed Hyperlink" xfId="20087" builtinId="9" hidden="1"/>
    <cellStyle name="Followed Hyperlink" xfId="20088" builtinId="9" hidden="1"/>
    <cellStyle name="Followed Hyperlink" xfId="20089" builtinId="9" hidden="1"/>
    <cellStyle name="Followed Hyperlink" xfId="20090" builtinId="9" hidden="1"/>
    <cellStyle name="Followed Hyperlink" xfId="20091" builtinId="9" hidden="1"/>
    <cellStyle name="Followed Hyperlink" xfId="20092" builtinId="9" hidden="1"/>
    <cellStyle name="Followed Hyperlink" xfId="20093" builtinId="9" hidden="1"/>
    <cellStyle name="Followed Hyperlink" xfId="20094" builtinId="9" hidden="1"/>
    <cellStyle name="Followed Hyperlink" xfId="20095" builtinId="9" hidden="1"/>
    <cellStyle name="Followed Hyperlink" xfId="20096" builtinId="9" hidden="1"/>
    <cellStyle name="Followed Hyperlink" xfId="20097" builtinId="9" hidden="1"/>
    <cellStyle name="Followed Hyperlink" xfId="20098" builtinId="9" hidden="1"/>
    <cellStyle name="Followed Hyperlink" xfId="20099" builtinId="9" hidden="1"/>
    <cellStyle name="Followed Hyperlink" xfId="20100" builtinId="9" hidden="1"/>
    <cellStyle name="Followed Hyperlink" xfId="20101" builtinId="9" hidden="1"/>
    <cellStyle name="Followed Hyperlink" xfId="20102" builtinId="9" hidden="1"/>
    <cellStyle name="Followed Hyperlink" xfId="20103" builtinId="9" hidden="1"/>
    <cellStyle name="Followed Hyperlink" xfId="20104" builtinId="9" hidden="1"/>
    <cellStyle name="Followed Hyperlink" xfId="20105" builtinId="9" hidden="1"/>
    <cellStyle name="Followed Hyperlink" xfId="20106" builtinId="9" hidden="1"/>
    <cellStyle name="Followed Hyperlink" xfId="20107" builtinId="9" hidden="1"/>
    <cellStyle name="Followed Hyperlink" xfId="20108" builtinId="9" hidden="1"/>
    <cellStyle name="Followed Hyperlink" xfId="20109" builtinId="9" hidden="1"/>
    <cellStyle name="Followed Hyperlink" xfId="20110" builtinId="9" hidden="1"/>
    <cellStyle name="Followed Hyperlink" xfId="20111" builtinId="9" hidden="1"/>
    <cellStyle name="Followed Hyperlink" xfId="20112" builtinId="9" hidden="1"/>
    <cellStyle name="Followed Hyperlink" xfId="20113" builtinId="9" hidden="1"/>
    <cellStyle name="Followed Hyperlink" xfId="20114" builtinId="9" hidden="1"/>
    <cellStyle name="Followed Hyperlink" xfId="20115" builtinId="9" hidden="1"/>
    <cellStyle name="Followed Hyperlink" xfId="20116" builtinId="9" hidden="1"/>
    <cellStyle name="Followed Hyperlink" xfId="20117" builtinId="9" hidden="1"/>
    <cellStyle name="Followed Hyperlink" xfId="20118" builtinId="9" hidden="1"/>
    <cellStyle name="Followed Hyperlink" xfId="20119" builtinId="9" hidden="1"/>
    <cellStyle name="Followed Hyperlink" xfId="20120" builtinId="9" hidden="1"/>
    <cellStyle name="Followed Hyperlink" xfId="20121" builtinId="9" hidden="1"/>
    <cellStyle name="Followed Hyperlink" xfId="20122" builtinId="9" hidden="1"/>
    <cellStyle name="Followed Hyperlink" xfId="20123" builtinId="9" hidden="1"/>
    <cellStyle name="Followed Hyperlink" xfId="20124" builtinId="9" hidden="1"/>
    <cellStyle name="Followed Hyperlink" xfId="20125" builtinId="9" hidden="1"/>
    <cellStyle name="Followed Hyperlink" xfId="20126" builtinId="9" hidden="1"/>
    <cellStyle name="Followed Hyperlink" xfId="20127" builtinId="9" hidden="1"/>
    <cellStyle name="Followed Hyperlink" xfId="20128" builtinId="9" hidden="1"/>
    <cellStyle name="Followed Hyperlink" xfId="20129" builtinId="9" hidden="1"/>
    <cellStyle name="Followed Hyperlink" xfId="20130" builtinId="9" hidden="1"/>
    <cellStyle name="Followed Hyperlink" xfId="20131" builtinId="9" hidden="1"/>
    <cellStyle name="Followed Hyperlink" xfId="20132" builtinId="9" hidden="1"/>
    <cellStyle name="Followed Hyperlink" xfId="20133" builtinId="9" hidden="1"/>
    <cellStyle name="Followed Hyperlink" xfId="20134" builtinId="9" hidden="1"/>
    <cellStyle name="Followed Hyperlink" xfId="20135" builtinId="9" hidden="1"/>
    <cellStyle name="Followed Hyperlink" xfId="20136" builtinId="9" hidden="1"/>
    <cellStyle name="Followed Hyperlink" xfId="20137" builtinId="9" hidden="1"/>
    <cellStyle name="Followed Hyperlink" xfId="20138" builtinId="9" hidden="1"/>
    <cellStyle name="Followed Hyperlink" xfId="20139" builtinId="9" hidden="1"/>
    <cellStyle name="Followed Hyperlink" xfId="20140" builtinId="9" hidden="1"/>
    <cellStyle name="Followed Hyperlink" xfId="20141" builtinId="9" hidden="1"/>
    <cellStyle name="Followed Hyperlink" xfId="20142" builtinId="9" hidden="1"/>
    <cellStyle name="Followed Hyperlink" xfId="20143" builtinId="9" hidden="1"/>
    <cellStyle name="Followed Hyperlink" xfId="20144" builtinId="9" hidden="1"/>
    <cellStyle name="Followed Hyperlink" xfId="20145" builtinId="9" hidden="1"/>
    <cellStyle name="Followed Hyperlink" xfId="20146" builtinId="9" hidden="1"/>
    <cellStyle name="Followed Hyperlink" xfId="20147" builtinId="9" hidden="1"/>
    <cellStyle name="Followed Hyperlink" xfId="20148" builtinId="9" hidden="1"/>
    <cellStyle name="Followed Hyperlink" xfId="20149" builtinId="9" hidden="1"/>
    <cellStyle name="Followed Hyperlink" xfId="20150" builtinId="9" hidden="1"/>
    <cellStyle name="Followed Hyperlink" xfId="20151" builtinId="9" hidden="1"/>
    <cellStyle name="Followed Hyperlink" xfId="20152" builtinId="9" hidden="1"/>
    <cellStyle name="Followed Hyperlink" xfId="20153" builtinId="9" hidden="1"/>
    <cellStyle name="Followed Hyperlink" xfId="20154" builtinId="9" hidden="1"/>
    <cellStyle name="Followed Hyperlink" xfId="20155" builtinId="9" hidden="1"/>
    <cellStyle name="Followed Hyperlink" xfId="20156" builtinId="9" hidden="1"/>
    <cellStyle name="Followed Hyperlink" xfId="20157" builtinId="9" hidden="1"/>
    <cellStyle name="Followed Hyperlink" xfId="20158" builtinId="9" hidden="1"/>
    <cellStyle name="Followed Hyperlink" xfId="20159" builtinId="9" hidden="1"/>
    <cellStyle name="Followed Hyperlink" xfId="20160" builtinId="9" hidden="1"/>
    <cellStyle name="Followed Hyperlink" xfId="20161" builtinId="9" hidden="1"/>
    <cellStyle name="Followed Hyperlink" xfId="20162" builtinId="9" hidden="1"/>
    <cellStyle name="Followed Hyperlink" xfId="20163" builtinId="9" hidden="1"/>
    <cellStyle name="Followed Hyperlink" xfId="20164" builtinId="9" hidden="1"/>
    <cellStyle name="Followed Hyperlink" xfId="20165" builtinId="9" hidden="1"/>
    <cellStyle name="Followed Hyperlink" xfId="20166" builtinId="9" hidden="1"/>
    <cellStyle name="Followed Hyperlink" xfId="20167" builtinId="9" hidden="1"/>
    <cellStyle name="Followed Hyperlink" xfId="20168" builtinId="9" hidden="1"/>
    <cellStyle name="Followed Hyperlink" xfId="20169" builtinId="9" hidden="1"/>
    <cellStyle name="Followed Hyperlink" xfId="20170" builtinId="9" hidden="1"/>
    <cellStyle name="Followed Hyperlink" xfId="20171" builtinId="9" hidden="1"/>
    <cellStyle name="Followed Hyperlink" xfId="20172" builtinId="9" hidden="1"/>
    <cellStyle name="Followed Hyperlink" xfId="20173" builtinId="9" hidden="1"/>
    <cellStyle name="Followed Hyperlink" xfId="20174" builtinId="9" hidden="1"/>
    <cellStyle name="Followed Hyperlink" xfId="20175" builtinId="9" hidden="1"/>
    <cellStyle name="Followed Hyperlink" xfId="20176" builtinId="9" hidden="1"/>
    <cellStyle name="Followed Hyperlink" xfId="20177" builtinId="9" hidden="1"/>
    <cellStyle name="Followed Hyperlink" xfId="20178" builtinId="9" hidden="1"/>
    <cellStyle name="Followed Hyperlink" xfId="20179" builtinId="9" hidden="1"/>
    <cellStyle name="Followed Hyperlink" xfId="20180" builtinId="9" hidden="1"/>
    <cellStyle name="Followed Hyperlink" xfId="20181" builtinId="9" hidden="1"/>
    <cellStyle name="Followed Hyperlink" xfId="20182" builtinId="9" hidden="1"/>
    <cellStyle name="Followed Hyperlink" xfId="20183" builtinId="9" hidden="1"/>
    <cellStyle name="Followed Hyperlink" xfId="20184" builtinId="9" hidden="1"/>
    <cellStyle name="Followed Hyperlink" xfId="20185" builtinId="9" hidden="1"/>
    <cellStyle name="Followed Hyperlink" xfId="20186" builtinId="9" hidden="1"/>
    <cellStyle name="Followed Hyperlink" xfId="20187" builtinId="9" hidden="1"/>
    <cellStyle name="Followed Hyperlink" xfId="20188" builtinId="9" hidden="1"/>
    <cellStyle name="Followed Hyperlink" xfId="20189" builtinId="9" hidden="1"/>
    <cellStyle name="Followed Hyperlink" xfId="20190" builtinId="9" hidden="1"/>
    <cellStyle name="Followed Hyperlink" xfId="20191" builtinId="9" hidden="1"/>
    <cellStyle name="Followed Hyperlink" xfId="20192" builtinId="9" hidden="1"/>
    <cellStyle name="Followed Hyperlink" xfId="20193" builtinId="9" hidden="1"/>
    <cellStyle name="Followed Hyperlink" xfId="20194" builtinId="9" hidden="1"/>
    <cellStyle name="Followed Hyperlink" xfId="20195" builtinId="9" hidden="1"/>
    <cellStyle name="Followed Hyperlink" xfId="20196" builtinId="9" hidden="1"/>
    <cellStyle name="Followed Hyperlink" xfId="20197" builtinId="9" hidden="1"/>
    <cellStyle name="Followed Hyperlink" xfId="20198" builtinId="9" hidden="1"/>
    <cellStyle name="Followed Hyperlink" xfId="20199" builtinId="9" hidden="1"/>
    <cellStyle name="Followed Hyperlink" xfId="20200" builtinId="9" hidden="1"/>
    <cellStyle name="Followed Hyperlink" xfId="20201" builtinId="9" hidden="1"/>
    <cellStyle name="Followed Hyperlink" xfId="20202" builtinId="9" hidden="1"/>
    <cellStyle name="Followed Hyperlink" xfId="20203" builtinId="9" hidden="1"/>
    <cellStyle name="Followed Hyperlink" xfId="20204" builtinId="9" hidden="1"/>
    <cellStyle name="Followed Hyperlink" xfId="20205" builtinId="9" hidden="1"/>
    <cellStyle name="Followed Hyperlink" xfId="20206" builtinId="9" hidden="1"/>
    <cellStyle name="Followed Hyperlink" xfId="20207" builtinId="9" hidden="1"/>
    <cellStyle name="Followed Hyperlink" xfId="20208" builtinId="9" hidden="1"/>
    <cellStyle name="Followed Hyperlink" xfId="20209" builtinId="9" hidden="1"/>
    <cellStyle name="Followed Hyperlink" xfId="20210" builtinId="9" hidden="1"/>
    <cellStyle name="Followed Hyperlink" xfId="20211" builtinId="9" hidden="1"/>
    <cellStyle name="Followed Hyperlink" xfId="20212" builtinId="9" hidden="1"/>
    <cellStyle name="Followed Hyperlink" xfId="20213" builtinId="9" hidden="1"/>
    <cellStyle name="Followed Hyperlink" xfId="20214" builtinId="9" hidden="1"/>
    <cellStyle name="Followed Hyperlink" xfId="20215" builtinId="9" hidden="1"/>
    <cellStyle name="Followed Hyperlink" xfId="20216" builtinId="9" hidden="1"/>
    <cellStyle name="Followed Hyperlink" xfId="20217" builtinId="9" hidden="1"/>
    <cellStyle name="Followed Hyperlink" xfId="20218" builtinId="9" hidden="1"/>
    <cellStyle name="Followed Hyperlink" xfId="20219" builtinId="9" hidden="1"/>
    <cellStyle name="Followed Hyperlink" xfId="20220" builtinId="9" hidden="1"/>
    <cellStyle name="Followed Hyperlink" xfId="20221" builtinId="9" hidden="1"/>
    <cellStyle name="Followed Hyperlink" xfId="20222" builtinId="9" hidden="1"/>
    <cellStyle name="Followed Hyperlink" xfId="20223" builtinId="9" hidden="1"/>
    <cellStyle name="Followed Hyperlink" xfId="20224" builtinId="9" hidden="1"/>
    <cellStyle name="Followed Hyperlink" xfId="20225" builtinId="9" hidden="1"/>
    <cellStyle name="Followed Hyperlink" xfId="20226" builtinId="9" hidden="1"/>
    <cellStyle name="Followed Hyperlink" xfId="20227" builtinId="9" hidden="1"/>
    <cellStyle name="Followed Hyperlink" xfId="20228" builtinId="9" hidden="1"/>
    <cellStyle name="Followed Hyperlink" xfId="20229" builtinId="9" hidden="1"/>
    <cellStyle name="Followed Hyperlink" xfId="20230" builtinId="9" hidden="1"/>
    <cellStyle name="Followed Hyperlink" xfId="20231" builtinId="9" hidden="1"/>
    <cellStyle name="Followed Hyperlink" xfId="20232" builtinId="9" hidden="1"/>
    <cellStyle name="Followed Hyperlink" xfId="20233" builtinId="9" hidden="1"/>
    <cellStyle name="Followed Hyperlink" xfId="20234" builtinId="9" hidden="1"/>
    <cellStyle name="Followed Hyperlink" xfId="20235" builtinId="9" hidden="1"/>
    <cellStyle name="Followed Hyperlink" xfId="20236" builtinId="9" hidden="1"/>
    <cellStyle name="Followed Hyperlink" xfId="20237" builtinId="9" hidden="1"/>
    <cellStyle name="Followed Hyperlink" xfId="20238" builtinId="9" hidden="1"/>
    <cellStyle name="Followed Hyperlink" xfId="20239" builtinId="9" hidden="1"/>
    <cellStyle name="Followed Hyperlink" xfId="20240" builtinId="9" hidden="1"/>
    <cellStyle name="Followed Hyperlink" xfId="20241" builtinId="9" hidden="1"/>
    <cellStyle name="Followed Hyperlink" xfId="20242" builtinId="9" hidden="1"/>
    <cellStyle name="Followed Hyperlink" xfId="20243" builtinId="9" hidden="1"/>
    <cellStyle name="Followed Hyperlink" xfId="20244" builtinId="9" hidden="1"/>
    <cellStyle name="Followed Hyperlink" xfId="20245" builtinId="9" hidden="1"/>
    <cellStyle name="Followed Hyperlink" xfId="20246" builtinId="9" hidden="1"/>
    <cellStyle name="Followed Hyperlink" xfId="20247" builtinId="9" hidden="1"/>
    <cellStyle name="Followed Hyperlink" xfId="20248" builtinId="9" hidden="1"/>
    <cellStyle name="Followed Hyperlink" xfId="20249" builtinId="9" hidden="1"/>
    <cellStyle name="Followed Hyperlink" xfId="20250" builtinId="9" hidden="1"/>
    <cellStyle name="Followed Hyperlink" xfId="20251" builtinId="9" hidden="1"/>
    <cellStyle name="Followed Hyperlink" xfId="20252" builtinId="9" hidden="1"/>
    <cellStyle name="Followed Hyperlink" xfId="20253" builtinId="9" hidden="1"/>
    <cellStyle name="Followed Hyperlink" xfId="20254" builtinId="9" hidden="1"/>
    <cellStyle name="Followed Hyperlink" xfId="20255" builtinId="9" hidden="1"/>
    <cellStyle name="Followed Hyperlink" xfId="20256" builtinId="9" hidden="1"/>
    <cellStyle name="Followed Hyperlink" xfId="20257" builtinId="9" hidden="1"/>
    <cellStyle name="Followed Hyperlink" xfId="20258" builtinId="9" hidden="1"/>
    <cellStyle name="Followed Hyperlink" xfId="20259" builtinId="9" hidden="1"/>
    <cellStyle name="Followed Hyperlink" xfId="20260" builtinId="9" hidden="1"/>
    <cellStyle name="Followed Hyperlink" xfId="20261" builtinId="9" hidden="1"/>
    <cellStyle name="Followed Hyperlink" xfId="20262" builtinId="9" hidden="1"/>
    <cellStyle name="Followed Hyperlink" xfId="20263" builtinId="9" hidden="1"/>
    <cellStyle name="Followed Hyperlink" xfId="20264" builtinId="9" hidden="1"/>
    <cellStyle name="Followed Hyperlink" xfId="20265" builtinId="9" hidden="1"/>
    <cellStyle name="Followed Hyperlink" xfId="20266" builtinId="9" hidden="1"/>
    <cellStyle name="Followed Hyperlink" xfId="20267" builtinId="9" hidden="1"/>
    <cellStyle name="Followed Hyperlink" xfId="20268" builtinId="9" hidden="1"/>
    <cellStyle name="Followed Hyperlink" xfId="20269" builtinId="9" hidden="1"/>
    <cellStyle name="Followed Hyperlink" xfId="20270" builtinId="9" hidden="1"/>
    <cellStyle name="Followed Hyperlink" xfId="20271" builtinId="9" hidden="1"/>
    <cellStyle name="Followed Hyperlink" xfId="20272" builtinId="9" hidden="1"/>
    <cellStyle name="Followed Hyperlink" xfId="20273" builtinId="9" hidden="1"/>
    <cellStyle name="Followed Hyperlink" xfId="20274" builtinId="9" hidden="1"/>
    <cellStyle name="Followed Hyperlink" xfId="20275" builtinId="9" hidden="1"/>
    <cellStyle name="Followed Hyperlink" xfId="20276" builtinId="9" hidden="1"/>
    <cellStyle name="Followed Hyperlink" xfId="20277" builtinId="9" hidden="1"/>
    <cellStyle name="Followed Hyperlink" xfId="20278" builtinId="9" hidden="1"/>
    <cellStyle name="Followed Hyperlink" xfId="20279" builtinId="9" hidden="1"/>
    <cellStyle name="Followed Hyperlink" xfId="20280" builtinId="9" hidden="1"/>
    <cellStyle name="Followed Hyperlink" xfId="20281" builtinId="9" hidden="1"/>
    <cellStyle name="Followed Hyperlink" xfId="20282" builtinId="9" hidden="1"/>
    <cellStyle name="Followed Hyperlink" xfId="20283" builtinId="9" hidden="1"/>
    <cellStyle name="Followed Hyperlink" xfId="20284" builtinId="9" hidden="1"/>
    <cellStyle name="Followed Hyperlink" xfId="20285" builtinId="9" hidden="1"/>
    <cellStyle name="Followed Hyperlink" xfId="20286" builtinId="9" hidden="1"/>
    <cellStyle name="Followed Hyperlink" xfId="20287" builtinId="9" hidden="1"/>
    <cellStyle name="Followed Hyperlink" xfId="20288" builtinId="9" hidden="1"/>
    <cellStyle name="Followed Hyperlink" xfId="20289" builtinId="9" hidden="1"/>
    <cellStyle name="Followed Hyperlink" xfId="20290" builtinId="9" hidden="1"/>
    <cellStyle name="Followed Hyperlink" xfId="20291" builtinId="9" hidden="1"/>
    <cellStyle name="Followed Hyperlink" xfId="20292" builtinId="9" hidden="1"/>
    <cellStyle name="Followed Hyperlink" xfId="20293" builtinId="9" hidden="1"/>
    <cellStyle name="Followed Hyperlink" xfId="20294" builtinId="9" hidden="1"/>
    <cellStyle name="Followed Hyperlink" xfId="20295" builtinId="9" hidden="1"/>
    <cellStyle name="Followed Hyperlink" xfId="20296" builtinId="9" hidden="1"/>
    <cellStyle name="Followed Hyperlink" xfId="20297" builtinId="9" hidden="1"/>
    <cellStyle name="Followed Hyperlink" xfId="20298" builtinId="9" hidden="1"/>
    <cellStyle name="Followed Hyperlink" xfId="20299" builtinId="9" hidden="1"/>
    <cellStyle name="Followed Hyperlink" xfId="20300" builtinId="9" hidden="1"/>
    <cellStyle name="Followed Hyperlink" xfId="20301" builtinId="9" hidden="1"/>
    <cellStyle name="Followed Hyperlink" xfId="20302" builtinId="9" hidden="1"/>
    <cellStyle name="Followed Hyperlink" xfId="20303" builtinId="9" hidden="1"/>
    <cellStyle name="Followed Hyperlink" xfId="20304" builtinId="9" hidden="1"/>
    <cellStyle name="Followed Hyperlink" xfId="20305" builtinId="9" hidden="1"/>
    <cellStyle name="Followed Hyperlink" xfId="20306" builtinId="9" hidden="1"/>
    <cellStyle name="Followed Hyperlink" xfId="20307" builtinId="9" hidden="1"/>
    <cellStyle name="Followed Hyperlink" xfId="20308" builtinId="9" hidden="1"/>
    <cellStyle name="Followed Hyperlink" xfId="20309" builtinId="9" hidden="1"/>
    <cellStyle name="Followed Hyperlink" xfId="20310" builtinId="9" hidden="1"/>
    <cellStyle name="Followed Hyperlink" xfId="20311" builtinId="9" hidden="1"/>
    <cellStyle name="Followed Hyperlink" xfId="20312" builtinId="9" hidden="1"/>
    <cellStyle name="Followed Hyperlink" xfId="20313" builtinId="9" hidden="1"/>
    <cellStyle name="Followed Hyperlink" xfId="20314" builtinId="9" hidden="1"/>
    <cellStyle name="Followed Hyperlink" xfId="20315" builtinId="9" hidden="1"/>
    <cellStyle name="Followed Hyperlink" xfId="20316" builtinId="9" hidden="1"/>
    <cellStyle name="Followed Hyperlink" xfId="20317" builtinId="9" hidden="1"/>
    <cellStyle name="Followed Hyperlink" xfId="20318" builtinId="9" hidden="1"/>
    <cellStyle name="Followed Hyperlink" xfId="20319" builtinId="9" hidden="1"/>
    <cellStyle name="Followed Hyperlink" xfId="20320" builtinId="9" hidden="1"/>
    <cellStyle name="Followed Hyperlink" xfId="20321" builtinId="9" hidden="1"/>
    <cellStyle name="Followed Hyperlink" xfId="20322" builtinId="9" hidden="1"/>
    <cellStyle name="Followed Hyperlink" xfId="20323" builtinId="9" hidden="1"/>
    <cellStyle name="Followed Hyperlink" xfId="20324" builtinId="9" hidden="1"/>
    <cellStyle name="Followed Hyperlink" xfId="20325" builtinId="9" hidden="1"/>
    <cellStyle name="Followed Hyperlink" xfId="20326" builtinId="9" hidden="1"/>
    <cellStyle name="Followed Hyperlink" xfId="20327" builtinId="9" hidden="1"/>
    <cellStyle name="Followed Hyperlink" xfId="20328" builtinId="9" hidden="1"/>
    <cellStyle name="Followed Hyperlink" xfId="20329" builtinId="9" hidden="1"/>
    <cellStyle name="Followed Hyperlink" xfId="20330" builtinId="9" hidden="1"/>
    <cellStyle name="Followed Hyperlink" xfId="20331" builtinId="9" hidden="1"/>
    <cellStyle name="Followed Hyperlink" xfId="20332" builtinId="9" hidden="1"/>
    <cellStyle name="Followed Hyperlink" xfId="20333" builtinId="9" hidden="1"/>
    <cellStyle name="Followed Hyperlink" xfId="20334" builtinId="9" hidden="1"/>
    <cellStyle name="Followed Hyperlink" xfId="20335" builtinId="9" hidden="1"/>
    <cellStyle name="Followed Hyperlink" xfId="20336" builtinId="9" hidden="1"/>
    <cellStyle name="Followed Hyperlink" xfId="20337" builtinId="9" hidden="1"/>
    <cellStyle name="Followed Hyperlink" xfId="20338" builtinId="9" hidden="1"/>
    <cellStyle name="Followed Hyperlink" xfId="20339" builtinId="9" hidden="1"/>
    <cellStyle name="Followed Hyperlink" xfId="20340" builtinId="9" hidden="1"/>
    <cellStyle name="Followed Hyperlink" xfId="20341" builtinId="9" hidden="1"/>
    <cellStyle name="Followed Hyperlink" xfId="20342" builtinId="9" hidden="1"/>
    <cellStyle name="Followed Hyperlink" xfId="20343" builtinId="9" hidden="1"/>
    <cellStyle name="Followed Hyperlink" xfId="20344" builtinId="9" hidden="1"/>
    <cellStyle name="Followed Hyperlink" xfId="20345" builtinId="9" hidden="1"/>
    <cellStyle name="Followed Hyperlink" xfId="20346" builtinId="9" hidden="1"/>
    <cellStyle name="Followed Hyperlink" xfId="20347" builtinId="9" hidden="1"/>
    <cellStyle name="Followed Hyperlink" xfId="20348" builtinId="9" hidden="1"/>
    <cellStyle name="Followed Hyperlink" xfId="20349" builtinId="9" hidden="1"/>
    <cellStyle name="Followed Hyperlink" xfId="20350" builtinId="9" hidden="1"/>
    <cellStyle name="Followed Hyperlink" xfId="20351" builtinId="9" hidden="1"/>
    <cellStyle name="Followed Hyperlink" xfId="20352" builtinId="9" hidden="1"/>
    <cellStyle name="Followed Hyperlink" xfId="20353" builtinId="9" hidden="1"/>
    <cellStyle name="Followed Hyperlink" xfId="20356" builtinId="9" hidden="1"/>
    <cellStyle name="Followed Hyperlink" xfId="20357" builtinId="9" hidden="1"/>
    <cellStyle name="Followed Hyperlink" xfId="20358" builtinId="9" hidden="1"/>
    <cellStyle name="Followed Hyperlink" xfId="20359" builtinId="9" hidden="1"/>
    <cellStyle name="Followed Hyperlink" xfId="20360" builtinId="9" hidden="1"/>
    <cellStyle name="Followed Hyperlink" xfId="20361" builtinId="9" hidden="1"/>
    <cellStyle name="Followed Hyperlink" xfId="20362" builtinId="9" hidden="1"/>
    <cellStyle name="Followed Hyperlink" xfId="20363" builtinId="9" hidden="1"/>
    <cellStyle name="Followed Hyperlink" xfId="20364" builtinId="9" hidden="1"/>
    <cellStyle name="Followed Hyperlink" xfId="20365" builtinId="9" hidden="1"/>
    <cellStyle name="Followed Hyperlink" xfId="20366" builtinId="9" hidden="1"/>
    <cellStyle name="Followed Hyperlink" xfId="20367" builtinId="9" hidden="1"/>
    <cellStyle name="Followed Hyperlink" xfId="20368" builtinId="9" hidden="1"/>
    <cellStyle name="Followed Hyperlink" xfId="20369" builtinId="9" hidden="1"/>
    <cellStyle name="Followed Hyperlink" xfId="20370" builtinId="9" hidden="1"/>
    <cellStyle name="Followed Hyperlink" xfId="20371" builtinId="9" hidden="1"/>
    <cellStyle name="Followed Hyperlink" xfId="20372" builtinId="9" hidden="1"/>
    <cellStyle name="Followed Hyperlink" xfId="20373" builtinId="9" hidden="1"/>
    <cellStyle name="Followed Hyperlink" xfId="20374" builtinId="9" hidden="1"/>
    <cellStyle name="Followed Hyperlink" xfId="20375" builtinId="9" hidden="1"/>
    <cellStyle name="Followed Hyperlink" xfId="20376" builtinId="9" hidden="1"/>
    <cellStyle name="Followed Hyperlink" xfId="20377" builtinId="9" hidden="1"/>
    <cellStyle name="Followed Hyperlink" xfId="20378" builtinId="9" hidden="1"/>
    <cellStyle name="Followed Hyperlink" xfId="20379" builtinId="9" hidden="1"/>
    <cellStyle name="Followed Hyperlink" xfId="20380" builtinId="9" hidden="1"/>
    <cellStyle name="Followed Hyperlink" xfId="20381" builtinId="9" hidden="1"/>
    <cellStyle name="Followed Hyperlink" xfId="20382" builtinId="9" hidden="1"/>
    <cellStyle name="Followed Hyperlink" xfId="20383" builtinId="9" hidden="1"/>
    <cellStyle name="Followed Hyperlink" xfId="20384" builtinId="9" hidden="1"/>
    <cellStyle name="Followed Hyperlink" xfId="20385" builtinId="9" hidden="1"/>
    <cellStyle name="Followed Hyperlink" xfId="20386" builtinId="9" hidden="1"/>
    <cellStyle name="Followed Hyperlink" xfId="20387" builtinId="9" hidden="1"/>
    <cellStyle name="Followed Hyperlink" xfId="20388" builtinId="9" hidden="1"/>
    <cellStyle name="Followed Hyperlink" xfId="20389" builtinId="9" hidden="1"/>
    <cellStyle name="Followed Hyperlink" xfId="20390" builtinId="9" hidden="1"/>
    <cellStyle name="Followed Hyperlink" xfId="20391" builtinId="9" hidden="1"/>
    <cellStyle name="Followed Hyperlink" xfId="20392" builtinId="9" hidden="1"/>
    <cellStyle name="Followed Hyperlink" xfId="20393" builtinId="9" hidden="1"/>
    <cellStyle name="Followed Hyperlink" xfId="20394" builtinId="9" hidden="1"/>
    <cellStyle name="Followed Hyperlink" xfId="20395" builtinId="9" hidden="1"/>
    <cellStyle name="Followed Hyperlink" xfId="20396" builtinId="9" hidden="1"/>
    <cellStyle name="Followed Hyperlink" xfId="20397" builtinId="9" hidden="1"/>
    <cellStyle name="Followed Hyperlink" xfId="20398" builtinId="9" hidden="1"/>
    <cellStyle name="Followed Hyperlink" xfId="20399" builtinId="9" hidden="1"/>
    <cellStyle name="Followed Hyperlink" xfId="20400" builtinId="9" hidden="1"/>
    <cellStyle name="Followed Hyperlink" xfId="20401" builtinId="9" hidden="1"/>
    <cellStyle name="Followed Hyperlink" xfId="20402" builtinId="9" hidden="1"/>
    <cellStyle name="Followed Hyperlink" xfId="20403" builtinId="9" hidden="1"/>
    <cellStyle name="Followed Hyperlink" xfId="20404" builtinId="9" hidden="1"/>
    <cellStyle name="Followed Hyperlink" xfId="20405" builtinId="9" hidden="1"/>
    <cellStyle name="Followed Hyperlink" xfId="20406" builtinId="9" hidden="1"/>
    <cellStyle name="Followed Hyperlink" xfId="20407" builtinId="9" hidden="1"/>
    <cellStyle name="Followed Hyperlink" xfId="20408" builtinId="9" hidden="1"/>
    <cellStyle name="Followed Hyperlink" xfId="20409" builtinId="9" hidden="1"/>
    <cellStyle name="Followed Hyperlink" xfId="20410" builtinId="9" hidden="1"/>
    <cellStyle name="Followed Hyperlink" xfId="20411" builtinId="9" hidden="1"/>
    <cellStyle name="Followed Hyperlink" xfId="20412" builtinId="9" hidden="1"/>
    <cellStyle name="Followed Hyperlink" xfId="20413" builtinId="9" hidden="1"/>
    <cellStyle name="Followed Hyperlink" xfId="20414" builtinId="9" hidden="1"/>
    <cellStyle name="Followed Hyperlink" xfId="20415" builtinId="9" hidden="1"/>
    <cellStyle name="Followed Hyperlink" xfId="20416" builtinId="9" hidden="1"/>
    <cellStyle name="Followed Hyperlink" xfId="20417" builtinId="9" hidden="1"/>
    <cellStyle name="Followed Hyperlink" xfId="20418" builtinId="9" hidden="1"/>
    <cellStyle name="Followed Hyperlink" xfId="20419" builtinId="9" hidden="1"/>
    <cellStyle name="Followed Hyperlink" xfId="20420" builtinId="9" hidden="1"/>
    <cellStyle name="Followed Hyperlink" xfId="20421" builtinId="9" hidden="1"/>
    <cellStyle name="Followed Hyperlink" xfId="20422" builtinId="9" hidden="1"/>
    <cellStyle name="Followed Hyperlink" xfId="20423" builtinId="9" hidden="1"/>
    <cellStyle name="Followed Hyperlink" xfId="20424" builtinId="9" hidden="1"/>
    <cellStyle name="Followed Hyperlink" xfId="20425" builtinId="9" hidden="1"/>
    <cellStyle name="Followed Hyperlink" xfId="20426" builtinId="9" hidden="1"/>
    <cellStyle name="Followed Hyperlink" xfId="20427" builtinId="9" hidden="1"/>
    <cellStyle name="Followed Hyperlink" xfId="20428" builtinId="9" hidden="1"/>
    <cellStyle name="Followed Hyperlink" xfId="20429" builtinId="9" hidden="1"/>
    <cellStyle name="Followed Hyperlink" xfId="20430" builtinId="9" hidden="1"/>
    <cellStyle name="Followed Hyperlink" xfId="20431" builtinId="9" hidden="1"/>
    <cellStyle name="Followed Hyperlink" xfId="20432" builtinId="9" hidden="1"/>
    <cellStyle name="Followed Hyperlink" xfId="20433" builtinId="9" hidden="1"/>
    <cellStyle name="Followed Hyperlink" xfId="20434" builtinId="9" hidden="1"/>
    <cellStyle name="Followed Hyperlink" xfId="20435" builtinId="9" hidden="1"/>
    <cellStyle name="Followed Hyperlink" xfId="20436" builtinId="9" hidden="1"/>
    <cellStyle name="Followed Hyperlink" xfId="20437" builtinId="9" hidden="1"/>
    <cellStyle name="Followed Hyperlink" xfId="20438" builtinId="9" hidden="1"/>
    <cellStyle name="Followed Hyperlink" xfId="20439" builtinId="9" hidden="1"/>
    <cellStyle name="Followed Hyperlink" xfId="20440" builtinId="9" hidden="1"/>
    <cellStyle name="Followed Hyperlink" xfId="20441" builtinId="9" hidden="1"/>
    <cellStyle name="Followed Hyperlink" xfId="20442" builtinId="9" hidden="1"/>
    <cellStyle name="Followed Hyperlink" xfId="20443" builtinId="9" hidden="1"/>
    <cellStyle name="Followed Hyperlink" xfId="20444" builtinId="9" hidden="1"/>
    <cellStyle name="Followed Hyperlink" xfId="20445" builtinId="9" hidden="1"/>
    <cellStyle name="Followed Hyperlink" xfId="20446" builtinId="9" hidden="1"/>
    <cellStyle name="Followed Hyperlink" xfId="20447" builtinId="9" hidden="1"/>
    <cellStyle name="Followed Hyperlink" xfId="20448" builtinId="9" hidden="1"/>
    <cellStyle name="Followed Hyperlink" xfId="20449" builtinId="9" hidden="1"/>
    <cellStyle name="Followed Hyperlink" xfId="20450" builtinId="9" hidden="1"/>
    <cellStyle name="Followed Hyperlink" xfId="20451" builtinId="9" hidden="1"/>
    <cellStyle name="Followed Hyperlink" xfId="20452" builtinId="9" hidden="1"/>
    <cellStyle name="Followed Hyperlink" xfId="20453" builtinId="9" hidden="1"/>
    <cellStyle name="Followed Hyperlink" xfId="20454" builtinId="9" hidden="1"/>
    <cellStyle name="Followed Hyperlink" xfId="20455" builtinId="9" hidden="1"/>
    <cellStyle name="Followed Hyperlink" xfId="20456" builtinId="9" hidden="1"/>
    <cellStyle name="Followed Hyperlink" xfId="20457" builtinId="9" hidden="1"/>
    <cellStyle name="Followed Hyperlink" xfId="20458" builtinId="9" hidden="1"/>
    <cellStyle name="Followed Hyperlink" xfId="20459" builtinId="9" hidden="1"/>
    <cellStyle name="Followed Hyperlink" xfId="20460" builtinId="9" hidden="1"/>
    <cellStyle name="Followed Hyperlink" xfId="20461" builtinId="9" hidden="1"/>
    <cellStyle name="Followed Hyperlink" xfId="20462" builtinId="9" hidden="1"/>
    <cellStyle name="Followed Hyperlink" xfId="20463" builtinId="9" hidden="1"/>
    <cellStyle name="Followed Hyperlink" xfId="20464" builtinId="9" hidden="1"/>
    <cellStyle name="Followed Hyperlink" xfId="20465" builtinId="9" hidden="1"/>
    <cellStyle name="Followed Hyperlink" xfId="20466" builtinId="9" hidden="1"/>
    <cellStyle name="Followed Hyperlink" xfId="20467" builtinId="9" hidden="1"/>
    <cellStyle name="Followed Hyperlink" xfId="20468" builtinId="9" hidden="1"/>
    <cellStyle name="Followed Hyperlink" xfId="20469" builtinId="9" hidden="1"/>
    <cellStyle name="Followed Hyperlink" xfId="20470" builtinId="9" hidden="1"/>
    <cellStyle name="Followed Hyperlink" xfId="20471" builtinId="9" hidden="1"/>
    <cellStyle name="Followed Hyperlink" xfId="20472" builtinId="9" hidden="1"/>
    <cellStyle name="Followed Hyperlink" xfId="20473" builtinId="9" hidden="1"/>
    <cellStyle name="Followed Hyperlink" xfId="20474" builtinId="9" hidden="1"/>
    <cellStyle name="Followed Hyperlink" xfId="20475" builtinId="9" hidden="1"/>
    <cellStyle name="Followed Hyperlink" xfId="20476" builtinId="9" hidden="1"/>
    <cellStyle name="Followed Hyperlink" xfId="20477" builtinId="9" hidden="1"/>
    <cellStyle name="Followed Hyperlink" xfId="20478" builtinId="9" hidden="1"/>
    <cellStyle name="Followed Hyperlink" xfId="20479" builtinId="9" hidden="1"/>
    <cellStyle name="Followed Hyperlink" xfId="20480" builtinId="9" hidden="1"/>
    <cellStyle name="Followed Hyperlink" xfId="20481" builtinId="9" hidden="1"/>
    <cellStyle name="Followed Hyperlink" xfId="20482" builtinId="9" hidden="1"/>
    <cellStyle name="Followed Hyperlink" xfId="20483" builtinId="9" hidden="1"/>
    <cellStyle name="Followed Hyperlink" xfId="20484" builtinId="9" hidden="1"/>
    <cellStyle name="Followed Hyperlink" xfId="20485" builtinId="9" hidden="1"/>
    <cellStyle name="Followed Hyperlink" xfId="20486" builtinId="9" hidden="1"/>
    <cellStyle name="Followed Hyperlink" xfId="20487" builtinId="9" hidden="1"/>
    <cellStyle name="Followed Hyperlink" xfId="20488" builtinId="9" hidden="1"/>
    <cellStyle name="Followed Hyperlink" xfId="20489" builtinId="9" hidden="1"/>
    <cellStyle name="Followed Hyperlink" xfId="20490" builtinId="9" hidden="1"/>
    <cellStyle name="Followed Hyperlink" xfId="20491" builtinId="9" hidden="1"/>
    <cellStyle name="Followed Hyperlink" xfId="20492" builtinId="9" hidden="1"/>
    <cellStyle name="Followed Hyperlink" xfId="20493" builtinId="9" hidden="1"/>
    <cellStyle name="Followed Hyperlink" xfId="20494" builtinId="9" hidden="1"/>
    <cellStyle name="Followed Hyperlink" xfId="20495" builtinId="9" hidden="1"/>
    <cellStyle name="Followed Hyperlink" xfId="20496" builtinId="9" hidden="1"/>
    <cellStyle name="Followed Hyperlink" xfId="20497" builtinId="9" hidden="1"/>
    <cellStyle name="Followed Hyperlink" xfId="20498" builtinId="9" hidden="1"/>
    <cellStyle name="Followed Hyperlink" xfId="20499" builtinId="9" hidden="1"/>
    <cellStyle name="Followed Hyperlink" xfId="20500" builtinId="9" hidden="1"/>
    <cellStyle name="Followed Hyperlink" xfId="20501" builtinId="9" hidden="1"/>
    <cellStyle name="Followed Hyperlink" xfId="20502" builtinId="9" hidden="1"/>
    <cellStyle name="Followed Hyperlink" xfId="20503" builtinId="9" hidden="1"/>
    <cellStyle name="Followed Hyperlink" xfId="20504" builtinId="9" hidden="1"/>
    <cellStyle name="Followed Hyperlink" xfId="20505" builtinId="9" hidden="1"/>
    <cellStyle name="Followed Hyperlink" xfId="20506" builtinId="9" hidden="1"/>
    <cellStyle name="Followed Hyperlink" xfId="20507" builtinId="9" hidden="1"/>
    <cellStyle name="Followed Hyperlink" xfId="20508" builtinId="9" hidden="1"/>
    <cellStyle name="Followed Hyperlink" xfId="20509" builtinId="9" hidden="1"/>
    <cellStyle name="Followed Hyperlink" xfId="20510" builtinId="9" hidden="1"/>
    <cellStyle name="Followed Hyperlink" xfId="20511" builtinId="9" hidden="1"/>
    <cellStyle name="Followed Hyperlink" xfId="20512" builtinId="9" hidden="1"/>
    <cellStyle name="Followed Hyperlink" xfId="20513" builtinId="9" hidden="1"/>
    <cellStyle name="Followed Hyperlink" xfId="20514" builtinId="9" hidden="1"/>
    <cellStyle name="Followed Hyperlink" xfId="20515" builtinId="9" hidden="1"/>
    <cellStyle name="Followed Hyperlink" xfId="20516" builtinId="9" hidden="1"/>
    <cellStyle name="Followed Hyperlink" xfId="20517" builtinId="9" hidden="1"/>
    <cellStyle name="Followed Hyperlink" xfId="20518" builtinId="9" hidden="1"/>
    <cellStyle name="Followed Hyperlink" xfId="20519" builtinId="9" hidden="1"/>
    <cellStyle name="Followed Hyperlink" xfId="20520" builtinId="9" hidden="1"/>
    <cellStyle name="Followed Hyperlink" xfId="20521" builtinId="9" hidden="1"/>
    <cellStyle name="Followed Hyperlink" xfId="20522" builtinId="9" hidden="1"/>
    <cellStyle name="Followed Hyperlink" xfId="20523" builtinId="9" hidden="1"/>
    <cellStyle name="Followed Hyperlink" xfId="20524" builtinId="9" hidden="1"/>
    <cellStyle name="Followed Hyperlink" xfId="20525" builtinId="9" hidden="1"/>
    <cellStyle name="Followed Hyperlink" xfId="20526" builtinId="9" hidden="1"/>
    <cellStyle name="Followed Hyperlink" xfId="20527" builtinId="9" hidden="1"/>
    <cellStyle name="Followed Hyperlink" xfId="20528" builtinId="9" hidden="1"/>
    <cellStyle name="Followed Hyperlink" xfId="20529" builtinId="9" hidden="1"/>
    <cellStyle name="Followed Hyperlink" xfId="20530" builtinId="9" hidden="1"/>
    <cellStyle name="Followed Hyperlink" xfId="20531" builtinId="9" hidden="1"/>
    <cellStyle name="Followed Hyperlink" xfId="20532" builtinId="9" hidden="1"/>
    <cellStyle name="Followed Hyperlink" xfId="20533" builtinId="9" hidden="1"/>
    <cellStyle name="Followed Hyperlink" xfId="20534" builtinId="9" hidden="1"/>
    <cellStyle name="Followed Hyperlink" xfId="20535" builtinId="9" hidden="1"/>
    <cellStyle name="Followed Hyperlink" xfId="20536" builtinId="9" hidden="1"/>
    <cellStyle name="Followed Hyperlink" xfId="20537" builtinId="9" hidden="1"/>
    <cellStyle name="Followed Hyperlink" xfId="20538" builtinId="9" hidden="1"/>
    <cellStyle name="Followed Hyperlink" xfId="20539" builtinId="9" hidden="1"/>
    <cellStyle name="Followed Hyperlink" xfId="20540" builtinId="9" hidden="1"/>
    <cellStyle name="Followed Hyperlink" xfId="20541" builtinId="9" hidden="1"/>
    <cellStyle name="Followed Hyperlink" xfId="20542" builtinId="9" hidden="1"/>
    <cellStyle name="Followed Hyperlink" xfId="20543" builtinId="9" hidden="1"/>
    <cellStyle name="Followed Hyperlink" xfId="20544" builtinId="9" hidden="1"/>
    <cellStyle name="Followed Hyperlink" xfId="20545" builtinId="9" hidden="1"/>
    <cellStyle name="Followed Hyperlink" xfId="20546" builtinId="9" hidden="1"/>
    <cellStyle name="Followed Hyperlink" xfId="20547" builtinId="9" hidden="1"/>
    <cellStyle name="Followed Hyperlink" xfId="20548" builtinId="9" hidden="1"/>
    <cellStyle name="Followed Hyperlink" xfId="20549" builtinId="9" hidden="1"/>
    <cellStyle name="Followed Hyperlink" xfId="20550" builtinId="9" hidden="1"/>
    <cellStyle name="Followed Hyperlink" xfId="20551" builtinId="9" hidden="1"/>
    <cellStyle name="Followed Hyperlink" xfId="20552" builtinId="9" hidden="1"/>
    <cellStyle name="Followed Hyperlink" xfId="20553" builtinId="9" hidden="1"/>
    <cellStyle name="Followed Hyperlink" xfId="20554" builtinId="9" hidden="1"/>
    <cellStyle name="Followed Hyperlink" xfId="20555" builtinId="9" hidden="1"/>
    <cellStyle name="Followed Hyperlink" xfId="20556" builtinId="9" hidden="1"/>
    <cellStyle name="Followed Hyperlink" xfId="20557" builtinId="9" hidden="1"/>
    <cellStyle name="Followed Hyperlink" xfId="20558" builtinId="9" hidden="1"/>
    <cellStyle name="Followed Hyperlink" xfId="20559" builtinId="9" hidden="1"/>
    <cellStyle name="Followed Hyperlink" xfId="20560" builtinId="9" hidden="1"/>
    <cellStyle name="Followed Hyperlink" xfId="20561" builtinId="9" hidden="1"/>
    <cellStyle name="Followed Hyperlink" xfId="20562" builtinId="9" hidden="1"/>
    <cellStyle name="Followed Hyperlink" xfId="20563" builtinId="9" hidden="1"/>
    <cellStyle name="Followed Hyperlink" xfId="20564" builtinId="9" hidden="1"/>
    <cellStyle name="Followed Hyperlink" xfId="20565" builtinId="9" hidden="1"/>
    <cellStyle name="Followed Hyperlink" xfId="20566" builtinId="9" hidden="1"/>
    <cellStyle name="Followed Hyperlink" xfId="20567" builtinId="9" hidden="1"/>
    <cellStyle name="Followed Hyperlink" xfId="20568" builtinId="9" hidden="1"/>
    <cellStyle name="Followed Hyperlink" xfId="20569" builtinId="9" hidden="1"/>
    <cellStyle name="Followed Hyperlink" xfId="20570" builtinId="9" hidden="1"/>
    <cellStyle name="Followed Hyperlink" xfId="20571" builtinId="9" hidden="1"/>
    <cellStyle name="Followed Hyperlink" xfId="20572" builtinId="9" hidden="1"/>
    <cellStyle name="Followed Hyperlink" xfId="20573" builtinId="9" hidden="1"/>
    <cellStyle name="Followed Hyperlink" xfId="20574" builtinId="9" hidden="1"/>
    <cellStyle name="Followed Hyperlink" xfId="20575" builtinId="9" hidden="1"/>
    <cellStyle name="Followed Hyperlink" xfId="20576" builtinId="9" hidden="1"/>
    <cellStyle name="Followed Hyperlink" xfId="20577" builtinId="9" hidden="1"/>
    <cellStyle name="Followed Hyperlink" xfId="20578" builtinId="9" hidden="1"/>
    <cellStyle name="Followed Hyperlink" xfId="20579" builtinId="9" hidden="1"/>
    <cellStyle name="Followed Hyperlink" xfId="20580" builtinId="9" hidden="1"/>
    <cellStyle name="Followed Hyperlink" xfId="20581" builtinId="9" hidden="1"/>
    <cellStyle name="Followed Hyperlink" xfId="20582" builtinId="9" hidden="1"/>
    <cellStyle name="Followed Hyperlink" xfId="20583" builtinId="9" hidden="1"/>
    <cellStyle name="Followed Hyperlink" xfId="20584" builtinId="9" hidden="1"/>
    <cellStyle name="Followed Hyperlink" xfId="20585" builtinId="9" hidden="1"/>
    <cellStyle name="Followed Hyperlink" xfId="20586" builtinId="9" hidden="1"/>
    <cellStyle name="Followed Hyperlink" xfId="20587" builtinId="9" hidden="1"/>
    <cellStyle name="Followed Hyperlink" xfId="20588" builtinId="9" hidden="1"/>
    <cellStyle name="Followed Hyperlink" xfId="20589" builtinId="9" hidden="1"/>
    <cellStyle name="Followed Hyperlink" xfId="20590" builtinId="9" hidden="1"/>
    <cellStyle name="Followed Hyperlink" xfId="20591" builtinId="9" hidden="1"/>
    <cellStyle name="Followed Hyperlink" xfId="20592" builtinId="9" hidden="1"/>
    <cellStyle name="Followed Hyperlink" xfId="20593" builtinId="9" hidden="1"/>
    <cellStyle name="Followed Hyperlink" xfId="20594" builtinId="9" hidden="1"/>
    <cellStyle name="Followed Hyperlink" xfId="20595" builtinId="9" hidden="1"/>
    <cellStyle name="Followed Hyperlink" xfId="20596" builtinId="9" hidden="1"/>
    <cellStyle name="Followed Hyperlink" xfId="20597" builtinId="9" hidden="1"/>
    <cellStyle name="Followed Hyperlink" xfId="20598" builtinId="9" hidden="1"/>
    <cellStyle name="Followed Hyperlink" xfId="20599" builtinId="9" hidden="1"/>
    <cellStyle name="Followed Hyperlink" xfId="20600" builtinId="9" hidden="1"/>
    <cellStyle name="Followed Hyperlink" xfId="20601" builtinId="9" hidden="1"/>
    <cellStyle name="Followed Hyperlink" xfId="20602" builtinId="9" hidden="1"/>
    <cellStyle name="Followed Hyperlink" xfId="20603" builtinId="9" hidden="1"/>
    <cellStyle name="Followed Hyperlink" xfId="20604" builtinId="9" hidden="1"/>
    <cellStyle name="Followed Hyperlink" xfId="20605" builtinId="9" hidden="1"/>
    <cellStyle name="Followed Hyperlink" xfId="20606" builtinId="9" hidden="1"/>
    <cellStyle name="Followed Hyperlink" xfId="20607" builtinId="9" hidden="1"/>
    <cellStyle name="Followed Hyperlink" xfId="20608" builtinId="9" hidden="1"/>
    <cellStyle name="Followed Hyperlink" xfId="20609" builtinId="9" hidden="1"/>
    <cellStyle name="Followed Hyperlink" xfId="20610" builtinId="9" hidden="1"/>
    <cellStyle name="Followed Hyperlink" xfId="20611" builtinId="9" hidden="1"/>
    <cellStyle name="Followed Hyperlink" xfId="20612" builtinId="9" hidden="1"/>
    <cellStyle name="Followed Hyperlink" xfId="20613" builtinId="9" hidden="1"/>
    <cellStyle name="Followed Hyperlink" xfId="20614" builtinId="9" hidden="1"/>
    <cellStyle name="Followed Hyperlink" xfId="20615" builtinId="9" hidden="1"/>
    <cellStyle name="Followed Hyperlink" xfId="20616" builtinId="9" hidden="1"/>
    <cellStyle name="Followed Hyperlink" xfId="20617" builtinId="9" hidden="1"/>
    <cellStyle name="Followed Hyperlink" xfId="20618" builtinId="9" hidden="1"/>
    <cellStyle name="Followed Hyperlink" xfId="20619" builtinId="9" hidden="1"/>
    <cellStyle name="Followed Hyperlink" xfId="20620" builtinId="9" hidden="1"/>
    <cellStyle name="Followed Hyperlink" xfId="20621" builtinId="9" hidden="1"/>
    <cellStyle name="Followed Hyperlink" xfId="20622" builtinId="9" hidden="1"/>
    <cellStyle name="Followed Hyperlink" xfId="20623" builtinId="9" hidden="1"/>
    <cellStyle name="Followed Hyperlink" xfId="20624" builtinId="9" hidden="1"/>
    <cellStyle name="Followed Hyperlink" xfId="20625" builtinId="9" hidden="1"/>
    <cellStyle name="Followed Hyperlink" xfId="20626" builtinId="9" hidden="1"/>
    <cellStyle name="Followed Hyperlink" xfId="20627" builtinId="9" hidden="1"/>
    <cellStyle name="Followed Hyperlink" xfId="20628" builtinId="9" hidden="1"/>
    <cellStyle name="Followed Hyperlink" xfId="20629" builtinId="9" hidden="1"/>
    <cellStyle name="Followed Hyperlink" xfId="20630" builtinId="9" hidden="1"/>
    <cellStyle name="Followed Hyperlink" xfId="20631" builtinId="9" hidden="1"/>
    <cellStyle name="Followed Hyperlink" xfId="20632" builtinId="9" hidden="1"/>
    <cellStyle name="Followed Hyperlink" xfId="20633" builtinId="9" hidden="1"/>
    <cellStyle name="Followed Hyperlink" xfId="20634" builtinId="9" hidden="1"/>
    <cellStyle name="Followed Hyperlink" xfId="20635" builtinId="9" hidden="1"/>
    <cellStyle name="Followed Hyperlink" xfId="20636" builtinId="9" hidden="1"/>
    <cellStyle name="Followed Hyperlink" xfId="20637" builtinId="9" hidden="1"/>
    <cellStyle name="Followed Hyperlink" xfId="20638" builtinId="9" hidden="1"/>
    <cellStyle name="Followed Hyperlink" xfId="20639" builtinId="9" hidden="1"/>
    <cellStyle name="Followed Hyperlink" xfId="20640" builtinId="9" hidden="1"/>
    <cellStyle name="Followed Hyperlink" xfId="20641" builtinId="9" hidden="1"/>
    <cellStyle name="Followed Hyperlink" xfId="20642" builtinId="9" hidden="1"/>
    <cellStyle name="Followed Hyperlink" xfId="20643" builtinId="9" hidden="1"/>
    <cellStyle name="Followed Hyperlink" xfId="20644" builtinId="9" hidden="1"/>
    <cellStyle name="Followed Hyperlink" xfId="20645" builtinId="9" hidden="1"/>
    <cellStyle name="Followed Hyperlink" xfId="20646" builtinId="9" hidden="1"/>
    <cellStyle name="Followed Hyperlink" xfId="20647" builtinId="9" hidden="1"/>
    <cellStyle name="Followed Hyperlink" xfId="20648" builtinId="9" hidden="1"/>
    <cellStyle name="Followed Hyperlink" xfId="20649" builtinId="9" hidden="1"/>
    <cellStyle name="Followed Hyperlink" xfId="20650" builtinId="9" hidden="1"/>
    <cellStyle name="Followed Hyperlink" xfId="20651" builtinId="9" hidden="1"/>
    <cellStyle name="Followed Hyperlink" xfId="20652" builtinId="9" hidden="1"/>
    <cellStyle name="Followed Hyperlink" xfId="20653" builtinId="9" hidden="1"/>
    <cellStyle name="Followed Hyperlink" xfId="20654" builtinId="9" hidden="1"/>
    <cellStyle name="Followed Hyperlink" xfId="20655" builtinId="9" hidden="1"/>
    <cellStyle name="Followed Hyperlink" xfId="20656" builtinId="9" hidden="1"/>
    <cellStyle name="Followed Hyperlink" xfId="20657" builtinId="9" hidden="1"/>
    <cellStyle name="Followed Hyperlink" xfId="20658" builtinId="9" hidden="1"/>
    <cellStyle name="Followed Hyperlink" xfId="20659" builtinId="9" hidden="1"/>
    <cellStyle name="Followed Hyperlink" xfId="20660" builtinId="9" hidden="1"/>
    <cellStyle name="Followed Hyperlink" xfId="20661" builtinId="9" hidden="1"/>
    <cellStyle name="Followed Hyperlink" xfId="20662" builtinId="9" hidden="1"/>
    <cellStyle name="Followed Hyperlink" xfId="20663" builtinId="9" hidden="1"/>
    <cellStyle name="Followed Hyperlink" xfId="20664" builtinId="9" hidden="1"/>
    <cellStyle name="Followed Hyperlink" xfId="20665" builtinId="9" hidden="1"/>
    <cellStyle name="Followed Hyperlink" xfId="20666" builtinId="9" hidden="1"/>
    <cellStyle name="Followed Hyperlink" xfId="20667" builtinId="9" hidden="1"/>
    <cellStyle name="Followed Hyperlink" xfId="20668" builtinId="9" hidden="1"/>
    <cellStyle name="Followed Hyperlink" xfId="20669" builtinId="9" hidden="1"/>
    <cellStyle name="Followed Hyperlink" xfId="20670" builtinId="9" hidden="1"/>
    <cellStyle name="Followed Hyperlink" xfId="20671" builtinId="9" hidden="1"/>
    <cellStyle name="Followed Hyperlink" xfId="20672" builtinId="9" hidden="1"/>
    <cellStyle name="Followed Hyperlink" xfId="20673" builtinId="9" hidden="1"/>
    <cellStyle name="Followed Hyperlink" xfId="20674" builtinId="9" hidden="1"/>
    <cellStyle name="Followed Hyperlink" xfId="20675" builtinId="9" hidden="1"/>
    <cellStyle name="Followed Hyperlink" xfId="20676" builtinId="9" hidden="1"/>
    <cellStyle name="Followed Hyperlink" xfId="20677" builtinId="9" hidden="1"/>
    <cellStyle name="Followed Hyperlink" xfId="20678" builtinId="9" hidden="1"/>
    <cellStyle name="Followed Hyperlink" xfId="20679" builtinId="9" hidden="1"/>
    <cellStyle name="Followed Hyperlink" xfId="20680" builtinId="9" hidden="1"/>
    <cellStyle name="Followed Hyperlink" xfId="20681" builtinId="9" hidden="1"/>
    <cellStyle name="Followed Hyperlink" xfId="20682" builtinId="9" hidden="1"/>
    <cellStyle name="Followed Hyperlink" xfId="20683" builtinId="9" hidden="1"/>
    <cellStyle name="Followed Hyperlink" xfId="20684" builtinId="9" hidden="1"/>
    <cellStyle name="Followed Hyperlink" xfId="20685" builtinId="9" hidden="1"/>
    <cellStyle name="Followed Hyperlink" xfId="20686" builtinId="9" hidden="1"/>
    <cellStyle name="Followed Hyperlink" xfId="20687" builtinId="9" hidden="1"/>
    <cellStyle name="Followed Hyperlink" xfId="20688" builtinId="9" hidden="1"/>
    <cellStyle name="Followed Hyperlink" xfId="20689" builtinId="9" hidden="1"/>
    <cellStyle name="Followed Hyperlink" xfId="20690" builtinId="9" hidden="1"/>
    <cellStyle name="Followed Hyperlink" xfId="20691" builtinId="9" hidden="1"/>
    <cellStyle name="Followed Hyperlink" xfId="20692" builtinId="9" hidden="1"/>
    <cellStyle name="Followed Hyperlink" xfId="20693" builtinId="9" hidden="1"/>
    <cellStyle name="Followed Hyperlink" xfId="20694" builtinId="9" hidden="1"/>
    <cellStyle name="Followed Hyperlink" xfId="20695" builtinId="9" hidden="1"/>
    <cellStyle name="Followed Hyperlink" xfId="20696" builtinId="9" hidden="1"/>
    <cellStyle name="Followed Hyperlink" xfId="20697" builtinId="9" hidden="1"/>
    <cellStyle name="Followed Hyperlink" xfId="20698" builtinId="9" hidden="1"/>
    <cellStyle name="Followed Hyperlink" xfId="20699" builtinId="9" hidden="1"/>
    <cellStyle name="Followed Hyperlink" xfId="20700" builtinId="9" hidden="1"/>
    <cellStyle name="Followed Hyperlink" xfId="20701" builtinId="9" hidden="1"/>
    <cellStyle name="Followed Hyperlink" xfId="20702" builtinId="9" hidden="1"/>
    <cellStyle name="Followed Hyperlink" xfId="20703" builtinId="9" hidden="1"/>
    <cellStyle name="Followed Hyperlink" xfId="20704" builtinId="9" hidden="1"/>
    <cellStyle name="Followed Hyperlink" xfId="20705" builtinId="9" hidden="1"/>
    <cellStyle name="Followed Hyperlink" xfId="20706" builtinId="9" hidden="1"/>
    <cellStyle name="Followed Hyperlink" xfId="20707" builtinId="9" hidden="1"/>
    <cellStyle name="Followed Hyperlink" xfId="20708" builtinId="9" hidden="1"/>
    <cellStyle name="Followed Hyperlink" xfId="20709" builtinId="9" hidden="1"/>
    <cellStyle name="Followed Hyperlink" xfId="20710" builtinId="9" hidden="1"/>
    <cellStyle name="Followed Hyperlink" xfId="20711" builtinId="9" hidden="1"/>
    <cellStyle name="Followed Hyperlink" xfId="20712" builtinId="9" hidden="1"/>
    <cellStyle name="Followed Hyperlink" xfId="20713" builtinId="9" hidden="1"/>
    <cellStyle name="Followed Hyperlink" xfId="20714" builtinId="9" hidden="1"/>
    <cellStyle name="Followed Hyperlink" xfId="20715" builtinId="9" hidden="1"/>
    <cellStyle name="Followed Hyperlink" xfId="20716" builtinId="9" hidden="1"/>
    <cellStyle name="Followed Hyperlink" xfId="20717" builtinId="9" hidden="1"/>
    <cellStyle name="Followed Hyperlink" xfId="20718" builtinId="9" hidden="1"/>
    <cellStyle name="Followed Hyperlink" xfId="20719" builtinId="9" hidden="1"/>
    <cellStyle name="Followed Hyperlink" xfId="20720" builtinId="9" hidden="1"/>
    <cellStyle name="Followed Hyperlink" xfId="20721" builtinId="9" hidden="1"/>
    <cellStyle name="Followed Hyperlink" xfId="20722" builtinId="9" hidden="1"/>
    <cellStyle name="Followed Hyperlink" xfId="20723" builtinId="9" hidden="1"/>
    <cellStyle name="Followed Hyperlink" xfId="20724" builtinId="9" hidden="1"/>
    <cellStyle name="Followed Hyperlink" xfId="20725" builtinId="9" hidden="1"/>
    <cellStyle name="Followed Hyperlink" xfId="20726" builtinId="9" hidden="1"/>
    <cellStyle name="Followed Hyperlink" xfId="20727" builtinId="9" hidden="1"/>
    <cellStyle name="Followed Hyperlink" xfId="20728" builtinId="9" hidden="1"/>
    <cellStyle name="Followed Hyperlink" xfId="20729" builtinId="9" hidden="1"/>
    <cellStyle name="Followed Hyperlink" xfId="20730" builtinId="9" hidden="1"/>
    <cellStyle name="Followed Hyperlink" xfId="20731" builtinId="9" hidden="1"/>
    <cellStyle name="Followed Hyperlink" xfId="20732" builtinId="9" hidden="1"/>
    <cellStyle name="Followed Hyperlink" xfId="20733" builtinId="9" hidden="1"/>
    <cellStyle name="Followed Hyperlink" xfId="20734" builtinId="9" hidden="1"/>
    <cellStyle name="Followed Hyperlink" xfId="20735" builtinId="9" hidden="1"/>
    <cellStyle name="Followed Hyperlink" xfId="20736" builtinId="9" hidden="1"/>
    <cellStyle name="Followed Hyperlink" xfId="20737" builtinId="9" hidden="1"/>
    <cellStyle name="Followed Hyperlink" xfId="20738" builtinId="9" hidden="1"/>
    <cellStyle name="Followed Hyperlink" xfId="20739" builtinId="9" hidden="1"/>
    <cellStyle name="Followed Hyperlink" xfId="20740" builtinId="9" hidden="1"/>
    <cellStyle name="Followed Hyperlink" xfId="20741" builtinId="9" hidden="1"/>
    <cellStyle name="Followed Hyperlink" xfId="20742" builtinId="9" hidden="1"/>
    <cellStyle name="Followed Hyperlink" xfId="20743" builtinId="9" hidden="1"/>
    <cellStyle name="Followed Hyperlink" xfId="20744" builtinId="9" hidden="1"/>
    <cellStyle name="Followed Hyperlink" xfId="20745" builtinId="9" hidden="1"/>
    <cellStyle name="Followed Hyperlink" xfId="20746" builtinId="9" hidden="1"/>
    <cellStyle name="Followed Hyperlink" xfId="20747" builtinId="9" hidden="1"/>
    <cellStyle name="Followed Hyperlink" xfId="20748" builtinId="9" hidden="1"/>
    <cellStyle name="Followed Hyperlink" xfId="20749" builtinId="9" hidden="1"/>
    <cellStyle name="Followed Hyperlink" xfId="20750" builtinId="9" hidden="1"/>
    <cellStyle name="Followed Hyperlink" xfId="20751" builtinId="9" hidden="1"/>
    <cellStyle name="Followed Hyperlink" xfId="20752" builtinId="9" hidden="1"/>
    <cellStyle name="Followed Hyperlink" xfId="20753" builtinId="9" hidden="1"/>
    <cellStyle name="Followed Hyperlink" xfId="20754" builtinId="9" hidden="1"/>
    <cellStyle name="Followed Hyperlink" xfId="20755" builtinId="9" hidden="1"/>
    <cellStyle name="Followed Hyperlink" xfId="20756" builtinId="9" hidden="1"/>
    <cellStyle name="Followed Hyperlink" xfId="20757" builtinId="9" hidden="1"/>
    <cellStyle name="Followed Hyperlink" xfId="20758" builtinId="9" hidden="1"/>
    <cellStyle name="Followed Hyperlink" xfId="20759" builtinId="9" hidden="1"/>
    <cellStyle name="Followed Hyperlink" xfId="20760" builtinId="9" hidden="1"/>
    <cellStyle name="Followed Hyperlink" xfId="20761" builtinId="9" hidden="1"/>
    <cellStyle name="Followed Hyperlink" xfId="20762" builtinId="9" hidden="1"/>
    <cellStyle name="Followed Hyperlink" xfId="20763" builtinId="9" hidden="1"/>
    <cellStyle name="Followed Hyperlink" xfId="20764" builtinId="9" hidden="1"/>
    <cellStyle name="Followed Hyperlink" xfId="20765" builtinId="9" hidden="1"/>
    <cellStyle name="Followed Hyperlink" xfId="20766" builtinId="9" hidden="1"/>
    <cellStyle name="Followed Hyperlink" xfId="20767" builtinId="9" hidden="1"/>
    <cellStyle name="Followed Hyperlink" xfId="20768" builtinId="9" hidden="1"/>
    <cellStyle name="Followed Hyperlink" xfId="20769" builtinId="9" hidden="1"/>
    <cellStyle name="Followed Hyperlink" xfId="20770" builtinId="9" hidden="1"/>
    <cellStyle name="Followed Hyperlink" xfId="20771" builtinId="9" hidden="1"/>
    <cellStyle name="Followed Hyperlink" xfId="20772" builtinId="9" hidden="1"/>
    <cellStyle name="Followed Hyperlink" xfId="20773" builtinId="9" hidden="1"/>
    <cellStyle name="Followed Hyperlink" xfId="20774" builtinId="9" hidden="1"/>
    <cellStyle name="Followed Hyperlink" xfId="20775" builtinId="9" hidden="1"/>
    <cellStyle name="Followed Hyperlink" xfId="20776" builtinId="9" hidden="1"/>
    <cellStyle name="Followed Hyperlink" xfId="20777" builtinId="9" hidden="1"/>
    <cellStyle name="Followed Hyperlink" xfId="20778" builtinId="9" hidden="1"/>
    <cellStyle name="Followed Hyperlink" xfId="20779" builtinId="9" hidden="1"/>
    <cellStyle name="Followed Hyperlink" xfId="20780" builtinId="9" hidden="1"/>
    <cellStyle name="Followed Hyperlink" xfId="20781" builtinId="9" hidden="1"/>
    <cellStyle name="Followed Hyperlink" xfId="20782" builtinId="9" hidden="1"/>
    <cellStyle name="Followed Hyperlink" xfId="20783" builtinId="9" hidden="1"/>
    <cellStyle name="Followed Hyperlink" xfId="20784" builtinId="9" hidden="1"/>
    <cellStyle name="Followed Hyperlink" xfId="20785" builtinId="9" hidden="1"/>
    <cellStyle name="Followed Hyperlink" xfId="20786" builtinId="9" hidden="1"/>
    <cellStyle name="Followed Hyperlink" xfId="20787" builtinId="9" hidden="1"/>
    <cellStyle name="Followed Hyperlink" xfId="20788" builtinId="9" hidden="1"/>
    <cellStyle name="Followed Hyperlink" xfId="20789" builtinId="9" hidden="1"/>
    <cellStyle name="Followed Hyperlink" xfId="20790" builtinId="9" hidden="1"/>
    <cellStyle name="Followed Hyperlink" xfId="20791" builtinId="9" hidden="1"/>
    <cellStyle name="Followed Hyperlink" xfId="20792" builtinId="9" hidden="1"/>
    <cellStyle name="Followed Hyperlink" xfId="20793" builtinId="9" hidden="1"/>
    <cellStyle name="Followed Hyperlink" xfId="20794" builtinId="9" hidden="1"/>
    <cellStyle name="Followed Hyperlink" xfId="20795" builtinId="9" hidden="1"/>
    <cellStyle name="Followed Hyperlink" xfId="20796" builtinId="9" hidden="1"/>
    <cellStyle name="Followed Hyperlink" xfId="20797" builtinId="9" hidden="1"/>
    <cellStyle name="Followed Hyperlink" xfId="20798" builtinId="9" hidden="1"/>
    <cellStyle name="Followed Hyperlink" xfId="20799" builtinId="9" hidden="1"/>
    <cellStyle name="Followed Hyperlink" xfId="20800" builtinId="9" hidden="1"/>
    <cellStyle name="Followed Hyperlink" xfId="20801" builtinId="9" hidden="1"/>
    <cellStyle name="Followed Hyperlink" xfId="20802" builtinId="9" hidden="1"/>
    <cellStyle name="Followed Hyperlink" xfId="20803" builtinId="9" hidden="1"/>
    <cellStyle name="Followed Hyperlink" xfId="20804" builtinId="9" hidden="1"/>
    <cellStyle name="Followed Hyperlink" xfId="20805" builtinId="9" hidden="1"/>
    <cellStyle name="Followed Hyperlink" xfId="20806" builtinId="9" hidden="1"/>
    <cellStyle name="Followed Hyperlink" xfId="20807" builtinId="9" hidden="1"/>
    <cellStyle name="Followed Hyperlink" xfId="20808" builtinId="9" hidden="1"/>
    <cellStyle name="Followed Hyperlink" xfId="20809" builtinId="9" hidden="1"/>
    <cellStyle name="Followed Hyperlink" xfId="20810" builtinId="9" hidden="1"/>
    <cellStyle name="Followed Hyperlink" xfId="20811" builtinId="9" hidden="1"/>
    <cellStyle name="Followed Hyperlink" xfId="20812" builtinId="9" hidden="1"/>
    <cellStyle name="Followed Hyperlink" xfId="20813" builtinId="9" hidden="1"/>
    <cellStyle name="Followed Hyperlink" xfId="20814" builtinId="9" hidden="1"/>
    <cellStyle name="Followed Hyperlink" xfId="20815" builtinId="9" hidden="1"/>
    <cellStyle name="Followed Hyperlink" xfId="20816" builtinId="9" hidden="1"/>
    <cellStyle name="Followed Hyperlink" xfId="20817" builtinId="9" hidden="1"/>
    <cellStyle name="Followed Hyperlink" xfId="20818" builtinId="9" hidden="1"/>
    <cellStyle name="Followed Hyperlink" xfId="20819" builtinId="9" hidden="1"/>
    <cellStyle name="Followed Hyperlink" xfId="20820" builtinId="9" hidden="1"/>
    <cellStyle name="Followed Hyperlink" xfId="20821" builtinId="9" hidden="1"/>
    <cellStyle name="Followed Hyperlink" xfId="20822" builtinId="9" hidden="1"/>
    <cellStyle name="Followed Hyperlink" xfId="20823" builtinId="9" hidden="1"/>
    <cellStyle name="Followed Hyperlink" xfId="20824" builtinId="9" hidden="1"/>
    <cellStyle name="Followed Hyperlink" xfId="20825" builtinId="9" hidden="1"/>
    <cellStyle name="Followed Hyperlink" xfId="20826" builtinId="9" hidden="1"/>
    <cellStyle name="Followed Hyperlink" xfId="20827" builtinId="9" hidden="1"/>
    <cellStyle name="Followed Hyperlink" xfId="20828" builtinId="9" hidden="1"/>
    <cellStyle name="Followed Hyperlink" xfId="20829" builtinId="9" hidden="1"/>
    <cellStyle name="Followed Hyperlink" xfId="20830" builtinId="9" hidden="1"/>
    <cellStyle name="Followed Hyperlink" xfId="20831" builtinId="9" hidden="1"/>
    <cellStyle name="Followed Hyperlink" xfId="20832" builtinId="9" hidden="1"/>
    <cellStyle name="Followed Hyperlink" xfId="20833" builtinId="9" hidden="1"/>
    <cellStyle name="Followed Hyperlink" xfId="20834" builtinId="9" hidden="1"/>
    <cellStyle name="Followed Hyperlink" xfId="20835" builtinId="9" hidden="1"/>
    <cellStyle name="Followed Hyperlink" xfId="20836" builtinId="9" hidden="1"/>
    <cellStyle name="Followed Hyperlink" xfId="20837" builtinId="9" hidden="1"/>
    <cellStyle name="Followed Hyperlink" xfId="20838" builtinId="9" hidden="1"/>
    <cellStyle name="Followed Hyperlink" xfId="18209" builtinId="9" hidden="1"/>
    <cellStyle name="Followed Hyperlink" xfId="15622" builtinId="9" hidden="1"/>
    <cellStyle name="Followed Hyperlink" xfId="19836" builtinId="9" hidden="1"/>
    <cellStyle name="Followed Hyperlink" xfId="15657" builtinId="9" hidden="1"/>
    <cellStyle name="Followed Hyperlink" xfId="19825" builtinId="9" hidden="1"/>
    <cellStyle name="Followed Hyperlink" xfId="15670" builtinId="9" hidden="1"/>
    <cellStyle name="Followed Hyperlink" xfId="19740" builtinId="9" hidden="1"/>
    <cellStyle name="Followed Hyperlink" xfId="19820" builtinId="9" hidden="1"/>
    <cellStyle name="Followed Hyperlink" xfId="19868" builtinId="9" hidden="1"/>
    <cellStyle name="Followed Hyperlink" xfId="18349" builtinId="9" hidden="1"/>
    <cellStyle name="Followed Hyperlink" xfId="19842" builtinId="9" hidden="1"/>
    <cellStyle name="Followed Hyperlink" xfId="18223" builtinId="9" hidden="1"/>
    <cellStyle name="Followed Hyperlink" xfId="19831" builtinId="9" hidden="1"/>
    <cellStyle name="Followed Hyperlink" xfId="18207" builtinId="9" hidden="1"/>
    <cellStyle name="Followed Hyperlink" xfId="18208" builtinId="9" hidden="1"/>
    <cellStyle name="Followed Hyperlink" xfId="18226" builtinId="9" hidden="1"/>
    <cellStyle name="Followed Hyperlink" xfId="15664" builtinId="9" hidden="1"/>
    <cellStyle name="Followed Hyperlink" xfId="18321" builtinId="9" hidden="1"/>
    <cellStyle name="Followed Hyperlink" xfId="19719" builtinId="9" hidden="1"/>
    <cellStyle name="Followed Hyperlink" xfId="19813" builtinId="9" hidden="1"/>
    <cellStyle name="Followed Hyperlink" xfId="19859" builtinId="9" hidden="1"/>
    <cellStyle name="Followed Hyperlink" xfId="15619" builtinId="9" hidden="1"/>
    <cellStyle name="Followed Hyperlink" xfId="19835" builtinId="9" hidden="1"/>
    <cellStyle name="Followed Hyperlink" xfId="18325" builtinId="9" hidden="1"/>
    <cellStyle name="Followed Hyperlink" xfId="19824" builtinId="9" hidden="1"/>
    <cellStyle name="Followed Hyperlink" xfId="15672" builtinId="9" hidden="1"/>
    <cellStyle name="Followed Hyperlink" xfId="19741" builtinId="9" hidden="1"/>
    <cellStyle name="Followed Hyperlink" xfId="19819" builtinId="9" hidden="1"/>
    <cellStyle name="Followed Hyperlink" xfId="19869" builtinId="9" hidden="1"/>
    <cellStyle name="Followed Hyperlink" xfId="15639" builtinId="9" hidden="1"/>
    <cellStyle name="Followed Hyperlink" xfId="19841" builtinId="9" hidden="1"/>
    <cellStyle name="Followed Hyperlink" xfId="15095" builtinId="9" hidden="1"/>
    <cellStyle name="Followed Hyperlink" xfId="19830" builtinId="9" hidden="1"/>
    <cellStyle name="Followed Hyperlink" xfId="16773" builtinId="9" hidden="1"/>
    <cellStyle name="Followed Hyperlink" xfId="16782" builtinId="9" hidden="1"/>
    <cellStyle name="Followed Hyperlink" xfId="16778" builtinId="9" hidden="1"/>
    <cellStyle name="Followed Hyperlink" xfId="15646" builtinId="9" hidden="1"/>
    <cellStyle name="Followed Hyperlink" xfId="16161" builtinId="9" hidden="1"/>
    <cellStyle name="Followed Hyperlink" xfId="15620" builtinId="9" hidden="1"/>
    <cellStyle name="Followed Hyperlink" xfId="15668" builtinId="9" hidden="1"/>
    <cellStyle name="Followed Hyperlink" xfId="15624" builtinId="9" hidden="1"/>
    <cellStyle name="Followed Hyperlink" xfId="18316" builtinId="9" hidden="1"/>
    <cellStyle name="Followed Hyperlink" xfId="18327" builtinId="9" hidden="1"/>
    <cellStyle name="Followed Hyperlink" xfId="15101" builtinId="9" hidden="1"/>
    <cellStyle name="Followed Hyperlink" xfId="15109" builtinId="9" hidden="1"/>
    <cellStyle name="Followed Hyperlink" xfId="15642" builtinId="9" hidden="1"/>
    <cellStyle name="Followed Hyperlink" xfId="1783" builtinId="9" hidden="1"/>
    <cellStyle name="Followed Hyperlink" xfId="18330" builtinId="9" hidden="1"/>
    <cellStyle name="Followed Hyperlink" xfId="16736" builtinId="9" hidden="1"/>
    <cellStyle name="Followed Hyperlink" xfId="18302" builtinId="9" hidden="1"/>
    <cellStyle name="Followed Hyperlink" xfId="1780" builtinId="9" hidden="1"/>
    <cellStyle name="Followed Hyperlink" xfId="18205" builtinId="9" hidden="1"/>
    <cellStyle name="Followed Hyperlink" xfId="1777" builtinId="9" hidden="1"/>
    <cellStyle name="Followed Hyperlink" xfId="16739" builtinId="9" hidden="1"/>
    <cellStyle name="Followed Hyperlink" xfId="18308" builtinId="9" hidden="1"/>
    <cellStyle name="Followed Hyperlink" xfId="18324" builtinId="9" hidden="1"/>
    <cellStyle name="Followed Hyperlink" xfId="19734" builtinId="9" hidden="1"/>
    <cellStyle name="Followed Hyperlink" xfId="19857" builtinId="9" hidden="1"/>
    <cellStyle name="Followed Hyperlink" xfId="18204" builtinId="9" hidden="1"/>
    <cellStyle name="Followed Hyperlink" xfId="19732" builtinId="9" hidden="1"/>
    <cellStyle name="Followed Hyperlink" xfId="19855" builtinId="9" hidden="1"/>
    <cellStyle name="Followed Hyperlink" xfId="18842" builtinId="9" hidden="1"/>
    <cellStyle name="Followed Hyperlink" xfId="19730" builtinId="9" hidden="1"/>
    <cellStyle name="Followed Hyperlink" xfId="19853" builtinId="9" hidden="1"/>
    <cellStyle name="Followed Hyperlink" xfId="15650" builtinId="9" hidden="1"/>
    <cellStyle name="Followed Hyperlink" xfId="19728" builtinId="9" hidden="1"/>
    <cellStyle name="Followed Hyperlink" xfId="19851" builtinId="9" hidden="1"/>
    <cellStyle name="Followed Hyperlink" xfId="18319" builtinId="9" hidden="1"/>
    <cellStyle name="Followed Hyperlink" xfId="19726" builtinId="9" hidden="1"/>
    <cellStyle name="Followed Hyperlink" xfId="19849" builtinId="9" hidden="1"/>
    <cellStyle name="Followed Hyperlink" xfId="15671" builtinId="9" hidden="1"/>
    <cellStyle name="Followed Hyperlink" xfId="19724" builtinId="9" hidden="1"/>
    <cellStyle name="Followed Hyperlink" xfId="19847" builtinId="9" hidden="1"/>
    <cellStyle name="Followed Hyperlink" xfId="1936" builtinId="9" hidden="1"/>
    <cellStyle name="Followed Hyperlink" xfId="19733" builtinId="9" hidden="1"/>
    <cellStyle name="Followed Hyperlink" xfId="19856" builtinId="9" hidden="1"/>
    <cellStyle name="Followed Hyperlink" xfId="18841" builtinId="9" hidden="1"/>
    <cellStyle name="Followed Hyperlink" xfId="19731" builtinId="9" hidden="1"/>
    <cellStyle name="Followed Hyperlink" xfId="19854" builtinId="9" hidden="1"/>
    <cellStyle name="Followed Hyperlink" xfId="16743" builtinId="9" hidden="1"/>
    <cellStyle name="Followed Hyperlink" xfId="19729" builtinId="9" hidden="1"/>
    <cellStyle name="Followed Hyperlink" xfId="19852" builtinId="9" hidden="1"/>
    <cellStyle name="Followed Hyperlink" xfId="15091" builtinId="9" hidden="1"/>
    <cellStyle name="Followed Hyperlink" xfId="19727" builtinId="9" hidden="1"/>
    <cellStyle name="Followed Hyperlink" xfId="19850" builtinId="9" hidden="1"/>
    <cellStyle name="Followed Hyperlink" xfId="15673" builtinId="9" hidden="1"/>
    <cellStyle name="Followed Hyperlink" xfId="19725" builtinId="9" hidden="1"/>
    <cellStyle name="Followed Hyperlink" xfId="19848" builtinId="9" hidden="1"/>
    <cellStyle name="Followed Hyperlink" xfId="18313" builtinId="9" hidden="1"/>
    <cellStyle name="Followed Hyperlink" xfId="19723" builtinId="9" hidden="1"/>
    <cellStyle name="Followed Hyperlink" xfId="19846" builtinId="9" hidden="1"/>
    <cellStyle name="Followed Hyperlink" xfId="18350" builtinId="9" hidden="1"/>
    <cellStyle name="Followed Hyperlink" xfId="20839" builtinId="9" hidden="1"/>
    <cellStyle name="Followed Hyperlink" xfId="20840" builtinId="9" hidden="1"/>
    <cellStyle name="Followed Hyperlink" xfId="20841" builtinId="9" hidden="1"/>
    <cellStyle name="Followed Hyperlink" xfId="20842" builtinId="9" hidden="1"/>
    <cellStyle name="Followed Hyperlink" xfId="20843" builtinId="9" hidden="1"/>
    <cellStyle name="Followed Hyperlink" xfId="20844" builtinId="9" hidden="1"/>
    <cellStyle name="Followed Hyperlink" xfId="20845" builtinId="9" hidden="1"/>
    <cellStyle name="Followed Hyperlink" xfId="20846" builtinId="9" hidden="1"/>
    <cellStyle name="Followed Hyperlink" xfId="20847" builtinId="9" hidden="1"/>
    <cellStyle name="Followed Hyperlink" xfId="20848" builtinId="9" hidden="1"/>
    <cellStyle name="Followed Hyperlink" xfId="20849" builtinId="9" hidden="1"/>
    <cellStyle name="Followed Hyperlink" xfId="20850" builtinId="9" hidden="1"/>
    <cellStyle name="Followed Hyperlink" xfId="20851" builtinId="9" hidden="1"/>
    <cellStyle name="Followed Hyperlink" xfId="20852" builtinId="9" hidden="1"/>
    <cellStyle name="Followed Hyperlink" xfId="20853" builtinId="9" hidden="1"/>
    <cellStyle name="Followed Hyperlink" xfId="20854" builtinId="9" hidden="1"/>
    <cellStyle name="Followed Hyperlink" xfId="20855" builtinId="9" hidden="1"/>
    <cellStyle name="Followed Hyperlink" xfId="20856" builtinId="9" hidden="1"/>
    <cellStyle name="Followed Hyperlink" xfId="20857" builtinId="9" hidden="1"/>
    <cellStyle name="Followed Hyperlink" xfId="20858" builtinId="9" hidden="1"/>
    <cellStyle name="Followed Hyperlink" xfId="20859" builtinId="9" hidden="1"/>
    <cellStyle name="Followed Hyperlink" xfId="20860" builtinId="9" hidden="1"/>
    <cellStyle name="Followed Hyperlink" xfId="20861" builtinId="9" hidden="1"/>
    <cellStyle name="Followed Hyperlink" xfId="20862" builtinId="9" hidden="1"/>
    <cellStyle name="Followed Hyperlink" xfId="20863" builtinId="9" hidden="1"/>
    <cellStyle name="Followed Hyperlink" xfId="20864" builtinId="9" hidden="1"/>
    <cellStyle name="Followed Hyperlink" xfId="20865" builtinId="9" hidden="1"/>
    <cellStyle name="Followed Hyperlink" xfId="20866" builtinId="9" hidden="1"/>
    <cellStyle name="Followed Hyperlink" xfId="20867" builtinId="9" hidden="1"/>
    <cellStyle name="Followed Hyperlink" xfId="20868" builtinId="9" hidden="1"/>
    <cellStyle name="Followed Hyperlink" xfId="20869" builtinId="9" hidden="1"/>
    <cellStyle name="Followed Hyperlink" xfId="20870" builtinId="9" hidden="1"/>
    <cellStyle name="Followed Hyperlink" xfId="20871" builtinId="9" hidden="1"/>
    <cellStyle name="Followed Hyperlink" xfId="20872" builtinId="9" hidden="1"/>
    <cellStyle name="Followed Hyperlink" xfId="20873" builtinId="9" hidden="1"/>
    <cellStyle name="Followed Hyperlink" xfId="20874" builtinId="9" hidden="1"/>
    <cellStyle name="Followed Hyperlink" xfId="20875" builtinId="9" hidden="1"/>
    <cellStyle name="Followed Hyperlink" xfId="20876" builtinId="9" hidden="1"/>
    <cellStyle name="Followed Hyperlink" xfId="20877" builtinId="9" hidden="1"/>
    <cellStyle name="Followed Hyperlink" xfId="20878" builtinId="9" hidden="1"/>
    <cellStyle name="Followed Hyperlink" xfId="20879" builtinId="9" hidden="1"/>
    <cellStyle name="Followed Hyperlink" xfId="20880" builtinId="9" hidden="1"/>
    <cellStyle name="Followed Hyperlink" xfId="20881" builtinId="9" hidden="1"/>
    <cellStyle name="Followed Hyperlink" xfId="20882" builtinId="9" hidden="1"/>
    <cellStyle name="Followed Hyperlink" xfId="20883" builtinId="9" hidden="1"/>
    <cellStyle name="Followed Hyperlink" xfId="20884" builtinId="9" hidden="1"/>
    <cellStyle name="Followed Hyperlink" xfId="20885" builtinId="9" hidden="1"/>
    <cellStyle name="Followed Hyperlink" xfId="20886" builtinId="9" hidden="1"/>
    <cellStyle name="Followed Hyperlink" xfId="20887" builtinId="9" hidden="1"/>
    <cellStyle name="Followed Hyperlink" xfId="20888" builtinId="9" hidden="1"/>
    <cellStyle name="Followed Hyperlink" xfId="20889" builtinId="9" hidden="1"/>
    <cellStyle name="Followed Hyperlink" xfId="20890" builtinId="9" hidden="1"/>
    <cellStyle name="Followed Hyperlink" xfId="20891" builtinId="9" hidden="1"/>
    <cellStyle name="Followed Hyperlink" xfId="20892" builtinId="9" hidden="1"/>
    <cellStyle name="Followed Hyperlink" xfId="20893" builtinId="9" hidden="1"/>
    <cellStyle name="Followed Hyperlink" xfId="20894" builtinId="9" hidden="1"/>
    <cellStyle name="Followed Hyperlink" xfId="20895" builtinId="9" hidden="1"/>
    <cellStyle name="Followed Hyperlink" xfId="20896" builtinId="9" hidden="1"/>
    <cellStyle name="Followed Hyperlink" xfId="20897" builtinId="9" hidden="1"/>
    <cellStyle name="Followed Hyperlink" xfId="20898" builtinId="9" hidden="1"/>
    <cellStyle name="Followed Hyperlink" xfId="20899" builtinId="9" hidden="1"/>
    <cellStyle name="Followed Hyperlink" xfId="20900" builtinId="9" hidden="1"/>
    <cellStyle name="Followed Hyperlink" xfId="20901" builtinId="9" hidden="1"/>
    <cellStyle name="Followed Hyperlink" xfId="20902" builtinId="9" hidden="1"/>
    <cellStyle name="Followed Hyperlink" xfId="20903" builtinId="9" hidden="1"/>
    <cellStyle name="Followed Hyperlink" xfId="20904" builtinId="9" hidden="1"/>
    <cellStyle name="Followed Hyperlink" xfId="20905" builtinId="9" hidden="1"/>
    <cellStyle name="Followed Hyperlink" xfId="20906" builtinId="9" hidden="1"/>
    <cellStyle name="Followed Hyperlink" xfId="20907" builtinId="9" hidden="1"/>
    <cellStyle name="Followed Hyperlink" xfId="20908" builtinId="9" hidden="1"/>
    <cellStyle name="Followed Hyperlink" xfId="20909" builtinId="9" hidden="1"/>
    <cellStyle name="Followed Hyperlink" xfId="20910" builtinId="9" hidden="1"/>
    <cellStyle name="Followed Hyperlink" xfId="20911" builtinId="9" hidden="1"/>
    <cellStyle name="Followed Hyperlink" xfId="20912" builtinId="9" hidden="1"/>
    <cellStyle name="Followed Hyperlink" xfId="20913" builtinId="9" hidden="1"/>
    <cellStyle name="Followed Hyperlink" xfId="20914" builtinId="9" hidden="1"/>
    <cellStyle name="Followed Hyperlink" xfId="20915" builtinId="9" hidden="1"/>
    <cellStyle name="Followed Hyperlink" xfId="20916" builtinId="9" hidden="1"/>
    <cellStyle name="Followed Hyperlink" xfId="20917" builtinId="9" hidden="1"/>
    <cellStyle name="Followed Hyperlink" xfId="20918" builtinId="9" hidden="1"/>
    <cellStyle name="Followed Hyperlink" xfId="20919" builtinId="9" hidden="1"/>
    <cellStyle name="Followed Hyperlink" xfId="20920" builtinId="9" hidden="1"/>
    <cellStyle name="Followed Hyperlink" xfId="20921" builtinId="9" hidden="1"/>
    <cellStyle name="Followed Hyperlink" xfId="20922" builtinId="9" hidden="1"/>
    <cellStyle name="Followed Hyperlink" xfId="20923" builtinId="9" hidden="1"/>
    <cellStyle name="Followed Hyperlink" xfId="20924" builtinId="9" hidden="1"/>
    <cellStyle name="Followed Hyperlink" xfId="20925" builtinId="9" hidden="1"/>
    <cellStyle name="Followed Hyperlink" xfId="20926" builtinId="9" hidden="1"/>
    <cellStyle name="Followed Hyperlink" xfId="20927" builtinId="9" hidden="1"/>
    <cellStyle name="Followed Hyperlink" xfId="20928" builtinId="9" hidden="1"/>
    <cellStyle name="Followed Hyperlink" xfId="20929" builtinId="9" hidden="1"/>
    <cellStyle name="Followed Hyperlink" xfId="20930" builtinId="9" hidden="1"/>
    <cellStyle name="Followed Hyperlink" xfId="20931" builtinId="9" hidden="1"/>
    <cellStyle name="Followed Hyperlink" xfId="20932" builtinId="9" hidden="1"/>
    <cellStyle name="Followed Hyperlink" xfId="20933" builtinId="9" hidden="1"/>
    <cellStyle name="Followed Hyperlink" xfId="20934" builtinId="9" hidden="1"/>
    <cellStyle name="Followed Hyperlink" xfId="20935" builtinId="9" hidden="1"/>
    <cellStyle name="Followed Hyperlink" xfId="20936" builtinId="9" hidden="1"/>
    <cellStyle name="Followed Hyperlink" xfId="20937" builtinId="9" hidden="1"/>
    <cellStyle name="Followed Hyperlink" xfId="20938" builtinId="9" hidden="1"/>
    <cellStyle name="Followed Hyperlink" xfId="20939" builtinId="9" hidden="1"/>
    <cellStyle name="Followed Hyperlink" xfId="20940" builtinId="9" hidden="1"/>
    <cellStyle name="Followed Hyperlink" xfId="20941" builtinId="9" hidden="1"/>
    <cellStyle name="Followed Hyperlink" xfId="20942" builtinId="9" hidden="1"/>
    <cellStyle name="Followed Hyperlink" xfId="20943" builtinId="9" hidden="1"/>
    <cellStyle name="Followed Hyperlink" xfId="20944" builtinId="9" hidden="1"/>
    <cellStyle name="Followed Hyperlink" xfId="20945" builtinId="9" hidden="1"/>
    <cellStyle name="Followed Hyperlink" xfId="20946" builtinId="9" hidden="1"/>
    <cellStyle name="Followed Hyperlink" xfId="20947" builtinId="9" hidden="1"/>
    <cellStyle name="Followed Hyperlink" xfId="20948" builtinId="9" hidden="1"/>
    <cellStyle name="Followed Hyperlink" xfId="20949" builtinId="9" hidden="1"/>
    <cellStyle name="Followed Hyperlink" xfId="20950" builtinId="9" hidden="1"/>
    <cellStyle name="Followed Hyperlink" xfId="20951" builtinId="9" hidden="1"/>
    <cellStyle name="Followed Hyperlink" xfId="20952" builtinId="9" hidden="1"/>
    <cellStyle name="Followed Hyperlink" xfId="20953" builtinId="9" hidden="1"/>
    <cellStyle name="Followed Hyperlink" xfId="20954" builtinId="9" hidden="1"/>
    <cellStyle name="Followed Hyperlink" xfId="20955" builtinId="9" hidden="1"/>
    <cellStyle name="Followed Hyperlink" xfId="20956" builtinId="9" hidden="1"/>
    <cellStyle name="Followed Hyperlink" xfId="20957" builtinId="9" hidden="1"/>
    <cellStyle name="Followed Hyperlink" xfId="20958" builtinId="9" hidden="1"/>
    <cellStyle name="Followed Hyperlink" xfId="20959" builtinId="9" hidden="1"/>
    <cellStyle name="Followed Hyperlink" xfId="20960" builtinId="9" hidden="1"/>
    <cellStyle name="Followed Hyperlink" xfId="20961" builtinId="9" hidden="1"/>
    <cellStyle name="Followed Hyperlink" xfId="20962" builtinId="9" hidden="1"/>
    <cellStyle name="Followed Hyperlink" xfId="20963" builtinId="9" hidden="1"/>
    <cellStyle name="Followed Hyperlink" xfId="20964" builtinId="9" hidden="1"/>
    <cellStyle name="Followed Hyperlink" xfId="20965" builtinId="9" hidden="1"/>
    <cellStyle name="Followed Hyperlink" xfId="20966" builtinId="9" hidden="1"/>
    <cellStyle name="Followed Hyperlink" xfId="20967" builtinId="9" hidden="1"/>
    <cellStyle name="Followed Hyperlink" xfId="20968" builtinId="9" hidden="1"/>
    <cellStyle name="Followed Hyperlink" xfId="20969" builtinId="9" hidden="1"/>
    <cellStyle name="Followed Hyperlink" xfId="20970" builtinId="9" hidden="1"/>
    <cellStyle name="Followed Hyperlink" xfId="20971" builtinId="9" hidden="1"/>
    <cellStyle name="Followed Hyperlink" xfId="20972" builtinId="9" hidden="1"/>
    <cellStyle name="Followed Hyperlink" xfId="20973" builtinId="9" hidden="1"/>
    <cellStyle name="Followed Hyperlink" xfId="20974" builtinId="9" hidden="1"/>
    <cellStyle name="Followed Hyperlink" xfId="20975" builtinId="9" hidden="1"/>
    <cellStyle name="Followed Hyperlink" xfId="20976" builtinId="9" hidden="1"/>
    <cellStyle name="Followed Hyperlink" xfId="20977" builtinId="9" hidden="1"/>
    <cellStyle name="Followed Hyperlink" xfId="20978" builtinId="9" hidden="1"/>
    <cellStyle name="Followed Hyperlink" xfId="20979" builtinId="9" hidden="1"/>
    <cellStyle name="Followed Hyperlink" xfId="20980" builtinId="9" hidden="1"/>
    <cellStyle name="Followed Hyperlink" xfId="20981" builtinId="9" hidden="1"/>
    <cellStyle name="Followed Hyperlink" xfId="20982" builtinId="9" hidden="1"/>
    <cellStyle name="Followed Hyperlink" xfId="20983" builtinId="9" hidden="1"/>
    <cellStyle name="Followed Hyperlink" xfId="20984" builtinId="9" hidden="1"/>
    <cellStyle name="Followed Hyperlink" xfId="20985" builtinId="9" hidden="1"/>
    <cellStyle name="Followed Hyperlink" xfId="20986" builtinId="9" hidden="1"/>
    <cellStyle name="Followed Hyperlink" xfId="20987" builtinId="9" hidden="1"/>
    <cellStyle name="Followed Hyperlink" xfId="20988" builtinId="9" hidden="1"/>
    <cellStyle name="Followed Hyperlink" xfId="20989" builtinId="9" hidden="1"/>
    <cellStyle name="Followed Hyperlink" xfId="20990" builtinId="9" hidden="1"/>
    <cellStyle name="Followed Hyperlink" xfId="20991" builtinId="9" hidden="1"/>
    <cellStyle name="Followed Hyperlink" xfId="20992" builtinId="9" hidden="1"/>
    <cellStyle name="Followed Hyperlink" xfId="20993" builtinId="9" hidden="1"/>
    <cellStyle name="Followed Hyperlink" xfId="20994" builtinId="9" hidden="1"/>
    <cellStyle name="Followed Hyperlink" xfId="20995" builtinId="9" hidden="1"/>
    <cellStyle name="Followed Hyperlink" xfId="20996" builtinId="9" hidden="1"/>
    <cellStyle name="Followed Hyperlink" xfId="20997" builtinId="9" hidden="1"/>
    <cellStyle name="Followed Hyperlink" xfId="20998" builtinId="9" hidden="1"/>
    <cellStyle name="Followed Hyperlink" xfId="20999" builtinId="9" hidden="1"/>
    <cellStyle name="Followed Hyperlink" xfId="21000" builtinId="9" hidden="1"/>
    <cellStyle name="Followed Hyperlink" xfId="21001" builtinId="9" hidden="1"/>
    <cellStyle name="Followed Hyperlink" xfId="21002" builtinId="9" hidden="1"/>
    <cellStyle name="Followed Hyperlink" xfId="21003" builtinId="9" hidden="1"/>
    <cellStyle name="Followed Hyperlink" xfId="21004" builtinId="9" hidden="1"/>
    <cellStyle name="Followed Hyperlink" xfId="21005" builtinId="9" hidden="1"/>
    <cellStyle name="Followed Hyperlink" xfId="21006" builtinId="9" hidden="1"/>
    <cellStyle name="Followed Hyperlink" xfId="21007" builtinId="9" hidden="1"/>
    <cellStyle name="Followed Hyperlink" xfId="21008" builtinId="9" hidden="1"/>
    <cellStyle name="Followed Hyperlink" xfId="21009" builtinId="9" hidden="1"/>
    <cellStyle name="Followed Hyperlink" xfId="21010" builtinId="9" hidden="1"/>
    <cellStyle name="Followed Hyperlink" xfId="21011" builtinId="9" hidden="1"/>
    <cellStyle name="Followed Hyperlink" xfId="21012" builtinId="9" hidden="1"/>
    <cellStyle name="Followed Hyperlink" xfId="21013" builtinId="9" hidden="1"/>
    <cellStyle name="Followed Hyperlink" xfId="21014" builtinId="9" hidden="1"/>
    <cellStyle name="Followed Hyperlink" xfId="21015" builtinId="9" hidden="1"/>
    <cellStyle name="Followed Hyperlink" xfId="21016" builtinId="9" hidden="1"/>
    <cellStyle name="Followed Hyperlink" xfId="21017" builtinId="9" hidden="1"/>
    <cellStyle name="Followed Hyperlink" xfId="21018" builtinId="9" hidden="1"/>
    <cellStyle name="Followed Hyperlink" xfId="21019" builtinId="9" hidden="1"/>
    <cellStyle name="Followed Hyperlink" xfId="21020" builtinId="9" hidden="1"/>
    <cellStyle name="Followed Hyperlink" xfId="21021" builtinId="9" hidden="1"/>
    <cellStyle name="Followed Hyperlink" xfId="21022" builtinId="9" hidden="1"/>
    <cellStyle name="Followed Hyperlink" xfId="21023" builtinId="9" hidden="1"/>
    <cellStyle name="Followed Hyperlink" xfId="21024" builtinId="9" hidden="1"/>
    <cellStyle name="Followed Hyperlink" xfId="21025" builtinId="9" hidden="1"/>
    <cellStyle name="Followed Hyperlink" xfId="21026" builtinId="9" hidden="1"/>
    <cellStyle name="Followed Hyperlink" xfId="21027" builtinId="9" hidden="1"/>
    <cellStyle name="Followed Hyperlink" xfId="21028" builtinId="9" hidden="1"/>
    <cellStyle name="Followed Hyperlink" xfId="21029" builtinId="9" hidden="1"/>
    <cellStyle name="Followed Hyperlink" xfId="21030" builtinId="9" hidden="1"/>
    <cellStyle name="Followed Hyperlink" xfId="21031" builtinId="9" hidden="1"/>
    <cellStyle name="Followed Hyperlink" xfId="21032" builtinId="9" hidden="1"/>
    <cellStyle name="Followed Hyperlink" xfId="21033" builtinId="9" hidden="1"/>
    <cellStyle name="Followed Hyperlink" xfId="21034" builtinId="9" hidden="1"/>
    <cellStyle name="Followed Hyperlink" xfId="21035" builtinId="9" hidden="1"/>
    <cellStyle name="Followed Hyperlink" xfId="21036" builtinId="9" hidden="1"/>
    <cellStyle name="Followed Hyperlink" xfId="21037" builtinId="9" hidden="1"/>
    <cellStyle name="Followed Hyperlink" xfId="21038" builtinId="9" hidden="1"/>
    <cellStyle name="Followed Hyperlink" xfId="21039" builtinId="9" hidden="1"/>
    <cellStyle name="Followed Hyperlink" xfId="21040" builtinId="9" hidden="1"/>
    <cellStyle name="Followed Hyperlink" xfId="21041" builtinId="9" hidden="1"/>
    <cellStyle name="Followed Hyperlink" xfId="21042" builtinId="9" hidden="1"/>
    <cellStyle name="Followed Hyperlink" xfId="21043" builtinId="9" hidden="1"/>
    <cellStyle name="Followed Hyperlink" xfId="21044" builtinId="9" hidden="1"/>
    <cellStyle name="Followed Hyperlink" xfId="21045" builtinId="9" hidden="1"/>
    <cellStyle name="Followed Hyperlink" xfId="21046" builtinId="9" hidden="1"/>
    <cellStyle name="Followed Hyperlink" xfId="21047" builtinId="9" hidden="1"/>
    <cellStyle name="Followed Hyperlink" xfId="21048" builtinId="9" hidden="1"/>
    <cellStyle name="Followed Hyperlink" xfId="21049" builtinId="9" hidden="1"/>
    <cellStyle name="Followed Hyperlink" xfId="21050" builtinId="9" hidden="1"/>
    <cellStyle name="Followed Hyperlink" xfId="21051" builtinId="9" hidden="1"/>
    <cellStyle name="Followed Hyperlink" xfId="21052" builtinId="9" hidden="1"/>
    <cellStyle name="Followed Hyperlink" xfId="21053" builtinId="9" hidden="1"/>
    <cellStyle name="Followed Hyperlink" xfId="21054" builtinId="9" hidden="1"/>
    <cellStyle name="Followed Hyperlink" xfId="21055" builtinId="9" hidden="1"/>
    <cellStyle name="Followed Hyperlink" xfId="21056" builtinId="9" hidden="1"/>
    <cellStyle name="Followed Hyperlink" xfId="21057" builtinId="9" hidden="1"/>
    <cellStyle name="Followed Hyperlink" xfId="21058" builtinId="9" hidden="1"/>
    <cellStyle name="Followed Hyperlink" xfId="21059" builtinId="9" hidden="1"/>
    <cellStyle name="Followed Hyperlink" xfId="21060" builtinId="9" hidden="1"/>
    <cellStyle name="Followed Hyperlink" xfId="21061" builtinId="9" hidden="1"/>
    <cellStyle name="Followed Hyperlink" xfId="21062" builtinId="9" hidden="1"/>
    <cellStyle name="Followed Hyperlink" xfId="21063" builtinId="9" hidden="1"/>
    <cellStyle name="Followed Hyperlink" xfId="21064" builtinId="9" hidden="1"/>
    <cellStyle name="Followed Hyperlink" xfId="21065" builtinId="9" hidden="1"/>
    <cellStyle name="Followed Hyperlink" xfId="21066" builtinId="9" hidden="1"/>
    <cellStyle name="Followed Hyperlink" xfId="21067" builtinId="9" hidden="1"/>
    <cellStyle name="Followed Hyperlink" xfId="21068" builtinId="9" hidden="1"/>
    <cellStyle name="Followed Hyperlink" xfId="21069" builtinId="9" hidden="1"/>
    <cellStyle name="Followed Hyperlink" xfId="21070" builtinId="9" hidden="1"/>
    <cellStyle name="Followed Hyperlink" xfId="21071" builtinId="9" hidden="1"/>
    <cellStyle name="Followed Hyperlink" xfId="21072" builtinId="9" hidden="1"/>
    <cellStyle name="Followed Hyperlink" xfId="21073" builtinId="9" hidden="1"/>
    <cellStyle name="Followed Hyperlink" xfId="21074" builtinId="9" hidden="1"/>
    <cellStyle name="Followed Hyperlink" xfId="21075" builtinId="9" hidden="1"/>
    <cellStyle name="Followed Hyperlink" xfId="21076" builtinId="9" hidden="1"/>
    <cellStyle name="Followed Hyperlink" xfId="21077" builtinId="9" hidden="1"/>
    <cellStyle name="Followed Hyperlink" xfId="21078" builtinId="9" hidden="1"/>
    <cellStyle name="Followed Hyperlink" xfId="21079" builtinId="9" hidden="1"/>
    <cellStyle name="Followed Hyperlink" xfId="21080" builtinId="9" hidden="1"/>
    <cellStyle name="Followed Hyperlink" xfId="21081" builtinId="9" hidden="1"/>
    <cellStyle name="Followed Hyperlink" xfId="21082" builtinId="9" hidden="1"/>
    <cellStyle name="Followed Hyperlink" xfId="21083" builtinId="9" hidden="1"/>
    <cellStyle name="Followed Hyperlink" xfId="21084" builtinId="9" hidden="1"/>
    <cellStyle name="Followed Hyperlink" xfId="21085" builtinId="9" hidden="1"/>
    <cellStyle name="Followed Hyperlink" xfId="21086" builtinId="9" hidden="1"/>
    <cellStyle name="Followed Hyperlink" xfId="21087" builtinId="9" hidden="1"/>
    <cellStyle name="Followed Hyperlink" xfId="21088" builtinId="9" hidden="1"/>
    <cellStyle name="Followed Hyperlink" xfId="21089" builtinId="9" hidden="1"/>
    <cellStyle name="Followed Hyperlink" xfId="21090" builtinId="9" hidden="1"/>
    <cellStyle name="Followed Hyperlink" xfId="21091" builtinId="9" hidden="1"/>
    <cellStyle name="Followed Hyperlink" xfId="21092" builtinId="9" hidden="1"/>
    <cellStyle name="Followed Hyperlink" xfId="21093" builtinId="9" hidden="1"/>
    <cellStyle name="Followed Hyperlink" xfId="21094" builtinId="9" hidden="1"/>
    <cellStyle name="Followed Hyperlink" xfId="21095" builtinId="9" hidden="1"/>
    <cellStyle name="Followed Hyperlink" xfId="21096" builtinId="9" hidden="1"/>
    <cellStyle name="Followed Hyperlink" xfId="21097" builtinId="9" hidden="1"/>
    <cellStyle name="Followed Hyperlink" xfId="21098" builtinId="9" hidden="1"/>
    <cellStyle name="Followed Hyperlink" xfId="21099" builtinId="9" hidden="1"/>
    <cellStyle name="Followed Hyperlink" xfId="21100" builtinId="9" hidden="1"/>
    <cellStyle name="Followed Hyperlink" xfId="21101" builtinId="9" hidden="1"/>
    <cellStyle name="Followed Hyperlink" xfId="21102" builtinId="9" hidden="1"/>
    <cellStyle name="Followed Hyperlink" xfId="21103" builtinId="9" hidden="1"/>
    <cellStyle name="Followed Hyperlink" xfId="21104" builtinId="9" hidden="1"/>
    <cellStyle name="Followed Hyperlink" xfId="21105" builtinId="9" hidden="1"/>
    <cellStyle name="Followed Hyperlink" xfId="21106" builtinId="9" hidden="1"/>
    <cellStyle name="Followed Hyperlink" xfId="21107" builtinId="9" hidden="1"/>
    <cellStyle name="Followed Hyperlink" xfId="21108" builtinId="9" hidden="1"/>
    <cellStyle name="Followed Hyperlink" xfId="21109" builtinId="9" hidden="1"/>
    <cellStyle name="Followed Hyperlink" xfId="21110" builtinId="9" hidden="1"/>
    <cellStyle name="Followed Hyperlink" xfId="21111" builtinId="9" hidden="1"/>
    <cellStyle name="Followed Hyperlink" xfId="21112" builtinId="9" hidden="1"/>
    <cellStyle name="Followed Hyperlink" xfId="21113" builtinId="9" hidden="1"/>
    <cellStyle name="Followed Hyperlink" xfId="21114" builtinId="9" hidden="1"/>
    <cellStyle name="Followed Hyperlink" xfId="21115" builtinId="9" hidden="1"/>
    <cellStyle name="Followed Hyperlink" xfId="21116" builtinId="9" hidden="1"/>
    <cellStyle name="Followed Hyperlink" xfId="21117" builtinId="9" hidden="1"/>
    <cellStyle name="Followed Hyperlink" xfId="21118" builtinId="9" hidden="1"/>
    <cellStyle name="Followed Hyperlink" xfId="21119" builtinId="9" hidden="1"/>
    <cellStyle name="Followed Hyperlink" xfId="21120" builtinId="9" hidden="1"/>
    <cellStyle name="Followed Hyperlink" xfId="21121" builtinId="9" hidden="1"/>
    <cellStyle name="Followed Hyperlink" xfId="21122" builtinId="9" hidden="1"/>
    <cellStyle name="Followed Hyperlink" xfId="21123" builtinId="9" hidden="1"/>
    <cellStyle name="Followed Hyperlink" xfId="21124" builtinId="9" hidden="1"/>
    <cellStyle name="Followed Hyperlink" xfId="21125" builtinId="9" hidden="1"/>
    <cellStyle name="Followed Hyperlink" xfId="21126" builtinId="9" hidden="1"/>
    <cellStyle name="Followed Hyperlink" xfId="21127" builtinId="9" hidden="1"/>
    <cellStyle name="Followed Hyperlink" xfId="21128" builtinId="9" hidden="1"/>
    <cellStyle name="Followed Hyperlink" xfId="21129" builtinId="9" hidden="1"/>
    <cellStyle name="Followed Hyperlink" xfId="21130" builtinId="9" hidden="1"/>
    <cellStyle name="Followed Hyperlink" xfId="21131" builtinId="9" hidden="1"/>
    <cellStyle name="Followed Hyperlink" xfId="21132" builtinId="9" hidden="1"/>
    <cellStyle name="Followed Hyperlink" xfId="21133" builtinId="9" hidden="1"/>
    <cellStyle name="Followed Hyperlink" xfId="21134" builtinId="9" hidden="1"/>
    <cellStyle name="Followed Hyperlink" xfId="21135" builtinId="9" hidden="1"/>
    <cellStyle name="Followed Hyperlink" xfId="21136" builtinId="9" hidden="1"/>
    <cellStyle name="Followed Hyperlink" xfId="21137" builtinId="9" hidden="1"/>
    <cellStyle name="Followed Hyperlink" xfId="21138" builtinId="9" hidden="1"/>
    <cellStyle name="Followed Hyperlink" xfId="21139" builtinId="9" hidden="1"/>
    <cellStyle name="Followed Hyperlink" xfId="21140" builtinId="9" hidden="1"/>
    <cellStyle name="Followed Hyperlink" xfId="21141" builtinId="9" hidden="1"/>
    <cellStyle name="Followed Hyperlink" xfId="21142" builtinId="9" hidden="1"/>
    <cellStyle name="Followed Hyperlink" xfId="21143" builtinId="9" hidden="1"/>
    <cellStyle name="Followed Hyperlink" xfId="21144" builtinId="9" hidden="1"/>
    <cellStyle name="Followed Hyperlink" xfId="21145" builtinId="9" hidden="1"/>
    <cellStyle name="Followed Hyperlink" xfId="21146" builtinId="9" hidden="1"/>
    <cellStyle name="Followed Hyperlink" xfId="21147" builtinId="9" hidden="1"/>
    <cellStyle name="Followed Hyperlink" xfId="21148" builtinId="9" hidden="1"/>
    <cellStyle name="Followed Hyperlink" xfId="21149" builtinId="9" hidden="1"/>
    <cellStyle name="Followed Hyperlink" xfId="21150" builtinId="9" hidden="1"/>
    <cellStyle name="Followed Hyperlink" xfId="21151" builtinId="9" hidden="1"/>
    <cellStyle name="Followed Hyperlink" xfId="21152" builtinId="9" hidden="1"/>
    <cellStyle name="Followed Hyperlink" xfId="21153" builtinId="9" hidden="1"/>
    <cellStyle name="Followed Hyperlink" xfId="21154" builtinId="9" hidden="1"/>
    <cellStyle name="Followed Hyperlink" xfId="21155" builtinId="9" hidden="1"/>
    <cellStyle name="Followed Hyperlink" xfId="21156" builtinId="9" hidden="1"/>
    <cellStyle name="Followed Hyperlink" xfId="21157" builtinId="9" hidden="1"/>
    <cellStyle name="Followed Hyperlink" xfId="21158" builtinId="9" hidden="1"/>
    <cellStyle name="Followed Hyperlink" xfId="21159" builtinId="9" hidden="1"/>
    <cellStyle name="Followed Hyperlink" xfId="21160" builtinId="9" hidden="1"/>
    <cellStyle name="Followed Hyperlink" xfId="21161" builtinId="9" hidden="1"/>
    <cellStyle name="Followed Hyperlink" xfId="21162" builtinId="9" hidden="1"/>
    <cellStyle name="Followed Hyperlink" xfId="21163" builtinId="9" hidden="1"/>
    <cellStyle name="Followed Hyperlink" xfId="21164" builtinId="9" hidden="1"/>
    <cellStyle name="Followed Hyperlink" xfId="21165" builtinId="9" hidden="1"/>
    <cellStyle name="Followed Hyperlink" xfId="21166" builtinId="9" hidden="1"/>
    <cellStyle name="Followed Hyperlink" xfId="21167" builtinId="9" hidden="1"/>
    <cellStyle name="Followed Hyperlink" xfId="21168" builtinId="9" hidden="1"/>
    <cellStyle name="Followed Hyperlink" xfId="21169" builtinId="9" hidden="1"/>
    <cellStyle name="Followed Hyperlink" xfId="21170" builtinId="9" hidden="1"/>
    <cellStyle name="Followed Hyperlink" xfId="21171" builtinId="9" hidden="1"/>
    <cellStyle name="Followed Hyperlink" xfId="21172" builtinId="9" hidden="1"/>
    <cellStyle name="Followed Hyperlink" xfId="21173" builtinId="9" hidden="1"/>
    <cellStyle name="Followed Hyperlink" xfId="21174" builtinId="9" hidden="1"/>
    <cellStyle name="Followed Hyperlink" xfId="21175" builtinId="9" hidden="1"/>
    <cellStyle name="Followed Hyperlink" xfId="21176" builtinId="9" hidden="1"/>
    <cellStyle name="Followed Hyperlink" xfId="21177" builtinId="9" hidden="1"/>
    <cellStyle name="Followed Hyperlink" xfId="21178" builtinId="9" hidden="1"/>
    <cellStyle name="Followed Hyperlink" xfId="21179" builtinId="9" hidden="1"/>
    <cellStyle name="Followed Hyperlink" xfId="21180" builtinId="9" hidden="1"/>
    <cellStyle name="Followed Hyperlink" xfId="21181" builtinId="9" hidden="1"/>
    <cellStyle name="Followed Hyperlink" xfId="21182" builtinId="9" hidden="1"/>
    <cellStyle name="Followed Hyperlink" xfId="21183" builtinId="9" hidden="1"/>
    <cellStyle name="Followed Hyperlink" xfId="21184" builtinId="9" hidden="1"/>
    <cellStyle name="Followed Hyperlink" xfId="21185" builtinId="9" hidden="1"/>
    <cellStyle name="Followed Hyperlink" xfId="21186" builtinId="9" hidden="1"/>
    <cellStyle name="Followed Hyperlink" xfId="21187" builtinId="9" hidden="1"/>
    <cellStyle name="Followed Hyperlink" xfId="21188" builtinId="9" hidden="1"/>
    <cellStyle name="Followed Hyperlink" xfId="21189" builtinId="9" hidden="1"/>
    <cellStyle name="Followed Hyperlink" xfId="21190" builtinId="9" hidden="1"/>
    <cellStyle name="Followed Hyperlink" xfId="21191" builtinId="9" hidden="1"/>
    <cellStyle name="Followed Hyperlink" xfId="21192" builtinId="9" hidden="1"/>
    <cellStyle name="Followed Hyperlink" xfId="21193" builtinId="9" hidden="1"/>
    <cellStyle name="Followed Hyperlink" xfId="21194" builtinId="9" hidden="1"/>
    <cellStyle name="Followed Hyperlink" xfId="21195" builtinId="9" hidden="1"/>
    <cellStyle name="Followed Hyperlink" xfId="21196" builtinId="9" hidden="1"/>
    <cellStyle name="Followed Hyperlink" xfId="21197" builtinId="9" hidden="1"/>
    <cellStyle name="Followed Hyperlink" xfId="21198" builtinId="9" hidden="1"/>
    <cellStyle name="Followed Hyperlink" xfId="21199" builtinId="9" hidden="1"/>
    <cellStyle name="Followed Hyperlink" xfId="21200" builtinId="9" hidden="1"/>
    <cellStyle name="Followed Hyperlink" xfId="21201" builtinId="9" hidden="1"/>
    <cellStyle name="Followed Hyperlink" xfId="21202" builtinId="9" hidden="1"/>
    <cellStyle name="Followed Hyperlink" xfId="21203" builtinId="9" hidden="1"/>
    <cellStyle name="Followed Hyperlink" xfId="21204" builtinId="9" hidden="1"/>
    <cellStyle name="Followed Hyperlink" xfId="21205" builtinId="9" hidden="1"/>
    <cellStyle name="Followed Hyperlink" xfId="21206" builtinId="9" hidden="1"/>
    <cellStyle name="Followed Hyperlink" xfId="21207" builtinId="9" hidden="1"/>
    <cellStyle name="Followed Hyperlink" xfId="21208" builtinId="9" hidden="1"/>
    <cellStyle name="Followed Hyperlink" xfId="21209" builtinId="9" hidden="1"/>
    <cellStyle name="Followed Hyperlink" xfId="21210" builtinId="9" hidden="1"/>
    <cellStyle name="Followed Hyperlink" xfId="21211" builtinId="9" hidden="1"/>
    <cellStyle name="Followed Hyperlink" xfId="21212" builtinId="9" hidden="1"/>
    <cellStyle name="Followed Hyperlink" xfId="21213" builtinId="9" hidden="1"/>
    <cellStyle name="Followed Hyperlink" xfId="21214" builtinId="9" hidden="1"/>
    <cellStyle name="Followed Hyperlink" xfId="21215" builtinId="9" hidden="1"/>
    <cellStyle name="Followed Hyperlink" xfId="21216" builtinId="9" hidden="1"/>
    <cellStyle name="Followed Hyperlink" xfId="21217" builtinId="9" hidden="1"/>
    <cellStyle name="Followed Hyperlink" xfId="21218" builtinId="9" hidden="1"/>
    <cellStyle name="Followed Hyperlink" xfId="21219" builtinId="9" hidden="1"/>
    <cellStyle name="Followed Hyperlink" xfId="21220" builtinId="9" hidden="1"/>
    <cellStyle name="Followed Hyperlink" xfId="21221" builtinId="9" hidden="1"/>
    <cellStyle name="Followed Hyperlink" xfId="21222" builtinId="9" hidden="1"/>
    <cellStyle name="Followed Hyperlink" xfId="21223" builtinId="9" hidden="1"/>
    <cellStyle name="Followed Hyperlink" xfId="21224" builtinId="9" hidden="1"/>
    <cellStyle name="Followed Hyperlink" xfId="21225" builtinId="9" hidden="1"/>
    <cellStyle name="Followed Hyperlink" xfId="21226" builtinId="9" hidden="1"/>
    <cellStyle name="Followed Hyperlink" xfId="21227" builtinId="9" hidden="1"/>
    <cellStyle name="Followed Hyperlink" xfId="21228" builtinId="9" hidden="1"/>
    <cellStyle name="Followed Hyperlink" xfId="21229" builtinId="9" hidden="1"/>
    <cellStyle name="Followed Hyperlink" xfId="21257" builtinId="9" hidden="1"/>
    <cellStyle name="Followed Hyperlink" xfId="21258" builtinId="9" hidden="1"/>
    <cellStyle name="Followed Hyperlink" xfId="21259" builtinId="9" hidden="1"/>
    <cellStyle name="Followed Hyperlink" xfId="21260" builtinId="9" hidden="1"/>
    <cellStyle name="Followed Hyperlink" xfId="21261" builtinId="9" hidden="1"/>
    <cellStyle name="Followed Hyperlink" xfId="21262" builtinId="9" hidden="1"/>
    <cellStyle name="Followed Hyperlink" xfId="21263" builtinId="9" hidden="1"/>
    <cellStyle name="Followed Hyperlink" xfId="21264" builtinId="9" hidden="1"/>
    <cellStyle name="Followed Hyperlink" xfId="21265" builtinId="9" hidden="1"/>
    <cellStyle name="Followed Hyperlink" xfId="21266" builtinId="9" hidden="1"/>
    <cellStyle name="Followed Hyperlink" xfId="21267" builtinId="9" hidden="1"/>
    <cellStyle name="Followed Hyperlink" xfId="21268" builtinId="9" hidden="1"/>
    <cellStyle name="Followed Hyperlink" xfId="21269" builtinId="9" hidden="1"/>
    <cellStyle name="Followed Hyperlink" xfId="21270" builtinId="9" hidden="1"/>
    <cellStyle name="Followed Hyperlink" xfId="21271" builtinId="9" hidden="1"/>
    <cellStyle name="Followed Hyperlink" xfId="21272" builtinId="9" hidden="1"/>
    <cellStyle name="Followed Hyperlink" xfId="21273" builtinId="9" hidden="1"/>
    <cellStyle name="Followed Hyperlink" xfId="21274" builtinId="9" hidden="1"/>
    <cellStyle name="Followed Hyperlink" xfId="21275" builtinId="9" hidden="1"/>
    <cellStyle name="Followed Hyperlink" xfId="21276" builtinId="9" hidden="1"/>
    <cellStyle name="Followed Hyperlink" xfId="21277" builtinId="9" hidden="1"/>
    <cellStyle name="Followed Hyperlink" xfId="21278" builtinId="9" hidden="1"/>
    <cellStyle name="Followed Hyperlink" xfId="21279" builtinId="9" hidden="1"/>
    <cellStyle name="Followed Hyperlink" xfId="21280" builtinId="9" hidden="1"/>
    <cellStyle name="Followed Hyperlink" xfId="21281" builtinId="9" hidden="1"/>
    <cellStyle name="Followed Hyperlink" xfId="21282" builtinId="9" hidden="1"/>
    <cellStyle name="Followed Hyperlink" xfId="21283" builtinId="9" hidden="1"/>
    <cellStyle name="Followed Hyperlink" xfId="21284" builtinId="9" hidden="1"/>
    <cellStyle name="Followed Hyperlink" xfId="21285" builtinId="9" hidden="1"/>
    <cellStyle name="Followed Hyperlink" xfId="21286" builtinId="9" hidden="1"/>
    <cellStyle name="Followed Hyperlink" xfId="21287" builtinId="9" hidden="1"/>
    <cellStyle name="Followed Hyperlink" xfId="21288" builtinId="9" hidden="1"/>
    <cellStyle name="Followed Hyperlink" xfId="21289" builtinId="9" hidden="1"/>
    <cellStyle name="Followed Hyperlink" xfId="21290" builtinId="9" hidden="1"/>
    <cellStyle name="Followed Hyperlink" xfId="21291" builtinId="9" hidden="1"/>
    <cellStyle name="Followed Hyperlink" xfId="21292" builtinId="9" hidden="1"/>
    <cellStyle name="Followed Hyperlink" xfId="21293" builtinId="9" hidden="1"/>
    <cellStyle name="Followed Hyperlink" xfId="21294" builtinId="9" hidden="1"/>
    <cellStyle name="Followed Hyperlink" xfId="21295" builtinId="9" hidden="1"/>
    <cellStyle name="Followed Hyperlink" xfId="21296" builtinId="9" hidden="1"/>
    <cellStyle name="Followed Hyperlink" xfId="21297" builtinId="9" hidden="1"/>
    <cellStyle name="Followed Hyperlink" xfId="21298" builtinId="9" hidden="1"/>
    <cellStyle name="Followed Hyperlink" xfId="21299" builtinId="9" hidden="1"/>
    <cellStyle name="Followed Hyperlink" xfId="21300" builtinId="9" hidden="1"/>
    <cellStyle name="Followed Hyperlink" xfId="21301" builtinId="9" hidden="1"/>
    <cellStyle name="Followed Hyperlink" xfId="21302" builtinId="9" hidden="1"/>
    <cellStyle name="Followed Hyperlink" xfId="21303" builtinId="9" hidden="1"/>
    <cellStyle name="Followed Hyperlink" xfId="21304" builtinId="9" hidden="1"/>
    <cellStyle name="Followed Hyperlink" xfId="21305" builtinId="9" hidden="1"/>
    <cellStyle name="Followed Hyperlink" xfId="21306" builtinId="9" hidden="1"/>
    <cellStyle name="Followed Hyperlink" xfId="21307" builtinId="9" hidden="1"/>
    <cellStyle name="Followed Hyperlink" xfId="21308" builtinId="9" hidden="1"/>
    <cellStyle name="Followed Hyperlink" xfId="21309" builtinId="9" hidden="1"/>
    <cellStyle name="Followed Hyperlink" xfId="21310" builtinId="9" hidden="1"/>
    <cellStyle name="Followed Hyperlink" xfId="21311" builtinId="9" hidden="1"/>
    <cellStyle name="Followed Hyperlink" xfId="21312" builtinId="9" hidden="1"/>
    <cellStyle name="Followed Hyperlink" xfId="21313" builtinId="9" hidden="1"/>
    <cellStyle name="Followed Hyperlink" xfId="21314" builtinId="9" hidden="1"/>
    <cellStyle name="Followed Hyperlink" xfId="21315" builtinId="9" hidden="1"/>
    <cellStyle name="Followed Hyperlink" xfId="21316" builtinId="9" hidden="1"/>
    <cellStyle name="Followed Hyperlink" xfId="21317" builtinId="9" hidden="1"/>
    <cellStyle name="Followed Hyperlink" xfId="21318" builtinId="9" hidden="1"/>
    <cellStyle name="Followed Hyperlink" xfId="21319" builtinId="9" hidden="1"/>
    <cellStyle name="Followed Hyperlink" xfId="21320" builtinId="9" hidden="1"/>
    <cellStyle name="Followed Hyperlink" xfId="21321" builtinId="9" hidden="1"/>
    <cellStyle name="Followed Hyperlink" xfId="21322" builtinId="9" hidden="1"/>
    <cellStyle name="Followed Hyperlink" xfId="21323" builtinId="9" hidden="1"/>
    <cellStyle name="Followed Hyperlink" xfId="21324" builtinId="9" hidden="1"/>
    <cellStyle name="Followed Hyperlink" xfId="21325" builtinId="9" hidden="1"/>
    <cellStyle name="Followed Hyperlink" xfId="21371" builtinId="9" hidden="1"/>
    <cellStyle name="Followed Hyperlink" xfId="21385" builtinId="9" hidden="1"/>
    <cellStyle name="Followed Hyperlink" xfId="21386" builtinId="9" hidden="1"/>
    <cellStyle name="Followed Hyperlink" xfId="21387" builtinId="9" hidden="1"/>
    <cellStyle name="Followed Hyperlink" xfId="21388" builtinId="9" hidden="1"/>
    <cellStyle name="Followed Hyperlink" xfId="21389" builtinId="9" hidden="1"/>
    <cellStyle name="Followed Hyperlink" xfId="21390" builtinId="9" hidden="1"/>
    <cellStyle name="Followed Hyperlink" xfId="21391" builtinId="9" hidden="1"/>
    <cellStyle name="Followed Hyperlink" xfId="21392" builtinId="9" hidden="1"/>
    <cellStyle name="Followed Hyperlink" xfId="21393" builtinId="9" hidden="1"/>
    <cellStyle name="Followed Hyperlink" xfId="21394" builtinId="9" hidden="1"/>
    <cellStyle name="Followed Hyperlink" xfId="21395" builtinId="9" hidden="1"/>
    <cellStyle name="Followed Hyperlink" xfId="21396" builtinId="9" hidden="1"/>
    <cellStyle name="Followed Hyperlink" xfId="21397" builtinId="9" hidden="1"/>
    <cellStyle name="Followed Hyperlink" xfId="21398" builtinId="9" hidden="1"/>
    <cellStyle name="Followed Hyperlink" xfId="21399" builtinId="9" hidden="1"/>
    <cellStyle name="Followed Hyperlink" xfId="21400" builtinId="9" hidden="1"/>
    <cellStyle name="Followed Hyperlink" xfId="21401" builtinId="9" hidden="1"/>
    <cellStyle name="Followed Hyperlink" xfId="21402" builtinId="9" hidden="1"/>
    <cellStyle name="Followed Hyperlink" xfId="21403" builtinId="9" hidden="1"/>
    <cellStyle name="Followed Hyperlink" xfId="21404" builtinId="9" hidden="1"/>
    <cellStyle name="Followed Hyperlink" xfId="21405" builtinId="9" hidden="1"/>
    <cellStyle name="Followed Hyperlink" xfId="21406" builtinId="9" hidden="1"/>
    <cellStyle name="Followed Hyperlink" xfId="21407" builtinId="9" hidden="1"/>
    <cellStyle name="Followed Hyperlink" xfId="21408" builtinId="9" hidden="1"/>
    <cellStyle name="Followed Hyperlink" xfId="21409" builtinId="9" hidden="1"/>
    <cellStyle name="Followed Hyperlink" xfId="21410" builtinId="9" hidden="1"/>
    <cellStyle name="Followed Hyperlink" xfId="21411" builtinId="9" hidden="1"/>
    <cellStyle name="Followed Hyperlink" xfId="21412" builtinId="9" hidden="1"/>
    <cellStyle name="Followed Hyperlink" xfId="21413" builtinId="9" hidden="1"/>
    <cellStyle name="Followed Hyperlink" xfId="21414" builtinId="9" hidden="1"/>
    <cellStyle name="Followed Hyperlink" xfId="21415" builtinId="9" hidden="1"/>
    <cellStyle name="Followed Hyperlink" xfId="21416" builtinId="9" hidden="1"/>
    <cellStyle name="Followed Hyperlink" xfId="21417" builtinId="9" hidden="1"/>
    <cellStyle name="Followed Hyperlink" xfId="21418" builtinId="9" hidden="1"/>
    <cellStyle name="Followed Hyperlink" xfId="21419" builtinId="9" hidden="1"/>
    <cellStyle name="Followed Hyperlink" xfId="21420" builtinId="9" hidden="1"/>
    <cellStyle name="Followed Hyperlink" xfId="21421" builtinId="9" hidden="1"/>
    <cellStyle name="Followed Hyperlink" xfId="21422" builtinId="9" hidden="1"/>
    <cellStyle name="Followed Hyperlink" xfId="21423" builtinId="9" hidden="1"/>
    <cellStyle name="Followed Hyperlink" xfId="21424" builtinId="9" hidden="1"/>
    <cellStyle name="Followed Hyperlink" xfId="21425" builtinId="9" hidden="1"/>
    <cellStyle name="Followed Hyperlink" xfId="21426" builtinId="9" hidden="1"/>
    <cellStyle name="Followed Hyperlink" xfId="21427" builtinId="9" hidden="1"/>
    <cellStyle name="Followed Hyperlink" xfId="21428" builtinId="9" hidden="1"/>
    <cellStyle name="Followed Hyperlink" xfId="21429" builtinId="9" hidden="1"/>
    <cellStyle name="Followed Hyperlink" xfId="21430" builtinId="9" hidden="1"/>
    <cellStyle name="Followed Hyperlink" xfId="21431" builtinId="9" hidden="1"/>
    <cellStyle name="Followed Hyperlink" xfId="21432" builtinId="9" hidden="1"/>
    <cellStyle name="Followed Hyperlink" xfId="21433" builtinId="9" hidden="1"/>
    <cellStyle name="Followed Hyperlink" xfId="21434" builtinId="9" hidden="1"/>
    <cellStyle name="Followed Hyperlink" xfId="21435" builtinId="9" hidden="1"/>
    <cellStyle name="Followed Hyperlink" xfId="21436" builtinId="9" hidden="1"/>
    <cellStyle name="Followed Hyperlink" xfId="21437" builtinId="9" hidden="1"/>
    <cellStyle name="Followed Hyperlink" xfId="21438" builtinId="9" hidden="1"/>
    <cellStyle name="Followed Hyperlink" xfId="21439" builtinId="9" hidden="1"/>
    <cellStyle name="Followed Hyperlink" xfId="21440" builtinId="9" hidden="1"/>
    <cellStyle name="Followed Hyperlink" xfId="21441" builtinId="9" hidden="1"/>
    <cellStyle name="Followed Hyperlink" xfId="21442" builtinId="9" hidden="1"/>
    <cellStyle name="Followed Hyperlink" xfId="21443" builtinId="9" hidden="1"/>
    <cellStyle name="Followed Hyperlink" xfId="21444" builtinId="9" hidden="1"/>
    <cellStyle name="Followed Hyperlink" xfId="21445" builtinId="9" hidden="1"/>
    <cellStyle name="Followed Hyperlink" xfId="21446" builtinId="9" hidden="1"/>
    <cellStyle name="Followed Hyperlink" xfId="21447" builtinId="9" hidden="1"/>
    <cellStyle name="Followed Hyperlink" xfId="21448" builtinId="9" hidden="1"/>
    <cellStyle name="Followed Hyperlink" xfId="21449" builtinId="9" hidden="1"/>
    <cellStyle name="Followed Hyperlink" xfId="21450" builtinId="9" hidden="1"/>
    <cellStyle name="Followed Hyperlink" xfId="21451" builtinId="9" hidden="1"/>
    <cellStyle name="Followed Hyperlink" xfId="21452" builtinId="9" hidden="1"/>
    <cellStyle name="Followed Hyperlink" xfId="21453" builtinId="9" hidden="1"/>
    <cellStyle name="Followed Hyperlink" xfId="21454" builtinId="9" hidden="1"/>
    <cellStyle name="Followed Hyperlink" xfId="21455" builtinId="9" hidden="1"/>
    <cellStyle name="Followed Hyperlink" xfId="21456" builtinId="9" hidden="1"/>
    <cellStyle name="Followed Hyperlink" xfId="21457" builtinId="9" hidden="1"/>
    <cellStyle name="Followed Hyperlink" xfId="21458" builtinId="9" hidden="1"/>
    <cellStyle name="Followed Hyperlink" xfId="21459" builtinId="9" hidden="1"/>
    <cellStyle name="Followed Hyperlink" xfId="21460" builtinId="9" hidden="1"/>
    <cellStyle name="Followed Hyperlink" xfId="21461" builtinId="9" hidden="1"/>
    <cellStyle name="Followed Hyperlink" xfId="21462" builtinId="9" hidden="1"/>
    <cellStyle name="Followed Hyperlink" xfId="21463" builtinId="9" hidden="1"/>
    <cellStyle name="Followed Hyperlink" xfId="21464" builtinId="9" hidden="1"/>
    <cellStyle name="Followed Hyperlink" xfId="21465" builtinId="9" hidden="1"/>
    <cellStyle name="Followed Hyperlink" xfId="21466" builtinId="9" hidden="1"/>
    <cellStyle name="Followed Hyperlink" xfId="21467" builtinId="9" hidden="1"/>
    <cellStyle name="Followed Hyperlink" xfId="21468" builtinId="9" hidden="1"/>
    <cellStyle name="Followed Hyperlink" xfId="21469" builtinId="9" hidden="1"/>
    <cellStyle name="Followed Hyperlink" xfId="21470" builtinId="9" hidden="1"/>
    <cellStyle name="Followed Hyperlink" xfId="21471" builtinId="9" hidden="1"/>
    <cellStyle name="Followed Hyperlink" xfId="21472" builtinId="9" hidden="1"/>
    <cellStyle name="Followed Hyperlink" xfId="21473" builtinId="9" hidden="1"/>
    <cellStyle name="Followed Hyperlink" xfId="21474" builtinId="9" hidden="1"/>
    <cellStyle name="Followed Hyperlink" xfId="21475" builtinId="9" hidden="1"/>
    <cellStyle name="Followed Hyperlink" xfId="21476" builtinId="9" hidden="1"/>
    <cellStyle name="Followed Hyperlink" xfId="21477" builtinId="9" hidden="1"/>
    <cellStyle name="Followed Hyperlink" xfId="21478" builtinId="9" hidden="1"/>
    <cellStyle name="Followed Hyperlink" xfId="21479" builtinId="9" hidden="1"/>
    <cellStyle name="Followed Hyperlink" xfId="21480" builtinId="9" hidden="1"/>
    <cellStyle name="Followed Hyperlink" xfId="21481" builtinId="9" hidden="1"/>
    <cellStyle name="Followed Hyperlink" xfId="21482" builtinId="9" hidden="1"/>
    <cellStyle name="Followed Hyperlink" xfId="21483" builtinId="9" hidden="1"/>
    <cellStyle name="Followed Hyperlink" xfId="21484" builtinId="9" hidden="1"/>
    <cellStyle name="Followed Hyperlink" xfId="21485" builtinId="9" hidden="1"/>
    <cellStyle name="Followed Hyperlink" xfId="21486" builtinId="9" hidden="1"/>
    <cellStyle name="Followed Hyperlink" xfId="21487" builtinId="9" hidden="1"/>
    <cellStyle name="Followed Hyperlink" xfId="21488" builtinId="9" hidden="1"/>
    <cellStyle name="Followed Hyperlink" xfId="21489" builtinId="9" hidden="1"/>
    <cellStyle name="Followed Hyperlink" xfId="21490" builtinId="9" hidden="1"/>
    <cellStyle name="Followed Hyperlink" xfId="21491" builtinId="9" hidden="1"/>
    <cellStyle name="Followed Hyperlink" xfId="21492" builtinId="9" hidden="1"/>
    <cellStyle name="Followed Hyperlink" xfId="21493" builtinId="9" hidden="1"/>
    <cellStyle name="Followed Hyperlink" xfId="21494" builtinId="9" hidden="1"/>
    <cellStyle name="Followed Hyperlink" xfId="21495" builtinId="9" hidden="1"/>
    <cellStyle name="Followed Hyperlink" xfId="21496" builtinId="9" hidden="1"/>
    <cellStyle name="Followed Hyperlink" xfId="21497" builtinId="9" hidden="1"/>
    <cellStyle name="Followed Hyperlink" xfId="21498" builtinId="9" hidden="1"/>
    <cellStyle name="Followed Hyperlink" xfId="21499" builtinId="9" hidden="1"/>
    <cellStyle name="Followed Hyperlink" xfId="21500" builtinId="9" hidden="1"/>
    <cellStyle name="Followed Hyperlink" xfId="21501" builtinId="9" hidden="1"/>
    <cellStyle name="Followed Hyperlink" xfId="21502" builtinId="9" hidden="1"/>
    <cellStyle name="Followed Hyperlink" xfId="21503" builtinId="9" hidden="1"/>
    <cellStyle name="Followed Hyperlink" xfId="21504" builtinId="9" hidden="1"/>
    <cellStyle name="Followed Hyperlink" xfId="21505" builtinId="9" hidden="1"/>
    <cellStyle name="Followed Hyperlink" xfId="21506" builtinId="9" hidden="1"/>
    <cellStyle name="Followed Hyperlink" xfId="21507" builtinId="9" hidden="1"/>
    <cellStyle name="Followed Hyperlink" xfId="21508" builtinId="9" hidden="1"/>
    <cellStyle name="Followed Hyperlink" xfId="21509" builtinId="9" hidden="1"/>
    <cellStyle name="Followed Hyperlink" xfId="21510" builtinId="9" hidden="1"/>
    <cellStyle name="Followed Hyperlink" xfId="21511" builtinId="9" hidden="1"/>
    <cellStyle name="Followed Hyperlink" xfId="21512" builtinId="9" hidden="1"/>
    <cellStyle name="Followed Hyperlink" xfId="21513" builtinId="9" hidden="1"/>
    <cellStyle name="Followed Hyperlink" xfId="21514" builtinId="9" hidden="1"/>
    <cellStyle name="Followed Hyperlink" xfId="21515" builtinId="9" hidden="1"/>
    <cellStyle name="Followed Hyperlink" xfId="21516" builtinId="9" hidden="1"/>
    <cellStyle name="Followed Hyperlink" xfId="21517" builtinId="9" hidden="1"/>
    <cellStyle name="Followed Hyperlink" xfId="21518" builtinId="9" hidden="1"/>
    <cellStyle name="Followed Hyperlink" xfId="21519" builtinId="9" hidden="1"/>
    <cellStyle name="Followed Hyperlink" xfId="21520" builtinId="9" hidden="1"/>
    <cellStyle name="Followed Hyperlink" xfId="21521" builtinId="9" hidden="1"/>
    <cellStyle name="Followed Hyperlink" xfId="21522" builtinId="9" hidden="1"/>
    <cellStyle name="Followed Hyperlink" xfId="21523" builtinId="9" hidden="1"/>
    <cellStyle name="Followed Hyperlink" xfId="21524" builtinId="9" hidden="1"/>
    <cellStyle name="Followed Hyperlink" xfId="21525" builtinId="9" hidden="1"/>
    <cellStyle name="Followed Hyperlink" xfId="21526" builtinId="9" hidden="1"/>
    <cellStyle name="Followed Hyperlink" xfId="21527" builtinId="9" hidden="1"/>
    <cellStyle name="Followed Hyperlink" xfId="21528" builtinId="9" hidden="1"/>
    <cellStyle name="Followed Hyperlink" xfId="21529" builtinId="9" hidden="1"/>
    <cellStyle name="Followed Hyperlink" xfId="21530" builtinId="9" hidden="1"/>
    <cellStyle name="Followed Hyperlink" xfId="21531" builtinId="9" hidden="1"/>
    <cellStyle name="Followed Hyperlink" xfId="21532" builtinId="9" hidden="1"/>
    <cellStyle name="Followed Hyperlink" xfId="21533" builtinId="9" hidden="1"/>
    <cellStyle name="Followed Hyperlink" xfId="21534" builtinId="9" hidden="1"/>
    <cellStyle name="Followed Hyperlink" xfId="21535" builtinId="9" hidden="1"/>
    <cellStyle name="Followed Hyperlink" xfId="21536" builtinId="9" hidden="1"/>
    <cellStyle name="Followed Hyperlink" xfId="21537" builtinId="9" hidden="1"/>
    <cellStyle name="Followed Hyperlink" xfId="21538" builtinId="9" hidden="1"/>
    <cellStyle name="Followed Hyperlink" xfId="21539" builtinId="9" hidden="1"/>
    <cellStyle name="Followed Hyperlink" xfId="21540" builtinId="9" hidden="1"/>
    <cellStyle name="Followed Hyperlink" xfId="21541" builtinId="9" hidden="1"/>
    <cellStyle name="Followed Hyperlink" xfId="21542" builtinId="9" hidden="1"/>
    <cellStyle name="Followed Hyperlink" xfId="21543" builtinId="9" hidden="1"/>
    <cellStyle name="Followed Hyperlink" xfId="21544" builtinId="9" hidden="1"/>
    <cellStyle name="Followed Hyperlink" xfId="21545" builtinId="9" hidden="1"/>
    <cellStyle name="Followed Hyperlink" xfId="21546" builtinId="9" hidden="1"/>
    <cellStyle name="Followed Hyperlink" xfId="21547" builtinId="9" hidden="1"/>
    <cellStyle name="Followed Hyperlink" xfId="21548" builtinId="9" hidden="1"/>
    <cellStyle name="Followed Hyperlink" xfId="21549" builtinId="9" hidden="1"/>
    <cellStyle name="Followed Hyperlink" xfId="21550" builtinId="9" hidden="1"/>
    <cellStyle name="Followed Hyperlink" xfId="21551" builtinId="9" hidden="1"/>
    <cellStyle name="Followed Hyperlink" xfId="21552" builtinId="9" hidden="1"/>
    <cellStyle name="Followed Hyperlink" xfId="21553" builtinId="9" hidden="1"/>
    <cellStyle name="Followed Hyperlink" xfId="21554" builtinId="9" hidden="1"/>
    <cellStyle name="Followed Hyperlink" xfId="21555" builtinId="9" hidden="1"/>
    <cellStyle name="Followed Hyperlink" xfId="21556" builtinId="9" hidden="1"/>
    <cellStyle name="Followed Hyperlink" xfId="21557" builtinId="9" hidden="1"/>
    <cellStyle name="Followed Hyperlink" xfId="21558" builtinId="9" hidden="1"/>
    <cellStyle name="Followed Hyperlink" xfId="21559" builtinId="9" hidden="1"/>
    <cellStyle name="Followed Hyperlink" xfId="21560" builtinId="9" hidden="1"/>
    <cellStyle name="Followed Hyperlink" xfId="21561" builtinId="9" hidden="1"/>
    <cellStyle name="Followed Hyperlink" xfId="21562" builtinId="9" hidden="1"/>
    <cellStyle name="Followed Hyperlink" xfId="21563" builtinId="9" hidden="1"/>
    <cellStyle name="Followed Hyperlink" xfId="21564" builtinId="9" hidden="1"/>
    <cellStyle name="Followed Hyperlink" xfId="21565" builtinId="9" hidden="1"/>
    <cellStyle name="Followed Hyperlink" xfId="21566" builtinId="9" hidden="1"/>
    <cellStyle name="Followed Hyperlink" xfId="21567" builtinId="9" hidden="1"/>
    <cellStyle name="Followed Hyperlink" xfId="21568" builtinId="9" hidden="1"/>
    <cellStyle name="Followed Hyperlink" xfId="21569" builtinId="9" hidden="1"/>
    <cellStyle name="Followed Hyperlink" xfId="21570" builtinId="9" hidden="1"/>
    <cellStyle name="Followed Hyperlink" xfId="21571" builtinId="9" hidden="1"/>
    <cellStyle name="Followed Hyperlink" xfId="21572" builtinId="9" hidden="1"/>
    <cellStyle name="Followed Hyperlink" xfId="21573" builtinId="9" hidden="1"/>
    <cellStyle name="Followed Hyperlink" xfId="21574" builtinId="9" hidden="1"/>
    <cellStyle name="Followed Hyperlink" xfId="21575" builtinId="9" hidden="1"/>
    <cellStyle name="Followed Hyperlink" xfId="21576" builtinId="9" hidden="1"/>
    <cellStyle name="Followed Hyperlink" xfId="21577" builtinId="9" hidden="1"/>
    <cellStyle name="Followed Hyperlink" xfId="21578" builtinId="9" hidden="1"/>
    <cellStyle name="Followed Hyperlink" xfId="21579" builtinId="9" hidden="1"/>
    <cellStyle name="Followed Hyperlink" xfId="21580" builtinId="9" hidden="1"/>
    <cellStyle name="Followed Hyperlink" xfId="21581" builtinId="9" hidden="1"/>
    <cellStyle name="Followed Hyperlink" xfId="21582" builtinId="9" hidden="1"/>
    <cellStyle name="Followed Hyperlink" xfId="21583" builtinId="9" hidden="1"/>
    <cellStyle name="Followed Hyperlink" xfId="21584" builtinId="9" hidden="1"/>
    <cellStyle name="Followed Hyperlink" xfId="21585" builtinId="9" hidden="1"/>
    <cellStyle name="Followed Hyperlink" xfId="21586" builtinId="9" hidden="1"/>
    <cellStyle name="Followed Hyperlink" xfId="21587" builtinId="9" hidden="1"/>
    <cellStyle name="Followed Hyperlink" xfId="21588" builtinId="9" hidden="1"/>
    <cellStyle name="Followed Hyperlink" xfId="21589" builtinId="9" hidden="1"/>
    <cellStyle name="Followed Hyperlink" xfId="21590" builtinId="9" hidden="1"/>
    <cellStyle name="Followed Hyperlink" xfId="21591" builtinId="9" hidden="1"/>
    <cellStyle name="Followed Hyperlink" xfId="21592" builtinId="9" hidden="1"/>
    <cellStyle name="Followed Hyperlink" xfId="21593" builtinId="9" hidden="1"/>
    <cellStyle name="Followed Hyperlink" xfId="21594" builtinId="9" hidden="1"/>
    <cellStyle name="Followed Hyperlink" xfId="21595" builtinId="9" hidden="1"/>
    <cellStyle name="Followed Hyperlink" xfId="21596" builtinId="9" hidden="1"/>
    <cellStyle name="Followed Hyperlink" xfId="21597" builtinId="9" hidden="1"/>
    <cellStyle name="Followed Hyperlink" xfId="21598" builtinId="9" hidden="1"/>
    <cellStyle name="Followed Hyperlink" xfId="21599" builtinId="9" hidden="1"/>
    <cellStyle name="Followed Hyperlink" xfId="21600" builtinId="9" hidden="1"/>
    <cellStyle name="Followed Hyperlink" xfId="21601" builtinId="9" hidden="1"/>
    <cellStyle name="Followed Hyperlink" xfId="21602" builtinId="9" hidden="1"/>
    <cellStyle name="Followed Hyperlink" xfId="21603" builtinId="9" hidden="1"/>
    <cellStyle name="Followed Hyperlink" xfId="21604" builtinId="9" hidden="1"/>
    <cellStyle name="Followed Hyperlink" xfId="21605" builtinId="9" hidden="1"/>
    <cellStyle name="Followed Hyperlink" xfId="21606" builtinId="9" hidden="1"/>
    <cellStyle name="Followed Hyperlink" xfId="21607" builtinId="9" hidden="1"/>
    <cellStyle name="Followed Hyperlink" xfId="21608" builtinId="9" hidden="1"/>
    <cellStyle name="Followed Hyperlink" xfId="21609" builtinId="9" hidden="1"/>
    <cellStyle name="Followed Hyperlink" xfId="21610" builtinId="9" hidden="1"/>
    <cellStyle name="Followed Hyperlink" xfId="21611" builtinId="9" hidden="1"/>
    <cellStyle name="Followed Hyperlink" xfId="21612" builtinId="9" hidden="1"/>
    <cellStyle name="Followed Hyperlink" xfId="21613" builtinId="9" hidden="1"/>
    <cellStyle name="Followed Hyperlink" xfId="21614" builtinId="9" hidden="1"/>
    <cellStyle name="Followed Hyperlink" xfId="21615" builtinId="9" hidden="1"/>
    <cellStyle name="Followed Hyperlink" xfId="21616" builtinId="9" hidden="1"/>
    <cellStyle name="Followed Hyperlink" xfId="21617" builtinId="9" hidden="1"/>
    <cellStyle name="Followed Hyperlink" xfId="21618" builtinId="9" hidden="1"/>
    <cellStyle name="Followed Hyperlink" xfId="21619" builtinId="9" hidden="1"/>
    <cellStyle name="Followed Hyperlink" xfId="21620" builtinId="9" hidden="1"/>
    <cellStyle name="Followed Hyperlink" xfId="21621" builtinId="9" hidden="1"/>
    <cellStyle name="Followed Hyperlink" xfId="21622" builtinId="9" hidden="1"/>
    <cellStyle name="Followed Hyperlink" xfId="21623" builtinId="9" hidden="1"/>
    <cellStyle name="Followed Hyperlink" xfId="21624" builtinId="9" hidden="1"/>
    <cellStyle name="Followed Hyperlink" xfId="21625" builtinId="9" hidden="1"/>
    <cellStyle name="Followed Hyperlink" xfId="21626" builtinId="9" hidden="1"/>
    <cellStyle name="Followed Hyperlink" xfId="21627" builtinId="9" hidden="1"/>
    <cellStyle name="Followed Hyperlink" xfId="21628" builtinId="9" hidden="1"/>
    <cellStyle name="Followed Hyperlink" xfId="21629" builtinId="9" hidden="1"/>
    <cellStyle name="Followed Hyperlink" xfId="21630" builtinId="9" hidden="1"/>
    <cellStyle name="Followed Hyperlink" xfId="21631" builtinId="9" hidden="1"/>
    <cellStyle name="Followed Hyperlink" xfId="21632" builtinId="9" hidden="1"/>
    <cellStyle name="Followed Hyperlink" xfId="21633" builtinId="9" hidden="1"/>
    <cellStyle name="Followed Hyperlink" xfId="21634" builtinId="9" hidden="1"/>
    <cellStyle name="Followed Hyperlink" xfId="21635" builtinId="9" hidden="1"/>
    <cellStyle name="Followed Hyperlink" xfId="21636" builtinId="9" hidden="1"/>
    <cellStyle name="Followed Hyperlink" xfId="21637" builtinId="9" hidden="1"/>
    <cellStyle name="Followed Hyperlink" xfId="21638" builtinId="9" hidden="1"/>
    <cellStyle name="Followed Hyperlink" xfId="21639" builtinId="9" hidden="1"/>
    <cellStyle name="Followed Hyperlink" xfId="21640" builtinId="9" hidden="1"/>
    <cellStyle name="Followed Hyperlink" xfId="21641" builtinId="9" hidden="1"/>
    <cellStyle name="Followed Hyperlink" xfId="21642" builtinId="9" hidden="1"/>
    <cellStyle name="Followed Hyperlink" xfId="21643" builtinId="9" hidden="1"/>
    <cellStyle name="Followed Hyperlink" xfId="21644" builtinId="9" hidden="1"/>
    <cellStyle name="Followed Hyperlink" xfId="21645" builtinId="9" hidden="1"/>
    <cellStyle name="Followed Hyperlink" xfId="21646" builtinId="9" hidden="1"/>
    <cellStyle name="Followed Hyperlink" xfId="21647" builtinId="9" hidden="1"/>
    <cellStyle name="Followed Hyperlink" xfId="21648" builtinId="9" hidden="1"/>
    <cellStyle name="Followed Hyperlink" xfId="21649" builtinId="9" hidden="1"/>
    <cellStyle name="Followed Hyperlink" xfId="21650" builtinId="9" hidden="1"/>
    <cellStyle name="Followed Hyperlink" xfId="21651" builtinId="9" hidden="1"/>
    <cellStyle name="Followed Hyperlink" xfId="21652" builtinId="9" hidden="1"/>
    <cellStyle name="Followed Hyperlink" xfId="21653" builtinId="9" hidden="1"/>
    <cellStyle name="Followed Hyperlink" xfId="21654" builtinId="9" hidden="1"/>
    <cellStyle name="Followed Hyperlink" xfId="21655" builtinId="9" hidden="1"/>
    <cellStyle name="Followed Hyperlink" xfId="21656" builtinId="9" hidden="1"/>
    <cellStyle name="Followed Hyperlink" xfId="21657" builtinId="9" hidden="1"/>
    <cellStyle name="Followed Hyperlink" xfId="21658" builtinId="9" hidden="1"/>
    <cellStyle name="Followed Hyperlink" xfId="21659" builtinId="9" hidden="1"/>
    <cellStyle name="Followed Hyperlink" xfId="21660" builtinId="9" hidden="1"/>
    <cellStyle name="Followed Hyperlink" xfId="21661" builtinId="9" hidden="1"/>
    <cellStyle name="Followed Hyperlink" xfId="21662" builtinId="9" hidden="1"/>
    <cellStyle name="Followed Hyperlink" xfId="21663" builtinId="9" hidden="1"/>
    <cellStyle name="Followed Hyperlink" xfId="21664" builtinId="9" hidden="1"/>
    <cellStyle name="Followed Hyperlink" xfId="21665" builtinId="9" hidden="1"/>
    <cellStyle name="Followed Hyperlink" xfId="21666" builtinId="9" hidden="1"/>
    <cellStyle name="Followed Hyperlink" xfId="21667" builtinId="9" hidden="1"/>
    <cellStyle name="Followed Hyperlink" xfId="21668" builtinId="9" hidden="1"/>
    <cellStyle name="Followed Hyperlink" xfId="21669" builtinId="9" hidden="1"/>
    <cellStyle name="Followed Hyperlink" xfId="21670" builtinId="9" hidden="1"/>
    <cellStyle name="Followed Hyperlink" xfId="21671" builtinId="9" hidden="1"/>
    <cellStyle name="Followed Hyperlink" xfId="21672" builtinId="9" hidden="1"/>
    <cellStyle name="Followed Hyperlink" xfId="21673" builtinId="9" hidden="1"/>
    <cellStyle name="Followed Hyperlink" xfId="21674" builtinId="9" hidden="1"/>
    <cellStyle name="Followed Hyperlink" xfId="21675" builtinId="9" hidden="1"/>
    <cellStyle name="Followed Hyperlink" xfId="21676" builtinId="9" hidden="1"/>
    <cellStyle name="Followed Hyperlink" xfId="21677" builtinId="9" hidden="1"/>
    <cellStyle name="Followed Hyperlink" xfId="21678" builtinId="9" hidden="1"/>
    <cellStyle name="Followed Hyperlink" xfId="21679" builtinId="9" hidden="1"/>
    <cellStyle name="Followed Hyperlink" xfId="21680" builtinId="9" hidden="1"/>
    <cellStyle name="Followed Hyperlink" xfId="21681" builtinId="9" hidden="1"/>
    <cellStyle name="Followed Hyperlink" xfId="21682" builtinId="9" hidden="1"/>
    <cellStyle name="Followed Hyperlink" xfId="21683" builtinId="9" hidden="1"/>
    <cellStyle name="Followed Hyperlink" xfId="21684" builtinId="9" hidden="1"/>
    <cellStyle name="Followed Hyperlink" xfId="21685" builtinId="9" hidden="1"/>
    <cellStyle name="Followed Hyperlink" xfId="21686" builtinId="9" hidden="1"/>
    <cellStyle name="Followed Hyperlink" xfId="21687" builtinId="9" hidden="1"/>
    <cellStyle name="Followed Hyperlink" xfId="21688" builtinId="9" hidden="1"/>
    <cellStyle name="Followed Hyperlink" xfId="21689" builtinId="9" hidden="1"/>
    <cellStyle name="Followed Hyperlink" xfId="21690" builtinId="9" hidden="1"/>
    <cellStyle name="Followed Hyperlink" xfId="21691" builtinId="9" hidden="1"/>
    <cellStyle name="Followed Hyperlink" xfId="21692" builtinId="9" hidden="1"/>
    <cellStyle name="Followed Hyperlink" xfId="21693" builtinId="9" hidden="1"/>
    <cellStyle name="Followed Hyperlink" xfId="21694" builtinId="9" hidden="1"/>
    <cellStyle name="Followed Hyperlink" xfId="21695" builtinId="9" hidden="1"/>
    <cellStyle name="Followed Hyperlink" xfId="21696" builtinId="9" hidden="1"/>
    <cellStyle name="Followed Hyperlink" xfId="21697" builtinId="9" hidden="1"/>
    <cellStyle name="Followed Hyperlink" xfId="21698" builtinId="9" hidden="1"/>
    <cellStyle name="Followed Hyperlink" xfId="21699" builtinId="9" hidden="1"/>
    <cellStyle name="Followed Hyperlink" xfId="21700" builtinId="9" hidden="1"/>
    <cellStyle name="Followed Hyperlink" xfId="21701" builtinId="9" hidden="1"/>
    <cellStyle name="Followed Hyperlink" xfId="21702" builtinId="9" hidden="1"/>
    <cellStyle name="Followed Hyperlink" xfId="21703" builtinId="9" hidden="1"/>
    <cellStyle name="Followed Hyperlink" xfId="21704" builtinId="9" hidden="1"/>
    <cellStyle name="Followed Hyperlink" xfId="21705" builtinId="9" hidden="1"/>
    <cellStyle name="Followed Hyperlink" xfId="21706" builtinId="9" hidden="1"/>
    <cellStyle name="Followed Hyperlink" xfId="21707" builtinId="9" hidden="1"/>
    <cellStyle name="Followed Hyperlink" xfId="21708" builtinId="9" hidden="1"/>
    <cellStyle name="Followed Hyperlink" xfId="21709" builtinId="9" hidden="1"/>
    <cellStyle name="Followed Hyperlink" xfId="21710" builtinId="9" hidden="1"/>
    <cellStyle name="Followed Hyperlink" xfId="21711" builtinId="9" hidden="1"/>
    <cellStyle name="Followed Hyperlink" xfId="21712" builtinId="9" hidden="1"/>
    <cellStyle name="Followed Hyperlink" xfId="21713" builtinId="9" hidden="1"/>
    <cellStyle name="Followed Hyperlink" xfId="21714" builtinId="9" hidden="1"/>
    <cellStyle name="Followed Hyperlink" xfId="21715" builtinId="9" hidden="1"/>
    <cellStyle name="Followed Hyperlink" xfId="21716" builtinId="9" hidden="1"/>
    <cellStyle name="Followed Hyperlink" xfId="21717" builtinId="9" hidden="1"/>
    <cellStyle name="Followed Hyperlink" xfId="21718" builtinId="9" hidden="1"/>
    <cellStyle name="Followed Hyperlink" xfId="21719" builtinId="9" hidden="1"/>
    <cellStyle name="Followed Hyperlink" xfId="21720" builtinId="9" hidden="1"/>
    <cellStyle name="Followed Hyperlink" xfId="21721" builtinId="9" hidden="1"/>
    <cellStyle name="Followed Hyperlink" xfId="21722" builtinId="9" hidden="1"/>
    <cellStyle name="Followed Hyperlink" xfId="21723" builtinId="9" hidden="1"/>
    <cellStyle name="Followed Hyperlink" xfId="21724" builtinId="9" hidden="1"/>
    <cellStyle name="Followed Hyperlink" xfId="21725" builtinId="9" hidden="1"/>
    <cellStyle name="Followed Hyperlink" xfId="21726" builtinId="9" hidden="1"/>
    <cellStyle name="Followed Hyperlink" xfId="21727" builtinId="9" hidden="1"/>
    <cellStyle name="Followed Hyperlink" xfId="21728" builtinId="9" hidden="1"/>
    <cellStyle name="Followed Hyperlink" xfId="21729" builtinId="9" hidden="1"/>
    <cellStyle name="Followed Hyperlink" xfId="21730" builtinId="9" hidden="1"/>
    <cellStyle name="Followed Hyperlink" xfId="21731" builtinId="9" hidden="1"/>
    <cellStyle name="Followed Hyperlink" xfId="21732" builtinId="9" hidden="1"/>
    <cellStyle name="Followed Hyperlink" xfId="21733" builtinId="9" hidden="1"/>
    <cellStyle name="Followed Hyperlink" xfId="21734" builtinId="9" hidden="1"/>
    <cellStyle name="Followed Hyperlink" xfId="21735" builtinId="9" hidden="1"/>
    <cellStyle name="Followed Hyperlink" xfId="21736" builtinId="9" hidden="1"/>
    <cellStyle name="Followed Hyperlink" xfId="21737" builtinId="9" hidden="1"/>
    <cellStyle name="Followed Hyperlink" xfId="21738" builtinId="9" hidden="1"/>
    <cellStyle name="Followed Hyperlink" xfId="21739" builtinId="9" hidden="1"/>
    <cellStyle name="Followed Hyperlink" xfId="21740" builtinId="9" hidden="1"/>
    <cellStyle name="Followed Hyperlink" xfId="21741" builtinId="9" hidden="1"/>
    <cellStyle name="Followed Hyperlink" xfId="21742" builtinId="9" hidden="1"/>
    <cellStyle name="Followed Hyperlink" xfId="21743" builtinId="9" hidden="1"/>
    <cellStyle name="Followed Hyperlink" xfId="21744" builtinId="9" hidden="1"/>
    <cellStyle name="Followed Hyperlink" xfId="21745" builtinId="9" hidden="1"/>
    <cellStyle name="Followed Hyperlink" xfId="21746" builtinId="9" hidden="1"/>
    <cellStyle name="Followed Hyperlink" xfId="21747" builtinId="9" hidden="1"/>
    <cellStyle name="Followed Hyperlink" xfId="21748" builtinId="9" hidden="1"/>
    <cellStyle name="Followed Hyperlink" xfId="21749" builtinId="9" hidden="1"/>
    <cellStyle name="Followed Hyperlink" xfId="21750" builtinId="9" hidden="1"/>
    <cellStyle name="Followed Hyperlink" xfId="21751" builtinId="9" hidden="1"/>
    <cellStyle name="Followed Hyperlink" xfId="21752" builtinId="9" hidden="1"/>
    <cellStyle name="Followed Hyperlink" xfId="21753" builtinId="9" hidden="1"/>
    <cellStyle name="Followed Hyperlink" xfId="21754" builtinId="9" hidden="1"/>
    <cellStyle name="Followed Hyperlink" xfId="21755" builtinId="9" hidden="1"/>
    <cellStyle name="Followed Hyperlink" xfId="21756" builtinId="9" hidden="1"/>
    <cellStyle name="Followed Hyperlink" xfId="21757" builtinId="9" hidden="1"/>
    <cellStyle name="Followed Hyperlink" xfId="21758" builtinId="9" hidden="1"/>
    <cellStyle name="Followed Hyperlink" xfId="21759" builtinId="9" hidden="1"/>
    <cellStyle name="Followed Hyperlink" xfId="21760" builtinId="9" hidden="1"/>
    <cellStyle name="Followed Hyperlink" xfId="21761" builtinId="9" hidden="1"/>
    <cellStyle name="Followed Hyperlink" xfId="21762" builtinId="9" hidden="1"/>
    <cellStyle name="Followed Hyperlink" xfId="21763" builtinId="9" hidden="1"/>
    <cellStyle name="Followed Hyperlink" xfId="21764" builtinId="9" hidden="1"/>
    <cellStyle name="Followed Hyperlink" xfId="21765" builtinId="9" hidden="1"/>
    <cellStyle name="Followed Hyperlink" xfId="21766" builtinId="9" hidden="1"/>
    <cellStyle name="Followed Hyperlink" xfId="21767" builtinId="9" hidden="1"/>
    <cellStyle name="Followed Hyperlink" xfId="21768" builtinId="9" hidden="1"/>
    <cellStyle name="Followed Hyperlink" xfId="21769" builtinId="9" hidden="1"/>
    <cellStyle name="Followed Hyperlink" xfId="21770" builtinId="9" hidden="1"/>
    <cellStyle name="Followed Hyperlink" xfId="21771" builtinId="9" hidden="1"/>
    <cellStyle name="Followed Hyperlink" xfId="21772" builtinId="9" hidden="1"/>
    <cellStyle name="Followed Hyperlink" xfId="21773" builtinId="9" hidden="1"/>
    <cellStyle name="Followed Hyperlink" xfId="21774" builtinId="9" hidden="1"/>
    <cellStyle name="Followed Hyperlink" xfId="21775" builtinId="9" hidden="1"/>
    <cellStyle name="Followed Hyperlink" xfId="21776" builtinId="9" hidden="1"/>
    <cellStyle name="Followed Hyperlink" xfId="21777" builtinId="9" hidden="1"/>
    <cellStyle name="Followed Hyperlink" xfId="21778" builtinId="9" hidden="1"/>
    <cellStyle name="Followed Hyperlink" xfId="21779" builtinId="9" hidden="1"/>
    <cellStyle name="Followed Hyperlink" xfId="21780" builtinId="9" hidden="1"/>
    <cellStyle name="Followed Hyperlink" xfId="21781" builtinId="9" hidden="1"/>
    <cellStyle name="Followed Hyperlink" xfId="21782" builtinId="9" hidden="1"/>
    <cellStyle name="Followed Hyperlink" xfId="21783" builtinId="9" hidden="1"/>
    <cellStyle name="Followed Hyperlink" xfId="21784" builtinId="9" hidden="1"/>
    <cellStyle name="Followed Hyperlink" xfId="21785" builtinId="9" hidden="1"/>
    <cellStyle name="Followed Hyperlink" xfId="21786" builtinId="9" hidden="1"/>
    <cellStyle name="Followed Hyperlink" xfId="21787" builtinId="9" hidden="1"/>
    <cellStyle name="Followed Hyperlink" xfId="21788" builtinId="9" hidden="1"/>
    <cellStyle name="Followed Hyperlink" xfId="21789" builtinId="9" hidden="1"/>
    <cellStyle name="Followed Hyperlink" xfId="21790" builtinId="9" hidden="1"/>
    <cellStyle name="Followed Hyperlink" xfId="21791" builtinId="9" hidden="1"/>
    <cellStyle name="Followed Hyperlink" xfId="21792" builtinId="9" hidden="1"/>
    <cellStyle name="Followed Hyperlink" xfId="21793" builtinId="9" hidden="1"/>
    <cellStyle name="Followed Hyperlink" xfId="21794" builtinId="9" hidden="1"/>
    <cellStyle name="Followed Hyperlink" xfId="21795" builtinId="9" hidden="1"/>
    <cellStyle name="Followed Hyperlink" xfId="21796" builtinId="9" hidden="1"/>
    <cellStyle name="Followed Hyperlink" xfId="21797" builtinId="9" hidden="1"/>
    <cellStyle name="Followed Hyperlink" xfId="21798" builtinId="9" hidden="1"/>
    <cellStyle name="Followed Hyperlink" xfId="21799" builtinId="9" hidden="1"/>
    <cellStyle name="Followed Hyperlink" xfId="21800" builtinId="9" hidden="1"/>
    <cellStyle name="Followed Hyperlink" xfId="21801" builtinId="9" hidden="1"/>
    <cellStyle name="Followed Hyperlink" xfId="21802" builtinId="9" hidden="1"/>
    <cellStyle name="Followed Hyperlink" xfId="21803" builtinId="9" hidden="1"/>
    <cellStyle name="Followed Hyperlink" xfId="21804" builtinId="9" hidden="1"/>
    <cellStyle name="Followed Hyperlink" xfId="21805" builtinId="9" hidden="1"/>
    <cellStyle name="Followed Hyperlink" xfId="21806" builtinId="9" hidden="1"/>
    <cellStyle name="Followed Hyperlink" xfId="21807" builtinId="9" hidden="1"/>
    <cellStyle name="Followed Hyperlink" xfId="21808" builtinId="9" hidden="1"/>
    <cellStyle name="Followed Hyperlink" xfId="21809" builtinId="9" hidden="1"/>
    <cellStyle name="Followed Hyperlink" xfId="21810" builtinId="9" hidden="1"/>
    <cellStyle name="Followed Hyperlink" xfId="21811" builtinId="9" hidden="1"/>
    <cellStyle name="Followed Hyperlink" xfId="21812" builtinId="9" hidden="1"/>
    <cellStyle name="Followed Hyperlink" xfId="21813" builtinId="9" hidden="1"/>
    <cellStyle name="Followed Hyperlink" xfId="21814" builtinId="9" hidden="1"/>
    <cellStyle name="Followed Hyperlink" xfId="21815" builtinId="9" hidden="1"/>
    <cellStyle name="Followed Hyperlink" xfId="21816" builtinId="9" hidden="1"/>
    <cellStyle name="Followed Hyperlink" xfId="21817" builtinId="9" hidden="1"/>
    <cellStyle name="Followed Hyperlink" xfId="21818" builtinId="9" hidden="1"/>
    <cellStyle name="Followed Hyperlink" xfId="21819" builtinId="9" hidden="1"/>
    <cellStyle name="Followed Hyperlink" xfId="21820" builtinId="9" hidden="1"/>
    <cellStyle name="Followed Hyperlink" xfId="21821" builtinId="9" hidden="1"/>
    <cellStyle name="Followed Hyperlink" xfId="21822" builtinId="9" hidden="1"/>
    <cellStyle name="Followed Hyperlink" xfId="21823" builtinId="9" hidden="1"/>
    <cellStyle name="Followed Hyperlink" xfId="21824" builtinId="9" hidden="1"/>
    <cellStyle name="Followed Hyperlink" xfId="21825" builtinId="9" hidden="1"/>
    <cellStyle name="Followed Hyperlink" xfId="21826" builtinId="9" hidden="1"/>
    <cellStyle name="Followed Hyperlink" xfId="21827" builtinId="9" hidden="1"/>
    <cellStyle name="Followed Hyperlink" xfId="21828" builtinId="9" hidden="1"/>
    <cellStyle name="Followed Hyperlink" xfId="21829" builtinId="9" hidden="1"/>
    <cellStyle name="Followed Hyperlink" xfId="21830" builtinId="9" hidden="1"/>
    <cellStyle name="Followed Hyperlink" xfId="21831" builtinId="9" hidden="1"/>
    <cellStyle name="Followed Hyperlink" xfId="21832" builtinId="9" hidden="1"/>
    <cellStyle name="Followed Hyperlink" xfId="21833" builtinId="9" hidden="1"/>
    <cellStyle name="Followed Hyperlink" xfId="21834" builtinId="9" hidden="1"/>
    <cellStyle name="Followed Hyperlink" xfId="21835" builtinId="9" hidden="1"/>
    <cellStyle name="Followed Hyperlink" xfId="21836" builtinId="9" hidden="1"/>
    <cellStyle name="Followed Hyperlink" xfId="21837" builtinId="9" hidden="1"/>
    <cellStyle name="Followed Hyperlink" xfId="21838" builtinId="9" hidden="1"/>
    <cellStyle name="Followed Hyperlink" xfId="21839" builtinId="9" hidden="1"/>
    <cellStyle name="Followed Hyperlink" xfId="21840" builtinId="9" hidden="1"/>
    <cellStyle name="Followed Hyperlink" xfId="21841" builtinId="9" hidden="1"/>
    <cellStyle name="Followed Hyperlink" xfId="21842" builtinId="9" hidden="1"/>
    <cellStyle name="Followed Hyperlink" xfId="21843" builtinId="9" hidden="1"/>
    <cellStyle name="Followed Hyperlink" xfId="21844" builtinId="9" hidden="1"/>
    <cellStyle name="Followed Hyperlink" xfId="21845" builtinId="9" hidden="1"/>
    <cellStyle name="Followed Hyperlink" xfId="21846" builtinId="9" hidden="1"/>
    <cellStyle name="Followed Hyperlink" xfId="21847" builtinId="9" hidden="1"/>
    <cellStyle name="Followed Hyperlink" xfId="21848" builtinId="9" hidden="1"/>
    <cellStyle name="Followed Hyperlink" xfId="21849" builtinId="9" hidden="1"/>
    <cellStyle name="Followed Hyperlink" xfId="21850" builtinId="9" hidden="1"/>
    <cellStyle name="Followed Hyperlink" xfId="21851" builtinId="9" hidden="1"/>
    <cellStyle name="Followed Hyperlink" xfId="21852" builtinId="9" hidden="1"/>
    <cellStyle name="Followed Hyperlink" xfId="21853" builtinId="9" hidden="1"/>
    <cellStyle name="Followed Hyperlink" xfId="21854" builtinId="9" hidden="1"/>
    <cellStyle name="Followed Hyperlink" xfId="21855" builtinId="9" hidden="1"/>
    <cellStyle name="Followed Hyperlink" xfId="21856" builtinId="9" hidden="1"/>
    <cellStyle name="Followed Hyperlink" xfId="21857" builtinId="9" hidden="1"/>
    <cellStyle name="Followed Hyperlink" xfId="21858" builtinId="9" hidden="1"/>
    <cellStyle name="Followed Hyperlink" xfId="21859" builtinId="9" hidden="1"/>
    <cellStyle name="Followed Hyperlink" xfId="21860" builtinId="9" hidden="1"/>
    <cellStyle name="Followed Hyperlink" xfId="21861" builtinId="9" hidden="1"/>
    <cellStyle name="Followed Hyperlink" xfId="21862" builtinId="9" hidden="1"/>
    <cellStyle name="Followed Hyperlink" xfId="21863" builtinId="9" hidden="1"/>
    <cellStyle name="Followed Hyperlink" xfId="21864" builtinId="9" hidden="1"/>
    <cellStyle name="Followed Hyperlink" xfId="21865" builtinId="9" hidden="1"/>
    <cellStyle name="Followed Hyperlink" xfId="21866" builtinId="9" hidden="1"/>
    <cellStyle name="Followed Hyperlink" xfId="21869" builtinId="9" hidden="1"/>
    <cellStyle name="Followed Hyperlink" xfId="21870" builtinId="9" hidden="1"/>
    <cellStyle name="Followed Hyperlink" xfId="21871" builtinId="9" hidden="1"/>
    <cellStyle name="Followed Hyperlink" xfId="21872" builtinId="9" hidden="1"/>
    <cellStyle name="Followed Hyperlink" xfId="21873" builtinId="9" hidden="1"/>
    <cellStyle name="Followed Hyperlink" xfId="21874" builtinId="9" hidden="1"/>
    <cellStyle name="Followed Hyperlink" xfId="21875" builtinId="9" hidden="1"/>
    <cellStyle name="Followed Hyperlink" xfId="21876" builtinId="9" hidden="1"/>
    <cellStyle name="Followed Hyperlink" xfId="21877" builtinId="9" hidden="1"/>
    <cellStyle name="Followed Hyperlink" xfId="21878" builtinId="9" hidden="1"/>
    <cellStyle name="Followed Hyperlink" xfId="21879" builtinId="9" hidden="1"/>
    <cellStyle name="Followed Hyperlink" xfId="21880" builtinId="9" hidden="1"/>
    <cellStyle name="Followed Hyperlink" xfId="21881" builtinId="9" hidden="1"/>
    <cellStyle name="Followed Hyperlink" xfId="21882" builtinId="9" hidden="1"/>
    <cellStyle name="Followed Hyperlink" xfId="21883" builtinId="9" hidden="1"/>
    <cellStyle name="Followed Hyperlink" xfId="21884" builtinId="9" hidden="1"/>
    <cellStyle name="Followed Hyperlink" xfId="21885" builtinId="9" hidden="1"/>
    <cellStyle name="Followed Hyperlink" xfId="21886" builtinId="9" hidden="1"/>
    <cellStyle name="Followed Hyperlink" xfId="21887" builtinId="9" hidden="1"/>
    <cellStyle name="Followed Hyperlink" xfId="21888" builtinId="9" hidden="1"/>
    <cellStyle name="Followed Hyperlink" xfId="21889" builtinId="9" hidden="1"/>
    <cellStyle name="Followed Hyperlink" xfId="21890" builtinId="9" hidden="1"/>
    <cellStyle name="Followed Hyperlink" xfId="21891" builtinId="9" hidden="1"/>
    <cellStyle name="Followed Hyperlink" xfId="21892" builtinId="9" hidden="1"/>
    <cellStyle name="Followed Hyperlink" xfId="21893" builtinId="9" hidden="1"/>
    <cellStyle name="Followed Hyperlink" xfId="21894" builtinId="9" hidden="1"/>
    <cellStyle name="Followed Hyperlink" xfId="21895" builtinId="9" hidden="1"/>
    <cellStyle name="Followed Hyperlink" xfId="21896" builtinId="9" hidden="1"/>
    <cellStyle name="Followed Hyperlink" xfId="21897" builtinId="9" hidden="1"/>
    <cellStyle name="Followed Hyperlink" xfId="21898" builtinId="9" hidden="1"/>
    <cellStyle name="Followed Hyperlink" xfId="21899" builtinId="9" hidden="1"/>
    <cellStyle name="Followed Hyperlink" xfId="21900" builtinId="9" hidden="1"/>
    <cellStyle name="Followed Hyperlink" xfId="21901" builtinId="9" hidden="1"/>
    <cellStyle name="Followed Hyperlink" xfId="21902" builtinId="9" hidden="1"/>
    <cellStyle name="Followed Hyperlink" xfId="21903" builtinId="9" hidden="1"/>
    <cellStyle name="Followed Hyperlink" xfId="21904" builtinId="9" hidden="1"/>
    <cellStyle name="Followed Hyperlink" xfId="21905" builtinId="9" hidden="1"/>
    <cellStyle name="Followed Hyperlink" xfId="21906" builtinId="9" hidden="1"/>
    <cellStyle name="Followed Hyperlink" xfId="21907" builtinId="9" hidden="1"/>
    <cellStyle name="Followed Hyperlink" xfId="21908" builtinId="9" hidden="1"/>
    <cellStyle name="Followed Hyperlink" xfId="21909" builtinId="9" hidden="1"/>
    <cellStyle name="Followed Hyperlink" xfId="21910" builtinId="9" hidden="1"/>
    <cellStyle name="Followed Hyperlink" xfId="21911" builtinId="9" hidden="1"/>
    <cellStyle name="Followed Hyperlink" xfId="21912" builtinId="9" hidden="1"/>
    <cellStyle name="Followed Hyperlink" xfId="21913" builtinId="9" hidden="1"/>
    <cellStyle name="Followed Hyperlink" xfId="21914" builtinId="9" hidden="1"/>
    <cellStyle name="Followed Hyperlink" xfId="21915" builtinId="9" hidden="1"/>
    <cellStyle name="Followed Hyperlink" xfId="21916" builtinId="9" hidden="1"/>
    <cellStyle name="Followed Hyperlink" xfId="21917" builtinId="9" hidden="1"/>
    <cellStyle name="Followed Hyperlink" xfId="21918" builtinId="9" hidden="1"/>
    <cellStyle name="Followed Hyperlink" xfId="21919" builtinId="9" hidden="1"/>
    <cellStyle name="Followed Hyperlink" xfId="21920" builtinId="9" hidden="1"/>
    <cellStyle name="Followed Hyperlink" xfId="21921" builtinId="9" hidden="1"/>
    <cellStyle name="Followed Hyperlink" xfId="21922" builtinId="9" hidden="1"/>
    <cellStyle name="Followed Hyperlink" xfId="21923" builtinId="9" hidden="1"/>
    <cellStyle name="Followed Hyperlink" xfId="21924" builtinId="9" hidden="1"/>
    <cellStyle name="Followed Hyperlink" xfId="21925" builtinId="9" hidden="1"/>
    <cellStyle name="Followed Hyperlink" xfId="21926" builtinId="9" hidden="1"/>
    <cellStyle name="Followed Hyperlink" xfId="21927" builtinId="9" hidden="1"/>
    <cellStyle name="Followed Hyperlink" xfId="21928" builtinId="9" hidden="1"/>
    <cellStyle name="Followed Hyperlink" xfId="21929" builtinId="9" hidden="1"/>
    <cellStyle name="Followed Hyperlink" xfId="21930" builtinId="9" hidden="1"/>
    <cellStyle name="Followed Hyperlink" xfId="21931" builtinId="9" hidden="1"/>
    <cellStyle name="Followed Hyperlink" xfId="21932" builtinId="9" hidden="1"/>
    <cellStyle name="Followed Hyperlink" xfId="21933" builtinId="9" hidden="1"/>
    <cellStyle name="Followed Hyperlink" xfId="21934" builtinId="9" hidden="1"/>
    <cellStyle name="Followed Hyperlink" xfId="21935" builtinId="9" hidden="1"/>
    <cellStyle name="Followed Hyperlink" xfId="21936" builtinId="9" hidden="1"/>
    <cellStyle name="Followed Hyperlink" xfId="21937" builtinId="9" hidden="1"/>
    <cellStyle name="Followed Hyperlink" xfId="21938" builtinId="9" hidden="1"/>
    <cellStyle name="Followed Hyperlink" xfId="21939" builtinId="9" hidden="1"/>
    <cellStyle name="Followed Hyperlink" xfId="21940" builtinId="9" hidden="1"/>
    <cellStyle name="Followed Hyperlink" xfId="21941" builtinId="9" hidden="1"/>
    <cellStyle name="Followed Hyperlink" xfId="21942" builtinId="9" hidden="1"/>
    <cellStyle name="Followed Hyperlink" xfId="21943" builtinId="9" hidden="1"/>
    <cellStyle name="Followed Hyperlink" xfId="21944" builtinId="9" hidden="1"/>
    <cellStyle name="Followed Hyperlink" xfId="21945" builtinId="9" hidden="1"/>
    <cellStyle name="Followed Hyperlink" xfId="21946" builtinId="9" hidden="1"/>
    <cellStyle name="Followed Hyperlink" xfId="21947" builtinId="9" hidden="1"/>
    <cellStyle name="Followed Hyperlink" xfId="21948" builtinId="9" hidden="1"/>
    <cellStyle name="Followed Hyperlink" xfId="21949" builtinId="9" hidden="1"/>
    <cellStyle name="Followed Hyperlink" xfId="21950" builtinId="9" hidden="1"/>
    <cellStyle name="Followed Hyperlink" xfId="21951" builtinId="9" hidden="1"/>
    <cellStyle name="Followed Hyperlink" xfId="21952" builtinId="9" hidden="1"/>
    <cellStyle name="Followed Hyperlink" xfId="21953" builtinId="9" hidden="1"/>
    <cellStyle name="Followed Hyperlink" xfId="21954" builtinId="9" hidden="1"/>
    <cellStyle name="Followed Hyperlink" xfId="21955" builtinId="9" hidden="1"/>
    <cellStyle name="Followed Hyperlink" xfId="21956" builtinId="9" hidden="1"/>
    <cellStyle name="Followed Hyperlink" xfId="21957" builtinId="9" hidden="1"/>
    <cellStyle name="Followed Hyperlink" xfId="21958" builtinId="9" hidden="1"/>
    <cellStyle name="Followed Hyperlink" xfId="21959" builtinId="9" hidden="1"/>
    <cellStyle name="Followed Hyperlink" xfId="21960" builtinId="9" hidden="1"/>
    <cellStyle name="Followed Hyperlink" xfId="21961" builtinId="9" hidden="1"/>
    <cellStyle name="Followed Hyperlink" xfId="21962" builtinId="9" hidden="1"/>
    <cellStyle name="Followed Hyperlink" xfId="21963" builtinId="9" hidden="1"/>
    <cellStyle name="Followed Hyperlink" xfId="21964" builtinId="9" hidden="1"/>
    <cellStyle name="Followed Hyperlink" xfId="21965" builtinId="9" hidden="1"/>
    <cellStyle name="Followed Hyperlink" xfId="21966" builtinId="9" hidden="1"/>
    <cellStyle name="Followed Hyperlink" xfId="21967" builtinId="9" hidden="1"/>
    <cellStyle name="Followed Hyperlink" xfId="21968" builtinId="9" hidden="1"/>
    <cellStyle name="Followed Hyperlink" xfId="21969" builtinId="9" hidden="1"/>
    <cellStyle name="Followed Hyperlink" xfId="21970" builtinId="9" hidden="1"/>
    <cellStyle name="Followed Hyperlink" xfId="21971" builtinId="9" hidden="1"/>
    <cellStyle name="Followed Hyperlink" xfId="21972" builtinId="9" hidden="1"/>
    <cellStyle name="Followed Hyperlink" xfId="21973" builtinId="9" hidden="1"/>
    <cellStyle name="Followed Hyperlink" xfId="21974" builtinId="9" hidden="1"/>
    <cellStyle name="Followed Hyperlink" xfId="21975" builtinId="9" hidden="1"/>
    <cellStyle name="Followed Hyperlink" xfId="21976" builtinId="9" hidden="1"/>
    <cellStyle name="Followed Hyperlink" xfId="21977" builtinId="9" hidden="1"/>
    <cellStyle name="Followed Hyperlink" xfId="21978" builtinId="9" hidden="1"/>
    <cellStyle name="Followed Hyperlink" xfId="21979" builtinId="9" hidden="1"/>
    <cellStyle name="Followed Hyperlink" xfId="21980" builtinId="9" hidden="1"/>
    <cellStyle name="Followed Hyperlink" xfId="21981" builtinId="9" hidden="1"/>
    <cellStyle name="Followed Hyperlink" xfId="21982" builtinId="9" hidden="1"/>
    <cellStyle name="Followed Hyperlink" xfId="21983" builtinId="9" hidden="1"/>
    <cellStyle name="Followed Hyperlink" xfId="21984" builtinId="9" hidden="1"/>
    <cellStyle name="Followed Hyperlink" xfId="21985" builtinId="9" hidden="1"/>
    <cellStyle name="Followed Hyperlink" xfId="21986" builtinId="9" hidden="1"/>
    <cellStyle name="Followed Hyperlink" xfId="21987" builtinId="9" hidden="1"/>
    <cellStyle name="Followed Hyperlink" xfId="21988" builtinId="9" hidden="1"/>
    <cellStyle name="Followed Hyperlink" xfId="21989" builtinId="9" hidden="1"/>
    <cellStyle name="Followed Hyperlink" xfId="21990" builtinId="9" hidden="1"/>
    <cellStyle name="Followed Hyperlink" xfId="21991" builtinId="9" hidden="1"/>
    <cellStyle name="Followed Hyperlink" xfId="21992" builtinId="9" hidden="1"/>
    <cellStyle name="Followed Hyperlink" xfId="21993" builtinId="9" hidden="1"/>
    <cellStyle name="Followed Hyperlink" xfId="21994" builtinId="9" hidden="1"/>
    <cellStyle name="Followed Hyperlink" xfId="21995" builtinId="9" hidden="1"/>
    <cellStyle name="Followed Hyperlink" xfId="21996" builtinId="9" hidden="1"/>
    <cellStyle name="Followed Hyperlink" xfId="21997" builtinId="9" hidden="1"/>
    <cellStyle name="Followed Hyperlink" xfId="21998" builtinId="9" hidden="1"/>
    <cellStyle name="Followed Hyperlink" xfId="21999" builtinId="9" hidden="1"/>
    <cellStyle name="Followed Hyperlink" xfId="22000" builtinId="9" hidden="1"/>
    <cellStyle name="Followed Hyperlink" xfId="22001" builtinId="9" hidden="1"/>
    <cellStyle name="Followed Hyperlink" xfId="22002" builtinId="9" hidden="1"/>
    <cellStyle name="Followed Hyperlink" xfId="22003" builtinId="9" hidden="1"/>
    <cellStyle name="Followed Hyperlink" xfId="22004" builtinId="9" hidden="1"/>
    <cellStyle name="Followed Hyperlink" xfId="22005" builtinId="9" hidden="1"/>
    <cellStyle name="Followed Hyperlink" xfId="22006" builtinId="9" hidden="1"/>
    <cellStyle name="Followed Hyperlink" xfId="22007" builtinId="9" hidden="1"/>
    <cellStyle name="Followed Hyperlink" xfId="22008" builtinId="9" hidden="1"/>
    <cellStyle name="Followed Hyperlink" xfId="22009" builtinId="9" hidden="1"/>
    <cellStyle name="Followed Hyperlink" xfId="22010" builtinId="9" hidden="1"/>
    <cellStyle name="Followed Hyperlink" xfId="22011" builtinId="9" hidden="1"/>
    <cellStyle name="Followed Hyperlink" xfId="22012" builtinId="9" hidden="1"/>
    <cellStyle name="Followed Hyperlink" xfId="22013" builtinId="9" hidden="1"/>
    <cellStyle name="Followed Hyperlink" xfId="22014" builtinId="9" hidden="1"/>
    <cellStyle name="Followed Hyperlink" xfId="22015" builtinId="9" hidden="1"/>
    <cellStyle name="Followed Hyperlink" xfId="22016" builtinId="9" hidden="1"/>
    <cellStyle name="Followed Hyperlink" xfId="22017" builtinId="9" hidden="1"/>
    <cellStyle name="Followed Hyperlink" xfId="22018" builtinId="9" hidden="1"/>
    <cellStyle name="Followed Hyperlink" xfId="22019" builtinId="9" hidden="1"/>
    <cellStyle name="Followed Hyperlink" xfId="22020" builtinId="9" hidden="1"/>
    <cellStyle name="Followed Hyperlink" xfId="22021" builtinId="9" hidden="1"/>
    <cellStyle name="Followed Hyperlink" xfId="22022" builtinId="9" hidden="1"/>
    <cellStyle name="Followed Hyperlink" xfId="22023" builtinId="9" hidden="1"/>
    <cellStyle name="Followed Hyperlink" xfId="22024" builtinId="9" hidden="1"/>
    <cellStyle name="Followed Hyperlink" xfId="22025" builtinId="9" hidden="1"/>
    <cellStyle name="Followed Hyperlink" xfId="22026" builtinId="9" hidden="1"/>
    <cellStyle name="Followed Hyperlink" xfId="22027" builtinId="9" hidden="1"/>
    <cellStyle name="Followed Hyperlink" xfId="22028" builtinId="9" hidden="1"/>
    <cellStyle name="Followed Hyperlink" xfId="22029" builtinId="9" hidden="1"/>
    <cellStyle name="Followed Hyperlink" xfId="22030" builtinId="9" hidden="1"/>
    <cellStyle name="Followed Hyperlink" xfId="22031" builtinId="9" hidden="1"/>
    <cellStyle name="Followed Hyperlink" xfId="22032" builtinId="9" hidden="1"/>
    <cellStyle name="Followed Hyperlink" xfId="22033" builtinId="9" hidden="1"/>
    <cellStyle name="Followed Hyperlink" xfId="22034" builtinId="9" hidden="1"/>
    <cellStyle name="Followed Hyperlink" xfId="22035" builtinId="9" hidden="1"/>
    <cellStyle name="Followed Hyperlink" xfId="22036" builtinId="9" hidden="1"/>
    <cellStyle name="Followed Hyperlink" xfId="22037" builtinId="9" hidden="1"/>
    <cellStyle name="Followed Hyperlink" xfId="22038" builtinId="9" hidden="1"/>
    <cellStyle name="Followed Hyperlink" xfId="22039" builtinId="9" hidden="1"/>
    <cellStyle name="Followed Hyperlink" xfId="22040" builtinId="9" hidden="1"/>
    <cellStyle name="Followed Hyperlink" xfId="22041" builtinId="9" hidden="1"/>
    <cellStyle name="Followed Hyperlink" xfId="22042" builtinId="9" hidden="1"/>
    <cellStyle name="Followed Hyperlink" xfId="22043" builtinId="9" hidden="1"/>
    <cellStyle name="Followed Hyperlink" xfId="22044" builtinId="9" hidden="1"/>
    <cellStyle name="Followed Hyperlink" xfId="22045" builtinId="9" hidden="1"/>
    <cellStyle name="Followed Hyperlink" xfId="22046" builtinId="9" hidden="1"/>
    <cellStyle name="Followed Hyperlink" xfId="22047" builtinId="9" hidden="1"/>
    <cellStyle name="Followed Hyperlink" xfId="22048" builtinId="9" hidden="1"/>
    <cellStyle name="Followed Hyperlink" xfId="22049" builtinId="9" hidden="1"/>
    <cellStyle name="Followed Hyperlink" xfId="22050" builtinId="9" hidden="1"/>
    <cellStyle name="Followed Hyperlink" xfId="22051" builtinId="9" hidden="1"/>
    <cellStyle name="Followed Hyperlink" xfId="22052" builtinId="9" hidden="1"/>
    <cellStyle name="Followed Hyperlink" xfId="22053" builtinId="9" hidden="1"/>
    <cellStyle name="Followed Hyperlink" xfId="22054" builtinId="9" hidden="1"/>
    <cellStyle name="Followed Hyperlink" xfId="22055" builtinId="9" hidden="1"/>
    <cellStyle name="Followed Hyperlink" xfId="22056" builtinId="9" hidden="1"/>
    <cellStyle name="Followed Hyperlink" xfId="22057" builtinId="9" hidden="1"/>
    <cellStyle name="Followed Hyperlink" xfId="22058" builtinId="9" hidden="1"/>
    <cellStyle name="Followed Hyperlink" xfId="22059" builtinId="9" hidden="1"/>
    <cellStyle name="Followed Hyperlink" xfId="22060" builtinId="9" hidden="1"/>
    <cellStyle name="Followed Hyperlink" xfId="22061" builtinId="9" hidden="1"/>
    <cellStyle name="Followed Hyperlink" xfId="22062" builtinId="9" hidden="1"/>
    <cellStyle name="Followed Hyperlink" xfId="22063" builtinId="9" hidden="1"/>
    <cellStyle name="Followed Hyperlink" xfId="22064" builtinId="9" hidden="1"/>
    <cellStyle name="Followed Hyperlink" xfId="22065" builtinId="9" hidden="1"/>
    <cellStyle name="Followed Hyperlink" xfId="22066" builtinId="9" hidden="1"/>
    <cellStyle name="Followed Hyperlink" xfId="22067" builtinId="9" hidden="1"/>
    <cellStyle name="Followed Hyperlink" xfId="22068" builtinId="9" hidden="1"/>
    <cellStyle name="Followed Hyperlink" xfId="22069" builtinId="9" hidden="1"/>
    <cellStyle name="Followed Hyperlink" xfId="22070" builtinId="9" hidden="1"/>
    <cellStyle name="Followed Hyperlink" xfId="22071" builtinId="9" hidden="1"/>
    <cellStyle name="Followed Hyperlink" xfId="22072" builtinId="9" hidden="1"/>
    <cellStyle name="Followed Hyperlink" xfId="22073" builtinId="9" hidden="1"/>
    <cellStyle name="Followed Hyperlink" xfId="22074" builtinId="9" hidden="1"/>
    <cellStyle name="Followed Hyperlink" xfId="22075" builtinId="9" hidden="1"/>
    <cellStyle name="Followed Hyperlink" xfId="22076" builtinId="9" hidden="1"/>
    <cellStyle name="Followed Hyperlink" xfId="22077" builtinId="9" hidden="1"/>
    <cellStyle name="Followed Hyperlink" xfId="22078" builtinId="9" hidden="1"/>
    <cellStyle name="Followed Hyperlink" xfId="22079" builtinId="9" hidden="1"/>
    <cellStyle name="Followed Hyperlink" xfId="22080" builtinId="9" hidden="1"/>
    <cellStyle name="Followed Hyperlink" xfId="22081" builtinId="9" hidden="1"/>
    <cellStyle name="Followed Hyperlink" xfId="22082" builtinId="9" hidden="1"/>
    <cellStyle name="Followed Hyperlink" xfId="22083" builtinId="9" hidden="1"/>
    <cellStyle name="Followed Hyperlink" xfId="22084" builtinId="9" hidden="1"/>
    <cellStyle name="Followed Hyperlink" xfId="22085" builtinId="9" hidden="1"/>
    <cellStyle name="Followed Hyperlink" xfId="22086" builtinId="9" hidden="1"/>
    <cellStyle name="Followed Hyperlink" xfId="22087" builtinId="9" hidden="1"/>
    <cellStyle name="Followed Hyperlink" xfId="22088" builtinId="9" hidden="1"/>
    <cellStyle name="Followed Hyperlink" xfId="22089" builtinId="9" hidden="1"/>
    <cellStyle name="Followed Hyperlink" xfId="22090" builtinId="9" hidden="1"/>
    <cellStyle name="Followed Hyperlink" xfId="22091" builtinId="9" hidden="1"/>
    <cellStyle name="Followed Hyperlink" xfId="22092" builtinId="9" hidden="1"/>
    <cellStyle name="Followed Hyperlink" xfId="22093" builtinId="9" hidden="1"/>
    <cellStyle name="Followed Hyperlink" xfId="22094" builtinId="9" hidden="1"/>
    <cellStyle name="Followed Hyperlink" xfId="22095" builtinId="9" hidden="1"/>
    <cellStyle name="Followed Hyperlink" xfId="22096" builtinId="9" hidden="1"/>
    <cellStyle name="Followed Hyperlink" xfId="22097" builtinId="9" hidden="1"/>
    <cellStyle name="Followed Hyperlink" xfId="22098" builtinId="9" hidden="1"/>
    <cellStyle name="Followed Hyperlink" xfId="22099" builtinId="9" hidden="1"/>
    <cellStyle name="Followed Hyperlink" xfId="22100" builtinId="9" hidden="1"/>
    <cellStyle name="Followed Hyperlink" xfId="22101" builtinId="9" hidden="1"/>
    <cellStyle name="Followed Hyperlink" xfId="22102" builtinId="9" hidden="1"/>
    <cellStyle name="Followed Hyperlink" xfId="22103" builtinId="9" hidden="1"/>
    <cellStyle name="Followed Hyperlink" xfId="22104" builtinId="9" hidden="1"/>
    <cellStyle name="Followed Hyperlink" xfId="22105" builtinId="9" hidden="1"/>
    <cellStyle name="Followed Hyperlink" xfId="22106" builtinId="9" hidden="1"/>
    <cellStyle name="Followed Hyperlink" xfId="22107" builtinId="9" hidden="1"/>
    <cellStyle name="Followed Hyperlink" xfId="22108" builtinId="9" hidden="1"/>
    <cellStyle name="Followed Hyperlink" xfId="22109" builtinId="9" hidden="1"/>
    <cellStyle name="Followed Hyperlink" xfId="22110" builtinId="9" hidden="1"/>
    <cellStyle name="Followed Hyperlink" xfId="22111" builtinId="9" hidden="1"/>
    <cellStyle name="Followed Hyperlink" xfId="22112" builtinId="9" hidden="1"/>
    <cellStyle name="Followed Hyperlink" xfId="22113" builtinId="9" hidden="1"/>
    <cellStyle name="Followed Hyperlink" xfId="22114" builtinId="9" hidden="1"/>
    <cellStyle name="Followed Hyperlink" xfId="22115" builtinId="9" hidden="1"/>
    <cellStyle name="Followed Hyperlink" xfId="22116" builtinId="9" hidden="1"/>
    <cellStyle name="Followed Hyperlink" xfId="22117" builtinId="9" hidden="1"/>
    <cellStyle name="Followed Hyperlink" xfId="22118" builtinId="9" hidden="1"/>
    <cellStyle name="Followed Hyperlink" xfId="22119" builtinId="9" hidden="1"/>
    <cellStyle name="Followed Hyperlink" xfId="22120" builtinId="9" hidden="1"/>
    <cellStyle name="Followed Hyperlink" xfId="22121" builtinId="9" hidden="1"/>
    <cellStyle name="Followed Hyperlink" xfId="22122" builtinId="9" hidden="1"/>
    <cellStyle name="Followed Hyperlink" xfId="22123" builtinId="9" hidden="1"/>
    <cellStyle name="Followed Hyperlink" xfId="22124" builtinId="9" hidden="1"/>
    <cellStyle name="Followed Hyperlink" xfId="22125" builtinId="9" hidden="1"/>
    <cellStyle name="Followed Hyperlink" xfId="22126" builtinId="9" hidden="1"/>
    <cellStyle name="Followed Hyperlink" xfId="22127" builtinId="9" hidden="1"/>
    <cellStyle name="Followed Hyperlink" xfId="22128" builtinId="9" hidden="1"/>
    <cellStyle name="Followed Hyperlink" xfId="22129" builtinId="9" hidden="1"/>
    <cellStyle name="Followed Hyperlink" xfId="22130" builtinId="9" hidden="1"/>
    <cellStyle name="Followed Hyperlink" xfId="22131" builtinId="9" hidden="1"/>
    <cellStyle name="Followed Hyperlink" xfId="22132" builtinId="9" hidden="1"/>
    <cellStyle name="Followed Hyperlink" xfId="22133" builtinId="9" hidden="1"/>
    <cellStyle name="Followed Hyperlink" xfId="22134" builtinId="9" hidden="1"/>
    <cellStyle name="Followed Hyperlink" xfId="22135" builtinId="9" hidden="1"/>
    <cellStyle name="Followed Hyperlink" xfId="22136" builtinId="9" hidden="1"/>
    <cellStyle name="Followed Hyperlink" xfId="22137" builtinId="9" hidden="1"/>
    <cellStyle name="Followed Hyperlink" xfId="22138" builtinId="9" hidden="1"/>
    <cellStyle name="Followed Hyperlink" xfId="22139" builtinId="9" hidden="1"/>
    <cellStyle name="Followed Hyperlink" xfId="22140" builtinId="9" hidden="1"/>
    <cellStyle name="Followed Hyperlink" xfId="22141" builtinId="9" hidden="1"/>
    <cellStyle name="Followed Hyperlink" xfId="22142" builtinId="9" hidden="1"/>
    <cellStyle name="Followed Hyperlink" xfId="22143" builtinId="9" hidden="1"/>
    <cellStyle name="Followed Hyperlink" xfId="22144" builtinId="9" hidden="1"/>
    <cellStyle name="Followed Hyperlink" xfId="22145" builtinId="9" hidden="1"/>
    <cellStyle name="Followed Hyperlink" xfId="22146" builtinId="9" hidden="1"/>
    <cellStyle name="Followed Hyperlink" xfId="22147" builtinId="9" hidden="1"/>
    <cellStyle name="Followed Hyperlink" xfId="22148" builtinId="9" hidden="1"/>
    <cellStyle name="Followed Hyperlink" xfId="22149" builtinId="9" hidden="1"/>
    <cellStyle name="Followed Hyperlink" xfId="22150" builtinId="9" hidden="1"/>
    <cellStyle name="Followed Hyperlink" xfId="22151" builtinId="9" hidden="1"/>
    <cellStyle name="Followed Hyperlink" xfId="22152" builtinId="9" hidden="1"/>
    <cellStyle name="Followed Hyperlink" xfId="22153" builtinId="9" hidden="1"/>
    <cellStyle name="Followed Hyperlink" xfId="22154" builtinId="9" hidden="1"/>
    <cellStyle name="Followed Hyperlink" xfId="22155" builtinId="9" hidden="1"/>
    <cellStyle name="Followed Hyperlink" xfId="22156" builtinId="9" hidden="1"/>
    <cellStyle name="Followed Hyperlink" xfId="22157" builtinId="9" hidden="1"/>
    <cellStyle name="Followed Hyperlink" xfId="22158" builtinId="9" hidden="1"/>
    <cellStyle name="Followed Hyperlink" xfId="22159" builtinId="9" hidden="1"/>
    <cellStyle name="Followed Hyperlink" xfId="22160" builtinId="9" hidden="1"/>
    <cellStyle name="Followed Hyperlink" xfId="22161" builtinId="9" hidden="1"/>
    <cellStyle name="Followed Hyperlink" xfId="22162" builtinId="9" hidden="1"/>
    <cellStyle name="Followed Hyperlink" xfId="22163" builtinId="9" hidden="1"/>
    <cellStyle name="Followed Hyperlink" xfId="22164" builtinId="9" hidden="1"/>
    <cellStyle name="Followed Hyperlink" xfId="22165" builtinId="9" hidden="1"/>
    <cellStyle name="Followed Hyperlink" xfId="22166" builtinId="9" hidden="1"/>
    <cellStyle name="Followed Hyperlink" xfId="22167" builtinId="9" hidden="1"/>
    <cellStyle name="Followed Hyperlink" xfId="22168" builtinId="9" hidden="1"/>
    <cellStyle name="Followed Hyperlink" xfId="22169" builtinId="9" hidden="1"/>
    <cellStyle name="Followed Hyperlink" xfId="22170" builtinId="9" hidden="1"/>
    <cellStyle name="Followed Hyperlink" xfId="22171" builtinId="9" hidden="1"/>
    <cellStyle name="Followed Hyperlink" xfId="22172" builtinId="9" hidden="1"/>
    <cellStyle name="Followed Hyperlink" xfId="22173" builtinId="9" hidden="1"/>
    <cellStyle name="Followed Hyperlink" xfId="22174" builtinId="9" hidden="1"/>
    <cellStyle name="Followed Hyperlink" xfId="22175" builtinId="9" hidden="1"/>
    <cellStyle name="Followed Hyperlink" xfId="22176" builtinId="9" hidden="1"/>
    <cellStyle name="Followed Hyperlink" xfId="22177" builtinId="9" hidden="1"/>
    <cellStyle name="Followed Hyperlink" xfId="22178" builtinId="9" hidden="1"/>
    <cellStyle name="Followed Hyperlink" xfId="22179" builtinId="9" hidden="1"/>
    <cellStyle name="Followed Hyperlink" xfId="22180" builtinId="9" hidden="1"/>
    <cellStyle name="Followed Hyperlink" xfId="22181" builtinId="9" hidden="1"/>
    <cellStyle name="Followed Hyperlink" xfId="22182" builtinId="9" hidden="1"/>
    <cellStyle name="Followed Hyperlink" xfId="22183" builtinId="9" hidden="1"/>
    <cellStyle name="Followed Hyperlink" xfId="22184" builtinId="9" hidden="1"/>
    <cellStyle name="Followed Hyperlink" xfId="22185" builtinId="9" hidden="1"/>
    <cellStyle name="Followed Hyperlink" xfId="22186" builtinId="9" hidden="1"/>
    <cellStyle name="Followed Hyperlink" xfId="22187" builtinId="9" hidden="1"/>
    <cellStyle name="Followed Hyperlink" xfId="22188" builtinId="9" hidden="1"/>
    <cellStyle name="Followed Hyperlink" xfId="22189" builtinId="9" hidden="1"/>
    <cellStyle name="Followed Hyperlink" xfId="22190" builtinId="9" hidden="1"/>
    <cellStyle name="Followed Hyperlink" xfId="22191" builtinId="9" hidden="1"/>
    <cellStyle name="Followed Hyperlink" xfId="22192" builtinId="9" hidden="1"/>
    <cellStyle name="Followed Hyperlink" xfId="22193" builtinId="9" hidden="1"/>
    <cellStyle name="Followed Hyperlink" xfId="22194" builtinId="9" hidden="1"/>
    <cellStyle name="Followed Hyperlink" xfId="22195" builtinId="9" hidden="1"/>
    <cellStyle name="Followed Hyperlink" xfId="22196" builtinId="9" hidden="1"/>
    <cellStyle name="Followed Hyperlink" xfId="22197" builtinId="9" hidden="1"/>
    <cellStyle name="Followed Hyperlink" xfId="22198" builtinId="9" hidden="1"/>
    <cellStyle name="Followed Hyperlink" xfId="22199" builtinId="9" hidden="1"/>
    <cellStyle name="Followed Hyperlink" xfId="22200" builtinId="9" hidden="1"/>
    <cellStyle name="Followed Hyperlink" xfId="22201" builtinId="9" hidden="1"/>
    <cellStyle name="Followed Hyperlink" xfId="22202" builtinId="9" hidden="1"/>
    <cellStyle name="Followed Hyperlink" xfId="22203" builtinId="9" hidden="1"/>
    <cellStyle name="Followed Hyperlink" xfId="22204" builtinId="9" hidden="1"/>
    <cellStyle name="Followed Hyperlink" xfId="22205" builtinId="9" hidden="1"/>
    <cellStyle name="Followed Hyperlink" xfId="22206" builtinId="9" hidden="1"/>
    <cellStyle name="Followed Hyperlink" xfId="22207" builtinId="9" hidden="1"/>
    <cellStyle name="Followed Hyperlink" xfId="22208" builtinId="9" hidden="1"/>
    <cellStyle name="Followed Hyperlink" xfId="22209" builtinId="9" hidden="1"/>
    <cellStyle name="Followed Hyperlink" xfId="22210" builtinId="9" hidden="1"/>
    <cellStyle name="Followed Hyperlink" xfId="22211" builtinId="9" hidden="1"/>
    <cellStyle name="Followed Hyperlink" xfId="22212" builtinId="9" hidden="1"/>
    <cellStyle name="Followed Hyperlink" xfId="22213" builtinId="9" hidden="1"/>
    <cellStyle name="Followed Hyperlink" xfId="22214" builtinId="9" hidden="1"/>
    <cellStyle name="Followed Hyperlink" xfId="22215" builtinId="9" hidden="1"/>
    <cellStyle name="Followed Hyperlink" xfId="22216" builtinId="9" hidden="1"/>
    <cellStyle name="Followed Hyperlink" xfId="22217" builtinId="9" hidden="1"/>
    <cellStyle name="Followed Hyperlink" xfId="22218" builtinId="9" hidden="1"/>
    <cellStyle name="Followed Hyperlink" xfId="22219" builtinId="9" hidden="1"/>
    <cellStyle name="Followed Hyperlink" xfId="22220" builtinId="9" hidden="1"/>
    <cellStyle name="Followed Hyperlink" xfId="22221" builtinId="9" hidden="1"/>
    <cellStyle name="Followed Hyperlink" xfId="22222" builtinId="9" hidden="1"/>
    <cellStyle name="Followed Hyperlink" xfId="22223" builtinId="9" hidden="1"/>
    <cellStyle name="Followed Hyperlink" xfId="22224" builtinId="9" hidden="1"/>
    <cellStyle name="Followed Hyperlink" xfId="22225" builtinId="9" hidden="1"/>
    <cellStyle name="Followed Hyperlink" xfId="22226" builtinId="9" hidden="1"/>
    <cellStyle name="Followed Hyperlink" xfId="22227" builtinId="9" hidden="1"/>
    <cellStyle name="Followed Hyperlink" xfId="22228" builtinId="9" hidden="1"/>
    <cellStyle name="Followed Hyperlink" xfId="22229" builtinId="9" hidden="1"/>
    <cellStyle name="Followed Hyperlink" xfId="22230" builtinId="9" hidden="1"/>
    <cellStyle name="Followed Hyperlink" xfId="22231" builtinId="9" hidden="1"/>
    <cellStyle name="Followed Hyperlink" xfId="22232" builtinId="9" hidden="1"/>
    <cellStyle name="Followed Hyperlink" xfId="22233" builtinId="9" hidden="1"/>
    <cellStyle name="Followed Hyperlink" xfId="22234" builtinId="9" hidden="1"/>
    <cellStyle name="Followed Hyperlink" xfId="22235" builtinId="9" hidden="1"/>
    <cellStyle name="Followed Hyperlink" xfId="22236" builtinId="9" hidden="1"/>
    <cellStyle name="Followed Hyperlink" xfId="22237" builtinId="9" hidden="1"/>
    <cellStyle name="Followed Hyperlink" xfId="22238" builtinId="9" hidden="1"/>
    <cellStyle name="Followed Hyperlink" xfId="22239" builtinId="9" hidden="1"/>
    <cellStyle name="Followed Hyperlink" xfId="22240" builtinId="9" hidden="1"/>
    <cellStyle name="Followed Hyperlink" xfId="22241" builtinId="9" hidden="1"/>
    <cellStyle name="Followed Hyperlink" xfId="22242" builtinId="9" hidden="1"/>
    <cellStyle name="Followed Hyperlink" xfId="22243" builtinId="9" hidden="1"/>
    <cellStyle name="Followed Hyperlink" xfId="22244" builtinId="9" hidden="1"/>
    <cellStyle name="Followed Hyperlink" xfId="22245" builtinId="9" hidden="1"/>
    <cellStyle name="Followed Hyperlink" xfId="22246" builtinId="9" hidden="1"/>
    <cellStyle name="Followed Hyperlink" xfId="22247" builtinId="9" hidden="1"/>
    <cellStyle name="Followed Hyperlink" xfId="22248" builtinId="9" hidden="1"/>
    <cellStyle name="Followed Hyperlink" xfId="22249" builtinId="9" hidden="1"/>
    <cellStyle name="Followed Hyperlink" xfId="22250" builtinId="9" hidden="1"/>
    <cellStyle name="Followed Hyperlink" xfId="22251" builtinId="9" hidden="1"/>
    <cellStyle name="Followed Hyperlink" xfId="22252" builtinId="9" hidden="1"/>
    <cellStyle name="Followed Hyperlink" xfId="22253" builtinId="9" hidden="1"/>
    <cellStyle name="Followed Hyperlink" xfId="22254" builtinId="9" hidden="1"/>
    <cellStyle name="Followed Hyperlink" xfId="22255" builtinId="9" hidden="1"/>
    <cellStyle name="Followed Hyperlink" xfId="22256" builtinId="9" hidden="1"/>
    <cellStyle name="Followed Hyperlink" xfId="22257" builtinId="9" hidden="1"/>
    <cellStyle name="Followed Hyperlink" xfId="22258" builtinId="9" hidden="1"/>
    <cellStyle name="Followed Hyperlink" xfId="22259" builtinId="9" hidden="1"/>
    <cellStyle name="Followed Hyperlink" xfId="22260" builtinId="9" hidden="1"/>
    <cellStyle name="Followed Hyperlink" xfId="22261" builtinId="9" hidden="1"/>
    <cellStyle name="Followed Hyperlink" xfId="22262" builtinId="9" hidden="1"/>
    <cellStyle name="Followed Hyperlink" xfId="22263" builtinId="9" hidden="1"/>
    <cellStyle name="Followed Hyperlink" xfId="22264" builtinId="9" hidden="1"/>
    <cellStyle name="Followed Hyperlink" xfId="22265" builtinId="9" hidden="1"/>
    <cellStyle name="Followed Hyperlink" xfId="22266" builtinId="9" hidden="1"/>
    <cellStyle name="Followed Hyperlink" xfId="22267" builtinId="9" hidden="1"/>
    <cellStyle name="Followed Hyperlink" xfId="22268" builtinId="9" hidden="1"/>
    <cellStyle name="Followed Hyperlink" xfId="22269" builtinId="9" hidden="1"/>
    <cellStyle name="Followed Hyperlink" xfId="22270" builtinId="9" hidden="1"/>
    <cellStyle name="Followed Hyperlink" xfId="22271" builtinId="9" hidden="1"/>
    <cellStyle name="Followed Hyperlink" xfId="22272" builtinId="9" hidden="1"/>
    <cellStyle name="Followed Hyperlink" xfId="22273" builtinId="9" hidden="1"/>
    <cellStyle name="Followed Hyperlink" xfId="22274" builtinId="9" hidden="1"/>
    <cellStyle name="Followed Hyperlink" xfId="22275" builtinId="9" hidden="1"/>
    <cellStyle name="Followed Hyperlink" xfId="22276" builtinId="9" hidden="1"/>
    <cellStyle name="Followed Hyperlink" xfId="22277" builtinId="9" hidden="1"/>
    <cellStyle name="Followed Hyperlink" xfId="22278" builtinId="9" hidden="1"/>
    <cellStyle name="Followed Hyperlink" xfId="22279" builtinId="9" hidden="1"/>
    <cellStyle name="Followed Hyperlink" xfId="22280" builtinId="9" hidden="1"/>
    <cellStyle name="Followed Hyperlink" xfId="22281" builtinId="9" hidden="1"/>
    <cellStyle name="Followed Hyperlink" xfId="22282" builtinId="9" hidden="1"/>
    <cellStyle name="Followed Hyperlink" xfId="22283" builtinId="9" hidden="1"/>
    <cellStyle name="Followed Hyperlink" xfId="22284" builtinId="9" hidden="1"/>
    <cellStyle name="Followed Hyperlink" xfId="22285" builtinId="9" hidden="1"/>
    <cellStyle name="Followed Hyperlink" xfId="22286" builtinId="9" hidden="1"/>
    <cellStyle name="Followed Hyperlink" xfId="22287" builtinId="9" hidden="1"/>
    <cellStyle name="Followed Hyperlink" xfId="22288" builtinId="9" hidden="1"/>
    <cellStyle name="Followed Hyperlink" xfId="22289" builtinId="9" hidden="1"/>
    <cellStyle name="Followed Hyperlink" xfId="22290" builtinId="9" hidden="1"/>
    <cellStyle name="Followed Hyperlink" xfId="22291" builtinId="9" hidden="1"/>
    <cellStyle name="Followed Hyperlink" xfId="22292" builtinId="9" hidden="1"/>
    <cellStyle name="Followed Hyperlink" xfId="22293" builtinId="9" hidden="1"/>
    <cellStyle name="Followed Hyperlink" xfId="22294" builtinId="9" hidden="1"/>
    <cellStyle name="Followed Hyperlink" xfId="22295" builtinId="9" hidden="1"/>
    <cellStyle name="Followed Hyperlink" xfId="22296" builtinId="9" hidden="1"/>
    <cellStyle name="Followed Hyperlink" xfId="22297" builtinId="9" hidden="1"/>
    <cellStyle name="Followed Hyperlink" xfId="22298" builtinId="9" hidden="1"/>
    <cellStyle name="Followed Hyperlink" xfId="22299" builtinId="9" hidden="1"/>
    <cellStyle name="Followed Hyperlink" xfId="22300" builtinId="9" hidden="1"/>
    <cellStyle name="Followed Hyperlink" xfId="22301" builtinId="9" hidden="1"/>
    <cellStyle name="Followed Hyperlink" xfId="22302" builtinId="9" hidden="1"/>
    <cellStyle name="Followed Hyperlink" xfId="22303" builtinId="9" hidden="1"/>
    <cellStyle name="Followed Hyperlink" xfId="22304" builtinId="9" hidden="1"/>
    <cellStyle name="Followed Hyperlink" xfId="22305" builtinId="9" hidden="1"/>
    <cellStyle name="Followed Hyperlink" xfId="22306" builtinId="9" hidden="1"/>
    <cellStyle name="Followed Hyperlink" xfId="22307" builtinId="9" hidden="1"/>
    <cellStyle name="Followed Hyperlink" xfId="22308" builtinId="9" hidden="1"/>
    <cellStyle name="Followed Hyperlink" xfId="22309" builtinId="9" hidden="1"/>
    <cellStyle name="Followed Hyperlink" xfId="22310" builtinId="9" hidden="1"/>
    <cellStyle name="Followed Hyperlink" xfId="22311" builtinId="9" hidden="1"/>
    <cellStyle name="Followed Hyperlink" xfId="22312" builtinId="9" hidden="1"/>
    <cellStyle name="Followed Hyperlink" xfId="22313" builtinId="9" hidden="1"/>
    <cellStyle name="Followed Hyperlink" xfId="22314" builtinId="9" hidden="1"/>
    <cellStyle name="Followed Hyperlink" xfId="22315" builtinId="9" hidden="1"/>
    <cellStyle name="Followed Hyperlink" xfId="22316" builtinId="9" hidden="1"/>
    <cellStyle name="Followed Hyperlink" xfId="22317" builtinId="9" hidden="1"/>
    <cellStyle name="Followed Hyperlink" xfId="22318" builtinId="9" hidden="1"/>
    <cellStyle name="Followed Hyperlink" xfId="22319" builtinId="9" hidden="1"/>
    <cellStyle name="Followed Hyperlink" xfId="22320" builtinId="9" hidden="1"/>
    <cellStyle name="Followed Hyperlink" xfId="22321" builtinId="9" hidden="1"/>
    <cellStyle name="Followed Hyperlink" xfId="22322" builtinId="9" hidden="1"/>
    <cellStyle name="Followed Hyperlink" xfId="22323" builtinId="9" hidden="1"/>
    <cellStyle name="Followed Hyperlink" xfId="22324" builtinId="9" hidden="1"/>
    <cellStyle name="Followed Hyperlink" xfId="22325" builtinId="9" hidden="1"/>
    <cellStyle name="Followed Hyperlink" xfId="22326" builtinId="9" hidden="1"/>
    <cellStyle name="Followed Hyperlink" xfId="22327" builtinId="9" hidden="1"/>
    <cellStyle name="Followed Hyperlink" xfId="22328" builtinId="9" hidden="1"/>
    <cellStyle name="Followed Hyperlink" xfId="22329" builtinId="9" hidden="1"/>
    <cellStyle name="Followed Hyperlink" xfId="22330" builtinId="9" hidden="1"/>
    <cellStyle name="Followed Hyperlink" xfId="22331" builtinId="9" hidden="1"/>
    <cellStyle name="Followed Hyperlink" xfId="22332" builtinId="9" hidden="1"/>
    <cellStyle name="Followed Hyperlink" xfId="22333" builtinId="9" hidden="1"/>
    <cellStyle name="Followed Hyperlink" xfId="22334" builtinId="9" hidden="1"/>
    <cellStyle name="Followed Hyperlink" xfId="22335" builtinId="9" hidden="1"/>
    <cellStyle name="Followed Hyperlink" xfId="22336" builtinId="9" hidden="1"/>
    <cellStyle name="Followed Hyperlink" xfId="22337" builtinId="9" hidden="1"/>
    <cellStyle name="Followed Hyperlink" xfId="22338" builtinId="9" hidden="1"/>
    <cellStyle name="Followed Hyperlink" xfId="22339" builtinId="9" hidden="1"/>
    <cellStyle name="Followed Hyperlink" xfId="22340" builtinId="9" hidden="1"/>
    <cellStyle name="Followed Hyperlink" xfId="22341" builtinId="9" hidden="1"/>
    <cellStyle name="Followed Hyperlink" xfId="22342" builtinId="9" hidden="1"/>
    <cellStyle name="Followed Hyperlink" xfId="22343" builtinId="9" hidden="1"/>
    <cellStyle name="Followed Hyperlink" xfId="22344" builtinId="9" hidden="1"/>
    <cellStyle name="Followed Hyperlink" xfId="22345" builtinId="9" hidden="1"/>
    <cellStyle name="Followed Hyperlink" xfId="22346" builtinId="9" hidden="1"/>
    <cellStyle name="Followed Hyperlink" xfId="22347" builtinId="9" hidden="1"/>
    <cellStyle name="Followed Hyperlink" xfId="22348" builtinId="9" hidden="1"/>
    <cellStyle name="Followed Hyperlink" xfId="22349" builtinId="9" hidden="1"/>
    <cellStyle name="Followed Hyperlink" xfId="22350" builtinId="9" hidden="1"/>
    <cellStyle name="Followed Hyperlink" xfId="22351" builtinId="9" hidden="1"/>
    <cellStyle name="Followed Hyperlink" xfId="19722" builtinId="9" hidden="1"/>
    <cellStyle name="Followed Hyperlink" xfId="16737" builtinId="9" hidden="1"/>
    <cellStyle name="Followed Hyperlink" xfId="21349" builtinId="9" hidden="1"/>
    <cellStyle name="Followed Hyperlink" xfId="18314" builtinId="9" hidden="1"/>
    <cellStyle name="Followed Hyperlink" xfId="21338" builtinId="9" hidden="1"/>
    <cellStyle name="Followed Hyperlink" xfId="15623" builtinId="9" hidden="1"/>
    <cellStyle name="Followed Hyperlink" xfId="21253" builtinId="9" hidden="1"/>
    <cellStyle name="Followed Hyperlink" xfId="21333" builtinId="9" hidden="1"/>
    <cellStyle name="Followed Hyperlink" xfId="21381" builtinId="9" hidden="1"/>
    <cellStyle name="Followed Hyperlink" xfId="19862" builtinId="9" hidden="1"/>
    <cellStyle name="Followed Hyperlink" xfId="21355" builtinId="9" hidden="1"/>
    <cellStyle name="Followed Hyperlink" xfId="19736" builtinId="9" hidden="1"/>
    <cellStyle name="Followed Hyperlink" xfId="21344" builtinId="9" hidden="1"/>
    <cellStyle name="Followed Hyperlink" xfId="19720" builtinId="9" hidden="1"/>
    <cellStyle name="Followed Hyperlink" xfId="19721" builtinId="9" hidden="1"/>
    <cellStyle name="Followed Hyperlink" xfId="19739" builtinId="9" hidden="1"/>
    <cellStyle name="Followed Hyperlink" xfId="677" builtinId="9" hidden="1"/>
    <cellStyle name="Followed Hyperlink" xfId="19834" builtinId="9" hidden="1"/>
    <cellStyle name="Followed Hyperlink" xfId="21232" builtinId="9" hidden="1"/>
    <cellStyle name="Followed Hyperlink" xfId="21326" builtinId="9" hidden="1"/>
    <cellStyle name="Followed Hyperlink" xfId="21372" builtinId="9" hidden="1"/>
    <cellStyle name="Followed Hyperlink" xfId="15669" builtinId="9" hidden="1"/>
    <cellStyle name="Followed Hyperlink" xfId="21348" builtinId="9" hidden="1"/>
    <cellStyle name="Followed Hyperlink" xfId="19838" builtinId="9" hidden="1"/>
    <cellStyle name="Followed Hyperlink" xfId="21337" builtinId="9" hidden="1"/>
    <cellStyle name="Followed Hyperlink" xfId="3490" builtinId="9" hidden="1"/>
    <cellStyle name="Followed Hyperlink" xfId="21254" builtinId="9" hidden="1"/>
    <cellStyle name="Followed Hyperlink" xfId="21332" builtinId="9" hidden="1"/>
    <cellStyle name="Followed Hyperlink" xfId="21382" builtinId="9" hidden="1"/>
    <cellStyle name="Followed Hyperlink" xfId="18354" builtinId="9" hidden="1"/>
    <cellStyle name="Followed Hyperlink" xfId="21354" builtinId="9" hidden="1"/>
    <cellStyle name="Followed Hyperlink" xfId="18224" builtinId="9" hidden="1"/>
    <cellStyle name="Followed Hyperlink" xfId="21343" builtinId="9" hidden="1"/>
    <cellStyle name="Followed Hyperlink" xfId="18310" builtinId="9" hidden="1"/>
    <cellStyle name="Followed Hyperlink" xfId="18353" builtinId="9" hidden="1"/>
    <cellStyle name="Followed Hyperlink" xfId="18332" builtinId="9" hidden="1"/>
    <cellStyle name="Followed Hyperlink" xfId="1948" builtinId="9" hidden="1"/>
    <cellStyle name="Followed Hyperlink" xfId="18225" builtinId="9" hidden="1"/>
    <cellStyle name="Followed Hyperlink" xfId="18352" builtinId="9" hidden="1"/>
    <cellStyle name="Followed Hyperlink" xfId="18331" builtinId="9" hidden="1"/>
    <cellStyle name="Followed Hyperlink" xfId="18222" builtinId="9" hidden="1"/>
    <cellStyle name="Followed Hyperlink" xfId="19829" builtinId="9" hidden="1"/>
    <cellStyle name="Followed Hyperlink" xfId="19840" builtinId="9" hidden="1"/>
    <cellStyle name="Followed Hyperlink" xfId="15617" builtinId="9" hidden="1"/>
    <cellStyle name="Followed Hyperlink" xfId="18348" builtinId="9" hidden="1"/>
    <cellStyle name="Followed Hyperlink" xfId="18326" builtinId="9" hidden="1"/>
    <cellStyle name="Followed Hyperlink" xfId="18357" builtinId="9" hidden="1"/>
    <cellStyle name="Followed Hyperlink" xfId="19843" builtinId="9" hidden="1"/>
    <cellStyle name="Followed Hyperlink" xfId="18230" builtinId="9" hidden="1"/>
    <cellStyle name="Followed Hyperlink" xfId="19815" builtinId="9" hidden="1"/>
    <cellStyle name="Followed Hyperlink" xfId="18304" builtinId="9" hidden="1"/>
    <cellStyle name="Followed Hyperlink" xfId="19718" builtinId="9" hidden="1"/>
    <cellStyle name="Followed Hyperlink" xfId="16159" builtinId="9" hidden="1"/>
    <cellStyle name="Followed Hyperlink" xfId="18303" builtinId="9" hidden="1"/>
    <cellStyle name="Followed Hyperlink" xfId="19821" builtinId="9" hidden="1"/>
    <cellStyle name="Followed Hyperlink" xfId="19837" builtinId="9" hidden="1"/>
    <cellStyle name="Followed Hyperlink" xfId="21247" builtinId="9" hidden="1"/>
    <cellStyle name="Followed Hyperlink" xfId="21370" builtinId="9" hidden="1"/>
    <cellStyle name="Followed Hyperlink" xfId="19717" builtinId="9" hidden="1"/>
    <cellStyle name="Followed Hyperlink" xfId="21245" builtinId="9" hidden="1"/>
    <cellStyle name="Followed Hyperlink" xfId="21368" builtinId="9" hidden="1"/>
    <cellStyle name="Followed Hyperlink" xfId="20355" builtinId="9" hidden="1"/>
    <cellStyle name="Followed Hyperlink" xfId="21243" builtinId="9" hidden="1"/>
    <cellStyle name="Followed Hyperlink" xfId="21366" builtinId="9" hidden="1"/>
    <cellStyle name="Followed Hyperlink" xfId="18229" builtinId="9" hidden="1"/>
    <cellStyle name="Followed Hyperlink" xfId="21241" builtinId="9" hidden="1"/>
    <cellStyle name="Followed Hyperlink" xfId="21364" builtinId="9" hidden="1"/>
    <cellStyle name="Followed Hyperlink" xfId="19832" builtinId="9" hidden="1"/>
    <cellStyle name="Followed Hyperlink" xfId="21239" builtinId="9" hidden="1"/>
    <cellStyle name="Followed Hyperlink" xfId="21362" builtinId="9" hidden="1"/>
    <cellStyle name="Followed Hyperlink" xfId="646" builtinId="9" hidden="1"/>
    <cellStyle name="Followed Hyperlink" xfId="21237" builtinId="9" hidden="1"/>
    <cellStyle name="Followed Hyperlink" xfId="21360" builtinId="9" hidden="1"/>
    <cellStyle name="Followed Hyperlink" xfId="15615" builtinId="9" hidden="1"/>
    <cellStyle name="Followed Hyperlink" xfId="21246" builtinId="9" hidden="1"/>
    <cellStyle name="Followed Hyperlink" xfId="21369" builtinId="9" hidden="1"/>
    <cellStyle name="Followed Hyperlink" xfId="20354" builtinId="9" hidden="1"/>
    <cellStyle name="Followed Hyperlink" xfId="21244" builtinId="9" hidden="1"/>
    <cellStyle name="Followed Hyperlink" xfId="21367" builtinId="9" hidden="1"/>
    <cellStyle name="Followed Hyperlink" xfId="15632" builtinId="9" hidden="1"/>
    <cellStyle name="Followed Hyperlink" xfId="21242" builtinId="9" hidden="1"/>
    <cellStyle name="Followed Hyperlink" xfId="21365" builtinId="9" hidden="1"/>
    <cellStyle name="Followed Hyperlink" xfId="18315" builtinId="9" hidden="1"/>
    <cellStyle name="Followed Hyperlink" xfId="21240" builtinId="9" hidden="1"/>
    <cellStyle name="Followed Hyperlink" xfId="21363" builtinId="9" hidden="1"/>
    <cellStyle name="Followed Hyperlink" xfId="18309" builtinId="9" hidden="1"/>
    <cellStyle name="Followed Hyperlink" xfId="21238" builtinId="9" hidden="1"/>
    <cellStyle name="Followed Hyperlink" xfId="21361" builtinId="9" hidden="1"/>
    <cellStyle name="Followed Hyperlink" xfId="19826" builtinId="9" hidden="1"/>
    <cellStyle name="Followed Hyperlink" xfId="21236" builtinId="9" hidden="1"/>
    <cellStyle name="Followed Hyperlink" xfId="21359" builtinId="9" hidden="1"/>
    <cellStyle name="Followed Hyperlink" xfId="19863" builtinId="9" hidden="1"/>
    <cellStyle name="Followed Hyperlink" xfId="22352" builtinId="9" hidden="1"/>
    <cellStyle name="Followed Hyperlink" xfId="22353" builtinId="9" hidden="1"/>
    <cellStyle name="Followed Hyperlink" xfId="22354" builtinId="9" hidden="1"/>
    <cellStyle name="Followed Hyperlink" xfId="22355" builtinId="9" hidden="1"/>
    <cellStyle name="Followed Hyperlink" xfId="22356" builtinId="9" hidden="1"/>
    <cellStyle name="Followed Hyperlink" xfId="22357" builtinId="9" hidden="1"/>
    <cellStyle name="Followed Hyperlink" xfId="22358" builtinId="9" hidden="1"/>
    <cellStyle name="Followed Hyperlink" xfId="22359" builtinId="9" hidden="1"/>
    <cellStyle name="Followed Hyperlink" xfId="22360" builtinId="9" hidden="1"/>
    <cellStyle name="Followed Hyperlink" xfId="22361" builtinId="9" hidden="1"/>
    <cellStyle name="Followed Hyperlink" xfId="22362" builtinId="9" hidden="1"/>
    <cellStyle name="Followed Hyperlink" xfId="22363" builtinId="9" hidden="1"/>
    <cellStyle name="Followed Hyperlink" xfId="22364" builtinId="9" hidden="1"/>
    <cellStyle name="Followed Hyperlink" xfId="22365" builtinId="9" hidden="1"/>
    <cellStyle name="Followed Hyperlink" xfId="22366" builtinId="9" hidden="1"/>
    <cellStyle name="Followed Hyperlink" xfId="22367" builtinId="9" hidden="1"/>
    <cellStyle name="Followed Hyperlink" xfId="22368" builtinId="9" hidden="1"/>
    <cellStyle name="Followed Hyperlink" xfId="22369" builtinId="9" hidden="1"/>
    <cellStyle name="Followed Hyperlink" xfId="22370" builtinId="9" hidden="1"/>
    <cellStyle name="Followed Hyperlink" xfId="22371" builtinId="9" hidden="1"/>
    <cellStyle name="Followed Hyperlink" xfId="22372" builtinId="9" hidden="1"/>
    <cellStyle name="Followed Hyperlink" xfId="22373" builtinId="9" hidden="1"/>
    <cellStyle name="Followed Hyperlink" xfId="22374" builtinId="9" hidden="1"/>
    <cellStyle name="Followed Hyperlink" xfId="22375" builtinId="9" hidden="1"/>
    <cellStyle name="Followed Hyperlink" xfId="22376" builtinId="9" hidden="1"/>
    <cellStyle name="Followed Hyperlink" xfId="22377" builtinId="9" hidden="1"/>
    <cellStyle name="Followed Hyperlink" xfId="22378" builtinId="9" hidden="1"/>
    <cellStyle name="Followed Hyperlink" xfId="22379" builtinId="9" hidden="1"/>
    <cellStyle name="Followed Hyperlink" xfId="22380" builtinId="9" hidden="1"/>
    <cellStyle name="Followed Hyperlink" xfId="22381" builtinId="9" hidden="1"/>
    <cellStyle name="Followed Hyperlink" xfId="22382" builtinId="9" hidden="1"/>
    <cellStyle name="Followed Hyperlink" xfId="22383" builtinId="9" hidden="1"/>
    <cellStyle name="Followed Hyperlink" xfId="22384" builtinId="9" hidden="1"/>
    <cellStyle name="Followed Hyperlink" xfId="22385" builtinId="9" hidden="1"/>
    <cellStyle name="Followed Hyperlink" xfId="22386" builtinId="9" hidden="1"/>
    <cellStyle name="Followed Hyperlink" xfId="22387" builtinId="9" hidden="1"/>
    <cellStyle name="Followed Hyperlink" xfId="22388" builtinId="9" hidden="1"/>
    <cellStyle name="Followed Hyperlink" xfId="22389" builtinId="9" hidden="1"/>
    <cellStyle name="Followed Hyperlink" xfId="22390" builtinId="9" hidden="1"/>
    <cellStyle name="Followed Hyperlink" xfId="22391" builtinId="9" hidden="1"/>
    <cellStyle name="Followed Hyperlink" xfId="22392" builtinId="9" hidden="1"/>
    <cellStyle name="Followed Hyperlink" xfId="22393" builtinId="9" hidden="1"/>
    <cellStyle name="Followed Hyperlink" xfId="22394" builtinId="9" hidden="1"/>
    <cellStyle name="Followed Hyperlink" xfId="22395" builtinId="9" hidden="1"/>
    <cellStyle name="Followed Hyperlink" xfId="22396" builtinId="9" hidden="1"/>
    <cellStyle name="Followed Hyperlink" xfId="22397" builtinId="9" hidden="1"/>
    <cellStyle name="Followed Hyperlink" xfId="22398" builtinId="9" hidden="1"/>
    <cellStyle name="Followed Hyperlink" xfId="22399" builtinId="9" hidden="1"/>
    <cellStyle name="Followed Hyperlink" xfId="22400" builtinId="9" hidden="1"/>
    <cellStyle name="Followed Hyperlink" xfId="22401" builtinId="9" hidden="1"/>
    <cellStyle name="Followed Hyperlink" xfId="22402" builtinId="9" hidden="1"/>
    <cellStyle name="Followed Hyperlink" xfId="22403" builtinId="9" hidden="1"/>
    <cellStyle name="Followed Hyperlink" xfId="22404" builtinId="9" hidden="1"/>
    <cellStyle name="Followed Hyperlink" xfId="22405" builtinId="9" hidden="1"/>
    <cellStyle name="Followed Hyperlink" xfId="22406" builtinId="9" hidden="1"/>
    <cellStyle name="Followed Hyperlink" xfId="22407" builtinId="9" hidden="1"/>
    <cellStyle name="Followed Hyperlink" xfId="22408" builtinId="9" hidden="1"/>
    <cellStyle name="Followed Hyperlink" xfId="22409" builtinId="9" hidden="1"/>
    <cellStyle name="Followed Hyperlink" xfId="22410" builtinId="9" hidden="1"/>
    <cellStyle name="Followed Hyperlink" xfId="22411" builtinId="9" hidden="1"/>
    <cellStyle name="Followed Hyperlink" xfId="22412" builtinId="9" hidden="1"/>
    <cellStyle name="Followed Hyperlink" xfId="22413" builtinId="9" hidden="1"/>
    <cellStyle name="Followed Hyperlink" xfId="22414" builtinId="9" hidden="1"/>
    <cellStyle name="Followed Hyperlink" xfId="22415" builtinId="9" hidden="1"/>
    <cellStyle name="Followed Hyperlink" xfId="22416" builtinId="9" hidden="1"/>
    <cellStyle name="Followed Hyperlink" xfId="22417" builtinId="9" hidden="1"/>
    <cellStyle name="Followed Hyperlink" xfId="22418" builtinId="9" hidden="1"/>
    <cellStyle name="Followed Hyperlink" xfId="22419" builtinId="9" hidden="1"/>
    <cellStyle name="Followed Hyperlink" xfId="22420" builtinId="9" hidden="1"/>
    <cellStyle name="Followed Hyperlink" xfId="22421" builtinId="9" hidden="1"/>
    <cellStyle name="Followed Hyperlink" xfId="22422" builtinId="9" hidden="1"/>
    <cellStyle name="Followed Hyperlink" xfId="22423" builtinId="9" hidden="1"/>
    <cellStyle name="Followed Hyperlink" xfId="22424" builtinId="9" hidden="1"/>
    <cellStyle name="Followed Hyperlink" xfId="22425" builtinId="9" hidden="1"/>
    <cellStyle name="Followed Hyperlink" xfId="22426" builtinId="9" hidden="1"/>
    <cellStyle name="Followed Hyperlink" xfId="22427" builtinId="9" hidden="1"/>
    <cellStyle name="Followed Hyperlink" xfId="22428" builtinId="9" hidden="1"/>
    <cellStyle name="Followed Hyperlink" xfId="22429" builtinId="9" hidden="1"/>
    <cellStyle name="Followed Hyperlink" xfId="22430" builtinId="9" hidden="1"/>
    <cellStyle name="Followed Hyperlink" xfId="22431" builtinId="9" hidden="1"/>
    <cellStyle name="Followed Hyperlink" xfId="22432" builtinId="9" hidden="1"/>
    <cellStyle name="Followed Hyperlink" xfId="22433" builtinId="9" hidden="1"/>
    <cellStyle name="Followed Hyperlink" xfId="22434" builtinId="9" hidden="1"/>
    <cellStyle name="Followed Hyperlink" xfId="22435" builtinId="9" hidden="1"/>
    <cellStyle name="Followed Hyperlink" xfId="22436" builtinId="9" hidden="1"/>
    <cellStyle name="Followed Hyperlink" xfId="22437" builtinId="9" hidden="1"/>
    <cellStyle name="Followed Hyperlink" xfId="22438" builtinId="9" hidden="1"/>
    <cellStyle name="Followed Hyperlink" xfId="22439" builtinId="9" hidden="1"/>
    <cellStyle name="Followed Hyperlink" xfId="22440" builtinId="9" hidden="1"/>
    <cellStyle name="Followed Hyperlink" xfId="22441" builtinId="9" hidden="1"/>
    <cellStyle name="Followed Hyperlink" xfId="22442" builtinId="9" hidden="1"/>
    <cellStyle name="Followed Hyperlink" xfId="22443" builtinId="9" hidden="1"/>
    <cellStyle name="Followed Hyperlink" xfId="22444" builtinId="9" hidden="1"/>
    <cellStyle name="Followed Hyperlink" xfId="22445" builtinId="9" hidden="1"/>
    <cellStyle name="Followed Hyperlink" xfId="22446" builtinId="9" hidden="1"/>
    <cellStyle name="Followed Hyperlink" xfId="22447" builtinId="9" hidden="1"/>
    <cellStyle name="Followed Hyperlink" xfId="22448" builtinId="9" hidden="1"/>
    <cellStyle name="Followed Hyperlink" xfId="22449" builtinId="9" hidden="1"/>
    <cellStyle name="Followed Hyperlink" xfId="22450" builtinId="9" hidden="1"/>
    <cellStyle name="Followed Hyperlink" xfId="22451" builtinId="9" hidden="1"/>
    <cellStyle name="Followed Hyperlink" xfId="22452" builtinId="9" hidden="1"/>
    <cellStyle name="Followed Hyperlink" xfId="22453" builtinId="9" hidden="1"/>
    <cellStyle name="Followed Hyperlink" xfId="22454" builtinId="9" hidden="1"/>
    <cellStyle name="Followed Hyperlink" xfId="22455" builtinId="9" hidden="1"/>
    <cellStyle name="Followed Hyperlink" xfId="22456" builtinId="9" hidden="1"/>
    <cellStyle name="Followed Hyperlink" xfId="22457" builtinId="9" hidden="1"/>
    <cellStyle name="Followed Hyperlink" xfId="22458" builtinId="9" hidden="1"/>
    <cellStyle name="Followed Hyperlink" xfId="22459" builtinId="9" hidden="1"/>
    <cellStyle name="Followed Hyperlink" xfId="22460" builtinId="9" hidden="1"/>
    <cellStyle name="Followed Hyperlink" xfId="22461" builtinId="9" hidden="1"/>
    <cellStyle name="Followed Hyperlink" xfId="22462" builtinId="9" hidden="1"/>
    <cellStyle name="Followed Hyperlink" xfId="22463" builtinId="9" hidden="1"/>
    <cellStyle name="Followed Hyperlink" xfId="22464" builtinId="9" hidden="1"/>
    <cellStyle name="Followed Hyperlink" xfId="22465" builtinId="9" hidden="1"/>
    <cellStyle name="Followed Hyperlink" xfId="22466" builtinId="9" hidden="1"/>
    <cellStyle name="Followed Hyperlink" xfId="22467" builtinId="9" hidden="1"/>
    <cellStyle name="Followed Hyperlink" xfId="22468" builtinId="9" hidden="1"/>
    <cellStyle name="Followed Hyperlink" xfId="22469" builtinId="9" hidden="1"/>
    <cellStyle name="Followed Hyperlink" xfId="22470" builtinId="9" hidden="1"/>
    <cellStyle name="Followed Hyperlink" xfId="22471" builtinId="9" hidden="1"/>
    <cellStyle name="Followed Hyperlink" xfId="22472" builtinId="9" hidden="1"/>
    <cellStyle name="Followed Hyperlink" xfId="22473" builtinId="9" hidden="1"/>
    <cellStyle name="Followed Hyperlink" xfId="22474" builtinId="9" hidden="1"/>
    <cellStyle name="Followed Hyperlink" xfId="22475" builtinId="9" hidden="1"/>
    <cellStyle name="Followed Hyperlink" xfId="22476" builtinId="9" hidden="1"/>
    <cellStyle name="Followed Hyperlink" xfId="22477" builtinId="9" hidden="1"/>
    <cellStyle name="Followed Hyperlink" xfId="22478" builtinId="9" hidden="1"/>
    <cellStyle name="Followed Hyperlink" xfId="22479" builtinId="9" hidden="1"/>
    <cellStyle name="Followed Hyperlink" xfId="22480" builtinId="9" hidden="1"/>
    <cellStyle name="Followed Hyperlink" xfId="22481" builtinId="9" hidden="1"/>
    <cellStyle name="Followed Hyperlink" xfId="22482" builtinId="9" hidden="1"/>
    <cellStyle name="Followed Hyperlink" xfId="22483" builtinId="9" hidden="1"/>
    <cellStyle name="Followed Hyperlink" xfId="22484" builtinId="9" hidden="1"/>
    <cellStyle name="Followed Hyperlink" xfId="22485" builtinId="9" hidden="1"/>
    <cellStyle name="Followed Hyperlink" xfId="22486" builtinId="9" hidden="1"/>
    <cellStyle name="Followed Hyperlink" xfId="22487" builtinId="9" hidden="1"/>
    <cellStyle name="Followed Hyperlink" xfId="22488" builtinId="9" hidden="1"/>
    <cellStyle name="Followed Hyperlink" xfId="22489" builtinId="9" hidden="1"/>
    <cellStyle name="Followed Hyperlink" xfId="22490" builtinId="9" hidden="1"/>
    <cellStyle name="Followed Hyperlink" xfId="22491" builtinId="9" hidden="1"/>
    <cellStyle name="Followed Hyperlink" xfId="22492" builtinId="9" hidden="1"/>
    <cellStyle name="Followed Hyperlink" xfId="22493" builtinId="9" hidden="1"/>
    <cellStyle name="Followed Hyperlink" xfId="22494" builtinId="9" hidden="1"/>
    <cellStyle name="Followed Hyperlink" xfId="22495" builtinId="9" hidden="1"/>
    <cellStyle name="Followed Hyperlink" xfId="22496" builtinId="9" hidden="1"/>
    <cellStyle name="Followed Hyperlink" xfId="22497" builtinId="9" hidden="1"/>
    <cellStyle name="Followed Hyperlink" xfId="22498" builtinId="9" hidden="1"/>
    <cellStyle name="Followed Hyperlink" xfId="22499" builtinId="9" hidden="1"/>
    <cellStyle name="Followed Hyperlink" xfId="22500" builtinId="9" hidden="1"/>
    <cellStyle name="Followed Hyperlink" xfId="22501" builtinId="9" hidden="1"/>
    <cellStyle name="Followed Hyperlink" xfId="22502" builtinId="9" hidden="1"/>
    <cellStyle name="Followed Hyperlink" xfId="22503" builtinId="9" hidden="1"/>
    <cellStyle name="Followed Hyperlink" xfId="22504" builtinId="9" hidden="1"/>
    <cellStyle name="Followed Hyperlink" xfId="22505" builtinId="9" hidden="1"/>
    <cellStyle name="Followed Hyperlink" xfId="22506" builtinId="9" hidden="1"/>
    <cellStyle name="Followed Hyperlink" xfId="22507" builtinId="9" hidden="1"/>
    <cellStyle name="Followed Hyperlink" xfId="22508" builtinId="9" hidden="1"/>
    <cellStyle name="Followed Hyperlink" xfId="22509" builtinId="9" hidden="1"/>
    <cellStyle name="Followed Hyperlink" xfId="22510" builtinId="9" hidden="1"/>
    <cellStyle name="Followed Hyperlink" xfId="22511" builtinId="9" hidden="1"/>
    <cellStyle name="Followed Hyperlink" xfId="22512" builtinId="9" hidden="1"/>
    <cellStyle name="Followed Hyperlink" xfId="22513" builtinId="9" hidden="1"/>
    <cellStyle name="Followed Hyperlink" xfId="22514" builtinId="9" hidden="1"/>
    <cellStyle name="Followed Hyperlink" xfId="22515" builtinId="9" hidden="1"/>
    <cellStyle name="Followed Hyperlink" xfId="22516" builtinId="9" hidden="1"/>
    <cellStyle name="Followed Hyperlink" xfId="22517" builtinId="9" hidden="1"/>
    <cellStyle name="Followed Hyperlink" xfId="22518" builtinId="9" hidden="1"/>
    <cellStyle name="Followed Hyperlink" xfId="22519" builtinId="9" hidden="1"/>
    <cellStyle name="Followed Hyperlink" xfId="22520" builtinId="9" hidden="1"/>
    <cellStyle name="Followed Hyperlink" xfId="22521" builtinId="9" hidden="1"/>
    <cellStyle name="Followed Hyperlink" xfId="22522" builtinId="9" hidden="1"/>
    <cellStyle name="Followed Hyperlink" xfId="22523" builtinId="9" hidden="1"/>
    <cellStyle name="Followed Hyperlink" xfId="22524" builtinId="9" hidden="1"/>
    <cellStyle name="Followed Hyperlink" xfId="22525" builtinId="9" hidden="1"/>
    <cellStyle name="Followed Hyperlink" xfId="22526" builtinId="9" hidden="1"/>
    <cellStyle name="Followed Hyperlink" xfId="22527" builtinId="9" hidden="1"/>
    <cellStyle name="Followed Hyperlink" xfId="22528" builtinId="9" hidden="1"/>
    <cellStyle name="Followed Hyperlink" xfId="22529" builtinId="9" hidden="1"/>
    <cellStyle name="Followed Hyperlink" xfId="22530" builtinId="9" hidden="1"/>
    <cellStyle name="Followed Hyperlink" xfId="22531" builtinId="9" hidden="1"/>
    <cellStyle name="Followed Hyperlink" xfId="22532" builtinId="9" hidden="1"/>
    <cellStyle name="Followed Hyperlink" xfId="22533" builtinId="9" hidden="1"/>
    <cellStyle name="Followed Hyperlink" xfId="22534" builtinId="9" hidden="1"/>
    <cellStyle name="Followed Hyperlink" xfId="22535" builtinId="9" hidden="1"/>
    <cellStyle name="Followed Hyperlink" xfId="22536" builtinId="9" hidden="1"/>
    <cellStyle name="Followed Hyperlink" xfId="22537" builtinId="9" hidden="1"/>
    <cellStyle name="Followed Hyperlink" xfId="22538" builtinId="9" hidden="1"/>
    <cellStyle name="Followed Hyperlink" xfId="22539" builtinId="9" hidden="1"/>
    <cellStyle name="Followed Hyperlink" xfId="22540" builtinId="9" hidden="1"/>
    <cellStyle name="Followed Hyperlink" xfId="22541" builtinId="9" hidden="1"/>
    <cellStyle name="Followed Hyperlink" xfId="22542" builtinId="9" hidden="1"/>
    <cellStyle name="Followed Hyperlink" xfId="22543" builtinId="9" hidden="1"/>
    <cellStyle name="Followed Hyperlink" xfId="22544" builtinId="9" hidden="1"/>
    <cellStyle name="Followed Hyperlink" xfId="22545" builtinId="9" hidden="1"/>
    <cellStyle name="Followed Hyperlink" xfId="22546" builtinId="9" hidden="1"/>
    <cellStyle name="Followed Hyperlink" xfId="22547" builtinId="9" hidden="1"/>
    <cellStyle name="Followed Hyperlink" xfId="22548" builtinId="9" hidden="1"/>
    <cellStyle name="Followed Hyperlink" xfId="22549" builtinId="9" hidden="1"/>
    <cellStyle name="Followed Hyperlink" xfId="22550" builtinId="9" hidden="1"/>
    <cellStyle name="Followed Hyperlink" xfId="22551" builtinId="9" hidden="1"/>
    <cellStyle name="Followed Hyperlink" xfId="22552" builtinId="9" hidden="1"/>
    <cellStyle name="Followed Hyperlink" xfId="22553" builtinId="9" hidden="1"/>
    <cellStyle name="Followed Hyperlink" xfId="22554" builtinId="9" hidden="1"/>
    <cellStyle name="Followed Hyperlink" xfId="22555" builtinId="9" hidden="1"/>
    <cellStyle name="Followed Hyperlink" xfId="22556" builtinId="9" hidden="1"/>
    <cellStyle name="Followed Hyperlink" xfId="22557" builtinId="9" hidden="1"/>
    <cellStyle name="Followed Hyperlink" xfId="22558" builtinId="9" hidden="1"/>
    <cellStyle name="Followed Hyperlink" xfId="22559" builtinId="9" hidden="1"/>
    <cellStyle name="Followed Hyperlink" xfId="22560" builtinId="9" hidden="1"/>
    <cellStyle name="Followed Hyperlink" xfId="22561" builtinId="9" hidden="1"/>
    <cellStyle name="Followed Hyperlink" xfId="22562" builtinId="9" hidden="1"/>
    <cellStyle name="Followed Hyperlink" xfId="22563" builtinId="9" hidden="1"/>
    <cellStyle name="Followed Hyperlink" xfId="22564" builtinId="9" hidden="1"/>
    <cellStyle name="Followed Hyperlink" xfId="22565" builtinId="9" hidden="1"/>
    <cellStyle name="Followed Hyperlink" xfId="22566" builtinId="9" hidden="1"/>
    <cellStyle name="Followed Hyperlink" xfId="22567" builtinId="9" hidden="1"/>
    <cellStyle name="Followed Hyperlink" xfId="22568" builtinId="9" hidden="1"/>
    <cellStyle name="Followed Hyperlink" xfId="22569" builtinId="9" hidden="1"/>
    <cellStyle name="Followed Hyperlink" xfId="22570" builtinId="9" hidden="1"/>
    <cellStyle name="Followed Hyperlink" xfId="22571" builtinId="9" hidden="1"/>
    <cellStyle name="Followed Hyperlink" xfId="22572" builtinId="9" hidden="1"/>
    <cellStyle name="Followed Hyperlink" xfId="22573" builtinId="9" hidden="1"/>
    <cellStyle name="Followed Hyperlink" xfId="22574" builtinId="9" hidden="1"/>
    <cellStyle name="Followed Hyperlink" xfId="22575" builtinId="9" hidden="1"/>
    <cellStyle name="Followed Hyperlink" xfId="22576" builtinId="9" hidden="1"/>
    <cellStyle name="Followed Hyperlink" xfId="22577" builtinId="9" hidden="1"/>
    <cellStyle name="Followed Hyperlink" xfId="22578" builtinId="9" hidden="1"/>
    <cellStyle name="Followed Hyperlink" xfId="22579" builtinId="9" hidden="1"/>
    <cellStyle name="Followed Hyperlink" xfId="22580" builtinId="9" hidden="1"/>
    <cellStyle name="Followed Hyperlink" xfId="22581" builtinId="9" hidden="1"/>
    <cellStyle name="Followed Hyperlink" xfId="22582" builtinId="9" hidden="1"/>
    <cellStyle name="Followed Hyperlink" xfId="22583" builtinId="9" hidden="1"/>
    <cellStyle name="Followed Hyperlink" xfId="22584" builtinId="9" hidden="1"/>
    <cellStyle name="Followed Hyperlink" xfId="22585" builtinId="9" hidden="1"/>
    <cellStyle name="Followed Hyperlink" xfId="22586" builtinId="9" hidden="1"/>
    <cellStyle name="Followed Hyperlink" xfId="22587" builtinId="9" hidden="1"/>
    <cellStyle name="Followed Hyperlink" xfId="22588" builtinId="9" hidden="1"/>
    <cellStyle name="Followed Hyperlink" xfId="22589" builtinId="9" hidden="1"/>
    <cellStyle name="Followed Hyperlink" xfId="22590" builtinId="9" hidden="1"/>
    <cellStyle name="Followed Hyperlink" xfId="22591" builtinId="9" hidden="1"/>
    <cellStyle name="Followed Hyperlink" xfId="22592" builtinId="9" hidden="1"/>
    <cellStyle name="Followed Hyperlink" xfId="22593" builtinId="9" hidden="1"/>
    <cellStyle name="Followed Hyperlink" xfId="22594" builtinId="9" hidden="1"/>
    <cellStyle name="Followed Hyperlink" xfId="22595" builtinId="9" hidden="1"/>
    <cellStyle name="Followed Hyperlink" xfId="22596" builtinId="9" hidden="1"/>
    <cellStyle name="Followed Hyperlink" xfId="22597" builtinId="9" hidden="1"/>
    <cellStyle name="Followed Hyperlink" xfId="22598" builtinId="9" hidden="1"/>
    <cellStyle name="Followed Hyperlink" xfId="22599" builtinId="9" hidden="1"/>
    <cellStyle name="Followed Hyperlink" xfId="22600" builtinId="9" hidden="1"/>
    <cellStyle name="Followed Hyperlink" xfId="22601" builtinId="9" hidden="1"/>
    <cellStyle name="Followed Hyperlink" xfId="22602" builtinId="9" hidden="1"/>
    <cellStyle name="Followed Hyperlink" xfId="22603" builtinId="9" hidden="1"/>
    <cellStyle name="Followed Hyperlink" xfId="22604" builtinId="9" hidden="1"/>
    <cellStyle name="Followed Hyperlink" xfId="22605" builtinId="9" hidden="1"/>
    <cellStyle name="Followed Hyperlink" xfId="22606" builtinId="9" hidden="1"/>
    <cellStyle name="Followed Hyperlink" xfId="22607" builtinId="9" hidden="1"/>
    <cellStyle name="Followed Hyperlink" xfId="22608" builtinId="9" hidden="1"/>
    <cellStyle name="Followed Hyperlink" xfId="22609" builtinId="9" hidden="1"/>
    <cellStyle name="Followed Hyperlink" xfId="22610" builtinId="9" hidden="1"/>
    <cellStyle name="Followed Hyperlink" xfId="22611" builtinId="9" hidden="1"/>
    <cellStyle name="Followed Hyperlink" xfId="22612" builtinId="9" hidden="1"/>
    <cellStyle name="Followed Hyperlink" xfId="22613" builtinId="9" hidden="1"/>
    <cellStyle name="Followed Hyperlink" xfId="22614" builtinId="9" hidden="1"/>
    <cellStyle name="Followed Hyperlink" xfId="22615" builtinId="9" hidden="1"/>
    <cellStyle name="Followed Hyperlink" xfId="22616" builtinId="9" hidden="1"/>
    <cellStyle name="Followed Hyperlink" xfId="22617" builtinId="9" hidden="1"/>
    <cellStyle name="Followed Hyperlink" xfId="22618" builtinId="9" hidden="1"/>
    <cellStyle name="Followed Hyperlink" xfId="22619" builtinId="9" hidden="1"/>
    <cellStyle name="Followed Hyperlink" xfId="22620" builtinId="9" hidden="1"/>
    <cellStyle name="Followed Hyperlink" xfId="22621" builtinId="9" hidden="1"/>
    <cellStyle name="Followed Hyperlink" xfId="22622" builtinId="9" hidden="1"/>
    <cellStyle name="Followed Hyperlink" xfId="22623" builtinId="9" hidden="1"/>
    <cellStyle name="Followed Hyperlink" xfId="22624" builtinId="9" hidden="1"/>
    <cellStyle name="Followed Hyperlink" xfId="22625" builtinId="9" hidden="1"/>
    <cellStyle name="Followed Hyperlink" xfId="22626" builtinId="9" hidden="1"/>
    <cellStyle name="Followed Hyperlink" xfId="22627" builtinId="9" hidden="1"/>
    <cellStyle name="Followed Hyperlink" xfId="22628" builtinId="9" hidden="1"/>
    <cellStyle name="Followed Hyperlink" xfId="22629" builtinId="9" hidden="1"/>
    <cellStyle name="Followed Hyperlink" xfId="22630" builtinId="9" hidden="1"/>
    <cellStyle name="Followed Hyperlink" xfId="22631" builtinId="9" hidden="1"/>
    <cellStyle name="Followed Hyperlink" xfId="22632" builtinId="9" hidden="1"/>
    <cellStyle name="Followed Hyperlink" xfId="22633" builtinId="9" hidden="1"/>
    <cellStyle name="Followed Hyperlink" xfId="22634" builtinId="9" hidden="1"/>
    <cellStyle name="Followed Hyperlink" xfId="22635" builtinId="9" hidden="1"/>
    <cellStyle name="Followed Hyperlink" xfId="22636" builtinId="9" hidden="1"/>
    <cellStyle name="Followed Hyperlink" xfId="22637" builtinId="9" hidden="1"/>
    <cellStyle name="Followed Hyperlink" xfId="22638" builtinId="9" hidden="1"/>
    <cellStyle name="Followed Hyperlink" xfId="22639" builtinId="9" hidden="1"/>
    <cellStyle name="Followed Hyperlink" xfId="22640" builtinId="9" hidden="1"/>
    <cellStyle name="Followed Hyperlink" xfId="22641" builtinId="9" hidden="1"/>
    <cellStyle name="Followed Hyperlink" xfId="22642" builtinId="9" hidden="1"/>
    <cellStyle name="Followed Hyperlink" xfId="22643" builtinId="9" hidden="1"/>
    <cellStyle name="Followed Hyperlink" xfId="22644" builtinId="9" hidden="1"/>
    <cellStyle name="Followed Hyperlink" xfId="22645" builtinId="9" hidden="1"/>
    <cellStyle name="Followed Hyperlink" xfId="22646" builtinId="9" hidden="1"/>
    <cellStyle name="Followed Hyperlink" xfId="22647" builtinId="9" hidden="1"/>
    <cellStyle name="Followed Hyperlink" xfId="22648" builtinId="9" hidden="1"/>
    <cellStyle name="Followed Hyperlink" xfId="22649" builtinId="9" hidden="1"/>
    <cellStyle name="Followed Hyperlink" xfId="22650" builtinId="9" hidden="1"/>
    <cellStyle name="Followed Hyperlink" xfId="22651" builtinId="9" hidden="1"/>
    <cellStyle name="Followed Hyperlink" xfId="22652" builtinId="9" hidden="1"/>
    <cellStyle name="Followed Hyperlink" xfId="22653" builtinId="9" hidden="1"/>
    <cellStyle name="Followed Hyperlink" xfId="22654" builtinId="9" hidden="1"/>
    <cellStyle name="Followed Hyperlink" xfId="22655" builtinId="9" hidden="1"/>
    <cellStyle name="Followed Hyperlink" xfId="22656" builtinId="9" hidden="1"/>
    <cellStyle name="Followed Hyperlink" xfId="22657" builtinId="9" hidden="1"/>
    <cellStyle name="Followed Hyperlink" xfId="22658" builtinId="9" hidden="1"/>
    <cellStyle name="Followed Hyperlink" xfId="22659" builtinId="9" hidden="1"/>
    <cellStyle name="Followed Hyperlink" xfId="22660" builtinId="9" hidden="1"/>
    <cellStyle name="Followed Hyperlink" xfId="22661" builtinId="9" hidden="1"/>
    <cellStyle name="Followed Hyperlink" xfId="22662" builtinId="9" hidden="1"/>
    <cellStyle name="Followed Hyperlink" xfId="22663" builtinId="9" hidden="1"/>
    <cellStyle name="Followed Hyperlink" xfId="22664" builtinId="9" hidden="1"/>
    <cellStyle name="Followed Hyperlink" xfId="22665" builtinId="9" hidden="1"/>
    <cellStyle name="Followed Hyperlink" xfId="22666" builtinId="9" hidden="1"/>
    <cellStyle name="Followed Hyperlink" xfId="22667" builtinId="9" hidden="1"/>
    <cellStyle name="Followed Hyperlink" xfId="22668" builtinId="9" hidden="1"/>
    <cellStyle name="Followed Hyperlink" xfId="22669" builtinId="9" hidden="1"/>
    <cellStyle name="Followed Hyperlink" xfId="22670" builtinId="9" hidden="1"/>
    <cellStyle name="Followed Hyperlink" xfId="22671" builtinId="9" hidden="1"/>
    <cellStyle name="Followed Hyperlink" xfId="22672" builtinId="9" hidden="1"/>
    <cellStyle name="Followed Hyperlink" xfId="22673" builtinId="9" hidden="1"/>
    <cellStyle name="Followed Hyperlink" xfId="22674" builtinId="9" hidden="1"/>
    <cellStyle name="Followed Hyperlink" xfId="22675" builtinId="9" hidden="1"/>
    <cellStyle name="Followed Hyperlink" xfId="22676" builtinId="9" hidden="1"/>
    <cellStyle name="Followed Hyperlink" xfId="22677" builtinId="9" hidden="1"/>
    <cellStyle name="Followed Hyperlink" xfId="22678" builtinId="9" hidden="1"/>
    <cellStyle name="Followed Hyperlink" xfId="22679" builtinId="9" hidden="1"/>
    <cellStyle name="Followed Hyperlink" xfId="22680" builtinId="9" hidden="1"/>
    <cellStyle name="Followed Hyperlink" xfId="22681" builtinId="9" hidden="1"/>
    <cellStyle name="Followed Hyperlink" xfId="22682" builtinId="9" hidden="1"/>
    <cellStyle name="Followed Hyperlink" xfId="22683" builtinId="9" hidden="1"/>
    <cellStyle name="Followed Hyperlink" xfId="22684" builtinId="9" hidden="1"/>
    <cellStyle name="Followed Hyperlink" xfId="22685" builtinId="9" hidden="1"/>
    <cellStyle name="Followed Hyperlink" xfId="22686" builtinId="9" hidden="1"/>
    <cellStyle name="Followed Hyperlink" xfId="22687" builtinId="9" hidden="1"/>
    <cellStyle name="Followed Hyperlink" xfId="22688" builtinId="9" hidden="1"/>
    <cellStyle name="Followed Hyperlink" xfId="22689" builtinId="9" hidden="1"/>
    <cellStyle name="Followed Hyperlink" xfId="22690" builtinId="9" hidden="1"/>
    <cellStyle name="Followed Hyperlink" xfId="22691" builtinId="9" hidden="1"/>
    <cellStyle name="Followed Hyperlink" xfId="22692" builtinId="9" hidden="1"/>
    <cellStyle name="Followed Hyperlink" xfId="22693" builtinId="9" hidden="1"/>
    <cellStyle name="Followed Hyperlink" xfId="22694" builtinId="9" hidden="1"/>
    <cellStyle name="Followed Hyperlink" xfId="22695" builtinId="9" hidden="1"/>
    <cellStyle name="Followed Hyperlink" xfId="22696" builtinId="9" hidden="1"/>
    <cellStyle name="Followed Hyperlink" xfId="22697" builtinId="9" hidden="1"/>
    <cellStyle name="Followed Hyperlink" xfId="22698" builtinId="9" hidden="1"/>
    <cellStyle name="Followed Hyperlink" xfId="22699" builtinId="9" hidden="1"/>
    <cellStyle name="Followed Hyperlink" xfId="22700" builtinId="9" hidden="1"/>
    <cellStyle name="Followed Hyperlink" xfId="22701" builtinId="9" hidden="1"/>
    <cellStyle name="Followed Hyperlink" xfId="22702" builtinId="9" hidden="1"/>
    <cellStyle name="Followed Hyperlink" xfId="22703" builtinId="9" hidden="1"/>
    <cellStyle name="Followed Hyperlink" xfId="22704" builtinId="9" hidden="1"/>
    <cellStyle name="Followed Hyperlink" xfId="22705" builtinId="9" hidden="1"/>
    <cellStyle name="Followed Hyperlink" xfId="22706" builtinId="9" hidden="1"/>
    <cellStyle name="Followed Hyperlink" xfId="22707" builtinId="9" hidden="1"/>
    <cellStyle name="Followed Hyperlink" xfId="22708" builtinId="9" hidden="1"/>
    <cellStyle name="Followed Hyperlink" xfId="22709" builtinId="9" hidden="1"/>
    <cellStyle name="Followed Hyperlink" xfId="22710" builtinId="9" hidden="1"/>
    <cellStyle name="Followed Hyperlink" xfId="22711" builtinId="9" hidden="1"/>
    <cellStyle name="Followed Hyperlink" xfId="22712" builtinId="9" hidden="1"/>
    <cellStyle name="Followed Hyperlink" xfId="22713" builtinId="9" hidden="1"/>
    <cellStyle name="Followed Hyperlink" xfId="22714" builtinId="9" hidden="1"/>
    <cellStyle name="Followed Hyperlink" xfId="22715" builtinId="9" hidden="1"/>
    <cellStyle name="Followed Hyperlink" xfId="22716" builtinId="9" hidden="1"/>
    <cellStyle name="Followed Hyperlink" xfId="22717" builtinId="9" hidden="1"/>
    <cellStyle name="Followed Hyperlink" xfId="22718" builtinId="9" hidden="1"/>
    <cellStyle name="Followed Hyperlink" xfId="22719" builtinId="9" hidden="1"/>
    <cellStyle name="Followed Hyperlink" xfId="22720" builtinId="9" hidden="1"/>
    <cellStyle name="Followed Hyperlink" xfId="22721" builtinId="9" hidden="1"/>
    <cellStyle name="Followed Hyperlink" xfId="22722" builtinId="9" hidden="1"/>
    <cellStyle name="Followed Hyperlink" xfId="22723" builtinId="9" hidden="1"/>
    <cellStyle name="Followed Hyperlink" xfId="22724" builtinId="9" hidden="1"/>
    <cellStyle name="Followed Hyperlink" xfId="22725" builtinId="9" hidden="1"/>
    <cellStyle name="Followed Hyperlink" xfId="22726" builtinId="9" hidden="1"/>
    <cellStyle name="Followed Hyperlink" xfId="22727" builtinId="9" hidden="1"/>
    <cellStyle name="Followed Hyperlink" xfId="22728" builtinId="9" hidden="1"/>
    <cellStyle name="Followed Hyperlink" xfId="22729" builtinId="9" hidden="1"/>
    <cellStyle name="Followed Hyperlink" xfId="22730" builtinId="9" hidden="1"/>
    <cellStyle name="Followed Hyperlink" xfId="22731" builtinId="9" hidden="1"/>
    <cellStyle name="Followed Hyperlink" xfId="22732" builtinId="9" hidden="1"/>
    <cellStyle name="Followed Hyperlink" xfId="22733" builtinId="9" hidden="1"/>
    <cellStyle name="Followed Hyperlink" xfId="22734" builtinId="9" hidden="1"/>
    <cellStyle name="Followed Hyperlink" xfId="22735" builtinId="9" hidden="1"/>
    <cellStyle name="Followed Hyperlink" xfId="22736" builtinId="9" hidden="1"/>
    <cellStyle name="Followed Hyperlink" xfId="22737" builtinId="9" hidden="1"/>
    <cellStyle name="Followed Hyperlink" xfId="22738" builtinId="9" hidden="1"/>
    <cellStyle name="Followed Hyperlink" xfId="22739" builtinId="9" hidden="1"/>
    <cellStyle name="Followed Hyperlink" xfId="22740" builtinId="9" hidden="1"/>
    <cellStyle name="Followed Hyperlink" xfId="22741" builtinId="9" hidden="1"/>
    <cellStyle name="Followed Hyperlink" xfId="22742" builtinId="9" hidden="1"/>
    <cellStyle name="Followed Hyperlink" xfId="22770" builtinId="9" hidden="1"/>
    <cellStyle name="Followed Hyperlink" xfId="22771" builtinId="9" hidden="1"/>
    <cellStyle name="Followed Hyperlink" xfId="22772" builtinId="9" hidden="1"/>
    <cellStyle name="Followed Hyperlink" xfId="22773" builtinId="9" hidden="1"/>
    <cellStyle name="Followed Hyperlink" xfId="22774" builtinId="9" hidden="1"/>
    <cellStyle name="Followed Hyperlink" xfId="22775" builtinId="9" hidden="1"/>
    <cellStyle name="Followed Hyperlink" xfId="22776" builtinId="9" hidden="1"/>
    <cellStyle name="Followed Hyperlink" xfId="22777" builtinId="9" hidden="1"/>
    <cellStyle name="Followed Hyperlink" xfId="22778" builtinId="9" hidden="1"/>
    <cellStyle name="Followed Hyperlink" xfId="22779" builtinId="9" hidden="1"/>
    <cellStyle name="Followed Hyperlink" xfId="22780" builtinId="9" hidden="1"/>
    <cellStyle name="Followed Hyperlink" xfId="22781" builtinId="9" hidden="1"/>
    <cellStyle name="Followed Hyperlink" xfId="22782" builtinId="9" hidden="1"/>
    <cellStyle name="Followed Hyperlink" xfId="22783" builtinId="9" hidden="1"/>
    <cellStyle name="Followed Hyperlink" xfId="22784" builtinId="9" hidden="1"/>
    <cellStyle name="Followed Hyperlink" xfId="22785" builtinId="9" hidden="1"/>
    <cellStyle name="Followed Hyperlink" xfId="22786" builtinId="9" hidden="1"/>
    <cellStyle name="Followed Hyperlink" xfId="22787" builtinId="9" hidden="1"/>
    <cellStyle name="Followed Hyperlink" xfId="22788" builtinId="9" hidden="1"/>
    <cellStyle name="Followed Hyperlink" xfId="22789" builtinId="9" hidden="1"/>
    <cellStyle name="Followed Hyperlink" xfId="22790" builtinId="9" hidden="1"/>
    <cellStyle name="Followed Hyperlink" xfId="22791" builtinId="9" hidden="1"/>
    <cellStyle name="Followed Hyperlink" xfId="22792" builtinId="9" hidden="1"/>
    <cellStyle name="Followed Hyperlink" xfId="22793" builtinId="9" hidden="1"/>
    <cellStyle name="Followed Hyperlink" xfId="22794" builtinId="9" hidden="1"/>
    <cellStyle name="Followed Hyperlink" xfId="22795" builtinId="9" hidden="1"/>
    <cellStyle name="Followed Hyperlink" xfId="22796" builtinId="9" hidden="1"/>
    <cellStyle name="Followed Hyperlink" xfId="22797" builtinId="9" hidden="1"/>
    <cellStyle name="Followed Hyperlink" xfId="22798" builtinId="9" hidden="1"/>
    <cellStyle name="Followed Hyperlink" xfId="22799" builtinId="9" hidden="1"/>
    <cellStyle name="Followed Hyperlink" xfId="22800" builtinId="9" hidden="1"/>
    <cellStyle name="Followed Hyperlink" xfId="22801" builtinId="9" hidden="1"/>
    <cellStyle name="Followed Hyperlink" xfId="22802" builtinId="9" hidden="1"/>
    <cellStyle name="Followed Hyperlink" xfId="22803" builtinId="9" hidden="1"/>
    <cellStyle name="Followed Hyperlink" xfId="22804" builtinId="9" hidden="1"/>
    <cellStyle name="Followed Hyperlink" xfId="22805" builtinId="9" hidden="1"/>
    <cellStyle name="Followed Hyperlink" xfId="22806" builtinId="9" hidden="1"/>
    <cellStyle name="Followed Hyperlink" xfId="22807" builtinId="9" hidden="1"/>
    <cellStyle name="Followed Hyperlink" xfId="22808" builtinId="9" hidden="1"/>
    <cellStyle name="Followed Hyperlink" xfId="22809" builtinId="9" hidden="1"/>
    <cellStyle name="Followed Hyperlink" xfId="22810" builtinId="9" hidden="1"/>
    <cellStyle name="Followed Hyperlink" xfId="22811" builtinId="9" hidden="1"/>
    <cellStyle name="Followed Hyperlink" xfId="22812" builtinId="9" hidden="1"/>
    <cellStyle name="Followed Hyperlink" xfId="22813" builtinId="9" hidden="1"/>
    <cellStyle name="Followed Hyperlink" xfId="22814" builtinId="9" hidden="1"/>
    <cellStyle name="Followed Hyperlink" xfId="22815" builtinId="9" hidden="1"/>
    <cellStyle name="Followed Hyperlink" xfId="22816" builtinId="9" hidden="1"/>
    <cellStyle name="Followed Hyperlink" xfId="22817" builtinId="9" hidden="1"/>
    <cellStyle name="Followed Hyperlink" xfId="22818" builtinId="9" hidden="1"/>
    <cellStyle name="Followed Hyperlink" xfId="22819" builtinId="9" hidden="1"/>
    <cellStyle name="Followed Hyperlink" xfId="22820" builtinId="9" hidden="1"/>
    <cellStyle name="Followed Hyperlink" xfId="22821" builtinId="9" hidden="1"/>
    <cellStyle name="Followed Hyperlink" xfId="22822" builtinId="9" hidden="1"/>
    <cellStyle name="Followed Hyperlink" xfId="22823" builtinId="9" hidden="1"/>
    <cellStyle name="Followed Hyperlink" xfId="22824" builtinId="9" hidden="1"/>
    <cellStyle name="Followed Hyperlink" xfId="22825" builtinId="9" hidden="1"/>
    <cellStyle name="Followed Hyperlink" xfId="22826" builtinId="9" hidden="1"/>
    <cellStyle name="Followed Hyperlink" xfId="22827" builtinId="9" hidden="1"/>
    <cellStyle name="Followed Hyperlink" xfId="22828" builtinId="9" hidden="1"/>
    <cellStyle name="Followed Hyperlink" xfId="22829" builtinId="9" hidden="1"/>
    <cellStyle name="Followed Hyperlink" xfId="22830" builtinId="9" hidden="1"/>
    <cellStyle name="Followed Hyperlink" xfId="22831" builtinId="9" hidden="1"/>
    <cellStyle name="Followed Hyperlink" xfId="22832" builtinId="9" hidden="1"/>
    <cellStyle name="Followed Hyperlink" xfId="22833" builtinId="9" hidden="1"/>
    <cellStyle name="Followed Hyperlink" xfId="22834" builtinId="9" hidden="1"/>
    <cellStyle name="Followed Hyperlink" xfId="22835" builtinId="9" hidden="1"/>
    <cellStyle name="Followed Hyperlink" xfId="22836" builtinId="9" hidden="1"/>
    <cellStyle name="Followed Hyperlink" xfId="22837" builtinId="9" hidden="1"/>
    <cellStyle name="Followed Hyperlink" xfId="22838" builtinId="9" hidden="1"/>
    <cellStyle name="Followed Hyperlink" xfId="22881" builtinId="9" hidden="1"/>
    <cellStyle name="Followed Hyperlink" xfId="22892" builtinId="9" hidden="1"/>
    <cellStyle name="Followed Hyperlink" xfId="22893" builtinId="9" hidden="1"/>
    <cellStyle name="Followed Hyperlink" xfId="22894" builtinId="9" hidden="1"/>
    <cellStyle name="Followed Hyperlink" xfId="22895" builtinId="9" hidden="1"/>
    <cellStyle name="Followed Hyperlink" xfId="22896" builtinId="9" hidden="1"/>
    <cellStyle name="Followed Hyperlink" xfId="22897" builtinId="9" hidden="1"/>
    <cellStyle name="Followed Hyperlink" xfId="22898" builtinId="9" hidden="1"/>
    <cellStyle name="Followed Hyperlink" xfId="22899" builtinId="9" hidden="1"/>
    <cellStyle name="Followed Hyperlink" xfId="22900" builtinId="9" hidden="1"/>
    <cellStyle name="Followed Hyperlink" xfId="22901" builtinId="9" hidden="1"/>
    <cellStyle name="Followed Hyperlink" xfId="22902" builtinId="9" hidden="1"/>
    <cellStyle name="Followed Hyperlink" xfId="22903" builtinId="9" hidden="1"/>
    <cellStyle name="Followed Hyperlink" xfId="22904" builtinId="9" hidden="1"/>
    <cellStyle name="Followed Hyperlink" xfId="22905" builtinId="9" hidden="1"/>
    <cellStyle name="Followed Hyperlink" xfId="22906" builtinId="9" hidden="1"/>
    <cellStyle name="Followed Hyperlink" xfId="22907" builtinId="9" hidden="1"/>
    <cellStyle name="Followed Hyperlink" xfId="22908" builtinId="9" hidden="1"/>
    <cellStyle name="Followed Hyperlink" xfId="22909" builtinId="9" hidden="1"/>
    <cellStyle name="Followed Hyperlink" xfId="22910" builtinId="9" hidden="1"/>
    <cellStyle name="Followed Hyperlink" xfId="22911" builtinId="9" hidden="1"/>
    <cellStyle name="Followed Hyperlink" xfId="22912" builtinId="9" hidden="1"/>
    <cellStyle name="Followed Hyperlink" xfId="22913" builtinId="9" hidden="1"/>
    <cellStyle name="Followed Hyperlink" xfId="22914" builtinId="9" hidden="1"/>
    <cellStyle name="Followed Hyperlink" xfId="22915" builtinId="9" hidden="1"/>
    <cellStyle name="Followed Hyperlink" xfId="22916" builtinId="9" hidden="1"/>
    <cellStyle name="Followed Hyperlink" xfId="22917" builtinId="9" hidden="1"/>
    <cellStyle name="Followed Hyperlink" xfId="22918" builtinId="9" hidden="1"/>
    <cellStyle name="Followed Hyperlink" xfId="22919" builtinId="9" hidden="1"/>
    <cellStyle name="Followed Hyperlink" xfId="22920" builtinId="9" hidden="1"/>
    <cellStyle name="Followed Hyperlink" xfId="22921" builtinId="9" hidden="1"/>
    <cellStyle name="Followed Hyperlink" xfId="22922" builtinId="9" hidden="1"/>
    <cellStyle name="Followed Hyperlink" xfId="22923" builtinId="9" hidden="1"/>
    <cellStyle name="Followed Hyperlink" xfId="22924" builtinId="9" hidden="1"/>
    <cellStyle name="Followed Hyperlink" xfId="22925" builtinId="9" hidden="1"/>
    <cellStyle name="Followed Hyperlink" xfId="22926" builtinId="9" hidden="1"/>
    <cellStyle name="Followed Hyperlink" xfId="22927" builtinId="9" hidden="1"/>
    <cellStyle name="Followed Hyperlink" xfId="22928" builtinId="9" hidden="1"/>
    <cellStyle name="Followed Hyperlink" xfId="22929" builtinId="9" hidden="1"/>
    <cellStyle name="Followed Hyperlink" xfId="22930" builtinId="9" hidden="1"/>
    <cellStyle name="Followed Hyperlink" xfId="22931" builtinId="9" hidden="1"/>
    <cellStyle name="Followed Hyperlink" xfId="22932" builtinId="9" hidden="1"/>
    <cellStyle name="Followed Hyperlink" xfId="22933" builtinId="9" hidden="1"/>
    <cellStyle name="Followed Hyperlink" xfId="22934" builtinId="9" hidden="1"/>
    <cellStyle name="Followed Hyperlink" xfId="22935" builtinId="9" hidden="1"/>
    <cellStyle name="Followed Hyperlink" xfId="22936" builtinId="9" hidden="1"/>
    <cellStyle name="Followed Hyperlink" xfId="22937" builtinId="9" hidden="1"/>
    <cellStyle name="Followed Hyperlink" xfId="22938" builtinId="9" hidden="1"/>
    <cellStyle name="Followed Hyperlink" xfId="22939" builtinId="9" hidden="1"/>
    <cellStyle name="Followed Hyperlink" xfId="22940" builtinId="9" hidden="1"/>
    <cellStyle name="Followed Hyperlink" xfId="22941" builtinId="9" hidden="1"/>
    <cellStyle name="Followed Hyperlink" xfId="22942" builtinId="9" hidden="1"/>
    <cellStyle name="Followed Hyperlink" xfId="22943" builtinId="9" hidden="1"/>
    <cellStyle name="Followed Hyperlink" xfId="22944" builtinId="9" hidden="1"/>
    <cellStyle name="Followed Hyperlink" xfId="22945" builtinId="9" hidden="1"/>
    <cellStyle name="Followed Hyperlink" xfId="22946" builtinId="9" hidden="1"/>
    <cellStyle name="Followed Hyperlink" xfId="22947" builtinId="9" hidden="1"/>
    <cellStyle name="Followed Hyperlink" xfId="22948" builtinId="9" hidden="1"/>
    <cellStyle name="Followed Hyperlink" xfId="22949" builtinId="9" hidden="1"/>
    <cellStyle name="Followed Hyperlink" xfId="22950" builtinId="9" hidden="1"/>
    <cellStyle name="Followed Hyperlink" xfId="22951" builtinId="9" hidden="1"/>
    <cellStyle name="Followed Hyperlink" xfId="22952" builtinId="9" hidden="1"/>
    <cellStyle name="Followed Hyperlink" xfId="22953" builtinId="9" hidden="1"/>
    <cellStyle name="Followed Hyperlink" xfId="22954" builtinId="9" hidden="1"/>
    <cellStyle name="Followed Hyperlink" xfId="22955" builtinId="9" hidden="1"/>
    <cellStyle name="Followed Hyperlink" xfId="22956" builtinId="9" hidden="1"/>
    <cellStyle name="Followed Hyperlink" xfId="22957" builtinId="9" hidden="1"/>
    <cellStyle name="Followed Hyperlink" xfId="22958" builtinId="9" hidden="1"/>
    <cellStyle name="Followed Hyperlink" xfId="22959" builtinId="9" hidden="1"/>
    <cellStyle name="Followed Hyperlink" xfId="22960" builtinId="9" hidden="1"/>
    <cellStyle name="Followed Hyperlink" xfId="22961" builtinId="9" hidden="1"/>
    <cellStyle name="Followed Hyperlink" xfId="22962" builtinId="9" hidden="1"/>
    <cellStyle name="Followed Hyperlink" xfId="22963" builtinId="9" hidden="1"/>
    <cellStyle name="Followed Hyperlink" xfId="22964" builtinId="9" hidden="1"/>
    <cellStyle name="Followed Hyperlink" xfId="22965" builtinId="9" hidden="1"/>
    <cellStyle name="Followed Hyperlink" xfId="22966" builtinId="9" hidden="1"/>
    <cellStyle name="Followed Hyperlink" xfId="22967" builtinId="9" hidden="1"/>
    <cellStyle name="Followed Hyperlink" xfId="22968" builtinId="9" hidden="1"/>
    <cellStyle name="Followed Hyperlink" xfId="22969" builtinId="9" hidden="1"/>
    <cellStyle name="Followed Hyperlink" xfId="22970" builtinId="9" hidden="1"/>
    <cellStyle name="Followed Hyperlink" xfId="22971" builtinId="9" hidden="1"/>
    <cellStyle name="Followed Hyperlink" xfId="22972" builtinId="9" hidden="1"/>
    <cellStyle name="Followed Hyperlink" xfId="22973" builtinId="9" hidden="1"/>
    <cellStyle name="Followed Hyperlink" xfId="22974" builtinId="9" hidden="1"/>
    <cellStyle name="Followed Hyperlink" xfId="22975" builtinId="9" hidden="1"/>
    <cellStyle name="Followed Hyperlink" xfId="22976" builtinId="9" hidden="1"/>
    <cellStyle name="Followed Hyperlink" xfId="22977" builtinId="9" hidden="1"/>
    <cellStyle name="Followed Hyperlink" xfId="22978" builtinId="9" hidden="1"/>
    <cellStyle name="Followed Hyperlink" xfId="22979" builtinId="9" hidden="1"/>
    <cellStyle name="Followed Hyperlink" xfId="22980" builtinId="9" hidden="1"/>
    <cellStyle name="Followed Hyperlink" xfId="22981" builtinId="9" hidden="1"/>
    <cellStyle name="Followed Hyperlink" xfId="22982" builtinId="9" hidden="1"/>
    <cellStyle name="Followed Hyperlink" xfId="22983" builtinId="9" hidden="1"/>
    <cellStyle name="Followed Hyperlink" xfId="22984" builtinId="9" hidden="1"/>
    <cellStyle name="Followed Hyperlink" xfId="22985" builtinId="9" hidden="1"/>
    <cellStyle name="Followed Hyperlink" xfId="22986" builtinId="9" hidden="1"/>
    <cellStyle name="Followed Hyperlink" xfId="22987" builtinId="9" hidden="1"/>
    <cellStyle name="Followed Hyperlink" xfId="22988" builtinId="9" hidden="1"/>
    <cellStyle name="Followed Hyperlink" xfId="22989" builtinId="9" hidden="1"/>
    <cellStyle name="Followed Hyperlink" xfId="22990" builtinId="9" hidden="1"/>
    <cellStyle name="Followed Hyperlink" xfId="22991" builtinId="9" hidden="1"/>
    <cellStyle name="Followed Hyperlink" xfId="22992" builtinId="9" hidden="1"/>
    <cellStyle name="Followed Hyperlink" xfId="22993" builtinId="9" hidden="1"/>
    <cellStyle name="Followed Hyperlink" xfId="22994" builtinId="9" hidden="1"/>
    <cellStyle name="Followed Hyperlink" xfId="22995" builtinId="9" hidden="1"/>
    <cellStyle name="Followed Hyperlink" xfId="22996" builtinId="9" hidden="1"/>
    <cellStyle name="Followed Hyperlink" xfId="22997" builtinId="9" hidden="1"/>
    <cellStyle name="Followed Hyperlink" xfId="22998" builtinId="9" hidden="1"/>
    <cellStyle name="Followed Hyperlink" xfId="22999" builtinId="9" hidden="1"/>
    <cellStyle name="Followed Hyperlink" xfId="23000" builtinId="9" hidden="1"/>
    <cellStyle name="Followed Hyperlink" xfId="23001" builtinId="9" hidden="1"/>
    <cellStyle name="Followed Hyperlink" xfId="23002" builtinId="9" hidden="1"/>
    <cellStyle name="Followed Hyperlink" xfId="23003" builtinId="9" hidden="1"/>
    <cellStyle name="Followed Hyperlink" xfId="23004" builtinId="9" hidden="1"/>
    <cellStyle name="Followed Hyperlink" xfId="23005" builtinId="9" hidden="1"/>
    <cellStyle name="Followed Hyperlink" xfId="23006" builtinId="9" hidden="1"/>
    <cellStyle name="Followed Hyperlink" xfId="23007" builtinId="9" hidden="1"/>
    <cellStyle name="Followed Hyperlink" xfId="23008" builtinId="9" hidden="1"/>
    <cellStyle name="Followed Hyperlink" xfId="23009" builtinId="9" hidden="1"/>
    <cellStyle name="Followed Hyperlink" xfId="23010" builtinId="9" hidden="1"/>
    <cellStyle name="Followed Hyperlink" xfId="23011" builtinId="9" hidden="1"/>
    <cellStyle name="Followed Hyperlink" xfId="23012" builtinId="9" hidden="1"/>
    <cellStyle name="Followed Hyperlink" xfId="23013" builtinId="9" hidden="1"/>
    <cellStyle name="Followed Hyperlink" xfId="23014" builtinId="9" hidden="1"/>
    <cellStyle name="Followed Hyperlink" xfId="23015" builtinId="9" hidden="1"/>
    <cellStyle name="Followed Hyperlink" xfId="23016" builtinId="9" hidden="1"/>
    <cellStyle name="Followed Hyperlink" xfId="23017" builtinId="9" hidden="1"/>
    <cellStyle name="Followed Hyperlink" xfId="23018" builtinId="9" hidden="1"/>
    <cellStyle name="Followed Hyperlink" xfId="23019" builtinId="9" hidden="1"/>
    <cellStyle name="Followed Hyperlink" xfId="23020" builtinId="9" hidden="1"/>
    <cellStyle name="Followed Hyperlink" xfId="23021" builtinId="9" hidden="1"/>
    <cellStyle name="Followed Hyperlink" xfId="23022" builtinId="9" hidden="1"/>
    <cellStyle name="Followed Hyperlink" xfId="23023" builtinId="9" hidden="1"/>
    <cellStyle name="Followed Hyperlink" xfId="23024" builtinId="9" hidden="1"/>
    <cellStyle name="Followed Hyperlink" xfId="23025" builtinId="9" hidden="1"/>
    <cellStyle name="Followed Hyperlink" xfId="23026" builtinId="9" hidden="1"/>
    <cellStyle name="Followed Hyperlink" xfId="23027" builtinId="9" hidden="1"/>
    <cellStyle name="Followed Hyperlink" xfId="23028" builtinId="9" hidden="1"/>
    <cellStyle name="Followed Hyperlink" xfId="23029" builtinId="9" hidden="1"/>
    <cellStyle name="Followed Hyperlink" xfId="23030" builtinId="9" hidden="1"/>
    <cellStyle name="Followed Hyperlink" xfId="23031" builtinId="9" hidden="1"/>
    <cellStyle name="Followed Hyperlink" xfId="23032" builtinId="9" hidden="1"/>
    <cellStyle name="Followed Hyperlink" xfId="23033" builtinId="9" hidden="1"/>
    <cellStyle name="Followed Hyperlink" xfId="23034" builtinId="9" hidden="1"/>
    <cellStyle name="Followed Hyperlink" xfId="23035" builtinId="9" hidden="1"/>
    <cellStyle name="Followed Hyperlink" xfId="23036" builtinId="9" hidden="1"/>
    <cellStyle name="Followed Hyperlink" xfId="23037" builtinId="9" hidden="1"/>
    <cellStyle name="Followed Hyperlink" xfId="23038" builtinId="9" hidden="1"/>
    <cellStyle name="Followed Hyperlink" xfId="23039" builtinId="9" hidden="1"/>
    <cellStyle name="Followed Hyperlink" xfId="23040" builtinId="9" hidden="1"/>
    <cellStyle name="Followed Hyperlink" xfId="23041" builtinId="9" hidden="1"/>
    <cellStyle name="Followed Hyperlink" xfId="23042" builtinId="9" hidden="1"/>
    <cellStyle name="Followed Hyperlink" xfId="23043" builtinId="9" hidden="1"/>
    <cellStyle name="Followed Hyperlink" xfId="23044" builtinId="9" hidden="1"/>
    <cellStyle name="Followed Hyperlink" xfId="23045" builtinId="9" hidden="1"/>
    <cellStyle name="Followed Hyperlink" xfId="23046" builtinId="9" hidden="1"/>
    <cellStyle name="Followed Hyperlink" xfId="23047" builtinId="9" hidden="1"/>
    <cellStyle name="Followed Hyperlink" xfId="23048" builtinId="9" hidden="1"/>
    <cellStyle name="Followed Hyperlink" xfId="23049" builtinId="9" hidden="1"/>
    <cellStyle name="Followed Hyperlink" xfId="23050" builtinId="9" hidden="1"/>
    <cellStyle name="Followed Hyperlink" xfId="23051" builtinId="9" hidden="1"/>
    <cellStyle name="Followed Hyperlink" xfId="23052" builtinId="9" hidden="1"/>
    <cellStyle name="Followed Hyperlink" xfId="23053" builtinId="9" hidden="1"/>
    <cellStyle name="Followed Hyperlink" xfId="23054" builtinId="9" hidden="1"/>
    <cellStyle name="Followed Hyperlink" xfId="23055" builtinId="9" hidden="1"/>
    <cellStyle name="Followed Hyperlink" xfId="23056" builtinId="9" hidden="1"/>
    <cellStyle name="Followed Hyperlink" xfId="23057" builtinId="9" hidden="1"/>
    <cellStyle name="Followed Hyperlink" xfId="23058" builtinId="9" hidden="1"/>
    <cellStyle name="Followed Hyperlink" xfId="23059" builtinId="9" hidden="1"/>
    <cellStyle name="Followed Hyperlink" xfId="23060" builtinId="9" hidden="1"/>
    <cellStyle name="Followed Hyperlink" xfId="23061" builtinId="9" hidden="1"/>
    <cellStyle name="Followed Hyperlink" xfId="23062" builtinId="9" hidden="1"/>
    <cellStyle name="Followed Hyperlink" xfId="23063" builtinId="9" hidden="1"/>
    <cellStyle name="Followed Hyperlink" xfId="23064" builtinId="9" hidden="1"/>
    <cellStyle name="Followed Hyperlink" xfId="23065" builtinId="9" hidden="1"/>
    <cellStyle name="Followed Hyperlink" xfId="23066" builtinId="9" hidden="1"/>
    <cellStyle name="Followed Hyperlink" xfId="23067" builtinId="9" hidden="1"/>
    <cellStyle name="Followed Hyperlink" xfId="23068" builtinId="9" hidden="1"/>
    <cellStyle name="Followed Hyperlink" xfId="23069" builtinId="9" hidden="1"/>
    <cellStyle name="Followed Hyperlink" xfId="23070" builtinId="9" hidden="1"/>
    <cellStyle name="Followed Hyperlink" xfId="23071" builtinId="9" hidden="1"/>
    <cellStyle name="Followed Hyperlink" xfId="23072" builtinId="9" hidden="1"/>
    <cellStyle name="Followed Hyperlink" xfId="23073" builtinId="9" hidden="1"/>
    <cellStyle name="Followed Hyperlink" xfId="23074" builtinId="9" hidden="1"/>
    <cellStyle name="Followed Hyperlink" xfId="23075" builtinId="9" hidden="1"/>
    <cellStyle name="Followed Hyperlink" xfId="23076" builtinId="9" hidden="1"/>
    <cellStyle name="Followed Hyperlink" xfId="23077" builtinId="9" hidden="1"/>
    <cellStyle name="Followed Hyperlink" xfId="23078" builtinId="9" hidden="1"/>
    <cellStyle name="Followed Hyperlink" xfId="23079" builtinId="9" hidden="1"/>
    <cellStyle name="Followed Hyperlink" xfId="23080" builtinId="9" hidden="1"/>
    <cellStyle name="Followed Hyperlink" xfId="23081" builtinId="9" hidden="1"/>
    <cellStyle name="Followed Hyperlink" xfId="23082" builtinId="9" hidden="1"/>
    <cellStyle name="Followed Hyperlink" xfId="23083" builtinId="9" hidden="1"/>
    <cellStyle name="Followed Hyperlink" xfId="23084" builtinId="9" hidden="1"/>
    <cellStyle name="Followed Hyperlink" xfId="23085" builtinId="9" hidden="1"/>
    <cellStyle name="Followed Hyperlink" xfId="23086" builtinId="9" hidden="1"/>
    <cellStyle name="Followed Hyperlink" xfId="23087" builtinId="9" hidden="1"/>
    <cellStyle name="Followed Hyperlink" xfId="23088" builtinId="9" hidden="1"/>
    <cellStyle name="Followed Hyperlink" xfId="23089" builtinId="9" hidden="1"/>
    <cellStyle name="Followed Hyperlink" xfId="23090" builtinId="9" hidden="1"/>
    <cellStyle name="Followed Hyperlink" xfId="23091" builtinId="9" hidden="1"/>
    <cellStyle name="Followed Hyperlink" xfId="23092" builtinId="9" hidden="1"/>
    <cellStyle name="Followed Hyperlink" xfId="23093" builtinId="9" hidden="1"/>
    <cellStyle name="Followed Hyperlink" xfId="23094" builtinId="9" hidden="1"/>
    <cellStyle name="Followed Hyperlink" xfId="23095" builtinId="9" hidden="1"/>
    <cellStyle name="Followed Hyperlink" xfId="23096" builtinId="9" hidden="1"/>
    <cellStyle name="Followed Hyperlink" xfId="23097" builtinId="9" hidden="1"/>
    <cellStyle name="Followed Hyperlink" xfId="23098" builtinId="9" hidden="1"/>
    <cellStyle name="Followed Hyperlink" xfId="23099" builtinId="9" hidden="1"/>
    <cellStyle name="Followed Hyperlink" xfId="23100" builtinId="9" hidden="1"/>
    <cellStyle name="Followed Hyperlink" xfId="23101" builtinId="9" hidden="1"/>
    <cellStyle name="Followed Hyperlink" xfId="23102" builtinId="9" hidden="1"/>
    <cellStyle name="Followed Hyperlink" xfId="23103" builtinId="9" hidden="1"/>
    <cellStyle name="Followed Hyperlink" xfId="23104" builtinId="9" hidden="1"/>
    <cellStyle name="Followed Hyperlink" xfId="23105" builtinId="9" hidden="1"/>
    <cellStyle name="Followed Hyperlink" xfId="23106" builtinId="9" hidden="1"/>
    <cellStyle name="Followed Hyperlink" xfId="23107" builtinId="9" hidden="1"/>
    <cellStyle name="Followed Hyperlink" xfId="23108" builtinId="9" hidden="1"/>
    <cellStyle name="Followed Hyperlink" xfId="23109" builtinId="9" hidden="1"/>
    <cellStyle name="Followed Hyperlink" xfId="23110" builtinId="9" hidden="1"/>
    <cellStyle name="Followed Hyperlink" xfId="23111" builtinId="9" hidden="1"/>
    <cellStyle name="Followed Hyperlink" xfId="23112" builtinId="9" hidden="1"/>
    <cellStyle name="Followed Hyperlink" xfId="23113" builtinId="9" hidden="1"/>
    <cellStyle name="Followed Hyperlink" xfId="23114" builtinId="9" hidden="1"/>
    <cellStyle name="Followed Hyperlink" xfId="23115" builtinId="9" hidden="1"/>
    <cellStyle name="Followed Hyperlink" xfId="23116" builtinId="9" hidden="1"/>
    <cellStyle name="Followed Hyperlink" xfId="23117" builtinId="9" hidden="1"/>
    <cellStyle name="Followed Hyperlink" xfId="23118" builtinId="9" hidden="1"/>
    <cellStyle name="Followed Hyperlink" xfId="23119" builtinId="9" hidden="1"/>
    <cellStyle name="Followed Hyperlink" xfId="23120" builtinId="9" hidden="1"/>
    <cellStyle name="Followed Hyperlink" xfId="23121" builtinId="9" hidden="1"/>
    <cellStyle name="Followed Hyperlink" xfId="23122" builtinId="9" hidden="1"/>
    <cellStyle name="Followed Hyperlink" xfId="23123" builtinId="9" hidden="1"/>
    <cellStyle name="Followed Hyperlink" xfId="23124" builtinId="9" hidden="1"/>
    <cellStyle name="Followed Hyperlink" xfId="23125" builtinId="9" hidden="1"/>
    <cellStyle name="Followed Hyperlink" xfId="23126" builtinId="9" hidden="1"/>
    <cellStyle name="Followed Hyperlink" xfId="23127" builtinId="9" hidden="1"/>
    <cellStyle name="Followed Hyperlink" xfId="23128" builtinId="9" hidden="1"/>
    <cellStyle name="Followed Hyperlink" xfId="23129" builtinId="9" hidden="1"/>
    <cellStyle name="Followed Hyperlink" xfId="23130" builtinId="9" hidden="1"/>
    <cellStyle name="Followed Hyperlink" xfId="23131" builtinId="9" hidden="1"/>
    <cellStyle name="Followed Hyperlink" xfId="23132" builtinId="9" hidden="1"/>
    <cellStyle name="Followed Hyperlink" xfId="23133" builtinId="9" hidden="1"/>
    <cellStyle name="Followed Hyperlink" xfId="23134" builtinId="9" hidden="1"/>
    <cellStyle name="Followed Hyperlink" xfId="23135" builtinId="9" hidden="1"/>
    <cellStyle name="Followed Hyperlink" xfId="23136" builtinId="9" hidden="1"/>
    <cellStyle name="Followed Hyperlink" xfId="23137" builtinId="9" hidden="1"/>
    <cellStyle name="Followed Hyperlink" xfId="23138" builtinId="9" hidden="1"/>
    <cellStyle name="Followed Hyperlink" xfId="23139" builtinId="9" hidden="1"/>
    <cellStyle name="Followed Hyperlink" xfId="23140" builtinId="9" hidden="1"/>
    <cellStyle name="Followed Hyperlink" xfId="23141" builtinId="9" hidden="1"/>
    <cellStyle name="Followed Hyperlink" xfId="23142" builtinId="9" hidden="1"/>
    <cellStyle name="Followed Hyperlink" xfId="23143" builtinId="9" hidden="1"/>
    <cellStyle name="Followed Hyperlink" xfId="23144" builtinId="9" hidden="1"/>
    <cellStyle name="Followed Hyperlink" xfId="23145" builtinId="9" hidden="1"/>
    <cellStyle name="Followed Hyperlink" xfId="23146" builtinId="9" hidden="1"/>
    <cellStyle name="Followed Hyperlink" xfId="23147" builtinId="9" hidden="1"/>
    <cellStyle name="Followed Hyperlink" xfId="23148" builtinId="9" hidden="1"/>
    <cellStyle name="Followed Hyperlink" xfId="23149" builtinId="9" hidden="1"/>
    <cellStyle name="Followed Hyperlink" xfId="23150" builtinId="9" hidden="1"/>
    <cellStyle name="Followed Hyperlink" xfId="23151" builtinId="9" hidden="1"/>
    <cellStyle name="Followed Hyperlink" xfId="23152" builtinId="9" hidden="1"/>
    <cellStyle name="Followed Hyperlink" xfId="23153" builtinId="9" hidden="1"/>
    <cellStyle name="Followed Hyperlink" xfId="23154" builtinId="9" hidden="1"/>
    <cellStyle name="Followed Hyperlink" xfId="23155" builtinId="9" hidden="1"/>
    <cellStyle name="Followed Hyperlink" xfId="23156" builtinId="9" hidden="1"/>
    <cellStyle name="Followed Hyperlink" xfId="23157" builtinId="9" hidden="1"/>
    <cellStyle name="Followed Hyperlink" xfId="23158" builtinId="9" hidden="1"/>
    <cellStyle name="Followed Hyperlink" xfId="23159" builtinId="9" hidden="1"/>
    <cellStyle name="Followed Hyperlink" xfId="23160" builtinId="9" hidden="1"/>
    <cellStyle name="Followed Hyperlink" xfId="23161" builtinId="9" hidden="1"/>
    <cellStyle name="Followed Hyperlink" xfId="23162" builtinId="9" hidden="1"/>
    <cellStyle name="Followed Hyperlink" xfId="23163" builtinId="9" hidden="1"/>
    <cellStyle name="Followed Hyperlink" xfId="23164" builtinId="9" hidden="1"/>
    <cellStyle name="Followed Hyperlink" xfId="23165" builtinId="9" hidden="1"/>
    <cellStyle name="Followed Hyperlink" xfId="23166" builtinId="9" hidden="1"/>
    <cellStyle name="Followed Hyperlink" xfId="23167" builtinId="9" hidden="1"/>
    <cellStyle name="Followed Hyperlink" xfId="23168" builtinId="9" hidden="1"/>
    <cellStyle name="Followed Hyperlink" xfId="23169" builtinId="9" hidden="1"/>
    <cellStyle name="Followed Hyperlink" xfId="23170" builtinId="9" hidden="1"/>
    <cellStyle name="Followed Hyperlink" xfId="23171" builtinId="9" hidden="1"/>
    <cellStyle name="Followed Hyperlink" xfId="23172" builtinId="9" hidden="1"/>
    <cellStyle name="Followed Hyperlink" xfId="23173" builtinId="9" hidden="1"/>
    <cellStyle name="Followed Hyperlink" xfId="23174" builtinId="9" hidden="1"/>
    <cellStyle name="Followed Hyperlink" xfId="23175" builtinId="9" hidden="1"/>
    <cellStyle name="Followed Hyperlink" xfId="23176" builtinId="9" hidden="1"/>
    <cellStyle name="Followed Hyperlink" xfId="23177" builtinId="9" hidden="1"/>
    <cellStyle name="Followed Hyperlink" xfId="23178" builtinId="9" hidden="1"/>
    <cellStyle name="Followed Hyperlink" xfId="23179" builtinId="9" hidden="1"/>
    <cellStyle name="Followed Hyperlink" xfId="23180" builtinId="9" hidden="1"/>
    <cellStyle name="Followed Hyperlink" xfId="23181" builtinId="9" hidden="1"/>
    <cellStyle name="Followed Hyperlink" xfId="23182" builtinId="9" hidden="1"/>
    <cellStyle name="Followed Hyperlink" xfId="23183" builtinId="9" hidden="1"/>
    <cellStyle name="Followed Hyperlink" xfId="23184" builtinId="9" hidden="1"/>
    <cellStyle name="Followed Hyperlink" xfId="23185" builtinId="9" hidden="1"/>
    <cellStyle name="Followed Hyperlink" xfId="23186" builtinId="9" hidden="1"/>
    <cellStyle name="Followed Hyperlink" xfId="23187" builtinId="9" hidden="1"/>
    <cellStyle name="Followed Hyperlink" xfId="23188" builtinId="9" hidden="1"/>
    <cellStyle name="Followed Hyperlink" xfId="23189" builtinId="9" hidden="1"/>
    <cellStyle name="Followed Hyperlink" xfId="23190" builtinId="9" hidden="1"/>
    <cellStyle name="Followed Hyperlink" xfId="23191" builtinId="9" hidden="1"/>
    <cellStyle name="Followed Hyperlink" xfId="23192" builtinId="9" hidden="1"/>
    <cellStyle name="Followed Hyperlink" xfId="23193" builtinId="9" hidden="1"/>
    <cellStyle name="Followed Hyperlink" xfId="23194" builtinId="9" hidden="1"/>
    <cellStyle name="Followed Hyperlink" xfId="23195" builtinId="9" hidden="1"/>
    <cellStyle name="Followed Hyperlink" xfId="23196" builtinId="9" hidden="1"/>
    <cellStyle name="Followed Hyperlink" xfId="23197" builtinId="9" hidden="1"/>
    <cellStyle name="Followed Hyperlink" xfId="23198" builtinId="9" hidden="1"/>
    <cellStyle name="Followed Hyperlink" xfId="23199" builtinId="9" hidden="1"/>
    <cellStyle name="Followed Hyperlink" xfId="23200" builtinId="9" hidden="1"/>
    <cellStyle name="Followed Hyperlink" xfId="23201" builtinId="9" hidden="1"/>
    <cellStyle name="Followed Hyperlink" xfId="23202" builtinId="9" hidden="1"/>
    <cellStyle name="Followed Hyperlink" xfId="23203" builtinId="9" hidden="1"/>
    <cellStyle name="Followed Hyperlink" xfId="23204" builtinId="9" hidden="1"/>
    <cellStyle name="Followed Hyperlink" xfId="23205" builtinId="9" hidden="1"/>
    <cellStyle name="Followed Hyperlink" xfId="23206" builtinId="9" hidden="1"/>
    <cellStyle name="Followed Hyperlink" xfId="23207" builtinId="9" hidden="1"/>
    <cellStyle name="Followed Hyperlink" xfId="23208" builtinId="9" hidden="1"/>
    <cellStyle name="Followed Hyperlink" xfId="23209" builtinId="9" hidden="1"/>
    <cellStyle name="Followed Hyperlink" xfId="23210" builtinId="9" hidden="1"/>
    <cellStyle name="Followed Hyperlink" xfId="23211" builtinId="9" hidden="1"/>
    <cellStyle name="Followed Hyperlink" xfId="23212" builtinId="9" hidden="1"/>
    <cellStyle name="Followed Hyperlink" xfId="23213" builtinId="9" hidden="1"/>
    <cellStyle name="Followed Hyperlink" xfId="23214" builtinId="9" hidden="1"/>
    <cellStyle name="Followed Hyperlink" xfId="23215" builtinId="9" hidden="1"/>
    <cellStyle name="Followed Hyperlink" xfId="23216" builtinId="9" hidden="1"/>
    <cellStyle name="Followed Hyperlink" xfId="23217" builtinId="9" hidden="1"/>
    <cellStyle name="Followed Hyperlink" xfId="23218" builtinId="9" hidden="1"/>
    <cellStyle name="Followed Hyperlink" xfId="23219" builtinId="9" hidden="1"/>
    <cellStyle name="Followed Hyperlink" xfId="23220" builtinId="9" hidden="1"/>
    <cellStyle name="Followed Hyperlink" xfId="23221" builtinId="9" hidden="1"/>
    <cellStyle name="Followed Hyperlink" xfId="23222" builtinId="9" hidden="1"/>
    <cellStyle name="Followed Hyperlink" xfId="23223" builtinId="9" hidden="1"/>
    <cellStyle name="Followed Hyperlink" xfId="23224" builtinId="9" hidden="1"/>
    <cellStyle name="Followed Hyperlink" xfId="23225" builtinId="9" hidden="1"/>
    <cellStyle name="Followed Hyperlink" xfId="23226" builtinId="9" hidden="1"/>
    <cellStyle name="Followed Hyperlink" xfId="23227" builtinId="9" hidden="1"/>
    <cellStyle name="Followed Hyperlink" xfId="23228" builtinId="9" hidden="1"/>
    <cellStyle name="Followed Hyperlink" xfId="23229" builtinId="9" hidden="1"/>
    <cellStyle name="Followed Hyperlink" xfId="23230" builtinId="9" hidden="1"/>
    <cellStyle name="Followed Hyperlink" xfId="23231" builtinId="9" hidden="1"/>
    <cellStyle name="Followed Hyperlink" xfId="23232" builtinId="9" hidden="1"/>
    <cellStyle name="Followed Hyperlink" xfId="23233" builtinId="9" hidden="1"/>
    <cellStyle name="Followed Hyperlink" xfId="23234" builtinId="9" hidden="1"/>
    <cellStyle name="Followed Hyperlink" xfId="23235" builtinId="9" hidden="1"/>
    <cellStyle name="Followed Hyperlink" xfId="23236" builtinId="9" hidden="1"/>
    <cellStyle name="Followed Hyperlink" xfId="23237" builtinId="9" hidden="1"/>
    <cellStyle name="Followed Hyperlink" xfId="23238" builtinId="9" hidden="1"/>
    <cellStyle name="Followed Hyperlink" xfId="23239" builtinId="9" hidden="1"/>
    <cellStyle name="Followed Hyperlink" xfId="23240" builtinId="9" hidden="1"/>
    <cellStyle name="Followed Hyperlink" xfId="23241" builtinId="9" hidden="1"/>
    <cellStyle name="Followed Hyperlink" xfId="23242" builtinId="9" hidden="1"/>
    <cellStyle name="Followed Hyperlink" xfId="23243" builtinId="9" hidden="1"/>
    <cellStyle name="Followed Hyperlink" xfId="23244" builtinId="9" hidden="1"/>
    <cellStyle name="Followed Hyperlink" xfId="23245" builtinId="9" hidden="1"/>
    <cellStyle name="Followed Hyperlink" xfId="23246" builtinId="9" hidden="1"/>
    <cellStyle name="Followed Hyperlink" xfId="23247" builtinId="9" hidden="1"/>
    <cellStyle name="Followed Hyperlink" xfId="23248" builtinId="9" hidden="1"/>
    <cellStyle name="Followed Hyperlink" xfId="23249" builtinId="9" hidden="1"/>
    <cellStyle name="Followed Hyperlink" xfId="23250" builtinId="9" hidden="1"/>
    <cellStyle name="Followed Hyperlink" xfId="23251" builtinId="9" hidden="1"/>
    <cellStyle name="Followed Hyperlink" xfId="23252" builtinId="9" hidden="1"/>
    <cellStyle name="Followed Hyperlink" xfId="23253" builtinId="9" hidden="1"/>
    <cellStyle name="Followed Hyperlink" xfId="23254" builtinId="9" hidden="1"/>
    <cellStyle name="Followed Hyperlink" xfId="23255" builtinId="9" hidden="1"/>
    <cellStyle name="Followed Hyperlink" xfId="23256" builtinId="9" hidden="1"/>
    <cellStyle name="Followed Hyperlink" xfId="23257" builtinId="9" hidden="1"/>
    <cellStyle name="Followed Hyperlink" xfId="23258" builtinId="9" hidden="1"/>
    <cellStyle name="Followed Hyperlink" xfId="23259" builtinId="9" hidden="1"/>
    <cellStyle name="Followed Hyperlink" xfId="23260" builtinId="9" hidden="1"/>
    <cellStyle name="Followed Hyperlink" xfId="23261" builtinId="9" hidden="1"/>
    <cellStyle name="Followed Hyperlink" xfId="23262" builtinId="9" hidden="1"/>
    <cellStyle name="Followed Hyperlink" xfId="23263" builtinId="9" hidden="1"/>
    <cellStyle name="Followed Hyperlink" xfId="23264" builtinId="9" hidden="1"/>
    <cellStyle name="Followed Hyperlink" xfId="23265" builtinId="9" hidden="1"/>
    <cellStyle name="Followed Hyperlink" xfId="23266" builtinId="9" hidden="1"/>
    <cellStyle name="Followed Hyperlink" xfId="23267" builtinId="9" hidden="1"/>
    <cellStyle name="Followed Hyperlink" xfId="23268" builtinId="9" hidden="1"/>
    <cellStyle name="Followed Hyperlink" xfId="23269" builtinId="9" hidden="1"/>
    <cellStyle name="Followed Hyperlink" xfId="23270" builtinId="9" hidden="1"/>
    <cellStyle name="Followed Hyperlink" xfId="23271" builtinId="9" hidden="1"/>
    <cellStyle name="Followed Hyperlink" xfId="23272" builtinId="9" hidden="1"/>
    <cellStyle name="Followed Hyperlink" xfId="23273" builtinId="9" hidden="1"/>
    <cellStyle name="Followed Hyperlink" xfId="23274" builtinId="9" hidden="1"/>
    <cellStyle name="Followed Hyperlink" xfId="23275" builtinId="9" hidden="1"/>
    <cellStyle name="Followed Hyperlink" xfId="23276" builtinId="9" hidden="1"/>
    <cellStyle name="Followed Hyperlink" xfId="23277" builtinId="9" hidden="1"/>
    <cellStyle name="Followed Hyperlink" xfId="23278" builtinId="9" hidden="1"/>
    <cellStyle name="Followed Hyperlink" xfId="23279" builtinId="9" hidden="1"/>
    <cellStyle name="Followed Hyperlink" xfId="23280" builtinId="9" hidden="1"/>
    <cellStyle name="Followed Hyperlink" xfId="23281" builtinId="9" hidden="1"/>
    <cellStyle name="Followed Hyperlink" xfId="23282" builtinId="9" hidden="1"/>
    <cellStyle name="Followed Hyperlink" xfId="23283" builtinId="9" hidden="1"/>
    <cellStyle name="Followed Hyperlink" xfId="23284" builtinId="9" hidden="1"/>
    <cellStyle name="Followed Hyperlink" xfId="23285" builtinId="9" hidden="1"/>
    <cellStyle name="Followed Hyperlink" xfId="23286" builtinId="9" hidden="1"/>
    <cellStyle name="Followed Hyperlink" xfId="23287" builtinId="9" hidden="1"/>
    <cellStyle name="Followed Hyperlink" xfId="23288" builtinId="9" hidden="1"/>
    <cellStyle name="Followed Hyperlink" xfId="23289" builtinId="9" hidden="1"/>
    <cellStyle name="Followed Hyperlink" xfId="23290" builtinId="9" hidden="1"/>
    <cellStyle name="Followed Hyperlink" xfId="23291" builtinId="9" hidden="1"/>
    <cellStyle name="Followed Hyperlink" xfId="23292" builtinId="9" hidden="1"/>
    <cellStyle name="Followed Hyperlink" xfId="23293" builtinId="9" hidden="1"/>
    <cellStyle name="Followed Hyperlink" xfId="23294" builtinId="9" hidden="1"/>
    <cellStyle name="Followed Hyperlink" xfId="23295" builtinId="9" hidden="1"/>
    <cellStyle name="Followed Hyperlink" xfId="23296" builtinId="9" hidden="1"/>
    <cellStyle name="Followed Hyperlink" xfId="23297" builtinId="9" hidden="1"/>
    <cellStyle name="Followed Hyperlink" xfId="23298" builtinId="9" hidden="1"/>
    <cellStyle name="Followed Hyperlink" xfId="23299" builtinId="9" hidden="1"/>
    <cellStyle name="Followed Hyperlink" xfId="23300" builtinId="9" hidden="1"/>
    <cellStyle name="Followed Hyperlink" xfId="23301" builtinId="9" hidden="1"/>
    <cellStyle name="Followed Hyperlink" xfId="23302" builtinId="9" hidden="1"/>
    <cellStyle name="Followed Hyperlink" xfId="23303" builtinId="9" hidden="1"/>
    <cellStyle name="Followed Hyperlink" xfId="23304" builtinId="9" hidden="1"/>
    <cellStyle name="Followed Hyperlink" xfId="23305" builtinId="9" hidden="1"/>
    <cellStyle name="Followed Hyperlink" xfId="23306" builtinId="9" hidden="1"/>
    <cellStyle name="Followed Hyperlink" xfId="23307" builtinId="9" hidden="1"/>
    <cellStyle name="Followed Hyperlink" xfId="23308" builtinId="9" hidden="1"/>
    <cellStyle name="Followed Hyperlink" xfId="23309" builtinId="9" hidden="1"/>
    <cellStyle name="Followed Hyperlink" xfId="23310" builtinId="9" hidden="1"/>
    <cellStyle name="Followed Hyperlink" xfId="23311" builtinId="9" hidden="1"/>
    <cellStyle name="Followed Hyperlink" xfId="23312" builtinId="9" hidden="1"/>
    <cellStyle name="Followed Hyperlink" xfId="23313" builtinId="9" hidden="1"/>
    <cellStyle name="Followed Hyperlink" xfId="23314" builtinId="9" hidden="1"/>
    <cellStyle name="Followed Hyperlink" xfId="23315" builtinId="9" hidden="1"/>
    <cellStyle name="Followed Hyperlink" xfId="23316" builtinId="9" hidden="1"/>
    <cellStyle name="Followed Hyperlink" xfId="23317" builtinId="9" hidden="1"/>
    <cellStyle name="Followed Hyperlink" xfId="23318" builtinId="9" hidden="1"/>
    <cellStyle name="Followed Hyperlink" xfId="23319" builtinId="9" hidden="1"/>
    <cellStyle name="Followed Hyperlink" xfId="23320" builtinId="9" hidden="1"/>
    <cellStyle name="Followed Hyperlink" xfId="23321" builtinId="9" hidden="1"/>
    <cellStyle name="Followed Hyperlink" xfId="23322" builtinId="9" hidden="1"/>
    <cellStyle name="Followed Hyperlink" xfId="23323" builtinId="9" hidden="1"/>
    <cellStyle name="Followed Hyperlink" xfId="23324" builtinId="9" hidden="1"/>
    <cellStyle name="Followed Hyperlink" xfId="23325" builtinId="9" hidden="1"/>
    <cellStyle name="Followed Hyperlink" xfId="23326" builtinId="9" hidden="1"/>
    <cellStyle name="Followed Hyperlink" xfId="23327" builtinId="9" hidden="1"/>
    <cellStyle name="Followed Hyperlink" xfId="23328" builtinId="9" hidden="1"/>
    <cellStyle name="Followed Hyperlink" xfId="23329" builtinId="9" hidden="1"/>
    <cellStyle name="Followed Hyperlink" xfId="23330" builtinId="9" hidden="1"/>
    <cellStyle name="Followed Hyperlink" xfId="23331" builtinId="9" hidden="1"/>
    <cellStyle name="Followed Hyperlink" xfId="23332" builtinId="9" hidden="1"/>
    <cellStyle name="Followed Hyperlink" xfId="23333" builtinId="9" hidden="1"/>
    <cellStyle name="Followed Hyperlink" xfId="23334" builtinId="9" hidden="1"/>
    <cellStyle name="Followed Hyperlink" xfId="23335" builtinId="9" hidden="1"/>
    <cellStyle name="Followed Hyperlink" xfId="23336" builtinId="9" hidden="1"/>
    <cellStyle name="Followed Hyperlink" xfId="23337" builtinId="9" hidden="1"/>
    <cellStyle name="Followed Hyperlink" xfId="23338" builtinId="9" hidden="1"/>
    <cellStyle name="Followed Hyperlink" xfId="23339" builtinId="9" hidden="1"/>
    <cellStyle name="Followed Hyperlink" xfId="23340" builtinId="9" hidden="1"/>
    <cellStyle name="Followed Hyperlink" xfId="23341" builtinId="9" hidden="1"/>
    <cellStyle name="Followed Hyperlink" xfId="23342" builtinId="9" hidden="1"/>
    <cellStyle name="Followed Hyperlink" xfId="23343" builtinId="9" hidden="1"/>
    <cellStyle name="Followed Hyperlink" xfId="23344" builtinId="9" hidden="1"/>
    <cellStyle name="Followed Hyperlink" xfId="23345" builtinId="9" hidden="1"/>
    <cellStyle name="Followed Hyperlink" xfId="23346" builtinId="9" hidden="1"/>
    <cellStyle name="Followed Hyperlink" xfId="23347" builtinId="9" hidden="1"/>
    <cellStyle name="Followed Hyperlink" xfId="23348" builtinId="9" hidden="1"/>
    <cellStyle name="Followed Hyperlink" xfId="23349" builtinId="9" hidden="1"/>
    <cellStyle name="Followed Hyperlink" xfId="23350" builtinId="9" hidden="1"/>
    <cellStyle name="Followed Hyperlink" xfId="23351" builtinId="9" hidden="1"/>
    <cellStyle name="Followed Hyperlink" xfId="23352" builtinId="9" hidden="1"/>
    <cellStyle name="Followed Hyperlink" xfId="23353" builtinId="9" hidden="1"/>
    <cellStyle name="Followed Hyperlink" xfId="23354" builtinId="9" hidden="1"/>
    <cellStyle name="Followed Hyperlink" xfId="23355" builtinId="9" hidden="1"/>
    <cellStyle name="Followed Hyperlink" xfId="23356" builtinId="9" hidden="1"/>
    <cellStyle name="Followed Hyperlink" xfId="23357" builtinId="9" hidden="1"/>
    <cellStyle name="Followed Hyperlink" xfId="23358" builtinId="9" hidden="1"/>
    <cellStyle name="Followed Hyperlink" xfId="23359" builtinId="9" hidden="1"/>
    <cellStyle name="Followed Hyperlink" xfId="23360" builtinId="9" hidden="1"/>
    <cellStyle name="Followed Hyperlink" xfId="23361" builtinId="9" hidden="1"/>
    <cellStyle name="Followed Hyperlink" xfId="23362" builtinId="9" hidden="1"/>
    <cellStyle name="Followed Hyperlink" xfId="23363" builtinId="9" hidden="1"/>
    <cellStyle name="Followed Hyperlink" xfId="23364" builtinId="9" hidden="1"/>
    <cellStyle name="Followed Hyperlink" xfId="23365" builtinId="9" hidden="1"/>
    <cellStyle name="Followed Hyperlink" xfId="23366" builtinId="9" hidden="1"/>
    <cellStyle name="Followed Hyperlink" xfId="23367" builtinId="9" hidden="1"/>
    <cellStyle name="Followed Hyperlink" xfId="23368" builtinId="9" hidden="1"/>
    <cellStyle name="Followed Hyperlink" xfId="23369" builtinId="9" hidden="1"/>
    <cellStyle name="Followed Hyperlink" xfId="23370" builtinId="9" hidden="1"/>
    <cellStyle name="Followed Hyperlink" xfId="23371" builtinId="9" hidden="1"/>
    <cellStyle name="Followed Hyperlink" xfId="23372" builtinId="9" hidden="1"/>
    <cellStyle name="Followed Hyperlink" xfId="23373" builtinId="9" hidden="1"/>
    <cellStyle name="Followed Hyperlink" xfId="23376" builtinId="9" hidden="1"/>
    <cellStyle name="Followed Hyperlink" xfId="23377" builtinId="9" hidden="1"/>
    <cellStyle name="Followed Hyperlink" xfId="23378" builtinId="9" hidden="1"/>
    <cellStyle name="Followed Hyperlink" xfId="23379" builtinId="9" hidden="1"/>
    <cellStyle name="Followed Hyperlink" xfId="23380" builtinId="9" hidden="1"/>
    <cellStyle name="Followed Hyperlink" xfId="23381" builtinId="9" hidden="1"/>
    <cellStyle name="Followed Hyperlink" xfId="23382" builtinId="9" hidden="1"/>
    <cellStyle name="Followed Hyperlink" xfId="23383" builtinId="9" hidden="1"/>
    <cellStyle name="Followed Hyperlink" xfId="23384" builtinId="9" hidden="1"/>
    <cellStyle name="Followed Hyperlink" xfId="23385" builtinId="9" hidden="1"/>
    <cellStyle name="Followed Hyperlink" xfId="23386" builtinId="9" hidden="1"/>
    <cellStyle name="Followed Hyperlink" xfId="23387" builtinId="9" hidden="1"/>
    <cellStyle name="Followed Hyperlink" xfId="23388" builtinId="9" hidden="1"/>
    <cellStyle name="Followed Hyperlink" xfId="23389" builtinId="9" hidden="1"/>
    <cellStyle name="Followed Hyperlink" xfId="23390" builtinId="9" hidden="1"/>
    <cellStyle name="Followed Hyperlink" xfId="23391" builtinId="9" hidden="1"/>
    <cellStyle name="Followed Hyperlink" xfId="23392" builtinId="9" hidden="1"/>
    <cellStyle name="Followed Hyperlink" xfId="23393" builtinId="9" hidden="1"/>
    <cellStyle name="Followed Hyperlink" xfId="23394" builtinId="9" hidden="1"/>
    <cellStyle name="Followed Hyperlink" xfId="23395" builtinId="9" hidden="1"/>
    <cellStyle name="Followed Hyperlink" xfId="23396" builtinId="9" hidden="1"/>
    <cellStyle name="Followed Hyperlink" xfId="23397" builtinId="9" hidden="1"/>
    <cellStyle name="Followed Hyperlink" xfId="23398" builtinId="9" hidden="1"/>
    <cellStyle name="Followed Hyperlink" xfId="23399" builtinId="9" hidden="1"/>
    <cellStyle name="Followed Hyperlink" xfId="23400" builtinId="9" hidden="1"/>
    <cellStyle name="Followed Hyperlink" xfId="23401" builtinId="9" hidden="1"/>
    <cellStyle name="Followed Hyperlink" xfId="23402" builtinId="9" hidden="1"/>
    <cellStyle name="Followed Hyperlink" xfId="23403" builtinId="9" hidden="1"/>
    <cellStyle name="Followed Hyperlink" xfId="23404" builtinId="9" hidden="1"/>
    <cellStyle name="Followed Hyperlink" xfId="23405" builtinId="9" hidden="1"/>
    <cellStyle name="Followed Hyperlink" xfId="23406" builtinId="9" hidden="1"/>
    <cellStyle name="Followed Hyperlink" xfId="23407" builtinId="9" hidden="1"/>
    <cellStyle name="Followed Hyperlink" xfId="23408" builtinId="9" hidden="1"/>
    <cellStyle name="Followed Hyperlink" xfId="23409" builtinId="9" hidden="1"/>
    <cellStyle name="Followed Hyperlink" xfId="23410" builtinId="9" hidden="1"/>
    <cellStyle name="Followed Hyperlink" xfId="23411" builtinId="9" hidden="1"/>
    <cellStyle name="Followed Hyperlink" xfId="23412" builtinId="9" hidden="1"/>
    <cellStyle name="Followed Hyperlink" xfId="23413" builtinId="9" hidden="1"/>
    <cellStyle name="Followed Hyperlink" xfId="23414" builtinId="9" hidden="1"/>
    <cellStyle name="Followed Hyperlink" xfId="23415" builtinId="9" hidden="1"/>
    <cellStyle name="Followed Hyperlink" xfId="23416" builtinId="9" hidden="1"/>
    <cellStyle name="Followed Hyperlink" xfId="23417" builtinId="9" hidden="1"/>
    <cellStyle name="Followed Hyperlink" xfId="23418" builtinId="9" hidden="1"/>
    <cellStyle name="Followed Hyperlink" xfId="23419" builtinId="9" hidden="1"/>
    <cellStyle name="Followed Hyperlink" xfId="23420" builtinId="9" hidden="1"/>
    <cellStyle name="Followed Hyperlink" xfId="23421" builtinId="9" hidden="1"/>
    <cellStyle name="Followed Hyperlink" xfId="23422" builtinId="9" hidden="1"/>
    <cellStyle name="Followed Hyperlink" xfId="23423" builtinId="9" hidden="1"/>
    <cellStyle name="Followed Hyperlink" xfId="23424" builtinId="9" hidden="1"/>
    <cellStyle name="Followed Hyperlink" xfId="23425" builtinId="9" hidden="1"/>
    <cellStyle name="Followed Hyperlink" xfId="23426" builtinId="9" hidden="1"/>
    <cellStyle name="Followed Hyperlink" xfId="23427" builtinId="9" hidden="1"/>
    <cellStyle name="Followed Hyperlink" xfId="23428" builtinId="9" hidden="1"/>
    <cellStyle name="Followed Hyperlink" xfId="23429" builtinId="9" hidden="1"/>
    <cellStyle name="Followed Hyperlink" xfId="23430" builtinId="9" hidden="1"/>
    <cellStyle name="Followed Hyperlink" xfId="23431" builtinId="9" hidden="1"/>
    <cellStyle name="Followed Hyperlink" xfId="23432" builtinId="9" hidden="1"/>
    <cellStyle name="Followed Hyperlink" xfId="23433" builtinId="9" hidden="1"/>
    <cellStyle name="Followed Hyperlink" xfId="23434" builtinId="9" hidden="1"/>
    <cellStyle name="Followed Hyperlink" xfId="23435" builtinId="9" hidden="1"/>
    <cellStyle name="Followed Hyperlink" xfId="23436" builtinId="9" hidden="1"/>
    <cellStyle name="Followed Hyperlink" xfId="23437" builtinId="9" hidden="1"/>
    <cellStyle name="Followed Hyperlink" xfId="23438" builtinId="9" hidden="1"/>
    <cellStyle name="Followed Hyperlink" xfId="23439" builtinId="9" hidden="1"/>
    <cellStyle name="Followed Hyperlink" xfId="23440" builtinId="9" hidden="1"/>
    <cellStyle name="Followed Hyperlink" xfId="23441" builtinId="9" hidden="1"/>
    <cellStyle name="Followed Hyperlink" xfId="23442" builtinId="9" hidden="1"/>
    <cellStyle name="Followed Hyperlink" xfId="23443" builtinId="9" hidden="1"/>
    <cellStyle name="Followed Hyperlink" xfId="23444" builtinId="9" hidden="1"/>
    <cellStyle name="Followed Hyperlink" xfId="23445" builtinId="9" hidden="1"/>
    <cellStyle name="Followed Hyperlink" xfId="23446" builtinId="9" hidden="1"/>
    <cellStyle name="Followed Hyperlink" xfId="23447" builtinId="9" hidden="1"/>
    <cellStyle name="Followed Hyperlink" xfId="23448" builtinId="9" hidden="1"/>
    <cellStyle name="Followed Hyperlink" xfId="23449" builtinId="9" hidden="1"/>
    <cellStyle name="Followed Hyperlink" xfId="23450" builtinId="9" hidden="1"/>
    <cellStyle name="Followed Hyperlink" xfId="23451" builtinId="9" hidden="1"/>
    <cellStyle name="Followed Hyperlink" xfId="23452" builtinId="9" hidden="1"/>
    <cellStyle name="Followed Hyperlink" xfId="23453" builtinId="9" hidden="1"/>
    <cellStyle name="Followed Hyperlink" xfId="23454" builtinId="9" hidden="1"/>
    <cellStyle name="Followed Hyperlink" xfId="23455" builtinId="9" hidden="1"/>
    <cellStyle name="Followed Hyperlink" xfId="23456" builtinId="9" hidden="1"/>
    <cellStyle name="Followed Hyperlink" xfId="23457" builtinId="9" hidden="1"/>
    <cellStyle name="Followed Hyperlink" xfId="23458" builtinId="9" hidden="1"/>
    <cellStyle name="Followed Hyperlink" xfId="23459" builtinId="9" hidden="1"/>
    <cellStyle name="Followed Hyperlink" xfId="23460" builtinId="9" hidden="1"/>
    <cellStyle name="Followed Hyperlink" xfId="23461" builtinId="9" hidden="1"/>
    <cellStyle name="Followed Hyperlink" xfId="23462" builtinId="9" hidden="1"/>
    <cellStyle name="Followed Hyperlink" xfId="23463" builtinId="9" hidden="1"/>
    <cellStyle name="Followed Hyperlink" xfId="23464" builtinId="9" hidden="1"/>
    <cellStyle name="Followed Hyperlink" xfId="23465" builtinId="9" hidden="1"/>
    <cellStyle name="Followed Hyperlink" xfId="23466" builtinId="9" hidden="1"/>
    <cellStyle name="Followed Hyperlink" xfId="23467" builtinId="9" hidden="1"/>
    <cellStyle name="Followed Hyperlink" xfId="23468" builtinId="9" hidden="1"/>
    <cellStyle name="Followed Hyperlink" xfId="23469" builtinId="9" hidden="1"/>
    <cellStyle name="Followed Hyperlink" xfId="23470" builtinId="9" hidden="1"/>
    <cellStyle name="Followed Hyperlink" xfId="23471" builtinId="9" hidden="1"/>
    <cellStyle name="Followed Hyperlink" xfId="23472" builtinId="9" hidden="1"/>
    <cellStyle name="Followed Hyperlink" xfId="23473" builtinId="9" hidden="1"/>
    <cellStyle name="Followed Hyperlink" xfId="23474" builtinId="9" hidden="1"/>
    <cellStyle name="Followed Hyperlink" xfId="23475" builtinId="9" hidden="1"/>
    <cellStyle name="Followed Hyperlink" xfId="23476" builtinId="9" hidden="1"/>
    <cellStyle name="Followed Hyperlink" xfId="23477" builtinId="9" hidden="1"/>
    <cellStyle name="Followed Hyperlink" xfId="23478" builtinId="9" hidden="1"/>
    <cellStyle name="Followed Hyperlink" xfId="23479" builtinId="9" hidden="1"/>
    <cellStyle name="Followed Hyperlink" xfId="23480" builtinId="9" hidden="1"/>
    <cellStyle name="Followed Hyperlink" xfId="23481" builtinId="9" hidden="1"/>
    <cellStyle name="Followed Hyperlink" xfId="23482" builtinId="9" hidden="1"/>
    <cellStyle name="Followed Hyperlink" xfId="23483" builtinId="9" hidden="1"/>
    <cellStyle name="Followed Hyperlink" xfId="23484" builtinId="9" hidden="1"/>
    <cellStyle name="Followed Hyperlink" xfId="23485" builtinId="9" hidden="1"/>
    <cellStyle name="Followed Hyperlink" xfId="23486" builtinId="9" hidden="1"/>
    <cellStyle name="Followed Hyperlink" xfId="23487" builtinId="9" hidden="1"/>
    <cellStyle name="Followed Hyperlink" xfId="23488" builtinId="9" hidden="1"/>
    <cellStyle name="Followed Hyperlink" xfId="23489" builtinId="9" hidden="1"/>
    <cellStyle name="Followed Hyperlink" xfId="23490" builtinId="9" hidden="1"/>
    <cellStyle name="Followed Hyperlink" xfId="23491" builtinId="9" hidden="1"/>
    <cellStyle name="Followed Hyperlink" xfId="23492" builtinId="9" hidden="1"/>
    <cellStyle name="Followed Hyperlink" xfId="23493" builtinId="9" hidden="1"/>
    <cellStyle name="Followed Hyperlink" xfId="23494" builtinId="9" hidden="1"/>
    <cellStyle name="Followed Hyperlink" xfId="23495" builtinId="9" hidden="1"/>
    <cellStyle name="Followed Hyperlink" xfId="23496" builtinId="9" hidden="1"/>
    <cellStyle name="Followed Hyperlink" xfId="23497" builtinId="9" hidden="1"/>
    <cellStyle name="Followed Hyperlink" xfId="23498" builtinId="9" hidden="1"/>
    <cellStyle name="Followed Hyperlink" xfId="23499" builtinId="9" hidden="1"/>
    <cellStyle name="Followed Hyperlink" xfId="23500" builtinId="9" hidden="1"/>
    <cellStyle name="Followed Hyperlink" xfId="23501" builtinId="9" hidden="1"/>
    <cellStyle name="Followed Hyperlink" xfId="23502" builtinId="9" hidden="1"/>
    <cellStyle name="Followed Hyperlink" xfId="23503" builtinId="9" hidden="1"/>
    <cellStyle name="Followed Hyperlink" xfId="23504" builtinId="9" hidden="1"/>
    <cellStyle name="Followed Hyperlink" xfId="23505" builtinId="9" hidden="1"/>
    <cellStyle name="Followed Hyperlink" xfId="23506" builtinId="9" hidden="1"/>
    <cellStyle name="Followed Hyperlink" xfId="23507" builtinId="9" hidden="1"/>
    <cellStyle name="Followed Hyperlink" xfId="23508" builtinId="9" hidden="1"/>
    <cellStyle name="Followed Hyperlink" xfId="23509" builtinId="9" hidden="1"/>
    <cellStyle name="Followed Hyperlink" xfId="23510" builtinId="9" hidden="1"/>
    <cellStyle name="Followed Hyperlink" xfId="23511" builtinId="9" hidden="1"/>
    <cellStyle name="Followed Hyperlink" xfId="23512" builtinId="9" hidden="1"/>
    <cellStyle name="Followed Hyperlink" xfId="23513" builtinId="9" hidden="1"/>
    <cellStyle name="Followed Hyperlink" xfId="23514" builtinId="9" hidden="1"/>
    <cellStyle name="Followed Hyperlink" xfId="23515" builtinId="9" hidden="1"/>
    <cellStyle name="Followed Hyperlink" xfId="23516" builtinId="9" hidden="1"/>
    <cellStyle name="Followed Hyperlink" xfId="23517" builtinId="9" hidden="1"/>
    <cellStyle name="Followed Hyperlink" xfId="23518" builtinId="9" hidden="1"/>
    <cellStyle name="Followed Hyperlink" xfId="23519" builtinId="9" hidden="1"/>
    <cellStyle name="Followed Hyperlink" xfId="23520" builtinId="9" hidden="1"/>
    <cellStyle name="Followed Hyperlink" xfId="23521" builtinId="9" hidden="1"/>
    <cellStyle name="Followed Hyperlink" xfId="23522" builtinId="9" hidden="1"/>
    <cellStyle name="Followed Hyperlink" xfId="23523" builtinId="9" hidden="1"/>
    <cellStyle name="Followed Hyperlink" xfId="23524" builtinId="9" hidden="1"/>
    <cellStyle name="Followed Hyperlink" xfId="23525" builtinId="9" hidden="1"/>
    <cellStyle name="Followed Hyperlink" xfId="23526" builtinId="9" hidden="1"/>
    <cellStyle name="Followed Hyperlink" xfId="23527" builtinId="9" hidden="1"/>
    <cellStyle name="Followed Hyperlink" xfId="23528" builtinId="9" hidden="1"/>
    <cellStyle name="Followed Hyperlink" xfId="23529" builtinId="9" hidden="1"/>
    <cellStyle name="Followed Hyperlink" xfId="23530" builtinId="9" hidden="1"/>
    <cellStyle name="Followed Hyperlink" xfId="23531" builtinId="9" hidden="1"/>
    <cellStyle name="Followed Hyperlink" xfId="23532" builtinId="9" hidden="1"/>
    <cellStyle name="Followed Hyperlink" xfId="23533" builtinId="9" hidden="1"/>
    <cellStyle name="Followed Hyperlink" xfId="23534" builtinId="9" hidden="1"/>
    <cellStyle name="Followed Hyperlink" xfId="23535" builtinId="9" hidden="1"/>
    <cellStyle name="Followed Hyperlink" xfId="23536" builtinId="9" hidden="1"/>
    <cellStyle name="Followed Hyperlink" xfId="23537" builtinId="9" hidden="1"/>
    <cellStyle name="Followed Hyperlink" xfId="23538" builtinId="9" hidden="1"/>
    <cellStyle name="Followed Hyperlink" xfId="23539" builtinId="9" hidden="1"/>
    <cellStyle name="Followed Hyperlink" xfId="23540" builtinId="9" hidden="1"/>
    <cellStyle name="Followed Hyperlink" xfId="23541" builtinId="9" hidden="1"/>
    <cellStyle name="Followed Hyperlink" xfId="23542" builtinId="9" hidden="1"/>
    <cellStyle name="Followed Hyperlink" xfId="23543" builtinId="9" hidden="1"/>
    <cellStyle name="Followed Hyperlink" xfId="23544" builtinId="9" hidden="1"/>
    <cellStyle name="Followed Hyperlink" xfId="23545" builtinId="9" hidden="1"/>
    <cellStyle name="Followed Hyperlink" xfId="23546" builtinId="9" hidden="1"/>
    <cellStyle name="Followed Hyperlink" xfId="23547" builtinId="9" hidden="1"/>
    <cellStyle name="Followed Hyperlink" xfId="23548" builtinId="9" hidden="1"/>
    <cellStyle name="Followed Hyperlink" xfId="23549" builtinId="9" hidden="1"/>
    <cellStyle name="Followed Hyperlink" xfId="23550" builtinId="9" hidden="1"/>
    <cellStyle name="Followed Hyperlink" xfId="23551" builtinId="9" hidden="1"/>
    <cellStyle name="Followed Hyperlink" xfId="23552" builtinId="9" hidden="1"/>
    <cellStyle name="Followed Hyperlink" xfId="23553" builtinId="9" hidden="1"/>
    <cellStyle name="Followed Hyperlink" xfId="23554" builtinId="9" hidden="1"/>
    <cellStyle name="Followed Hyperlink" xfId="23555" builtinId="9" hidden="1"/>
    <cellStyle name="Followed Hyperlink" xfId="23556" builtinId="9" hidden="1"/>
    <cellStyle name="Followed Hyperlink" xfId="23557" builtinId="9" hidden="1"/>
    <cellStyle name="Followed Hyperlink" xfId="23558" builtinId="9" hidden="1"/>
    <cellStyle name="Followed Hyperlink" xfId="23559" builtinId="9" hidden="1"/>
    <cellStyle name="Followed Hyperlink" xfId="23560" builtinId="9" hidden="1"/>
    <cellStyle name="Followed Hyperlink" xfId="23561" builtinId="9" hidden="1"/>
    <cellStyle name="Followed Hyperlink" xfId="23562" builtinId="9" hidden="1"/>
    <cellStyle name="Followed Hyperlink" xfId="23563" builtinId="9" hidden="1"/>
    <cellStyle name="Followed Hyperlink" xfId="23564" builtinId="9" hidden="1"/>
    <cellStyle name="Followed Hyperlink" xfId="23565" builtinId="9" hidden="1"/>
    <cellStyle name="Followed Hyperlink" xfId="23566" builtinId="9" hidden="1"/>
    <cellStyle name="Followed Hyperlink" xfId="23567" builtinId="9" hidden="1"/>
    <cellStyle name="Followed Hyperlink" xfId="23568" builtinId="9" hidden="1"/>
    <cellStyle name="Followed Hyperlink" xfId="23569" builtinId="9" hidden="1"/>
    <cellStyle name="Followed Hyperlink" xfId="23570" builtinId="9" hidden="1"/>
    <cellStyle name="Followed Hyperlink" xfId="23571" builtinId="9" hidden="1"/>
    <cellStyle name="Followed Hyperlink" xfId="23572" builtinId="9" hidden="1"/>
    <cellStyle name="Followed Hyperlink" xfId="23573" builtinId="9" hidden="1"/>
    <cellStyle name="Followed Hyperlink" xfId="23574" builtinId="9" hidden="1"/>
    <cellStyle name="Followed Hyperlink" xfId="23575" builtinId="9" hidden="1"/>
    <cellStyle name="Followed Hyperlink" xfId="23576" builtinId="9" hidden="1"/>
    <cellStyle name="Followed Hyperlink" xfId="23577" builtinId="9" hidden="1"/>
    <cellStyle name="Followed Hyperlink" xfId="23578" builtinId="9" hidden="1"/>
    <cellStyle name="Followed Hyperlink" xfId="23579" builtinId="9" hidden="1"/>
    <cellStyle name="Followed Hyperlink" xfId="23580" builtinId="9" hidden="1"/>
    <cellStyle name="Followed Hyperlink" xfId="23581" builtinId="9" hidden="1"/>
    <cellStyle name="Followed Hyperlink" xfId="23582" builtinId="9" hidden="1"/>
    <cellStyle name="Followed Hyperlink" xfId="23583" builtinId="9" hidden="1"/>
    <cellStyle name="Followed Hyperlink" xfId="23584" builtinId="9" hidden="1"/>
    <cellStyle name="Followed Hyperlink" xfId="23585" builtinId="9" hidden="1"/>
    <cellStyle name="Followed Hyperlink" xfId="23586" builtinId="9" hidden="1"/>
    <cellStyle name="Followed Hyperlink" xfId="23587" builtinId="9" hidden="1"/>
    <cellStyle name="Followed Hyperlink" xfId="23588" builtinId="9" hidden="1"/>
    <cellStyle name="Followed Hyperlink" xfId="23589" builtinId="9" hidden="1"/>
    <cellStyle name="Followed Hyperlink" xfId="23590" builtinId="9" hidden="1"/>
    <cellStyle name="Followed Hyperlink" xfId="23591" builtinId="9" hidden="1"/>
    <cellStyle name="Followed Hyperlink" xfId="23592" builtinId="9" hidden="1"/>
    <cellStyle name="Followed Hyperlink" xfId="23593" builtinId="9" hidden="1"/>
    <cellStyle name="Followed Hyperlink" xfId="23594" builtinId="9" hidden="1"/>
    <cellStyle name="Followed Hyperlink" xfId="23595" builtinId="9" hidden="1"/>
    <cellStyle name="Followed Hyperlink" xfId="23596" builtinId="9" hidden="1"/>
    <cellStyle name="Followed Hyperlink" xfId="23597" builtinId="9" hidden="1"/>
    <cellStyle name="Followed Hyperlink" xfId="23598" builtinId="9" hidden="1"/>
    <cellStyle name="Followed Hyperlink" xfId="23599" builtinId="9" hidden="1"/>
    <cellStyle name="Followed Hyperlink" xfId="23600" builtinId="9" hidden="1"/>
    <cellStyle name="Followed Hyperlink" xfId="23601" builtinId="9" hidden="1"/>
    <cellStyle name="Followed Hyperlink" xfId="23602" builtinId="9" hidden="1"/>
    <cellStyle name="Followed Hyperlink" xfId="23603" builtinId="9" hidden="1"/>
    <cellStyle name="Followed Hyperlink" xfId="23604" builtinId="9" hidden="1"/>
    <cellStyle name="Followed Hyperlink" xfId="23605" builtinId="9" hidden="1"/>
    <cellStyle name="Followed Hyperlink" xfId="23606" builtinId="9" hidden="1"/>
    <cellStyle name="Followed Hyperlink" xfId="23607" builtinId="9" hidden="1"/>
    <cellStyle name="Followed Hyperlink" xfId="23608" builtinId="9" hidden="1"/>
    <cellStyle name="Followed Hyperlink" xfId="23609" builtinId="9" hidden="1"/>
    <cellStyle name="Followed Hyperlink" xfId="23610" builtinId="9" hidden="1"/>
    <cellStyle name="Followed Hyperlink" xfId="23611" builtinId="9" hidden="1"/>
    <cellStyle name="Followed Hyperlink" xfId="23612" builtinId="9" hidden="1"/>
    <cellStyle name="Followed Hyperlink" xfId="23613" builtinId="9" hidden="1"/>
    <cellStyle name="Followed Hyperlink" xfId="23614" builtinId="9" hidden="1"/>
    <cellStyle name="Followed Hyperlink" xfId="23615" builtinId="9" hidden="1"/>
    <cellStyle name="Followed Hyperlink" xfId="23616" builtinId="9" hidden="1"/>
    <cellStyle name="Followed Hyperlink" xfId="23617" builtinId="9" hidden="1"/>
    <cellStyle name="Followed Hyperlink" xfId="23618" builtinId="9" hidden="1"/>
    <cellStyle name="Followed Hyperlink" xfId="23619" builtinId="9" hidden="1"/>
    <cellStyle name="Followed Hyperlink" xfId="23620" builtinId="9" hidden="1"/>
    <cellStyle name="Followed Hyperlink" xfId="23621" builtinId="9" hidden="1"/>
    <cellStyle name="Followed Hyperlink" xfId="23622" builtinId="9" hidden="1"/>
    <cellStyle name="Followed Hyperlink" xfId="23623" builtinId="9" hidden="1"/>
    <cellStyle name="Followed Hyperlink" xfId="23624" builtinId="9" hidden="1"/>
    <cellStyle name="Followed Hyperlink" xfId="23625" builtinId="9" hidden="1"/>
    <cellStyle name="Followed Hyperlink" xfId="23626" builtinId="9" hidden="1"/>
    <cellStyle name="Followed Hyperlink" xfId="23627" builtinId="9" hidden="1"/>
    <cellStyle name="Followed Hyperlink" xfId="23628" builtinId="9" hidden="1"/>
    <cellStyle name="Followed Hyperlink" xfId="23629" builtinId="9" hidden="1"/>
    <cellStyle name="Followed Hyperlink" xfId="23630" builtinId="9" hidden="1"/>
    <cellStyle name="Followed Hyperlink" xfId="23631" builtinId="9" hidden="1"/>
    <cellStyle name="Followed Hyperlink" xfId="23632" builtinId="9" hidden="1"/>
    <cellStyle name="Followed Hyperlink" xfId="23633" builtinId="9" hidden="1"/>
    <cellStyle name="Followed Hyperlink" xfId="23634" builtinId="9" hidden="1"/>
    <cellStyle name="Followed Hyperlink" xfId="23635" builtinId="9" hidden="1"/>
    <cellStyle name="Followed Hyperlink" xfId="23636" builtinId="9" hidden="1"/>
    <cellStyle name="Followed Hyperlink" xfId="23637" builtinId="9" hidden="1"/>
    <cellStyle name="Followed Hyperlink" xfId="23638" builtinId="9" hidden="1"/>
    <cellStyle name="Followed Hyperlink" xfId="23639" builtinId="9" hidden="1"/>
    <cellStyle name="Followed Hyperlink" xfId="23640" builtinId="9" hidden="1"/>
    <cellStyle name="Followed Hyperlink" xfId="23641" builtinId="9" hidden="1"/>
    <cellStyle name="Followed Hyperlink" xfId="23642" builtinId="9" hidden="1"/>
    <cellStyle name="Followed Hyperlink" xfId="23643" builtinId="9" hidden="1"/>
    <cellStyle name="Followed Hyperlink" xfId="23644" builtinId="9" hidden="1"/>
    <cellStyle name="Followed Hyperlink" xfId="23645" builtinId="9" hidden="1"/>
    <cellStyle name="Followed Hyperlink" xfId="23646" builtinId="9" hidden="1"/>
    <cellStyle name="Followed Hyperlink" xfId="23647" builtinId="9" hidden="1"/>
    <cellStyle name="Followed Hyperlink" xfId="23648" builtinId="9" hidden="1"/>
    <cellStyle name="Followed Hyperlink" xfId="23649" builtinId="9" hidden="1"/>
    <cellStyle name="Followed Hyperlink" xfId="23650" builtinId="9" hidden="1"/>
    <cellStyle name="Followed Hyperlink" xfId="23651" builtinId="9" hidden="1"/>
    <cellStyle name="Followed Hyperlink" xfId="23652" builtinId="9" hidden="1"/>
    <cellStyle name="Followed Hyperlink" xfId="23653" builtinId="9" hidden="1"/>
    <cellStyle name="Followed Hyperlink" xfId="23654" builtinId="9" hidden="1"/>
    <cellStyle name="Followed Hyperlink" xfId="23655" builtinId="9" hidden="1"/>
    <cellStyle name="Followed Hyperlink" xfId="23656" builtinId="9" hidden="1"/>
    <cellStyle name="Followed Hyperlink" xfId="23657" builtinId="9" hidden="1"/>
    <cellStyle name="Followed Hyperlink" xfId="23658" builtinId="9" hidden="1"/>
    <cellStyle name="Followed Hyperlink" xfId="23659" builtinId="9" hidden="1"/>
    <cellStyle name="Followed Hyperlink" xfId="23660" builtinId="9" hidden="1"/>
    <cellStyle name="Followed Hyperlink" xfId="23661" builtinId="9" hidden="1"/>
    <cellStyle name="Followed Hyperlink" xfId="23662" builtinId="9" hidden="1"/>
    <cellStyle name="Followed Hyperlink" xfId="23663" builtinId="9" hidden="1"/>
    <cellStyle name="Followed Hyperlink" xfId="23664" builtinId="9" hidden="1"/>
    <cellStyle name="Followed Hyperlink" xfId="23665" builtinId="9" hidden="1"/>
    <cellStyle name="Followed Hyperlink" xfId="23666" builtinId="9" hidden="1"/>
    <cellStyle name="Followed Hyperlink" xfId="23667" builtinId="9" hidden="1"/>
    <cellStyle name="Followed Hyperlink" xfId="23668" builtinId="9" hidden="1"/>
    <cellStyle name="Followed Hyperlink" xfId="23669" builtinId="9" hidden="1"/>
    <cellStyle name="Followed Hyperlink" xfId="23670" builtinId="9" hidden="1"/>
    <cellStyle name="Followed Hyperlink" xfId="23671" builtinId="9" hidden="1"/>
    <cellStyle name="Followed Hyperlink" xfId="23672" builtinId="9" hidden="1"/>
    <cellStyle name="Followed Hyperlink" xfId="23673" builtinId="9" hidden="1"/>
    <cellStyle name="Followed Hyperlink" xfId="23674" builtinId="9" hidden="1"/>
    <cellStyle name="Followed Hyperlink" xfId="23675" builtinId="9" hidden="1"/>
    <cellStyle name="Followed Hyperlink" xfId="23676" builtinId="9" hidden="1"/>
    <cellStyle name="Followed Hyperlink" xfId="23677" builtinId="9" hidden="1"/>
    <cellStyle name="Followed Hyperlink" xfId="23678" builtinId="9" hidden="1"/>
    <cellStyle name="Followed Hyperlink" xfId="23679" builtinId="9" hidden="1"/>
    <cellStyle name="Followed Hyperlink" xfId="23680" builtinId="9" hidden="1"/>
    <cellStyle name="Followed Hyperlink" xfId="23681" builtinId="9" hidden="1"/>
    <cellStyle name="Followed Hyperlink" xfId="23682" builtinId="9" hidden="1"/>
    <cellStyle name="Followed Hyperlink" xfId="23683" builtinId="9" hidden="1"/>
    <cellStyle name="Followed Hyperlink" xfId="23684" builtinId="9" hidden="1"/>
    <cellStyle name="Followed Hyperlink" xfId="23685" builtinId="9" hidden="1"/>
    <cellStyle name="Followed Hyperlink" xfId="23686" builtinId="9" hidden="1"/>
    <cellStyle name="Followed Hyperlink" xfId="23687" builtinId="9" hidden="1"/>
    <cellStyle name="Followed Hyperlink" xfId="23688" builtinId="9" hidden="1"/>
    <cellStyle name="Followed Hyperlink" xfId="23689" builtinId="9" hidden="1"/>
    <cellStyle name="Followed Hyperlink" xfId="23690" builtinId="9" hidden="1"/>
    <cellStyle name="Followed Hyperlink" xfId="23691" builtinId="9" hidden="1"/>
    <cellStyle name="Followed Hyperlink" xfId="23692" builtinId="9" hidden="1"/>
    <cellStyle name="Followed Hyperlink" xfId="23693" builtinId="9" hidden="1"/>
    <cellStyle name="Followed Hyperlink" xfId="23694" builtinId="9" hidden="1"/>
    <cellStyle name="Followed Hyperlink" xfId="23695" builtinId="9" hidden="1"/>
    <cellStyle name="Followed Hyperlink" xfId="23696" builtinId="9" hidden="1"/>
    <cellStyle name="Followed Hyperlink" xfId="23697" builtinId="9" hidden="1"/>
    <cellStyle name="Followed Hyperlink" xfId="23698" builtinId="9" hidden="1"/>
    <cellStyle name="Followed Hyperlink" xfId="23699" builtinId="9" hidden="1"/>
    <cellStyle name="Followed Hyperlink" xfId="23700" builtinId="9" hidden="1"/>
    <cellStyle name="Followed Hyperlink" xfId="23701" builtinId="9" hidden="1"/>
    <cellStyle name="Followed Hyperlink" xfId="23702" builtinId="9" hidden="1"/>
    <cellStyle name="Followed Hyperlink" xfId="23703" builtinId="9" hidden="1"/>
    <cellStyle name="Followed Hyperlink" xfId="23704" builtinId="9" hidden="1"/>
    <cellStyle name="Followed Hyperlink" xfId="23705" builtinId="9" hidden="1"/>
    <cellStyle name="Followed Hyperlink" xfId="23706" builtinId="9" hidden="1"/>
    <cellStyle name="Followed Hyperlink" xfId="23707" builtinId="9" hidden="1"/>
    <cellStyle name="Followed Hyperlink" xfId="23708" builtinId="9" hidden="1"/>
    <cellStyle name="Followed Hyperlink" xfId="23709" builtinId="9" hidden="1"/>
    <cellStyle name="Followed Hyperlink" xfId="23710" builtinId="9" hidden="1"/>
    <cellStyle name="Followed Hyperlink" xfId="23711" builtinId="9" hidden="1"/>
    <cellStyle name="Followed Hyperlink" xfId="23712" builtinId="9" hidden="1"/>
    <cellStyle name="Followed Hyperlink" xfId="23713" builtinId="9" hidden="1"/>
    <cellStyle name="Followed Hyperlink" xfId="23714" builtinId="9" hidden="1"/>
    <cellStyle name="Followed Hyperlink" xfId="23715" builtinId="9" hidden="1"/>
    <cellStyle name="Followed Hyperlink" xfId="23716" builtinId="9" hidden="1"/>
    <cellStyle name="Followed Hyperlink" xfId="23717" builtinId="9" hidden="1"/>
    <cellStyle name="Followed Hyperlink" xfId="23718" builtinId="9" hidden="1"/>
    <cellStyle name="Followed Hyperlink" xfId="23719" builtinId="9" hidden="1"/>
    <cellStyle name="Followed Hyperlink" xfId="23720" builtinId="9" hidden="1"/>
    <cellStyle name="Followed Hyperlink" xfId="23721" builtinId="9" hidden="1"/>
    <cellStyle name="Followed Hyperlink" xfId="23722" builtinId="9" hidden="1"/>
    <cellStyle name="Followed Hyperlink" xfId="23723" builtinId="9" hidden="1"/>
    <cellStyle name="Followed Hyperlink" xfId="23724" builtinId="9" hidden="1"/>
    <cellStyle name="Followed Hyperlink" xfId="23725" builtinId="9" hidden="1"/>
    <cellStyle name="Followed Hyperlink" xfId="23726" builtinId="9" hidden="1"/>
    <cellStyle name="Followed Hyperlink" xfId="23727" builtinId="9" hidden="1"/>
    <cellStyle name="Followed Hyperlink" xfId="23728" builtinId="9" hidden="1"/>
    <cellStyle name="Followed Hyperlink" xfId="23729" builtinId="9" hidden="1"/>
    <cellStyle name="Followed Hyperlink" xfId="23730" builtinId="9" hidden="1"/>
    <cellStyle name="Followed Hyperlink" xfId="23731" builtinId="9" hidden="1"/>
    <cellStyle name="Followed Hyperlink" xfId="23732" builtinId="9" hidden="1"/>
    <cellStyle name="Followed Hyperlink" xfId="23733" builtinId="9" hidden="1"/>
    <cellStyle name="Followed Hyperlink" xfId="23734" builtinId="9" hidden="1"/>
    <cellStyle name="Followed Hyperlink" xfId="23735" builtinId="9" hidden="1"/>
    <cellStyle name="Followed Hyperlink" xfId="23736" builtinId="9" hidden="1"/>
    <cellStyle name="Followed Hyperlink" xfId="23737" builtinId="9" hidden="1"/>
    <cellStyle name="Followed Hyperlink" xfId="23738" builtinId="9" hidden="1"/>
    <cellStyle name="Followed Hyperlink" xfId="23739" builtinId="9" hidden="1"/>
    <cellStyle name="Followed Hyperlink" xfId="23740" builtinId="9" hidden="1"/>
    <cellStyle name="Followed Hyperlink" xfId="23741" builtinId="9" hidden="1"/>
    <cellStyle name="Followed Hyperlink" xfId="23742" builtinId="9" hidden="1"/>
    <cellStyle name="Followed Hyperlink" xfId="23743" builtinId="9" hidden="1"/>
    <cellStyle name="Followed Hyperlink" xfId="23744" builtinId="9" hidden="1"/>
    <cellStyle name="Followed Hyperlink" xfId="23745" builtinId="9" hidden="1"/>
    <cellStyle name="Followed Hyperlink" xfId="23746" builtinId="9" hidden="1"/>
    <cellStyle name="Followed Hyperlink" xfId="23747" builtinId="9" hidden="1"/>
    <cellStyle name="Followed Hyperlink" xfId="23748" builtinId="9" hidden="1"/>
    <cellStyle name="Followed Hyperlink" xfId="23749" builtinId="9" hidden="1"/>
    <cellStyle name="Followed Hyperlink" xfId="23750" builtinId="9" hidden="1"/>
    <cellStyle name="Followed Hyperlink" xfId="23751" builtinId="9" hidden="1"/>
    <cellStyle name="Followed Hyperlink" xfId="23752" builtinId="9" hidden="1"/>
    <cellStyle name="Followed Hyperlink" xfId="23753" builtinId="9" hidden="1"/>
    <cellStyle name="Followed Hyperlink" xfId="23754" builtinId="9" hidden="1"/>
    <cellStyle name="Followed Hyperlink" xfId="23755" builtinId="9" hidden="1"/>
    <cellStyle name="Followed Hyperlink" xfId="23756" builtinId="9" hidden="1"/>
    <cellStyle name="Followed Hyperlink" xfId="23757" builtinId="9" hidden="1"/>
    <cellStyle name="Followed Hyperlink" xfId="23758" builtinId="9" hidden="1"/>
    <cellStyle name="Followed Hyperlink" xfId="23759" builtinId="9" hidden="1"/>
    <cellStyle name="Followed Hyperlink" xfId="23760" builtinId="9" hidden="1"/>
    <cellStyle name="Followed Hyperlink" xfId="23761" builtinId="9" hidden="1"/>
    <cellStyle name="Followed Hyperlink" xfId="23762" builtinId="9" hidden="1"/>
    <cellStyle name="Followed Hyperlink" xfId="23763" builtinId="9" hidden="1"/>
    <cellStyle name="Followed Hyperlink" xfId="23764" builtinId="9" hidden="1"/>
    <cellStyle name="Followed Hyperlink" xfId="23765" builtinId="9" hidden="1"/>
    <cellStyle name="Followed Hyperlink" xfId="23766" builtinId="9" hidden="1"/>
    <cellStyle name="Followed Hyperlink" xfId="23767" builtinId="9" hidden="1"/>
    <cellStyle name="Followed Hyperlink" xfId="23768" builtinId="9" hidden="1"/>
    <cellStyle name="Followed Hyperlink" xfId="23769" builtinId="9" hidden="1"/>
    <cellStyle name="Followed Hyperlink" xfId="23770" builtinId="9" hidden="1"/>
    <cellStyle name="Followed Hyperlink" xfId="23771" builtinId="9" hidden="1"/>
    <cellStyle name="Followed Hyperlink" xfId="23772" builtinId="9" hidden="1"/>
    <cellStyle name="Followed Hyperlink" xfId="23773" builtinId="9" hidden="1"/>
    <cellStyle name="Followed Hyperlink" xfId="23774" builtinId="9" hidden="1"/>
    <cellStyle name="Followed Hyperlink" xfId="23775" builtinId="9" hidden="1"/>
    <cellStyle name="Followed Hyperlink" xfId="23776" builtinId="9" hidden="1"/>
    <cellStyle name="Followed Hyperlink" xfId="23777" builtinId="9" hidden="1"/>
    <cellStyle name="Followed Hyperlink" xfId="23778" builtinId="9" hidden="1"/>
    <cellStyle name="Followed Hyperlink" xfId="23779" builtinId="9" hidden="1"/>
    <cellStyle name="Followed Hyperlink" xfId="23780" builtinId="9" hidden="1"/>
    <cellStyle name="Followed Hyperlink" xfId="23781" builtinId="9" hidden="1"/>
    <cellStyle name="Followed Hyperlink" xfId="23782" builtinId="9" hidden="1"/>
    <cellStyle name="Followed Hyperlink" xfId="23783" builtinId="9" hidden="1"/>
    <cellStyle name="Followed Hyperlink" xfId="23784" builtinId="9" hidden="1"/>
    <cellStyle name="Followed Hyperlink" xfId="23785" builtinId="9" hidden="1"/>
    <cellStyle name="Followed Hyperlink" xfId="23786" builtinId="9" hidden="1"/>
    <cellStyle name="Followed Hyperlink" xfId="23787" builtinId="9" hidden="1"/>
    <cellStyle name="Followed Hyperlink" xfId="23788" builtinId="9" hidden="1"/>
    <cellStyle name="Followed Hyperlink" xfId="23789" builtinId="9" hidden="1"/>
    <cellStyle name="Followed Hyperlink" xfId="23790" builtinId="9" hidden="1"/>
    <cellStyle name="Followed Hyperlink" xfId="23791" builtinId="9" hidden="1"/>
    <cellStyle name="Followed Hyperlink" xfId="23792" builtinId="9" hidden="1"/>
    <cellStyle name="Followed Hyperlink" xfId="23793" builtinId="9" hidden="1"/>
    <cellStyle name="Followed Hyperlink" xfId="23794" builtinId="9" hidden="1"/>
    <cellStyle name="Followed Hyperlink" xfId="23795" builtinId="9" hidden="1"/>
    <cellStyle name="Followed Hyperlink" xfId="23796" builtinId="9" hidden="1"/>
    <cellStyle name="Followed Hyperlink" xfId="23797" builtinId="9" hidden="1"/>
    <cellStyle name="Followed Hyperlink" xfId="23798" builtinId="9" hidden="1"/>
    <cellStyle name="Followed Hyperlink" xfId="23799" builtinId="9" hidden="1"/>
    <cellStyle name="Followed Hyperlink" xfId="23800" builtinId="9" hidden="1"/>
    <cellStyle name="Followed Hyperlink" xfId="23801" builtinId="9" hidden="1"/>
    <cellStyle name="Followed Hyperlink" xfId="23802" builtinId="9" hidden="1"/>
    <cellStyle name="Followed Hyperlink" xfId="23803" builtinId="9" hidden="1"/>
    <cellStyle name="Followed Hyperlink" xfId="23804" builtinId="9" hidden="1"/>
    <cellStyle name="Followed Hyperlink" xfId="23805" builtinId="9" hidden="1"/>
    <cellStyle name="Followed Hyperlink" xfId="23806" builtinId="9" hidden="1"/>
    <cellStyle name="Followed Hyperlink" xfId="23807" builtinId="9" hidden="1"/>
    <cellStyle name="Followed Hyperlink" xfId="23808" builtinId="9" hidden="1"/>
    <cellStyle name="Followed Hyperlink" xfId="23809" builtinId="9" hidden="1"/>
    <cellStyle name="Followed Hyperlink" xfId="23810" builtinId="9" hidden="1"/>
    <cellStyle name="Followed Hyperlink" xfId="23811" builtinId="9" hidden="1"/>
    <cellStyle name="Followed Hyperlink" xfId="23812" builtinId="9" hidden="1"/>
    <cellStyle name="Followed Hyperlink" xfId="23813" builtinId="9" hidden="1"/>
    <cellStyle name="Followed Hyperlink" xfId="23814" builtinId="9" hidden="1"/>
    <cellStyle name="Followed Hyperlink" xfId="23815" builtinId="9" hidden="1"/>
    <cellStyle name="Followed Hyperlink" xfId="23816" builtinId="9" hidden="1"/>
    <cellStyle name="Followed Hyperlink" xfId="23817" builtinId="9" hidden="1"/>
    <cellStyle name="Followed Hyperlink" xfId="23818" builtinId="9" hidden="1"/>
    <cellStyle name="Followed Hyperlink" xfId="23819" builtinId="9" hidden="1"/>
    <cellStyle name="Followed Hyperlink" xfId="23820" builtinId="9" hidden="1"/>
    <cellStyle name="Followed Hyperlink" xfId="23821" builtinId="9" hidden="1"/>
    <cellStyle name="Followed Hyperlink" xfId="23822" builtinId="9" hidden="1"/>
    <cellStyle name="Followed Hyperlink" xfId="23823" builtinId="9" hidden="1"/>
    <cellStyle name="Followed Hyperlink" xfId="23824" builtinId="9" hidden="1"/>
    <cellStyle name="Followed Hyperlink" xfId="23825" builtinId="9" hidden="1"/>
    <cellStyle name="Followed Hyperlink" xfId="23826" builtinId="9" hidden="1"/>
    <cellStyle name="Followed Hyperlink" xfId="23827" builtinId="9" hidden="1"/>
    <cellStyle name="Followed Hyperlink" xfId="23828" builtinId="9" hidden="1"/>
    <cellStyle name="Followed Hyperlink" xfId="23829" builtinId="9" hidden="1"/>
    <cellStyle name="Followed Hyperlink" xfId="23830" builtinId="9" hidden="1"/>
    <cellStyle name="Followed Hyperlink" xfId="23831" builtinId="9" hidden="1"/>
    <cellStyle name="Followed Hyperlink" xfId="23832" builtinId="9" hidden="1"/>
    <cellStyle name="Followed Hyperlink" xfId="23833" builtinId="9" hidden="1"/>
    <cellStyle name="Followed Hyperlink" xfId="23834" builtinId="9" hidden="1"/>
    <cellStyle name="Followed Hyperlink" xfId="23835" builtinId="9" hidden="1"/>
    <cellStyle name="Followed Hyperlink" xfId="23836" builtinId="9" hidden="1"/>
    <cellStyle name="Followed Hyperlink" xfId="23837" builtinId="9" hidden="1"/>
    <cellStyle name="Followed Hyperlink" xfId="23838" builtinId="9" hidden="1"/>
    <cellStyle name="Followed Hyperlink" xfId="23839" builtinId="9" hidden="1"/>
    <cellStyle name="Followed Hyperlink" xfId="23840" builtinId="9" hidden="1"/>
    <cellStyle name="Followed Hyperlink" xfId="23841" builtinId="9" hidden="1"/>
    <cellStyle name="Followed Hyperlink" xfId="23842" builtinId="9" hidden="1"/>
    <cellStyle name="Followed Hyperlink" xfId="23843" builtinId="9" hidden="1"/>
    <cellStyle name="Followed Hyperlink" xfId="23844" builtinId="9" hidden="1"/>
    <cellStyle name="Followed Hyperlink" xfId="23845" builtinId="9" hidden="1"/>
    <cellStyle name="Followed Hyperlink" xfId="23846" builtinId="9" hidden="1"/>
    <cellStyle name="Followed Hyperlink" xfId="23847" builtinId="9" hidden="1"/>
    <cellStyle name="Followed Hyperlink" xfId="23848" builtinId="9" hidden="1"/>
    <cellStyle name="Followed Hyperlink" xfId="23849" builtinId="9" hidden="1"/>
    <cellStyle name="Followed Hyperlink" xfId="23850" builtinId="9" hidden="1"/>
    <cellStyle name="Followed Hyperlink" xfId="23851" builtinId="9" hidden="1"/>
    <cellStyle name="Followed Hyperlink" xfId="23852" builtinId="9" hidden="1"/>
    <cellStyle name="Followed Hyperlink" xfId="23853" builtinId="9" hidden="1"/>
    <cellStyle name="Followed Hyperlink" xfId="23854" builtinId="9" hidden="1"/>
    <cellStyle name="Followed Hyperlink" xfId="23855" builtinId="9" hidden="1"/>
    <cellStyle name="Followed Hyperlink" xfId="23856" builtinId="9" hidden="1"/>
    <cellStyle name="Followed Hyperlink" xfId="23857" builtinId="9" hidden="1"/>
    <cellStyle name="Followed Hyperlink" xfId="23858" builtinId="9" hidden="1"/>
    <cellStyle name="Followed Hyperlink" xfId="21235" builtinId="9" hidden="1"/>
    <cellStyle name="Followed Hyperlink" xfId="18347" builtinId="9" hidden="1"/>
    <cellStyle name="Followed Hyperlink" xfId="22859" builtinId="9" hidden="1"/>
    <cellStyle name="Followed Hyperlink" xfId="19827" builtinId="9" hidden="1"/>
    <cellStyle name="Followed Hyperlink" xfId="22849" builtinId="9" hidden="1"/>
    <cellStyle name="Followed Hyperlink" xfId="18305" builtinId="9" hidden="1"/>
    <cellStyle name="Followed Hyperlink" xfId="22766" builtinId="9" hidden="1"/>
    <cellStyle name="Followed Hyperlink" xfId="22844" builtinId="9" hidden="1"/>
    <cellStyle name="Followed Hyperlink" xfId="22889" builtinId="9" hidden="1"/>
    <cellStyle name="Followed Hyperlink" xfId="21375" builtinId="9" hidden="1"/>
    <cellStyle name="Followed Hyperlink" xfId="22865" builtinId="9" hidden="1"/>
    <cellStyle name="Followed Hyperlink" xfId="21249" builtinId="9" hidden="1"/>
    <cellStyle name="Followed Hyperlink" xfId="22855" builtinId="9" hidden="1"/>
    <cellStyle name="Followed Hyperlink" xfId="21233" builtinId="9" hidden="1"/>
    <cellStyle name="Followed Hyperlink" xfId="21234" builtinId="9" hidden="1"/>
    <cellStyle name="Followed Hyperlink" xfId="21252" builtinId="9" hidden="1"/>
    <cellStyle name="Followed Hyperlink" xfId="15108" builtinId="9" hidden="1"/>
    <cellStyle name="Followed Hyperlink" xfId="21347" builtinId="9" hidden="1"/>
    <cellStyle name="Followed Hyperlink" xfId="22745" builtinId="9" hidden="1"/>
    <cellStyle name="Followed Hyperlink" xfId="22839" builtinId="9" hidden="1"/>
    <cellStyle name="Followed Hyperlink" xfId="22882" builtinId="9" hidden="1"/>
    <cellStyle name="Followed Hyperlink" xfId="15667" builtinId="9" hidden="1"/>
    <cellStyle name="Followed Hyperlink" xfId="22858" builtinId="9" hidden="1"/>
    <cellStyle name="Followed Hyperlink" xfId="21351" builtinId="9" hidden="1"/>
    <cellStyle name="Followed Hyperlink" xfId="22848" builtinId="9" hidden="1"/>
    <cellStyle name="Followed Hyperlink" xfId="18320" builtinId="9" hidden="1"/>
    <cellStyle name="Followed Hyperlink" xfId="22767" builtinId="9" hidden="1"/>
    <cellStyle name="Followed Hyperlink" xfId="22843" builtinId="9" hidden="1"/>
    <cellStyle name="Followed Hyperlink" xfId="22890" builtinId="9" hidden="1"/>
    <cellStyle name="Followed Hyperlink" xfId="19867" builtinId="9" hidden="1"/>
    <cellStyle name="Followed Hyperlink" xfId="22864" builtinId="9" hidden="1"/>
    <cellStyle name="Followed Hyperlink" xfId="19737" builtinId="9" hidden="1"/>
    <cellStyle name="Followed Hyperlink" xfId="22854" builtinId="9" hidden="1"/>
    <cellStyle name="Followed Hyperlink" xfId="19823" builtinId="9" hidden="1"/>
    <cellStyle name="Followed Hyperlink" xfId="19866" builtinId="9" hidden="1"/>
    <cellStyle name="Followed Hyperlink" xfId="19845" builtinId="9" hidden="1"/>
    <cellStyle name="Followed Hyperlink" xfId="658" builtinId="9" hidden="1"/>
    <cellStyle name="Followed Hyperlink" xfId="19738" builtinId="9" hidden="1"/>
    <cellStyle name="Followed Hyperlink" xfId="19865" builtinId="9" hidden="1"/>
    <cellStyle name="Followed Hyperlink" xfId="19844" builtinId="9" hidden="1"/>
    <cellStyle name="Followed Hyperlink" xfId="19735" builtinId="9" hidden="1"/>
    <cellStyle name="Followed Hyperlink" xfId="21342" builtinId="9" hidden="1"/>
    <cellStyle name="Followed Hyperlink" xfId="21353" builtinId="9" hidden="1"/>
    <cellStyle name="Followed Hyperlink" xfId="18351" builtinId="9" hidden="1"/>
    <cellStyle name="Followed Hyperlink" xfId="19861" builtinId="9" hidden="1"/>
    <cellStyle name="Followed Hyperlink" xfId="19839" builtinId="9" hidden="1"/>
    <cellStyle name="Followed Hyperlink" xfId="19870" builtinId="9" hidden="1"/>
    <cellStyle name="Followed Hyperlink" xfId="21356" builtinId="9" hidden="1"/>
    <cellStyle name="Followed Hyperlink" xfId="19743" builtinId="9" hidden="1"/>
    <cellStyle name="Followed Hyperlink" xfId="21328" builtinId="9" hidden="1"/>
    <cellStyle name="Followed Hyperlink" xfId="19817" builtinId="9" hidden="1"/>
    <cellStyle name="Followed Hyperlink" xfId="21231" builtinId="9" hidden="1"/>
    <cellStyle name="Followed Hyperlink" xfId="18358" builtinId="9" hidden="1"/>
    <cellStyle name="Followed Hyperlink" xfId="19816" builtinId="9" hidden="1"/>
    <cellStyle name="Followed Hyperlink" xfId="21334" builtinId="9" hidden="1"/>
    <cellStyle name="Followed Hyperlink" xfId="21350" builtinId="9" hidden="1"/>
    <cellStyle name="Followed Hyperlink" xfId="22760" builtinId="9" hidden="1"/>
    <cellStyle name="Followed Hyperlink" xfId="22880" builtinId="9" hidden="1"/>
    <cellStyle name="Followed Hyperlink" xfId="21230" builtinId="9" hidden="1"/>
    <cellStyle name="Followed Hyperlink" xfId="22758" builtinId="9" hidden="1"/>
    <cellStyle name="Followed Hyperlink" xfId="22878" builtinId="9" hidden="1"/>
    <cellStyle name="Followed Hyperlink" xfId="21868" builtinId="9" hidden="1"/>
    <cellStyle name="Followed Hyperlink" xfId="22756" builtinId="9" hidden="1"/>
    <cellStyle name="Followed Hyperlink" xfId="22876" builtinId="9" hidden="1"/>
    <cellStyle name="Followed Hyperlink" xfId="19742" builtinId="9" hidden="1"/>
    <cellStyle name="Followed Hyperlink" xfId="22754" builtinId="9" hidden="1"/>
    <cellStyle name="Followed Hyperlink" xfId="22874" builtinId="9" hidden="1"/>
    <cellStyle name="Followed Hyperlink" xfId="21345" builtinId="9" hidden="1"/>
    <cellStyle name="Followed Hyperlink" xfId="22752" builtinId="9" hidden="1"/>
    <cellStyle name="Followed Hyperlink" xfId="22872" builtinId="9" hidden="1"/>
    <cellStyle name="Followed Hyperlink" xfId="18301" builtinId="9" hidden="1"/>
    <cellStyle name="Followed Hyperlink" xfId="22750" builtinId="9" hidden="1"/>
    <cellStyle name="Followed Hyperlink" xfId="22870" builtinId="9" hidden="1"/>
    <cellStyle name="Followed Hyperlink" xfId="15636" builtinId="9" hidden="1"/>
    <cellStyle name="Followed Hyperlink" xfId="22759" builtinId="9" hidden="1"/>
    <cellStyle name="Followed Hyperlink" xfId="22879" builtinId="9" hidden="1"/>
    <cellStyle name="Followed Hyperlink" xfId="21867" builtinId="9" hidden="1"/>
    <cellStyle name="Followed Hyperlink" xfId="22757" builtinId="9" hidden="1"/>
    <cellStyle name="Followed Hyperlink" xfId="22877" builtinId="9" hidden="1"/>
    <cellStyle name="Followed Hyperlink" xfId="15651" builtinId="9" hidden="1"/>
    <cellStyle name="Followed Hyperlink" xfId="22755" builtinId="9" hidden="1"/>
    <cellStyle name="Followed Hyperlink" xfId="22875" builtinId="9" hidden="1"/>
    <cellStyle name="Followed Hyperlink" xfId="19828" builtinId="9" hidden="1"/>
    <cellStyle name="Followed Hyperlink" xfId="22753" builtinId="9" hidden="1"/>
    <cellStyle name="Followed Hyperlink" xfId="22873" builtinId="9" hidden="1"/>
    <cellStyle name="Followed Hyperlink" xfId="19822" builtinId="9" hidden="1"/>
    <cellStyle name="Followed Hyperlink" xfId="22751" builtinId="9" hidden="1"/>
    <cellStyle name="Followed Hyperlink" xfId="22871" builtinId="9" hidden="1"/>
    <cellStyle name="Followed Hyperlink" xfId="21339" builtinId="9" hidden="1"/>
    <cellStyle name="Followed Hyperlink" xfId="22749" builtinId="9" hidden="1"/>
    <cellStyle name="Followed Hyperlink" xfId="22869" builtinId="9" hidden="1"/>
    <cellStyle name="Followed Hyperlink" xfId="21376" builtinId="9" hidden="1"/>
    <cellStyle name="Followed Hyperlink" xfId="23859" builtinId="9" hidden="1"/>
    <cellStyle name="Followed Hyperlink" xfId="23860" builtinId="9" hidden="1"/>
    <cellStyle name="Followed Hyperlink" xfId="23861" builtinId="9" hidden="1"/>
    <cellStyle name="Followed Hyperlink" xfId="23862" builtinId="9" hidden="1"/>
    <cellStyle name="Followed Hyperlink" xfId="23863" builtinId="9" hidden="1"/>
    <cellStyle name="Followed Hyperlink" xfId="23864" builtinId="9" hidden="1"/>
    <cellStyle name="Followed Hyperlink" xfId="23865" builtinId="9" hidden="1"/>
    <cellStyle name="Followed Hyperlink" xfId="23866" builtinId="9" hidden="1"/>
    <cellStyle name="Followed Hyperlink" xfId="23867" builtinId="9" hidden="1"/>
    <cellStyle name="Followed Hyperlink" xfId="23868" builtinId="9" hidden="1"/>
    <cellStyle name="Followed Hyperlink" xfId="23869" builtinId="9" hidden="1"/>
    <cellStyle name="Followed Hyperlink" xfId="23870" builtinId="9" hidden="1"/>
    <cellStyle name="Followed Hyperlink" xfId="23871" builtinId="9" hidden="1"/>
    <cellStyle name="Followed Hyperlink" xfId="23872" builtinId="9" hidden="1"/>
    <cellStyle name="Followed Hyperlink" xfId="23873" builtinId="9" hidden="1"/>
    <cellStyle name="Followed Hyperlink" xfId="23874" builtinId="9" hidden="1"/>
    <cellStyle name="Followed Hyperlink" xfId="23875" builtinId="9" hidden="1"/>
    <cellStyle name="Followed Hyperlink" xfId="23876" builtinId="9" hidden="1"/>
    <cellStyle name="Followed Hyperlink" xfId="23877" builtinId="9" hidden="1"/>
    <cellStyle name="Followed Hyperlink" xfId="23878" builtinId="9" hidden="1"/>
    <cellStyle name="Followed Hyperlink" xfId="23879" builtinId="9" hidden="1"/>
    <cellStyle name="Followed Hyperlink" xfId="23880" builtinId="9" hidden="1"/>
    <cellStyle name="Followed Hyperlink" xfId="23881" builtinId="9" hidden="1"/>
    <cellStyle name="Followed Hyperlink" xfId="23882" builtinId="9" hidden="1"/>
    <cellStyle name="Followed Hyperlink" xfId="23883" builtinId="9" hidden="1"/>
    <cellStyle name="Followed Hyperlink" xfId="23884" builtinId="9" hidden="1"/>
    <cellStyle name="Followed Hyperlink" xfId="23885" builtinId="9" hidden="1"/>
    <cellStyle name="Followed Hyperlink" xfId="23886" builtinId="9" hidden="1"/>
    <cellStyle name="Followed Hyperlink" xfId="23887" builtinId="9" hidden="1"/>
    <cellStyle name="Followed Hyperlink" xfId="23888" builtinId="9" hidden="1"/>
    <cellStyle name="Followed Hyperlink" xfId="23889" builtinId="9" hidden="1"/>
    <cellStyle name="Followed Hyperlink" xfId="23890" builtinId="9" hidden="1"/>
    <cellStyle name="Followed Hyperlink" xfId="23891" builtinId="9" hidden="1"/>
    <cellStyle name="Followed Hyperlink" xfId="23892" builtinId="9" hidden="1"/>
    <cellStyle name="Followed Hyperlink" xfId="23893" builtinId="9" hidden="1"/>
    <cellStyle name="Followed Hyperlink" xfId="23894" builtinId="9" hidden="1"/>
    <cellStyle name="Followed Hyperlink" xfId="23895" builtinId="9" hidden="1"/>
    <cellStyle name="Followed Hyperlink" xfId="23896" builtinId="9" hidden="1"/>
    <cellStyle name="Followed Hyperlink" xfId="23897" builtinId="9" hidden="1"/>
    <cellStyle name="Followed Hyperlink" xfId="23898" builtinId="9" hidden="1"/>
    <cellStyle name="Followed Hyperlink" xfId="23899" builtinId="9" hidden="1"/>
    <cellStyle name="Followed Hyperlink" xfId="23900" builtinId="9" hidden="1"/>
    <cellStyle name="Followed Hyperlink" xfId="23901" builtinId="9" hidden="1"/>
    <cellStyle name="Followed Hyperlink" xfId="23902" builtinId="9" hidden="1"/>
    <cellStyle name="Followed Hyperlink" xfId="23903" builtinId="9" hidden="1"/>
    <cellStyle name="Followed Hyperlink" xfId="23904" builtinId="9" hidden="1"/>
    <cellStyle name="Followed Hyperlink" xfId="23905" builtinId="9" hidden="1"/>
    <cellStyle name="Followed Hyperlink" xfId="23906" builtinId="9" hidden="1"/>
    <cellStyle name="Followed Hyperlink" xfId="23907" builtinId="9" hidden="1"/>
    <cellStyle name="Followed Hyperlink" xfId="23908" builtinId="9" hidden="1"/>
    <cellStyle name="Followed Hyperlink" xfId="23909" builtinId="9" hidden="1"/>
    <cellStyle name="Followed Hyperlink" xfId="23910" builtinId="9" hidden="1"/>
    <cellStyle name="Followed Hyperlink" xfId="23911" builtinId="9" hidden="1"/>
    <cellStyle name="Followed Hyperlink" xfId="23912" builtinId="9" hidden="1"/>
    <cellStyle name="Followed Hyperlink" xfId="23913" builtinId="9" hidden="1"/>
    <cellStyle name="Followed Hyperlink" xfId="23914" builtinId="9" hidden="1"/>
    <cellStyle name="Followed Hyperlink" xfId="23915" builtinId="9" hidden="1"/>
    <cellStyle name="Followed Hyperlink" xfId="23916" builtinId="9" hidden="1"/>
    <cellStyle name="Followed Hyperlink" xfId="23917" builtinId="9" hidden="1"/>
    <cellStyle name="Followed Hyperlink" xfId="23918" builtinId="9" hidden="1"/>
    <cellStyle name="Followed Hyperlink" xfId="23919" builtinId="9" hidden="1"/>
    <cellStyle name="Followed Hyperlink" xfId="23920" builtinId="9" hidden="1"/>
    <cellStyle name="Followed Hyperlink" xfId="23921" builtinId="9" hidden="1"/>
    <cellStyle name="Followed Hyperlink" xfId="23922" builtinId="9" hidden="1"/>
    <cellStyle name="Followed Hyperlink" xfId="23923" builtinId="9" hidden="1"/>
    <cellStyle name="Followed Hyperlink" xfId="23924" builtinId="9" hidden="1"/>
    <cellStyle name="Followed Hyperlink" xfId="23925" builtinId="9" hidden="1"/>
    <cellStyle name="Followed Hyperlink" xfId="23926" builtinId="9" hidden="1"/>
    <cellStyle name="Followed Hyperlink" xfId="23927" builtinId="9" hidden="1"/>
    <cellStyle name="Followed Hyperlink" xfId="23928" builtinId="9" hidden="1"/>
    <cellStyle name="Followed Hyperlink" xfId="23929" builtinId="9" hidden="1"/>
    <cellStyle name="Followed Hyperlink" xfId="23930" builtinId="9" hidden="1"/>
    <cellStyle name="Followed Hyperlink" xfId="23931" builtinId="9" hidden="1"/>
    <cellStyle name="Followed Hyperlink" xfId="23932" builtinId="9" hidden="1"/>
    <cellStyle name="Followed Hyperlink" xfId="23933" builtinId="9" hidden="1"/>
    <cellStyle name="Followed Hyperlink" xfId="23934" builtinId="9" hidden="1"/>
    <cellStyle name="Followed Hyperlink" xfId="23935" builtinId="9" hidden="1"/>
    <cellStyle name="Followed Hyperlink" xfId="23936" builtinId="9" hidden="1"/>
    <cellStyle name="Followed Hyperlink" xfId="23937" builtinId="9" hidden="1"/>
    <cellStyle name="Followed Hyperlink" xfId="23938" builtinId="9" hidden="1"/>
    <cellStyle name="Followed Hyperlink" xfId="23939" builtinId="9" hidden="1"/>
    <cellStyle name="Followed Hyperlink" xfId="23940" builtinId="9" hidden="1"/>
    <cellStyle name="Followed Hyperlink" xfId="23941" builtinId="9" hidden="1"/>
    <cellStyle name="Followed Hyperlink" xfId="23942" builtinId="9" hidden="1"/>
    <cellStyle name="Followed Hyperlink" xfId="23943" builtinId="9" hidden="1"/>
    <cellStyle name="Followed Hyperlink" xfId="23944" builtinId="9" hidden="1"/>
    <cellStyle name="Followed Hyperlink" xfId="23945" builtinId="9" hidden="1"/>
    <cellStyle name="Followed Hyperlink" xfId="23946" builtinId="9" hidden="1"/>
    <cellStyle name="Followed Hyperlink" xfId="23947" builtinId="9" hidden="1"/>
    <cellStyle name="Followed Hyperlink" xfId="23948" builtinId="9" hidden="1"/>
    <cellStyle name="Followed Hyperlink" xfId="23949" builtinId="9" hidden="1"/>
    <cellStyle name="Followed Hyperlink" xfId="23950" builtinId="9" hidden="1"/>
    <cellStyle name="Followed Hyperlink" xfId="23951" builtinId="9" hidden="1"/>
    <cellStyle name="Followed Hyperlink" xfId="23952" builtinId="9" hidden="1"/>
    <cellStyle name="Followed Hyperlink" xfId="23953" builtinId="9" hidden="1"/>
    <cellStyle name="Followed Hyperlink" xfId="23954" builtinId="9" hidden="1"/>
    <cellStyle name="Followed Hyperlink" xfId="23955" builtinId="9" hidden="1"/>
    <cellStyle name="Followed Hyperlink" xfId="23956" builtinId="9" hidden="1"/>
    <cellStyle name="Followed Hyperlink" xfId="23957" builtinId="9" hidden="1"/>
    <cellStyle name="Followed Hyperlink" xfId="23958" builtinId="9" hidden="1"/>
    <cellStyle name="Followed Hyperlink" xfId="23959" builtinId="9" hidden="1"/>
    <cellStyle name="Followed Hyperlink" xfId="23960" builtinId="9" hidden="1"/>
    <cellStyle name="Followed Hyperlink" xfId="23961" builtinId="9" hidden="1"/>
    <cellStyle name="Followed Hyperlink" xfId="23962" builtinId="9" hidden="1"/>
    <cellStyle name="Followed Hyperlink" xfId="23963" builtinId="9" hidden="1"/>
    <cellStyle name="Followed Hyperlink" xfId="23964" builtinId="9" hidden="1"/>
    <cellStyle name="Followed Hyperlink" xfId="23965" builtinId="9" hidden="1"/>
    <cellStyle name="Followed Hyperlink" xfId="23966" builtinId="9" hidden="1"/>
    <cellStyle name="Followed Hyperlink" xfId="23967" builtinId="9" hidden="1"/>
    <cellStyle name="Followed Hyperlink" xfId="23968" builtinId="9" hidden="1"/>
    <cellStyle name="Followed Hyperlink" xfId="23969" builtinId="9" hidden="1"/>
    <cellStyle name="Followed Hyperlink" xfId="23970" builtinId="9" hidden="1"/>
    <cellStyle name="Followed Hyperlink" xfId="23971" builtinId="9" hidden="1"/>
    <cellStyle name="Followed Hyperlink" xfId="23972" builtinId="9" hidden="1"/>
    <cellStyle name="Followed Hyperlink" xfId="23973" builtinId="9" hidden="1"/>
    <cellStyle name="Followed Hyperlink" xfId="23974" builtinId="9" hidden="1"/>
    <cellStyle name="Followed Hyperlink" xfId="23975" builtinId="9" hidden="1"/>
    <cellStyle name="Followed Hyperlink" xfId="23976" builtinId="9" hidden="1"/>
    <cellStyle name="Followed Hyperlink" xfId="23977" builtinId="9" hidden="1"/>
    <cellStyle name="Followed Hyperlink" xfId="23978" builtinId="9" hidden="1"/>
    <cellStyle name="Followed Hyperlink" xfId="23979" builtinId="9" hidden="1"/>
    <cellStyle name="Followed Hyperlink" xfId="23980" builtinId="9" hidden="1"/>
    <cellStyle name="Followed Hyperlink" xfId="23981" builtinId="9" hidden="1"/>
    <cellStyle name="Followed Hyperlink" xfId="23982" builtinId="9" hidden="1"/>
    <cellStyle name="Followed Hyperlink" xfId="23983" builtinId="9" hidden="1"/>
    <cellStyle name="Followed Hyperlink" xfId="23984" builtinId="9" hidden="1"/>
    <cellStyle name="Followed Hyperlink" xfId="23985" builtinId="9" hidden="1"/>
    <cellStyle name="Followed Hyperlink" xfId="23986" builtinId="9" hidden="1"/>
    <cellStyle name="Followed Hyperlink" xfId="23987" builtinId="9" hidden="1"/>
    <cellStyle name="Followed Hyperlink" xfId="23988" builtinId="9" hidden="1"/>
    <cellStyle name="Followed Hyperlink" xfId="23989" builtinId="9" hidden="1"/>
    <cellStyle name="Followed Hyperlink" xfId="23990" builtinId="9" hidden="1"/>
    <cellStyle name="Followed Hyperlink" xfId="23991" builtinId="9" hidden="1"/>
    <cellStyle name="Followed Hyperlink" xfId="23992" builtinId="9" hidden="1"/>
    <cellStyle name="Followed Hyperlink" xfId="23993" builtinId="9" hidden="1"/>
    <cellStyle name="Followed Hyperlink" xfId="23994" builtinId="9" hidden="1"/>
    <cellStyle name="Followed Hyperlink" xfId="23995" builtinId="9" hidden="1"/>
    <cellStyle name="Followed Hyperlink" xfId="23996" builtinId="9" hidden="1"/>
    <cellStyle name="Followed Hyperlink" xfId="23997" builtinId="9" hidden="1"/>
    <cellStyle name="Followed Hyperlink" xfId="23998" builtinId="9" hidden="1"/>
    <cellStyle name="Followed Hyperlink" xfId="23999" builtinId="9" hidden="1"/>
    <cellStyle name="Followed Hyperlink" xfId="24000" builtinId="9" hidden="1"/>
    <cellStyle name="Followed Hyperlink" xfId="24001" builtinId="9" hidden="1"/>
    <cellStyle name="Followed Hyperlink" xfId="24002" builtinId="9" hidden="1"/>
    <cellStyle name="Followed Hyperlink" xfId="24003" builtinId="9" hidden="1"/>
    <cellStyle name="Followed Hyperlink" xfId="24004" builtinId="9" hidden="1"/>
    <cellStyle name="Followed Hyperlink" xfId="24005" builtinId="9" hidden="1"/>
    <cellStyle name="Followed Hyperlink" xfId="24006" builtinId="9" hidden="1"/>
    <cellStyle name="Followed Hyperlink" xfId="24007" builtinId="9" hidden="1"/>
    <cellStyle name="Followed Hyperlink" xfId="24008" builtinId="9" hidden="1"/>
    <cellStyle name="Followed Hyperlink" xfId="24009" builtinId="9" hidden="1"/>
    <cellStyle name="Followed Hyperlink" xfId="24010" builtinId="9" hidden="1"/>
    <cellStyle name="Followed Hyperlink" xfId="24011" builtinId="9" hidden="1"/>
    <cellStyle name="Followed Hyperlink" xfId="24012" builtinId="9" hidden="1"/>
    <cellStyle name="Followed Hyperlink" xfId="24013" builtinId="9" hidden="1"/>
    <cellStyle name="Followed Hyperlink" xfId="24014" builtinId="9" hidden="1"/>
    <cellStyle name="Followed Hyperlink" xfId="24015" builtinId="9" hidden="1"/>
    <cellStyle name="Followed Hyperlink" xfId="24016" builtinId="9" hidden="1"/>
    <cellStyle name="Followed Hyperlink" xfId="24017" builtinId="9" hidden="1"/>
    <cellStyle name="Followed Hyperlink" xfId="24018" builtinId="9" hidden="1"/>
    <cellStyle name="Followed Hyperlink" xfId="24019" builtinId="9" hidden="1"/>
    <cellStyle name="Followed Hyperlink" xfId="24020" builtinId="9" hidden="1"/>
    <cellStyle name="Followed Hyperlink" xfId="24021" builtinId="9" hidden="1"/>
    <cellStyle name="Followed Hyperlink" xfId="24022" builtinId="9" hidden="1"/>
    <cellStyle name="Followed Hyperlink" xfId="24023" builtinId="9" hidden="1"/>
    <cellStyle name="Followed Hyperlink" xfId="24024" builtinId="9" hidden="1"/>
    <cellStyle name="Followed Hyperlink" xfId="24025" builtinId="9" hidden="1"/>
    <cellStyle name="Followed Hyperlink" xfId="24026" builtinId="9" hidden="1"/>
    <cellStyle name="Followed Hyperlink" xfId="24027" builtinId="9" hidden="1"/>
    <cellStyle name="Followed Hyperlink" xfId="24028" builtinId="9" hidden="1"/>
    <cellStyle name="Followed Hyperlink" xfId="24029" builtinId="9" hidden="1"/>
    <cellStyle name="Followed Hyperlink" xfId="24030" builtinId="9" hidden="1"/>
    <cellStyle name="Followed Hyperlink" xfId="24031" builtinId="9" hidden="1"/>
    <cellStyle name="Followed Hyperlink" xfId="24032" builtinId="9" hidden="1"/>
    <cellStyle name="Followed Hyperlink" xfId="24033" builtinId="9" hidden="1"/>
    <cellStyle name="Followed Hyperlink" xfId="24034" builtinId="9" hidden="1"/>
    <cellStyle name="Followed Hyperlink" xfId="24035" builtinId="9" hidden="1"/>
    <cellStyle name="Followed Hyperlink" xfId="24036" builtinId="9" hidden="1"/>
    <cellStyle name="Followed Hyperlink" xfId="24037" builtinId="9" hidden="1"/>
    <cellStyle name="Followed Hyperlink" xfId="24038" builtinId="9" hidden="1"/>
    <cellStyle name="Followed Hyperlink" xfId="24039" builtinId="9" hidden="1"/>
    <cellStyle name="Followed Hyperlink" xfId="24040" builtinId="9" hidden="1"/>
    <cellStyle name="Followed Hyperlink" xfId="24041" builtinId="9" hidden="1"/>
    <cellStyle name="Followed Hyperlink" xfId="24042" builtinId="9" hidden="1"/>
    <cellStyle name="Followed Hyperlink" xfId="24043" builtinId="9" hidden="1"/>
    <cellStyle name="Followed Hyperlink" xfId="24044" builtinId="9" hidden="1"/>
    <cellStyle name="Followed Hyperlink" xfId="24045" builtinId="9" hidden="1"/>
    <cellStyle name="Followed Hyperlink" xfId="24046" builtinId="9" hidden="1"/>
    <cellStyle name="Followed Hyperlink" xfId="24047" builtinId="9" hidden="1"/>
    <cellStyle name="Followed Hyperlink" xfId="24048" builtinId="9" hidden="1"/>
    <cellStyle name="Followed Hyperlink" xfId="24049" builtinId="9" hidden="1"/>
    <cellStyle name="Followed Hyperlink" xfId="24050" builtinId="9" hidden="1"/>
    <cellStyle name="Followed Hyperlink" xfId="24051" builtinId="9" hidden="1"/>
    <cellStyle name="Followed Hyperlink" xfId="24052" builtinId="9" hidden="1"/>
    <cellStyle name="Followed Hyperlink" xfId="24053" builtinId="9" hidden="1"/>
    <cellStyle name="Followed Hyperlink" xfId="24054" builtinId="9" hidden="1"/>
    <cellStyle name="Followed Hyperlink" xfId="24055" builtinId="9" hidden="1"/>
    <cellStyle name="Followed Hyperlink" xfId="24056" builtinId="9" hidden="1"/>
    <cellStyle name="Followed Hyperlink" xfId="24057" builtinId="9" hidden="1"/>
    <cellStyle name="Followed Hyperlink" xfId="24058" builtinId="9" hidden="1"/>
    <cellStyle name="Followed Hyperlink" xfId="24059" builtinId="9" hidden="1"/>
    <cellStyle name="Followed Hyperlink" xfId="24060" builtinId="9" hidden="1"/>
    <cellStyle name="Followed Hyperlink" xfId="24061" builtinId="9" hidden="1"/>
    <cellStyle name="Followed Hyperlink" xfId="24062" builtinId="9" hidden="1"/>
    <cellStyle name="Followed Hyperlink" xfId="24063" builtinId="9" hidden="1"/>
    <cellStyle name="Followed Hyperlink" xfId="24064" builtinId="9" hidden="1"/>
    <cellStyle name="Followed Hyperlink" xfId="24065" builtinId="9" hidden="1"/>
    <cellStyle name="Followed Hyperlink" xfId="24066" builtinId="9" hidden="1"/>
    <cellStyle name="Followed Hyperlink" xfId="24067" builtinId="9" hidden="1"/>
    <cellStyle name="Followed Hyperlink" xfId="24068" builtinId="9" hidden="1"/>
    <cellStyle name="Followed Hyperlink" xfId="24069" builtinId="9" hidden="1"/>
    <cellStyle name="Followed Hyperlink" xfId="24070" builtinId="9" hidden="1"/>
    <cellStyle name="Followed Hyperlink" xfId="24071" builtinId="9" hidden="1"/>
    <cellStyle name="Followed Hyperlink" xfId="24072" builtinId="9" hidden="1"/>
    <cellStyle name="Followed Hyperlink" xfId="24073" builtinId="9" hidden="1"/>
    <cellStyle name="Followed Hyperlink" xfId="24074" builtinId="9" hidden="1"/>
    <cellStyle name="Followed Hyperlink" xfId="24075" builtinId="9" hidden="1"/>
    <cellStyle name="Followed Hyperlink" xfId="24076" builtinId="9" hidden="1"/>
    <cellStyle name="Followed Hyperlink" xfId="24077" builtinId="9" hidden="1"/>
    <cellStyle name="Followed Hyperlink" xfId="24078" builtinId="9" hidden="1"/>
    <cellStyle name="Followed Hyperlink" xfId="24079" builtinId="9" hidden="1"/>
    <cellStyle name="Followed Hyperlink" xfId="24080" builtinId="9" hidden="1"/>
    <cellStyle name="Followed Hyperlink" xfId="24081" builtinId="9" hidden="1"/>
    <cellStyle name="Followed Hyperlink" xfId="24082" builtinId="9" hidden="1"/>
    <cellStyle name="Followed Hyperlink" xfId="24083" builtinId="9" hidden="1"/>
    <cellStyle name="Followed Hyperlink" xfId="24084" builtinId="9" hidden="1"/>
    <cellStyle name="Followed Hyperlink" xfId="24085" builtinId="9" hidden="1"/>
    <cellStyle name="Followed Hyperlink" xfId="24086" builtinId="9" hidden="1"/>
    <cellStyle name="Followed Hyperlink" xfId="24087" builtinId="9" hidden="1"/>
    <cellStyle name="Followed Hyperlink" xfId="24088" builtinId="9" hidden="1"/>
    <cellStyle name="Followed Hyperlink" xfId="24089" builtinId="9" hidden="1"/>
    <cellStyle name="Followed Hyperlink" xfId="24090" builtinId="9" hidden="1"/>
    <cellStyle name="Followed Hyperlink" xfId="24091" builtinId="9" hidden="1"/>
    <cellStyle name="Followed Hyperlink" xfId="24092" builtinId="9" hidden="1"/>
    <cellStyle name="Followed Hyperlink" xfId="24093" builtinId="9" hidden="1"/>
    <cellStyle name="Followed Hyperlink" xfId="24094" builtinId="9" hidden="1"/>
    <cellStyle name="Followed Hyperlink" xfId="24095" builtinId="9" hidden="1"/>
    <cellStyle name="Followed Hyperlink" xfId="24096" builtinId="9" hidden="1"/>
    <cellStyle name="Followed Hyperlink" xfId="24097" builtinId="9" hidden="1"/>
    <cellStyle name="Followed Hyperlink" xfId="24098" builtinId="9" hidden="1"/>
    <cellStyle name="Followed Hyperlink" xfId="24099" builtinId="9" hidden="1"/>
    <cellStyle name="Followed Hyperlink" xfId="24100" builtinId="9" hidden="1"/>
    <cellStyle name="Followed Hyperlink" xfId="24101" builtinId="9" hidden="1"/>
    <cellStyle name="Followed Hyperlink" xfId="24102" builtinId="9" hidden="1"/>
    <cellStyle name="Followed Hyperlink" xfId="24103" builtinId="9" hidden="1"/>
    <cellStyle name="Followed Hyperlink" xfId="24104" builtinId="9" hidden="1"/>
    <cellStyle name="Followed Hyperlink" xfId="24105" builtinId="9" hidden="1"/>
    <cellStyle name="Followed Hyperlink" xfId="24106" builtinId="9" hidden="1"/>
    <cellStyle name="Followed Hyperlink" xfId="24107" builtinId="9" hidden="1"/>
    <cellStyle name="Followed Hyperlink" xfId="24108" builtinId="9" hidden="1"/>
    <cellStyle name="Followed Hyperlink" xfId="24109" builtinId="9" hidden="1"/>
    <cellStyle name="Followed Hyperlink" xfId="24110" builtinId="9" hidden="1"/>
    <cellStyle name="Followed Hyperlink" xfId="24111" builtinId="9" hidden="1"/>
    <cellStyle name="Followed Hyperlink" xfId="24112" builtinId="9" hidden="1"/>
    <cellStyle name="Followed Hyperlink" xfId="24113" builtinId="9" hidden="1"/>
    <cellStyle name="Followed Hyperlink" xfId="24114" builtinId="9" hidden="1"/>
    <cellStyle name="Followed Hyperlink" xfId="24115" builtinId="9" hidden="1"/>
    <cellStyle name="Followed Hyperlink" xfId="24116" builtinId="9" hidden="1"/>
    <cellStyle name="Followed Hyperlink" xfId="24117" builtinId="9" hidden="1"/>
    <cellStyle name="Followed Hyperlink" xfId="24118" builtinId="9" hidden="1"/>
    <cellStyle name="Followed Hyperlink" xfId="24119" builtinId="9" hidden="1"/>
    <cellStyle name="Followed Hyperlink" xfId="24120" builtinId="9" hidden="1"/>
    <cellStyle name="Followed Hyperlink" xfId="24121" builtinId="9" hidden="1"/>
    <cellStyle name="Followed Hyperlink" xfId="24122" builtinId="9" hidden="1"/>
    <cellStyle name="Followed Hyperlink" xfId="24123" builtinId="9" hidden="1"/>
    <cellStyle name="Followed Hyperlink" xfId="24124" builtinId="9" hidden="1"/>
    <cellStyle name="Followed Hyperlink" xfId="24125" builtinId="9" hidden="1"/>
    <cellStyle name="Followed Hyperlink" xfId="24126" builtinId="9" hidden="1"/>
    <cellStyle name="Followed Hyperlink" xfId="24127" builtinId="9" hidden="1"/>
    <cellStyle name="Followed Hyperlink" xfId="24128" builtinId="9" hidden="1"/>
    <cellStyle name="Followed Hyperlink" xfId="24129" builtinId="9" hidden="1"/>
    <cellStyle name="Followed Hyperlink" xfId="24130" builtinId="9" hidden="1"/>
    <cellStyle name="Followed Hyperlink" xfId="24131" builtinId="9" hidden="1"/>
    <cellStyle name="Followed Hyperlink" xfId="24132" builtinId="9" hidden="1"/>
    <cellStyle name="Followed Hyperlink" xfId="24133" builtinId="9" hidden="1"/>
    <cellStyle name="Followed Hyperlink" xfId="24134" builtinId="9" hidden="1"/>
    <cellStyle name="Followed Hyperlink" xfId="24135" builtinId="9" hidden="1"/>
    <cellStyle name="Followed Hyperlink" xfId="24136" builtinId="9" hidden="1"/>
    <cellStyle name="Followed Hyperlink" xfId="24137" builtinId="9" hidden="1"/>
    <cellStyle name="Followed Hyperlink" xfId="24138" builtinId="9" hidden="1"/>
    <cellStyle name="Followed Hyperlink" xfId="24139" builtinId="9" hidden="1"/>
    <cellStyle name="Followed Hyperlink" xfId="24140" builtinId="9" hidden="1"/>
    <cellStyle name="Followed Hyperlink" xfId="24141" builtinId="9" hidden="1"/>
    <cellStyle name="Followed Hyperlink" xfId="24142" builtinId="9" hidden="1"/>
    <cellStyle name="Followed Hyperlink" xfId="24143" builtinId="9" hidden="1"/>
    <cellStyle name="Followed Hyperlink" xfId="24144" builtinId="9" hidden="1"/>
    <cellStyle name="Followed Hyperlink" xfId="24145" builtinId="9" hidden="1"/>
    <cellStyle name="Followed Hyperlink" xfId="24146" builtinId="9" hidden="1"/>
    <cellStyle name="Followed Hyperlink" xfId="24147" builtinId="9" hidden="1"/>
    <cellStyle name="Followed Hyperlink" xfId="24148" builtinId="9" hidden="1"/>
    <cellStyle name="Followed Hyperlink" xfId="24149" builtinId="9" hidden="1"/>
    <cellStyle name="Followed Hyperlink" xfId="24150" builtinId="9" hidden="1"/>
    <cellStyle name="Followed Hyperlink" xfId="24151" builtinId="9" hidden="1"/>
    <cellStyle name="Followed Hyperlink" xfId="24152" builtinId="9" hidden="1"/>
    <cellStyle name="Followed Hyperlink" xfId="24153" builtinId="9" hidden="1"/>
    <cellStyle name="Followed Hyperlink" xfId="24154" builtinId="9" hidden="1"/>
    <cellStyle name="Followed Hyperlink" xfId="24155" builtinId="9" hidden="1"/>
    <cellStyle name="Followed Hyperlink" xfId="24156" builtinId="9" hidden="1"/>
    <cellStyle name="Followed Hyperlink" xfId="24157" builtinId="9" hidden="1"/>
    <cellStyle name="Followed Hyperlink" xfId="24158" builtinId="9" hidden="1"/>
    <cellStyle name="Followed Hyperlink" xfId="24159" builtinId="9" hidden="1"/>
    <cellStyle name="Followed Hyperlink" xfId="24160" builtinId="9" hidden="1"/>
    <cellStyle name="Followed Hyperlink" xfId="24161" builtinId="9" hidden="1"/>
    <cellStyle name="Followed Hyperlink" xfId="24162" builtinId="9" hidden="1"/>
    <cellStyle name="Followed Hyperlink" xfId="24163" builtinId="9" hidden="1"/>
    <cellStyle name="Followed Hyperlink" xfId="24164" builtinId="9" hidden="1"/>
    <cellStyle name="Followed Hyperlink" xfId="24165" builtinId="9" hidden="1"/>
    <cellStyle name="Followed Hyperlink" xfId="24166" builtinId="9" hidden="1"/>
    <cellStyle name="Followed Hyperlink" xfId="24167" builtinId="9" hidden="1"/>
    <cellStyle name="Followed Hyperlink" xfId="24168" builtinId="9" hidden="1"/>
    <cellStyle name="Followed Hyperlink" xfId="24169" builtinId="9" hidden="1"/>
    <cellStyle name="Followed Hyperlink" xfId="24170" builtinId="9" hidden="1"/>
    <cellStyle name="Followed Hyperlink" xfId="24171" builtinId="9" hidden="1"/>
    <cellStyle name="Followed Hyperlink" xfId="24172" builtinId="9" hidden="1"/>
    <cellStyle name="Followed Hyperlink" xfId="24173" builtinId="9" hidden="1"/>
    <cellStyle name="Followed Hyperlink" xfId="24174" builtinId="9" hidden="1"/>
    <cellStyle name="Followed Hyperlink" xfId="24175" builtinId="9" hidden="1"/>
    <cellStyle name="Followed Hyperlink" xfId="24176" builtinId="9" hidden="1"/>
    <cellStyle name="Followed Hyperlink" xfId="24177" builtinId="9" hidden="1"/>
    <cellStyle name="Followed Hyperlink" xfId="24178" builtinId="9" hidden="1"/>
    <cellStyle name="Followed Hyperlink" xfId="24179" builtinId="9" hidden="1"/>
    <cellStyle name="Followed Hyperlink" xfId="24180" builtinId="9" hidden="1"/>
    <cellStyle name="Followed Hyperlink" xfId="24181" builtinId="9" hidden="1"/>
    <cellStyle name="Followed Hyperlink" xfId="24182" builtinId="9" hidden="1"/>
    <cellStyle name="Followed Hyperlink" xfId="24183" builtinId="9" hidden="1"/>
    <cellStyle name="Followed Hyperlink" xfId="24184" builtinId="9" hidden="1"/>
    <cellStyle name="Followed Hyperlink" xfId="24185" builtinId="9" hidden="1"/>
    <cellStyle name="Followed Hyperlink" xfId="24186" builtinId="9" hidden="1"/>
    <cellStyle name="Followed Hyperlink" xfId="24187" builtinId="9" hidden="1"/>
    <cellStyle name="Followed Hyperlink" xfId="24188" builtinId="9" hidden="1"/>
    <cellStyle name="Followed Hyperlink" xfId="24189" builtinId="9" hidden="1"/>
    <cellStyle name="Followed Hyperlink" xfId="24190" builtinId="9" hidden="1"/>
    <cellStyle name="Followed Hyperlink" xfId="24191" builtinId="9" hidden="1"/>
    <cellStyle name="Followed Hyperlink" xfId="24192" builtinId="9" hidden="1"/>
    <cellStyle name="Followed Hyperlink" xfId="24193" builtinId="9" hidden="1"/>
    <cellStyle name="Followed Hyperlink" xfId="24194" builtinId="9" hidden="1"/>
    <cellStyle name="Followed Hyperlink" xfId="24195" builtinId="9" hidden="1"/>
    <cellStyle name="Followed Hyperlink" xfId="24196" builtinId="9" hidden="1"/>
    <cellStyle name="Followed Hyperlink" xfId="24197" builtinId="9" hidden="1"/>
    <cellStyle name="Followed Hyperlink" xfId="24198" builtinId="9" hidden="1"/>
    <cellStyle name="Followed Hyperlink" xfId="24199" builtinId="9" hidden="1"/>
    <cellStyle name="Followed Hyperlink" xfId="24200" builtinId="9" hidden="1"/>
    <cellStyle name="Followed Hyperlink" xfId="24201" builtinId="9" hidden="1"/>
    <cellStyle name="Followed Hyperlink" xfId="24202" builtinId="9" hidden="1"/>
    <cellStyle name="Followed Hyperlink" xfId="24203" builtinId="9" hidden="1"/>
    <cellStyle name="Followed Hyperlink" xfId="24204" builtinId="9" hidden="1"/>
    <cellStyle name="Followed Hyperlink" xfId="24205" builtinId="9" hidden="1"/>
    <cellStyle name="Followed Hyperlink" xfId="24206" builtinId="9" hidden="1"/>
    <cellStyle name="Followed Hyperlink" xfId="24207" builtinId="9" hidden="1"/>
    <cellStyle name="Followed Hyperlink" xfId="24208" builtinId="9" hidden="1"/>
    <cellStyle name="Followed Hyperlink" xfId="24209" builtinId="9" hidden="1"/>
    <cellStyle name="Followed Hyperlink" xfId="24210" builtinId="9" hidden="1"/>
    <cellStyle name="Followed Hyperlink" xfId="24211" builtinId="9" hidden="1"/>
    <cellStyle name="Followed Hyperlink" xfId="24212" builtinId="9" hidden="1"/>
    <cellStyle name="Followed Hyperlink" xfId="24213" builtinId="9" hidden="1"/>
    <cellStyle name="Followed Hyperlink" xfId="24214" builtinId="9" hidden="1"/>
    <cellStyle name="Followed Hyperlink" xfId="24215" builtinId="9" hidden="1"/>
    <cellStyle name="Followed Hyperlink" xfId="24216" builtinId="9" hidden="1"/>
    <cellStyle name="Followed Hyperlink" xfId="24217" builtinId="9" hidden="1"/>
    <cellStyle name="Followed Hyperlink" xfId="24218" builtinId="9" hidden="1"/>
    <cellStyle name="Followed Hyperlink" xfId="24219" builtinId="9" hidden="1"/>
    <cellStyle name="Followed Hyperlink" xfId="24220" builtinId="9" hidden="1"/>
    <cellStyle name="Followed Hyperlink" xfId="24221" builtinId="9" hidden="1"/>
    <cellStyle name="Followed Hyperlink" xfId="24222" builtinId="9" hidden="1"/>
    <cellStyle name="Followed Hyperlink" xfId="24223" builtinId="9" hidden="1"/>
    <cellStyle name="Followed Hyperlink" xfId="24224" builtinId="9" hidden="1"/>
    <cellStyle name="Followed Hyperlink" xfId="24225" builtinId="9" hidden="1"/>
    <cellStyle name="Followed Hyperlink" xfId="24226" builtinId="9" hidden="1"/>
    <cellStyle name="Followed Hyperlink" xfId="24227" builtinId="9" hidden="1"/>
    <cellStyle name="Followed Hyperlink" xfId="24228" builtinId="9" hidden="1"/>
    <cellStyle name="Followed Hyperlink" xfId="24229" builtinId="9" hidden="1"/>
    <cellStyle name="Followed Hyperlink" xfId="24230" builtinId="9" hidden="1"/>
    <cellStyle name="Followed Hyperlink" xfId="24231" builtinId="9" hidden="1"/>
    <cellStyle name="Followed Hyperlink" xfId="24232" builtinId="9" hidden="1"/>
    <cellStyle name="Followed Hyperlink" xfId="24233" builtinId="9" hidden="1"/>
    <cellStyle name="Followed Hyperlink" xfId="24234" builtinId="9" hidden="1"/>
    <cellStyle name="Followed Hyperlink" xfId="24235" builtinId="9" hidden="1"/>
    <cellStyle name="Followed Hyperlink" xfId="24236" builtinId="9" hidden="1"/>
    <cellStyle name="Followed Hyperlink" xfId="24237" builtinId="9" hidden="1"/>
    <cellStyle name="Followed Hyperlink" xfId="24238" builtinId="9" hidden="1"/>
    <cellStyle name="Followed Hyperlink" xfId="24239" builtinId="9" hidden="1"/>
    <cellStyle name="Followed Hyperlink" xfId="24240" builtinId="9" hidden="1"/>
    <cellStyle name="Followed Hyperlink" xfId="24241" builtinId="9" hidden="1"/>
    <cellStyle name="Followed Hyperlink" xfId="24242" builtinId="9" hidden="1"/>
    <cellStyle name="Followed Hyperlink" xfId="24243" builtinId="9" hidden="1"/>
    <cellStyle name="Followed Hyperlink" xfId="24244" builtinId="9" hidden="1"/>
    <cellStyle name="Followed Hyperlink" xfId="24245" builtinId="9" hidden="1"/>
    <cellStyle name="Followed Hyperlink" xfId="24246" builtinId="9" hidden="1"/>
    <cellStyle name="Followed Hyperlink" xfId="24247" builtinId="9" hidden="1"/>
    <cellStyle name="Followed Hyperlink" xfId="24248" builtinId="9" hidden="1"/>
    <cellStyle name="Followed Hyperlink" xfId="24249" builtinId="9" hidden="1"/>
    <cellStyle name="Followed Hyperlink" xfId="24272" builtinId="9" hidden="1"/>
    <cellStyle name="Followed Hyperlink" xfId="24273" builtinId="9" hidden="1"/>
    <cellStyle name="Followed Hyperlink" xfId="24274" builtinId="9" hidden="1"/>
    <cellStyle name="Followed Hyperlink" xfId="24275" builtinId="9" hidden="1"/>
    <cellStyle name="Followed Hyperlink" xfId="24276" builtinId="9" hidden="1"/>
    <cellStyle name="Followed Hyperlink" xfId="24277" builtinId="9" hidden="1"/>
    <cellStyle name="Followed Hyperlink" xfId="24278" builtinId="9" hidden="1"/>
    <cellStyle name="Followed Hyperlink" xfId="24279" builtinId="9" hidden="1"/>
    <cellStyle name="Followed Hyperlink" xfId="24280" builtinId="9" hidden="1"/>
    <cellStyle name="Followed Hyperlink" xfId="24281" builtinId="9" hidden="1"/>
    <cellStyle name="Followed Hyperlink" xfId="24282" builtinId="9" hidden="1"/>
    <cellStyle name="Followed Hyperlink" xfId="24283" builtinId="9" hidden="1"/>
    <cellStyle name="Followed Hyperlink" xfId="24284" builtinId="9" hidden="1"/>
    <cellStyle name="Followed Hyperlink" xfId="24285" builtinId="9" hidden="1"/>
    <cellStyle name="Followed Hyperlink" xfId="24286" builtinId="9" hidden="1"/>
    <cellStyle name="Followed Hyperlink" xfId="24287" builtinId="9" hidden="1"/>
    <cellStyle name="Followed Hyperlink" xfId="24288" builtinId="9" hidden="1"/>
    <cellStyle name="Followed Hyperlink" xfId="24289" builtinId="9" hidden="1"/>
    <cellStyle name="Followed Hyperlink" xfId="24290" builtinId="9" hidden="1"/>
    <cellStyle name="Followed Hyperlink" xfId="24291" builtinId="9" hidden="1"/>
    <cellStyle name="Followed Hyperlink" xfId="24292" builtinId="9" hidden="1"/>
    <cellStyle name="Followed Hyperlink" xfId="24293" builtinId="9" hidden="1"/>
    <cellStyle name="Followed Hyperlink" xfId="24294" builtinId="9" hidden="1"/>
    <cellStyle name="Followed Hyperlink" xfId="24295" builtinId="9" hidden="1"/>
    <cellStyle name="Followed Hyperlink" xfId="24296" builtinId="9" hidden="1"/>
    <cellStyle name="Followed Hyperlink" xfId="24297" builtinId="9" hidden="1"/>
    <cellStyle name="Followed Hyperlink" xfId="24298" builtinId="9" hidden="1"/>
    <cellStyle name="Followed Hyperlink" xfId="24299" builtinId="9" hidden="1"/>
    <cellStyle name="Followed Hyperlink" xfId="24300" builtinId="9" hidden="1"/>
    <cellStyle name="Followed Hyperlink" xfId="24301" builtinId="9" hidden="1"/>
    <cellStyle name="Followed Hyperlink" xfId="24302" builtinId="9" hidden="1"/>
    <cellStyle name="Followed Hyperlink" xfId="24303" builtinId="9" hidden="1"/>
    <cellStyle name="Followed Hyperlink" xfId="24304" builtinId="9" hidden="1"/>
    <cellStyle name="Followed Hyperlink" xfId="24305" builtinId="9" hidden="1"/>
    <cellStyle name="Followed Hyperlink" xfId="24306" builtinId="9" hidden="1"/>
    <cellStyle name="Followed Hyperlink" xfId="24307" builtinId="9" hidden="1"/>
    <cellStyle name="Followed Hyperlink" xfId="24308" builtinId="9" hidden="1"/>
    <cellStyle name="Followed Hyperlink" xfId="24309" builtinId="9" hidden="1"/>
    <cellStyle name="Followed Hyperlink" xfId="24310" builtinId="9" hidden="1"/>
    <cellStyle name="Followed Hyperlink" xfId="24311" builtinId="9" hidden="1"/>
    <cellStyle name="Followed Hyperlink" xfId="24312" builtinId="9" hidden="1"/>
    <cellStyle name="Followed Hyperlink" xfId="24313" builtinId="9" hidden="1"/>
    <cellStyle name="Followed Hyperlink" xfId="24314" builtinId="9" hidden="1"/>
    <cellStyle name="Followed Hyperlink" xfId="24315" builtinId="9" hidden="1"/>
    <cellStyle name="Followed Hyperlink" xfId="24316" builtinId="9" hidden="1"/>
    <cellStyle name="Followed Hyperlink" xfId="24317" builtinId="9" hidden="1"/>
    <cellStyle name="Followed Hyperlink" xfId="24318" builtinId="9" hidden="1"/>
    <cellStyle name="Followed Hyperlink" xfId="24319" builtinId="9" hidden="1"/>
    <cellStyle name="Followed Hyperlink" xfId="24320" builtinId="9" hidden="1"/>
    <cellStyle name="Followed Hyperlink" xfId="24321" builtinId="9" hidden="1"/>
    <cellStyle name="Followed Hyperlink" xfId="24322" builtinId="9" hidden="1"/>
    <cellStyle name="Followed Hyperlink" xfId="24323" builtinId="9" hidden="1"/>
    <cellStyle name="Followed Hyperlink" xfId="24324" builtinId="9" hidden="1"/>
    <cellStyle name="Followed Hyperlink" xfId="24325" builtinId="9" hidden="1"/>
    <cellStyle name="Followed Hyperlink" xfId="24326" builtinId="9" hidden="1"/>
    <cellStyle name="Followed Hyperlink" xfId="24327" builtinId="9" hidden="1"/>
    <cellStyle name="Followed Hyperlink" xfId="24328" builtinId="9" hidden="1"/>
    <cellStyle name="Followed Hyperlink" xfId="24329" builtinId="9" hidden="1"/>
    <cellStyle name="Followed Hyperlink" xfId="24330" builtinId="9" hidden="1"/>
    <cellStyle name="Followed Hyperlink" xfId="24331" builtinId="9" hidden="1"/>
    <cellStyle name="Followed Hyperlink" xfId="24332" builtinId="9" hidden="1"/>
    <cellStyle name="Followed Hyperlink" xfId="24333" builtinId="9" hidden="1"/>
    <cellStyle name="Followed Hyperlink" xfId="24334" builtinId="9" hidden="1"/>
    <cellStyle name="Followed Hyperlink" xfId="24335" builtinId="9" hidden="1"/>
    <cellStyle name="Followed Hyperlink" xfId="24336" builtinId="9" hidden="1"/>
    <cellStyle name="Followed Hyperlink" xfId="24337" builtinId="9" hidden="1"/>
    <cellStyle name="Followed Hyperlink" xfId="24338" builtinId="9" hidden="1"/>
    <cellStyle name="Followed Hyperlink" xfId="24339" builtinId="9" hidden="1"/>
    <cellStyle name="Followed Hyperlink" xfId="24340" builtinId="9" hidden="1"/>
    <cellStyle name="Followed Hyperlink" xfId="24374" builtinId="9" hidden="1"/>
    <cellStyle name="Followed Hyperlink" xfId="24380" builtinId="9" hidden="1"/>
    <cellStyle name="Followed Hyperlink" xfId="24381" builtinId="9" hidden="1"/>
    <cellStyle name="Followed Hyperlink" xfId="24382" builtinId="9" hidden="1"/>
    <cellStyle name="Followed Hyperlink" xfId="24383" builtinId="9" hidden="1"/>
    <cellStyle name="Followed Hyperlink" xfId="24384" builtinId="9" hidden="1"/>
    <cellStyle name="Followed Hyperlink" xfId="24385" builtinId="9" hidden="1"/>
    <cellStyle name="Followed Hyperlink" xfId="24386" builtinId="9" hidden="1"/>
    <cellStyle name="Followed Hyperlink" xfId="24387" builtinId="9" hidden="1"/>
    <cellStyle name="Followed Hyperlink" xfId="24388" builtinId="9" hidden="1"/>
    <cellStyle name="Followed Hyperlink" xfId="24389" builtinId="9" hidden="1"/>
    <cellStyle name="Followed Hyperlink" xfId="24390" builtinId="9" hidden="1"/>
    <cellStyle name="Followed Hyperlink" xfId="24391" builtinId="9" hidden="1"/>
    <cellStyle name="Followed Hyperlink" xfId="24392" builtinId="9" hidden="1"/>
    <cellStyle name="Followed Hyperlink" xfId="24393" builtinId="9" hidden="1"/>
    <cellStyle name="Followed Hyperlink" xfId="24394" builtinId="9" hidden="1"/>
    <cellStyle name="Followed Hyperlink" xfId="24395" builtinId="9" hidden="1"/>
    <cellStyle name="Followed Hyperlink" xfId="24396" builtinId="9" hidden="1"/>
    <cellStyle name="Followed Hyperlink" xfId="24397" builtinId="9" hidden="1"/>
    <cellStyle name="Followed Hyperlink" xfId="24398" builtinId="9" hidden="1"/>
    <cellStyle name="Followed Hyperlink" xfId="24399" builtinId="9" hidden="1"/>
    <cellStyle name="Followed Hyperlink" xfId="24400" builtinId="9" hidden="1"/>
    <cellStyle name="Followed Hyperlink" xfId="24401" builtinId="9" hidden="1"/>
    <cellStyle name="Followed Hyperlink" xfId="24402" builtinId="9" hidden="1"/>
    <cellStyle name="Followed Hyperlink" xfId="24403" builtinId="9" hidden="1"/>
    <cellStyle name="Followed Hyperlink" xfId="24404" builtinId="9" hidden="1"/>
    <cellStyle name="Followed Hyperlink" xfId="24405" builtinId="9" hidden="1"/>
    <cellStyle name="Followed Hyperlink" xfId="24406" builtinId="9" hidden="1"/>
    <cellStyle name="Followed Hyperlink" xfId="24407" builtinId="9" hidden="1"/>
    <cellStyle name="Followed Hyperlink" xfId="24408" builtinId="9" hidden="1"/>
    <cellStyle name="Followed Hyperlink" xfId="24409" builtinId="9" hidden="1"/>
    <cellStyle name="Followed Hyperlink" xfId="24410" builtinId="9" hidden="1"/>
    <cellStyle name="Followed Hyperlink" xfId="24411" builtinId="9" hidden="1"/>
    <cellStyle name="Followed Hyperlink" xfId="24412" builtinId="9" hidden="1"/>
    <cellStyle name="Followed Hyperlink" xfId="24413" builtinId="9" hidden="1"/>
    <cellStyle name="Followed Hyperlink" xfId="24414" builtinId="9" hidden="1"/>
    <cellStyle name="Followed Hyperlink" xfId="24415" builtinId="9" hidden="1"/>
    <cellStyle name="Followed Hyperlink" xfId="24416" builtinId="9" hidden="1"/>
    <cellStyle name="Followed Hyperlink" xfId="24417" builtinId="9" hidden="1"/>
    <cellStyle name="Followed Hyperlink" xfId="24418" builtinId="9" hidden="1"/>
    <cellStyle name="Followed Hyperlink" xfId="24419" builtinId="9" hidden="1"/>
    <cellStyle name="Followed Hyperlink" xfId="24420" builtinId="9" hidden="1"/>
    <cellStyle name="Followed Hyperlink" xfId="24421" builtinId="9" hidden="1"/>
    <cellStyle name="Followed Hyperlink" xfId="24422" builtinId="9" hidden="1"/>
    <cellStyle name="Followed Hyperlink" xfId="24423" builtinId="9" hidden="1"/>
    <cellStyle name="Followed Hyperlink" xfId="24424" builtinId="9" hidden="1"/>
    <cellStyle name="Followed Hyperlink" xfId="24425" builtinId="9" hidden="1"/>
    <cellStyle name="Followed Hyperlink" xfId="24426" builtinId="9" hidden="1"/>
    <cellStyle name="Followed Hyperlink" xfId="24427" builtinId="9" hidden="1"/>
    <cellStyle name="Followed Hyperlink" xfId="24428" builtinId="9" hidden="1"/>
    <cellStyle name="Followed Hyperlink" xfId="24429" builtinId="9" hidden="1"/>
    <cellStyle name="Followed Hyperlink" xfId="24430" builtinId="9" hidden="1"/>
    <cellStyle name="Followed Hyperlink" xfId="24431" builtinId="9" hidden="1"/>
    <cellStyle name="Followed Hyperlink" xfId="24432" builtinId="9" hidden="1"/>
    <cellStyle name="Followed Hyperlink" xfId="24433" builtinId="9" hidden="1"/>
    <cellStyle name="Followed Hyperlink" xfId="24434" builtinId="9" hidden="1"/>
    <cellStyle name="Followed Hyperlink" xfId="24435" builtinId="9" hidden="1"/>
    <cellStyle name="Followed Hyperlink" xfId="24436" builtinId="9" hidden="1"/>
    <cellStyle name="Followed Hyperlink" xfId="24437" builtinId="9" hidden="1"/>
    <cellStyle name="Followed Hyperlink" xfId="24438" builtinId="9" hidden="1"/>
    <cellStyle name="Followed Hyperlink" xfId="24439" builtinId="9" hidden="1"/>
    <cellStyle name="Followed Hyperlink" xfId="24440" builtinId="9" hidden="1"/>
    <cellStyle name="Followed Hyperlink" xfId="24441" builtinId="9" hidden="1"/>
    <cellStyle name="Followed Hyperlink" xfId="24442" builtinId="9" hidden="1"/>
    <cellStyle name="Followed Hyperlink" xfId="24443" builtinId="9" hidden="1"/>
    <cellStyle name="Followed Hyperlink" xfId="24444" builtinId="9" hidden="1"/>
    <cellStyle name="Followed Hyperlink" xfId="24445" builtinId="9" hidden="1"/>
    <cellStyle name="Followed Hyperlink" xfId="24446" builtinId="9" hidden="1"/>
    <cellStyle name="Followed Hyperlink" xfId="24447" builtinId="9" hidden="1"/>
    <cellStyle name="Followed Hyperlink" xfId="24448" builtinId="9" hidden="1"/>
    <cellStyle name="Followed Hyperlink" xfId="24449" builtinId="9" hidden="1"/>
    <cellStyle name="Followed Hyperlink" xfId="24450" builtinId="9" hidden="1"/>
    <cellStyle name="Followed Hyperlink" xfId="24451" builtinId="9" hidden="1"/>
    <cellStyle name="Followed Hyperlink" xfId="24452" builtinId="9" hidden="1"/>
    <cellStyle name="Followed Hyperlink" xfId="24453" builtinId="9" hidden="1"/>
    <cellStyle name="Followed Hyperlink" xfId="24454" builtinId="9" hidden="1"/>
    <cellStyle name="Followed Hyperlink" xfId="24455" builtinId="9" hidden="1"/>
    <cellStyle name="Followed Hyperlink" xfId="24456" builtinId="9" hidden="1"/>
    <cellStyle name="Followed Hyperlink" xfId="24457" builtinId="9" hidden="1"/>
    <cellStyle name="Followed Hyperlink" xfId="24458" builtinId="9" hidden="1"/>
    <cellStyle name="Followed Hyperlink" xfId="24459" builtinId="9" hidden="1"/>
    <cellStyle name="Followed Hyperlink" xfId="24460" builtinId="9" hidden="1"/>
    <cellStyle name="Followed Hyperlink" xfId="24461" builtinId="9" hidden="1"/>
    <cellStyle name="Followed Hyperlink" xfId="24462" builtinId="9" hidden="1"/>
    <cellStyle name="Followed Hyperlink" xfId="24463" builtinId="9" hidden="1"/>
    <cellStyle name="Followed Hyperlink" xfId="24464" builtinId="9" hidden="1"/>
    <cellStyle name="Followed Hyperlink" xfId="24465" builtinId="9" hidden="1"/>
    <cellStyle name="Followed Hyperlink" xfId="24466" builtinId="9" hidden="1"/>
    <cellStyle name="Followed Hyperlink" xfId="24467" builtinId="9" hidden="1"/>
    <cellStyle name="Followed Hyperlink" xfId="24468" builtinId="9" hidden="1"/>
    <cellStyle name="Followed Hyperlink" xfId="24469" builtinId="9" hidden="1"/>
    <cellStyle name="Followed Hyperlink" xfId="24470" builtinId="9" hidden="1"/>
    <cellStyle name="Followed Hyperlink" xfId="24471" builtinId="9" hidden="1"/>
    <cellStyle name="Followed Hyperlink" xfId="24472" builtinId="9" hidden="1"/>
    <cellStyle name="Followed Hyperlink" xfId="24473" builtinId="9" hidden="1"/>
    <cellStyle name="Followed Hyperlink" xfId="24474" builtinId="9" hidden="1"/>
    <cellStyle name="Followed Hyperlink" xfId="24475" builtinId="9" hidden="1"/>
    <cellStyle name="Followed Hyperlink" xfId="24476" builtinId="9" hidden="1"/>
    <cellStyle name="Followed Hyperlink" xfId="24477" builtinId="9" hidden="1"/>
    <cellStyle name="Followed Hyperlink" xfId="24478" builtinId="9" hidden="1"/>
    <cellStyle name="Followed Hyperlink" xfId="24479" builtinId="9" hidden="1"/>
    <cellStyle name="Followed Hyperlink" xfId="24480" builtinId="9" hidden="1"/>
    <cellStyle name="Followed Hyperlink" xfId="24481" builtinId="9" hidden="1"/>
    <cellStyle name="Followed Hyperlink" xfId="24482" builtinId="9" hidden="1"/>
    <cellStyle name="Followed Hyperlink" xfId="24483" builtinId="9" hidden="1"/>
    <cellStyle name="Followed Hyperlink" xfId="24484" builtinId="9" hidden="1"/>
    <cellStyle name="Followed Hyperlink" xfId="24485" builtinId="9" hidden="1"/>
    <cellStyle name="Followed Hyperlink" xfId="24486" builtinId="9" hidden="1"/>
    <cellStyle name="Followed Hyperlink" xfId="24487" builtinId="9" hidden="1"/>
    <cellStyle name="Followed Hyperlink" xfId="24488" builtinId="9" hidden="1"/>
    <cellStyle name="Followed Hyperlink" xfId="24489" builtinId="9" hidden="1"/>
    <cellStyle name="Followed Hyperlink" xfId="24490" builtinId="9" hidden="1"/>
    <cellStyle name="Followed Hyperlink" xfId="24491" builtinId="9" hidden="1"/>
    <cellStyle name="Followed Hyperlink" xfId="24492" builtinId="9" hidden="1"/>
    <cellStyle name="Followed Hyperlink" xfId="24493" builtinId="9" hidden="1"/>
    <cellStyle name="Followed Hyperlink" xfId="24494" builtinId="9" hidden="1"/>
    <cellStyle name="Followed Hyperlink" xfId="24495" builtinId="9" hidden="1"/>
    <cellStyle name="Followed Hyperlink" xfId="24496" builtinId="9" hidden="1"/>
    <cellStyle name="Followed Hyperlink" xfId="24497" builtinId="9" hidden="1"/>
    <cellStyle name="Followed Hyperlink" xfId="24498" builtinId="9" hidden="1"/>
    <cellStyle name="Followed Hyperlink" xfId="24499" builtinId="9" hidden="1"/>
    <cellStyle name="Followed Hyperlink" xfId="24500" builtinId="9" hidden="1"/>
    <cellStyle name="Followed Hyperlink" xfId="24501" builtinId="9" hidden="1"/>
    <cellStyle name="Followed Hyperlink" xfId="24502" builtinId="9" hidden="1"/>
    <cellStyle name="Followed Hyperlink" xfId="24503" builtinId="9" hidden="1"/>
    <cellStyle name="Followed Hyperlink" xfId="24504" builtinId="9" hidden="1"/>
    <cellStyle name="Followed Hyperlink" xfId="24505" builtinId="9" hidden="1"/>
    <cellStyle name="Followed Hyperlink" xfId="24506" builtinId="9" hidden="1"/>
    <cellStyle name="Followed Hyperlink" xfId="24507" builtinId="9" hidden="1"/>
    <cellStyle name="Followed Hyperlink" xfId="24508" builtinId="9" hidden="1"/>
    <cellStyle name="Followed Hyperlink" xfId="24509" builtinId="9" hidden="1"/>
    <cellStyle name="Followed Hyperlink" xfId="24510" builtinId="9" hidden="1"/>
    <cellStyle name="Followed Hyperlink" xfId="24511" builtinId="9" hidden="1"/>
    <cellStyle name="Followed Hyperlink" xfId="24512" builtinId="9" hidden="1"/>
    <cellStyle name="Followed Hyperlink" xfId="24513" builtinId="9" hidden="1"/>
    <cellStyle name="Followed Hyperlink" xfId="24514" builtinId="9" hidden="1"/>
    <cellStyle name="Followed Hyperlink" xfId="24515" builtinId="9" hidden="1"/>
    <cellStyle name="Followed Hyperlink" xfId="24516" builtinId="9" hidden="1"/>
    <cellStyle name="Followed Hyperlink" xfId="24517" builtinId="9" hidden="1"/>
    <cellStyle name="Followed Hyperlink" xfId="24518" builtinId="9" hidden="1"/>
    <cellStyle name="Followed Hyperlink" xfId="24519" builtinId="9" hidden="1"/>
    <cellStyle name="Followed Hyperlink" xfId="24520" builtinId="9" hidden="1"/>
    <cellStyle name="Followed Hyperlink" xfId="24521" builtinId="9" hidden="1"/>
    <cellStyle name="Followed Hyperlink" xfId="24522" builtinId="9" hidden="1"/>
    <cellStyle name="Followed Hyperlink" xfId="24523" builtinId="9" hidden="1"/>
    <cellStyle name="Followed Hyperlink" xfId="24524" builtinId="9" hidden="1"/>
    <cellStyle name="Followed Hyperlink" xfId="24525" builtinId="9" hidden="1"/>
    <cellStyle name="Followed Hyperlink" xfId="24526" builtinId="9" hidden="1"/>
    <cellStyle name="Followed Hyperlink" xfId="24527" builtinId="9" hidden="1"/>
    <cellStyle name="Followed Hyperlink" xfId="24528" builtinId="9" hidden="1"/>
    <cellStyle name="Followed Hyperlink" xfId="24529" builtinId="9" hidden="1"/>
    <cellStyle name="Followed Hyperlink" xfId="24530" builtinId="9" hidden="1"/>
    <cellStyle name="Followed Hyperlink" xfId="24531" builtinId="9" hidden="1"/>
    <cellStyle name="Followed Hyperlink" xfId="24532" builtinId="9" hidden="1"/>
    <cellStyle name="Followed Hyperlink" xfId="24533" builtinId="9" hidden="1"/>
    <cellStyle name="Followed Hyperlink" xfId="24534" builtinId="9" hidden="1"/>
    <cellStyle name="Followed Hyperlink" xfId="24535" builtinId="9" hidden="1"/>
    <cellStyle name="Followed Hyperlink" xfId="24536" builtinId="9" hidden="1"/>
    <cellStyle name="Followed Hyperlink" xfId="24537" builtinId="9" hidden="1"/>
    <cellStyle name="Followed Hyperlink" xfId="24538" builtinId="9" hidden="1"/>
    <cellStyle name="Followed Hyperlink" xfId="24539" builtinId="9" hidden="1"/>
    <cellStyle name="Followed Hyperlink" xfId="24540" builtinId="9" hidden="1"/>
    <cellStyle name="Followed Hyperlink" xfId="24541" builtinId="9" hidden="1"/>
    <cellStyle name="Followed Hyperlink" xfId="24542" builtinId="9" hidden="1"/>
    <cellStyle name="Followed Hyperlink" xfId="24543" builtinId="9" hidden="1"/>
    <cellStyle name="Followed Hyperlink" xfId="24544" builtinId="9" hidden="1"/>
    <cellStyle name="Followed Hyperlink" xfId="24545" builtinId="9" hidden="1"/>
    <cellStyle name="Followed Hyperlink" xfId="24546" builtinId="9" hidden="1"/>
    <cellStyle name="Followed Hyperlink" xfId="24547" builtinId="9" hidden="1"/>
    <cellStyle name="Followed Hyperlink" xfId="24548" builtinId="9" hidden="1"/>
    <cellStyle name="Followed Hyperlink" xfId="24549" builtinId="9" hidden="1"/>
    <cellStyle name="Followed Hyperlink" xfId="24550" builtinId="9" hidden="1"/>
    <cellStyle name="Followed Hyperlink" xfId="24551" builtinId="9" hidden="1"/>
    <cellStyle name="Followed Hyperlink" xfId="24552" builtinId="9" hidden="1"/>
    <cellStyle name="Followed Hyperlink" xfId="24553" builtinId="9" hidden="1"/>
    <cellStyle name="Followed Hyperlink" xfId="24554" builtinId="9" hidden="1"/>
    <cellStyle name="Followed Hyperlink" xfId="24555" builtinId="9" hidden="1"/>
    <cellStyle name="Followed Hyperlink" xfId="24556" builtinId="9" hidden="1"/>
    <cellStyle name="Followed Hyperlink" xfId="24557" builtinId="9" hidden="1"/>
    <cellStyle name="Followed Hyperlink" xfId="24558" builtinId="9" hidden="1"/>
    <cellStyle name="Followed Hyperlink" xfId="24559" builtinId="9" hidden="1"/>
    <cellStyle name="Followed Hyperlink" xfId="24560" builtinId="9" hidden="1"/>
    <cellStyle name="Followed Hyperlink" xfId="24561" builtinId="9" hidden="1"/>
    <cellStyle name="Followed Hyperlink" xfId="24562" builtinId="9" hidden="1"/>
    <cellStyle name="Followed Hyperlink" xfId="24563" builtinId="9" hidden="1"/>
    <cellStyle name="Followed Hyperlink" xfId="24564" builtinId="9" hidden="1"/>
    <cellStyle name="Followed Hyperlink" xfId="24565" builtinId="9" hidden="1"/>
    <cellStyle name="Followed Hyperlink" xfId="24566" builtinId="9" hidden="1"/>
    <cellStyle name="Followed Hyperlink" xfId="24567" builtinId="9" hidden="1"/>
    <cellStyle name="Followed Hyperlink" xfId="24568" builtinId="9" hidden="1"/>
    <cellStyle name="Followed Hyperlink" xfId="24569" builtinId="9" hidden="1"/>
    <cellStyle name="Followed Hyperlink" xfId="24570" builtinId="9" hidden="1"/>
    <cellStyle name="Followed Hyperlink" xfId="24571" builtinId="9" hidden="1"/>
    <cellStyle name="Followed Hyperlink" xfId="24572" builtinId="9" hidden="1"/>
    <cellStyle name="Followed Hyperlink" xfId="24573" builtinId="9" hidden="1"/>
    <cellStyle name="Followed Hyperlink" xfId="24574" builtinId="9" hidden="1"/>
    <cellStyle name="Followed Hyperlink" xfId="24575" builtinId="9" hidden="1"/>
    <cellStyle name="Followed Hyperlink" xfId="24576" builtinId="9" hidden="1"/>
    <cellStyle name="Followed Hyperlink" xfId="24577" builtinId="9" hidden="1"/>
    <cellStyle name="Followed Hyperlink" xfId="24578" builtinId="9" hidden="1"/>
    <cellStyle name="Followed Hyperlink" xfId="24579" builtinId="9" hidden="1"/>
    <cellStyle name="Followed Hyperlink" xfId="24580" builtinId="9" hidden="1"/>
    <cellStyle name="Followed Hyperlink" xfId="24581" builtinId="9" hidden="1"/>
    <cellStyle name="Followed Hyperlink" xfId="24582" builtinId="9" hidden="1"/>
    <cellStyle name="Followed Hyperlink" xfId="24583" builtinId="9" hidden="1"/>
    <cellStyle name="Followed Hyperlink" xfId="24584" builtinId="9" hidden="1"/>
    <cellStyle name="Followed Hyperlink" xfId="24585" builtinId="9" hidden="1"/>
    <cellStyle name="Followed Hyperlink" xfId="24586" builtinId="9" hidden="1"/>
    <cellStyle name="Followed Hyperlink" xfId="24587" builtinId="9" hidden="1"/>
    <cellStyle name="Followed Hyperlink" xfId="24588" builtinId="9" hidden="1"/>
    <cellStyle name="Followed Hyperlink" xfId="24589" builtinId="9" hidden="1"/>
    <cellStyle name="Followed Hyperlink" xfId="24590" builtinId="9" hidden="1"/>
    <cellStyle name="Followed Hyperlink" xfId="24591" builtinId="9" hidden="1"/>
    <cellStyle name="Followed Hyperlink" xfId="24592" builtinId="9" hidden="1"/>
    <cellStyle name="Followed Hyperlink" xfId="24593" builtinId="9" hidden="1"/>
    <cellStyle name="Followed Hyperlink" xfId="24594" builtinId="9" hidden="1"/>
    <cellStyle name="Followed Hyperlink" xfId="24595" builtinId="9" hidden="1"/>
    <cellStyle name="Followed Hyperlink" xfId="24596" builtinId="9" hidden="1"/>
    <cellStyle name="Followed Hyperlink" xfId="24597" builtinId="9" hidden="1"/>
    <cellStyle name="Followed Hyperlink" xfId="24598" builtinId="9" hidden="1"/>
    <cellStyle name="Followed Hyperlink" xfId="24599" builtinId="9" hidden="1"/>
    <cellStyle name="Followed Hyperlink" xfId="24600" builtinId="9" hidden="1"/>
    <cellStyle name="Followed Hyperlink" xfId="24601" builtinId="9" hidden="1"/>
    <cellStyle name="Followed Hyperlink" xfId="24602" builtinId="9" hidden="1"/>
    <cellStyle name="Followed Hyperlink" xfId="24603" builtinId="9" hidden="1"/>
    <cellStyle name="Followed Hyperlink" xfId="24604" builtinId="9" hidden="1"/>
    <cellStyle name="Followed Hyperlink" xfId="24605" builtinId="9" hidden="1"/>
    <cellStyle name="Followed Hyperlink" xfId="24606" builtinId="9" hidden="1"/>
    <cellStyle name="Followed Hyperlink" xfId="24607" builtinId="9" hidden="1"/>
    <cellStyle name="Followed Hyperlink" xfId="24608" builtinId="9" hidden="1"/>
    <cellStyle name="Followed Hyperlink" xfId="24609" builtinId="9" hidden="1"/>
    <cellStyle name="Followed Hyperlink" xfId="24610" builtinId="9" hidden="1"/>
    <cellStyle name="Followed Hyperlink" xfId="24611" builtinId="9" hidden="1"/>
    <cellStyle name="Followed Hyperlink" xfId="24612" builtinId="9" hidden="1"/>
    <cellStyle name="Followed Hyperlink" xfId="24613" builtinId="9" hidden="1"/>
    <cellStyle name="Followed Hyperlink" xfId="24614" builtinId="9" hidden="1"/>
    <cellStyle name="Followed Hyperlink" xfId="24615" builtinId="9" hidden="1"/>
    <cellStyle name="Followed Hyperlink" xfId="24616" builtinId="9" hidden="1"/>
    <cellStyle name="Followed Hyperlink" xfId="24617" builtinId="9" hidden="1"/>
    <cellStyle name="Followed Hyperlink" xfId="24618" builtinId="9" hidden="1"/>
    <cellStyle name="Followed Hyperlink" xfId="24619" builtinId="9" hidden="1"/>
    <cellStyle name="Followed Hyperlink" xfId="24620" builtinId="9" hidden="1"/>
    <cellStyle name="Followed Hyperlink" xfId="24621" builtinId="9" hidden="1"/>
    <cellStyle name="Followed Hyperlink" xfId="24622" builtinId="9" hidden="1"/>
    <cellStyle name="Followed Hyperlink" xfId="24623" builtinId="9" hidden="1"/>
    <cellStyle name="Followed Hyperlink" xfId="24624" builtinId="9" hidden="1"/>
    <cellStyle name="Followed Hyperlink" xfId="24625" builtinId="9" hidden="1"/>
    <cellStyle name="Followed Hyperlink" xfId="24626" builtinId="9" hidden="1"/>
    <cellStyle name="Followed Hyperlink" xfId="24627" builtinId="9" hidden="1"/>
    <cellStyle name="Followed Hyperlink" xfId="24628" builtinId="9" hidden="1"/>
    <cellStyle name="Followed Hyperlink" xfId="24629" builtinId="9" hidden="1"/>
    <cellStyle name="Followed Hyperlink" xfId="24630" builtinId="9" hidden="1"/>
    <cellStyle name="Followed Hyperlink" xfId="24631" builtinId="9" hidden="1"/>
    <cellStyle name="Followed Hyperlink" xfId="24632" builtinId="9" hidden="1"/>
    <cellStyle name="Followed Hyperlink" xfId="24633" builtinId="9" hidden="1"/>
    <cellStyle name="Followed Hyperlink" xfId="24634" builtinId="9" hidden="1"/>
    <cellStyle name="Followed Hyperlink" xfId="24635" builtinId="9" hidden="1"/>
    <cellStyle name="Followed Hyperlink" xfId="24636" builtinId="9" hidden="1"/>
    <cellStyle name="Followed Hyperlink" xfId="24637" builtinId="9" hidden="1"/>
    <cellStyle name="Followed Hyperlink" xfId="24638" builtinId="9" hidden="1"/>
    <cellStyle name="Followed Hyperlink" xfId="24639" builtinId="9" hidden="1"/>
    <cellStyle name="Followed Hyperlink" xfId="24640" builtinId="9" hidden="1"/>
    <cellStyle name="Followed Hyperlink" xfId="24641" builtinId="9" hidden="1"/>
    <cellStyle name="Followed Hyperlink" xfId="24642" builtinId="9" hidden="1"/>
    <cellStyle name="Followed Hyperlink" xfId="24643" builtinId="9" hidden="1"/>
    <cellStyle name="Followed Hyperlink" xfId="24644" builtinId="9" hidden="1"/>
    <cellStyle name="Followed Hyperlink" xfId="24645" builtinId="9" hidden="1"/>
    <cellStyle name="Followed Hyperlink" xfId="24646" builtinId="9" hidden="1"/>
    <cellStyle name="Followed Hyperlink" xfId="24647" builtinId="9" hidden="1"/>
    <cellStyle name="Followed Hyperlink" xfId="24648" builtinId="9" hidden="1"/>
    <cellStyle name="Followed Hyperlink" xfId="24649" builtinId="9" hidden="1"/>
    <cellStyle name="Followed Hyperlink" xfId="24650" builtinId="9" hidden="1"/>
    <cellStyle name="Followed Hyperlink" xfId="24651" builtinId="9" hidden="1"/>
    <cellStyle name="Followed Hyperlink" xfId="24652" builtinId="9" hidden="1"/>
    <cellStyle name="Followed Hyperlink" xfId="24653" builtinId="9" hidden="1"/>
    <cellStyle name="Followed Hyperlink" xfId="24654" builtinId="9" hidden="1"/>
    <cellStyle name="Followed Hyperlink" xfId="24655" builtinId="9" hidden="1"/>
    <cellStyle name="Followed Hyperlink" xfId="24656" builtinId="9" hidden="1"/>
    <cellStyle name="Followed Hyperlink" xfId="24657" builtinId="9" hidden="1"/>
    <cellStyle name="Followed Hyperlink" xfId="24658" builtinId="9" hidden="1"/>
    <cellStyle name="Followed Hyperlink" xfId="24659" builtinId="9" hidden="1"/>
    <cellStyle name="Followed Hyperlink" xfId="24660" builtinId="9" hidden="1"/>
    <cellStyle name="Followed Hyperlink" xfId="24661" builtinId="9" hidden="1"/>
    <cellStyle name="Followed Hyperlink" xfId="24662" builtinId="9" hidden="1"/>
    <cellStyle name="Followed Hyperlink" xfId="24663" builtinId="9" hidden="1"/>
    <cellStyle name="Followed Hyperlink" xfId="24664" builtinId="9" hidden="1"/>
    <cellStyle name="Followed Hyperlink" xfId="24665" builtinId="9" hidden="1"/>
    <cellStyle name="Followed Hyperlink" xfId="24666" builtinId="9" hidden="1"/>
    <cellStyle name="Followed Hyperlink" xfId="24667" builtinId="9" hidden="1"/>
    <cellStyle name="Followed Hyperlink" xfId="24668" builtinId="9" hidden="1"/>
    <cellStyle name="Followed Hyperlink" xfId="24669" builtinId="9" hidden="1"/>
    <cellStyle name="Followed Hyperlink" xfId="24670" builtinId="9" hidden="1"/>
    <cellStyle name="Followed Hyperlink" xfId="24671" builtinId="9" hidden="1"/>
    <cellStyle name="Followed Hyperlink" xfId="24672" builtinId="9" hidden="1"/>
    <cellStyle name="Followed Hyperlink" xfId="24673" builtinId="9" hidden="1"/>
    <cellStyle name="Followed Hyperlink" xfId="24674" builtinId="9" hidden="1"/>
    <cellStyle name="Followed Hyperlink" xfId="24675" builtinId="9" hidden="1"/>
    <cellStyle name="Followed Hyperlink" xfId="24676" builtinId="9" hidden="1"/>
    <cellStyle name="Followed Hyperlink" xfId="24677" builtinId="9" hidden="1"/>
    <cellStyle name="Followed Hyperlink" xfId="24678" builtinId="9" hidden="1"/>
    <cellStyle name="Followed Hyperlink" xfId="24679" builtinId="9" hidden="1"/>
    <cellStyle name="Followed Hyperlink" xfId="24680" builtinId="9" hidden="1"/>
    <cellStyle name="Followed Hyperlink" xfId="24681" builtinId="9" hidden="1"/>
    <cellStyle name="Followed Hyperlink" xfId="24682" builtinId="9" hidden="1"/>
    <cellStyle name="Followed Hyperlink" xfId="24683" builtinId="9" hidden="1"/>
    <cellStyle name="Followed Hyperlink" xfId="24684" builtinId="9" hidden="1"/>
    <cellStyle name="Followed Hyperlink" xfId="24685" builtinId="9" hidden="1"/>
    <cellStyle name="Followed Hyperlink" xfId="24686" builtinId="9" hidden="1"/>
    <cellStyle name="Followed Hyperlink" xfId="24687" builtinId="9" hidden="1"/>
    <cellStyle name="Followed Hyperlink" xfId="24688" builtinId="9" hidden="1"/>
    <cellStyle name="Followed Hyperlink" xfId="24689" builtinId="9" hidden="1"/>
    <cellStyle name="Followed Hyperlink" xfId="24690" builtinId="9" hidden="1"/>
    <cellStyle name="Followed Hyperlink" xfId="24691" builtinId="9" hidden="1"/>
    <cellStyle name="Followed Hyperlink" xfId="24692" builtinId="9" hidden="1"/>
    <cellStyle name="Followed Hyperlink" xfId="24693" builtinId="9" hidden="1"/>
    <cellStyle name="Followed Hyperlink" xfId="24694" builtinId="9" hidden="1"/>
    <cellStyle name="Followed Hyperlink" xfId="24695" builtinId="9" hidden="1"/>
    <cellStyle name="Followed Hyperlink" xfId="24696" builtinId="9" hidden="1"/>
    <cellStyle name="Followed Hyperlink" xfId="24697" builtinId="9" hidden="1"/>
    <cellStyle name="Followed Hyperlink" xfId="24698" builtinId="9" hidden="1"/>
    <cellStyle name="Followed Hyperlink" xfId="24699" builtinId="9" hidden="1"/>
    <cellStyle name="Followed Hyperlink" xfId="24700" builtinId="9" hidden="1"/>
    <cellStyle name="Followed Hyperlink" xfId="24701" builtinId="9" hidden="1"/>
    <cellStyle name="Followed Hyperlink" xfId="24702" builtinId="9" hidden="1"/>
    <cellStyle name="Followed Hyperlink" xfId="24703" builtinId="9" hidden="1"/>
    <cellStyle name="Followed Hyperlink" xfId="24704" builtinId="9" hidden="1"/>
    <cellStyle name="Followed Hyperlink" xfId="24705" builtinId="9" hidden="1"/>
    <cellStyle name="Followed Hyperlink" xfId="24706" builtinId="9" hidden="1"/>
    <cellStyle name="Followed Hyperlink" xfId="24707" builtinId="9" hidden="1"/>
    <cellStyle name="Followed Hyperlink" xfId="24708" builtinId="9" hidden="1"/>
    <cellStyle name="Followed Hyperlink" xfId="24709" builtinId="9" hidden="1"/>
    <cellStyle name="Followed Hyperlink" xfId="24710" builtinId="9" hidden="1"/>
    <cellStyle name="Followed Hyperlink" xfId="24711" builtinId="9" hidden="1"/>
    <cellStyle name="Followed Hyperlink" xfId="24712" builtinId="9" hidden="1"/>
    <cellStyle name="Followed Hyperlink" xfId="24713" builtinId="9" hidden="1"/>
    <cellStyle name="Followed Hyperlink" xfId="24714" builtinId="9" hidden="1"/>
    <cellStyle name="Followed Hyperlink" xfId="24715" builtinId="9" hidden="1"/>
    <cellStyle name="Followed Hyperlink" xfId="24716" builtinId="9" hidden="1"/>
    <cellStyle name="Followed Hyperlink" xfId="24717" builtinId="9" hidden="1"/>
    <cellStyle name="Followed Hyperlink" xfId="24718" builtinId="9" hidden="1"/>
    <cellStyle name="Followed Hyperlink" xfId="24719" builtinId="9" hidden="1"/>
    <cellStyle name="Followed Hyperlink" xfId="24720" builtinId="9" hidden="1"/>
    <cellStyle name="Followed Hyperlink" xfId="24721" builtinId="9" hidden="1"/>
    <cellStyle name="Followed Hyperlink" xfId="24722" builtinId="9" hidden="1"/>
    <cellStyle name="Followed Hyperlink" xfId="24723" builtinId="9" hidden="1"/>
    <cellStyle name="Followed Hyperlink" xfId="24724" builtinId="9" hidden="1"/>
    <cellStyle name="Followed Hyperlink" xfId="24725" builtinId="9" hidden="1"/>
    <cellStyle name="Followed Hyperlink" xfId="24726" builtinId="9" hidden="1"/>
    <cellStyle name="Followed Hyperlink" xfId="24727" builtinId="9" hidden="1"/>
    <cellStyle name="Followed Hyperlink" xfId="24728" builtinId="9" hidden="1"/>
    <cellStyle name="Followed Hyperlink" xfId="24729" builtinId="9" hidden="1"/>
    <cellStyle name="Followed Hyperlink" xfId="24730" builtinId="9" hidden="1"/>
    <cellStyle name="Followed Hyperlink" xfId="24731" builtinId="9" hidden="1"/>
    <cellStyle name="Followed Hyperlink" xfId="24732" builtinId="9" hidden="1"/>
    <cellStyle name="Followed Hyperlink" xfId="24733" builtinId="9" hidden="1"/>
    <cellStyle name="Followed Hyperlink" xfId="24734" builtinId="9" hidden="1"/>
    <cellStyle name="Followed Hyperlink" xfId="24735" builtinId="9" hidden="1"/>
    <cellStyle name="Followed Hyperlink" xfId="24736" builtinId="9" hidden="1"/>
    <cellStyle name="Followed Hyperlink" xfId="24737" builtinId="9" hidden="1"/>
    <cellStyle name="Followed Hyperlink" xfId="24738" builtinId="9" hidden="1"/>
    <cellStyle name="Followed Hyperlink" xfId="24739" builtinId="9" hidden="1"/>
    <cellStyle name="Followed Hyperlink" xfId="24740" builtinId="9" hidden="1"/>
    <cellStyle name="Followed Hyperlink" xfId="24741" builtinId="9" hidden="1"/>
    <cellStyle name="Followed Hyperlink" xfId="24742" builtinId="9" hidden="1"/>
    <cellStyle name="Followed Hyperlink" xfId="24743" builtinId="9" hidden="1"/>
    <cellStyle name="Followed Hyperlink" xfId="24744" builtinId="9" hidden="1"/>
    <cellStyle name="Followed Hyperlink" xfId="24745" builtinId="9" hidden="1"/>
    <cellStyle name="Followed Hyperlink" xfId="24746" builtinId="9" hidden="1"/>
    <cellStyle name="Followed Hyperlink" xfId="24747" builtinId="9" hidden="1"/>
    <cellStyle name="Followed Hyperlink" xfId="24748" builtinId="9" hidden="1"/>
    <cellStyle name="Followed Hyperlink" xfId="24749" builtinId="9" hidden="1"/>
    <cellStyle name="Followed Hyperlink" xfId="24750" builtinId="9" hidden="1"/>
    <cellStyle name="Followed Hyperlink" xfId="24751" builtinId="9" hidden="1"/>
    <cellStyle name="Followed Hyperlink" xfId="24752" builtinId="9" hidden="1"/>
    <cellStyle name="Followed Hyperlink" xfId="24753" builtinId="9" hidden="1"/>
    <cellStyle name="Followed Hyperlink" xfId="24754" builtinId="9" hidden="1"/>
    <cellStyle name="Followed Hyperlink" xfId="24755" builtinId="9" hidden="1"/>
    <cellStyle name="Followed Hyperlink" xfId="24756" builtinId="9" hidden="1"/>
    <cellStyle name="Followed Hyperlink" xfId="24757" builtinId="9" hidden="1"/>
    <cellStyle name="Followed Hyperlink" xfId="24758" builtinId="9" hidden="1"/>
    <cellStyle name="Followed Hyperlink" xfId="24759" builtinId="9" hidden="1"/>
    <cellStyle name="Followed Hyperlink" xfId="24760" builtinId="9" hidden="1"/>
    <cellStyle name="Followed Hyperlink" xfId="24761" builtinId="9" hidden="1"/>
    <cellStyle name="Followed Hyperlink" xfId="24762" builtinId="9" hidden="1"/>
    <cellStyle name="Followed Hyperlink" xfId="24763" builtinId="9" hidden="1"/>
    <cellStyle name="Followed Hyperlink" xfId="24764" builtinId="9" hidden="1"/>
    <cellStyle name="Followed Hyperlink" xfId="24765" builtinId="9" hidden="1"/>
    <cellStyle name="Followed Hyperlink" xfId="24766" builtinId="9" hidden="1"/>
    <cellStyle name="Followed Hyperlink" xfId="24767" builtinId="9" hidden="1"/>
    <cellStyle name="Followed Hyperlink" xfId="24768" builtinId="9" hidden="1"/>
    <cellStyle name="Followed Hyperlink" xfId="24769" builtinId="9" hidden="1"/>
    <cellStyle name="Followed Hyperlink" xfId="24770" builtinId="9" hidden="1"/>
    <cellStyle name="Followed Hyperlink" xfId="24771" builtinId="9" hidden="1"/>
    <cellStyle name="Followed Hyperlink" xfId="24772" builtinId="9" hidden="1"/>
    <cellStyle name="Followed Hyperlink" xfId="24773" builtinId="9" hidden="1"/>
    <cellStyle name="Followed Hyperlink" xfId="24774" builtinId="9" hidden="1"/>
    <cellStyle name="Followed Hyperlink" xfId="24775" builtinId="9" hidden="1"/>
    <cellStyle name="Followed Hyperlink" xfId="24776" builtinId="9" hidden="1"/>
    <cellStyle name="Followed Hyperlink" xfId="24777" builtinId="9" hidden="1"/>
    <cellStyle name="Followed Hyperlink" xfId="24778" builtinId="9" hidden="1"/>
    <cellStyle name="Followed Hyperlink" xfId="24779" builtinId="9" hidden="1"/>
    <cellStyle name="Followed Hyperlink" xfId="24780" builtinId="9" hidden="1"/>
    <cellStyle name="Followed Hyperlink" xfId="24781" builtinId="9" hidden="1"/>
    <cellStyle name="Followed Hyperlink" xfId="24782" builtinId="9" hidden="1"/>
    <cellStyle name="Followed Hyperlink" xfId="24783" builtinId="9" hidden="1"/>
    <cellStyle name="Followed Hyperlink" xfId="24784" builtinId="9" hidden="1"/>
    <cellStyle name="Followed Hyperlink" xfId="24785" builtinId="9" hidden="1"/>
    <cellStyle name="Followed Hyperlink" xfId="24786" builtinId="9" hidden="1"/>
    <cellStyle name="Followed Hyperlink" xfId="24787" builtinId="9" hidden="1"/>
    <cellStyle name="Followed Hyperlink" xfId="24788" builtinId="9" hidden="1"/>
    <cellStyle name="Followed Hyperlink" xfId="24789" builtinId="9" hidden="1"/>
    <cellStyle name="Followed Hyperlink" xfId="24790" builtinId="9" hidden="1"/>
    <cellStyle name="Followed Hyperlink" xfId="24791" builtinId="9" hidden="1"/>
    <cellStyle name="Followed Hyperlink" xfId="24792" builtinId="9" hidden="1"/>
    <cellStyle name="Followed Hyperlink" xfId="24793" builtinId="9" hidden="1"/>
    <cellStyle name="Followed Hyperlink" xfId="24794" builtinId="9" hidden="1"/>
    <cellStyle name="Followed Hyperlink" xfId="24795" builtinId="9" hidden="1"/>
    <cellStyle name="Followed Hyperlink" xfId="24796" builtinId="9" hidden="1"/>
    <cellStyle name="Followed Hyperlink" xfId="24797" builtinId="9" hidden="1"/>
    <cellStyle name="Followed Hyperlink" xfId="24798" builtinId="9" hidden="1"/>
    <cellStyle name="Followed Hyperlink" xfId="24799" builtinId="9" hidden="1"/>
    <cellStyle name="Followed Hyperlink" xfId="24800" builtinId="9" hidden="1"/>
    <cellStyle name="Followed Hyperlink" xfId="24801" builtinId="9" hidden="1"/>
    <cellStyle name="Followed Hyperlink" xfId="24802" builtinId="9" hidden="1"/>
    <cellStyle name="Followed Hyperlink" xfId="24803" builtinId="9" hidden="1"/>
    <cellStyle name="Followed Hyperlink" xfId="24804" builtinId="9" hidden="1"/>
    <cellStyle name="Followed Hyperlink" xfId="24805" builtinId="9" hidden="1"/>
    <cellStyle name="Followed Hyperlink" xfId="24806" builtinId="9" hidden="1"/>
    <cellStyle name="Followed Hyperlink" xfId="24807" builtinId="9" hidden="1"/>
    <cellStyle name="Followed Hyperlink" xfId="24808" builtinId="9" hidden="1"/>
    <cellStyle name="Followed Hyperlink" xfId="24809" builtinId="9" hidden="1"/>
    <cellStyle name="Followed Hyperlink" xfId="24810" builtinId="9" hidden="1"/>
    <cellStyle name="Followed Hyperlink" xfId="24811" builtinId="9" hidden="1"/>
    <cellStyle name="Followed Hyperlink" xfId="24812" builtinId="9" hidden="1"/>
    <cellStyle name="Followed Hyperlink" xfId="24813" builtinId="9" hidden="1"/>
    <cellStyle name="Followed Hyperlink" xfId="24814" builtinId="9" hidden="1"/>
    <cellStyle name="Followed Hyperlink" xfId="24815" builtinId="9" hidden="1"/>
    <cellStyle name="Followed Hyperlink" xfId="24816" builtinId="9" hidden="1"/>
    <cellStyle name="Followed Hyperlink" xfId="24817" builtinId="9" hidden="1"/>
    <cellStyle name="Followed Hyperlink" xfId="24818" builtinId="9" hidden="1"/>
    <cellStyle name="Followed Hyperlink" xfId="24819" builtinId="9" hidden="1"/>
    <cellStyle name="Followed Hyperlink" xfId="24820" builtinId="9" hidden="1"/>
    <cellStyle name="Followed Hyperlink" xfId="24821" builtinId="9" hidden="1"/>
    <cellStyle name="Followed Hyperlink" xfId="24822" builtinId="9" hidden="1"/>
    <cellStyle name="Followed Hyperlink" xfId="24823" builtinId="9" hidden="1"/>
    <cellStyle name="Followed Hyperlink" xfId="24824" builtinId="9" hidden="1"/>
    <cellStyle name="Followed Hyperlink" xfId="24825" builtinId="9" hidden="1"/>
    <cellStyle name="Followed Hyperlink" xfId="24826" builtinId="9" hidden="1"/>
    <cellStyle name="Followed Hyperlink" xfId="24827" builtinId="9" hidden="1"/>
    <cellStyle name="Followed Hyperlink" xfId="24828" builtinId="9" hidden="1"/>
    <cellStyle name="Followed Hyperlink" xfId="24829" builtinId="9" hidden="1"/>
    <cellStyle name="Followed Hyperlink" xfId="24830" builtinId="9" hidden="1"/>
    <cellStyle name="Followed Hyperlink" xfId="24831" builtinId="9" hidden="1"/>
    <cellStyle name="Followed Hyperlink" xfId="24832" builtinId="9" hidden="1"/>
    <cellStyle name="Followed Hyperlink" xfId="24833" builtinId="9" hidden="1"/>
    <cellStyle name="Followed Hyperlink" xfId="24834" builtinId="9" hidden="1"/>
    <cellStyle name="Followed Hyperlink" xfId="24835" builtinId="9" hidden="1"/>
    <cellStyle name="Followed Hyperlink" xfId="24836" builtinId="9" hidden="1"/>
    <cellStyle name="Followed Hyperlink" xfId="24837" builtinId="9" hidden="1"/>
    <cellStyle name="Followed Hyperlink" xfId="24838" builtinId="9" hidden="1"/>
    <cellStyle name="Followed Hyperlink" xfId="24839" builtinId="9" hidden="1"/>
    <cellStyle name="Followed Hyperlink" xfId="24840" builtinId="9" hidden="1"/>
    <cellStyle name="Followed Hyperlink" xfId="24841" builtinId="9" hidden="1"/>
    <cellStyle name="Followed Hyperlink" xfId="24842" builtinId="9" hidden="1"/>
    <cellStyle name="Followed Hyperlink" xfId="24843" builtinId="9" hidden="1"/>
    <cellStyle name="Followed Hyperlink" xfId="24844" builtinId="9" hidden="1"/>
    <cellStyle name="Followed Hyperlink" xfId="24845" builtinId="9" hidden="1"/>
    <cellStyle name="Followed Hyperlink" xfId="24846" builtinId="9" hidden="1"/>
    <cellStyle name="Followed Hyperlink" xfId="24847" builtinId="9" hidden="1"/>
    <cellStyle name="Followed Hyperlink" xfId="24848" builtinId="9" hidden="1"/>
    <cellStyle name="Followed Hyperlink" xfId="24849" builtinId="9" hidden="1"/>
    <cellStyle name="Followed Hyperlink" xfId="24850" builtinId="9" hidden="1"/>
    <cellStyle name="Followed Hyperlink" xfId="24851" builtinId="9" hidden="1"/>
    <cellStyle name="Followed Hyperlink" xfId="24852" builtinId="9" hidden="1"/>
    <cellStyle name="Followed Hyperlink" xfId="24853" builtinId="9" hidden="1"/>
    <cellStyle name="Followed Hyperlink" xfId="24854" builtinId="9" hidden="1"/>
    <cellStyle name="Followed Hyperlink" xfId="24855" builtinId="9" hidden="1"/>
    <cellStyle name="Followed Hyperlink" xfId="24856" builtinId="9" hidden="1"/>
    <cellStyle name="Followed Hyperlink" xfId="24857" builtinId="9" hidden="1"/>
    <cellStyle name="Followed Hyperlink" xfId="24858" builtinId="9" hidden="1"/>
    <cellStyle name="Followed Hyperlink" xfId="24859" builtinId="9" hidden="1"/>
    <cellStyle name="Followed Hyperlink" xfId="24860" builtinId="9" hidden="1"/>
    <cellStyle name="Followed Hyperlink" xfId="24861" builtinId="9" hidden="1"/>
    <cellStyle name="Followed Hyperlink" xfId="24864" builtinId="9" hidden="1"/>
    <cellStyle name="Followed Hyperlink" xfId="24865" builtinId="9" hidden="1"/>
    <cellStyle name="Followed Hyperlink" xfId="24866" builtinId="9" hidden="1"/>
    <cellStyle name="Followed Hyperlink" xfId="24867" builtinId="9" hidden="1"/>
    <cellStyle name="Followed Hyperlink" xfId="24868" builtinId="9" hidden="1"/>
    <cellStyle name="Followed Hyperlink" xfId="24869" builtinId="9" hidden="1"/>
    <cellStyle name="Followed Hyperlink" xfId="24870" builtinId="9" hidden="1"/>
    <cellStyle name="Followed Hyperlink" xfId="24871" builtinId="9" hidden="1"/>
    <cellStyle name="Followed Hyperlink" xfId="24872" builtinId="9" hidden="1"/>
    <cellStyle name="Followed Hyperlink" xfId="24873" builtinId="9" hidden="1"/>
    <cellStyle name="Followed Hyperlink" xfId="24874" builtinId="9" hidden="1"/>
    <cellStyle name="Followed Hyperlink" xfId="24875" builtinId="9" hidden="1"/>
    <cellStyle name="Followed Hyperlink" xfId="24876" builtinId="9" hidden="1"/>
    <cellStyle name="Followed Hyperlink" xfId="24877" builtinId="9" hidden="1"/>
    <cellStyle name="Followed Hyperlink" xfId="24878" builtinId="9" hidden="1"/>
    <cellStyle name="Followed Hyperlink" xfId="24879" builtinId="9" hidden="1"/>
    <cellStyle name="Followed Hyperlink" xfId="24880" builtinId="9" hidden="1"/>
    <cellStyle name="Followed Hyperlink" xfId="24881" builtinId="9" hidden="1"/>
    <cellStyle name="Followed Hyperlink" xfId="24882" builtinId="9" hidden="1"/>
    <cellStyle name="Followed Hyperlink" xfId="24883" builtinId="9" hidden="1"/>
    <cellStyle name="Followed Hyperlink" xfId="24884" builtinId="9" hidden="1"/>
    <cellStyle name="Followed Hyperlink" xfId="24885" builtinId="9" hidden="1"/>
    <cellStyle name="Followed Hyperlink" xfId="24886" builtinId="9" hidden="1"/>
    <cellStyle name="Followed Hyperlink" xfId="24887" builtinId="9" hidden="1"/>
    <cellStyle name="Followed Hyperlink" xfId="24888" builtinId="9" hidden="1"/>
    <cellStyle name="Followed Hyperlink" xfId="24889" builtinId="9" hidden="1"/>
    <cellStyle name="Followed Hyperlink" xfId="24890" builtinId="9" hidden="1"/>
    <cellStyle name="Followed Hyperlink" xfId="24891" builtinId="9" hidden="1"/>
    <cellStyle name="Followed Hyperlink" xfId="24892" builtinId="9" hidden="1"/>
    <cellStyle name="Followed Hyperlink" xfId="24893" builtinId="9" hidden="1"/>
    <cellStyle name="Followed Hyperlink" xfId="24894" builtinId="9" hidden="1"/>
    <cellStyle name="Followed Hyperlink" xfId="24895" builtinId="9" hidden="1"/>
    <cellStyle name="Followed Hyperlink" xfId="24896" builtinId="9" hidden="1"/>
    <cellStyle name="Followed Hyperlink" xfId="24897" builtinId="9" hidden="1"/>
    <cellStyle name="Followed Hyperlink" xfId="24898" builtinId="9" hidden="1"/>
    <cellStyle name="Followed Hyperlink" xfId="24899" builtinId="9" hidden="1"/>
    <cellStyle name="Followed Hyperlink" xfId="24900" builtinId="9" hidden="1"/>
    <cellStyle name="Followed Hyperlink" xfId="24901" builtinId="9" hidden="1"/>
    <cellStyle name="Followed Hyperlink" xfId="24902" builtinId="9" hidden="1"/>
    <cellStyle name="Followed Hyperlink" xfId="24903" builtinId="9" hidden="1"/>
    <cellStyle name="Followed Hyperlink" xfId="24904" builtinId="9" hidden="1"/>
    <cellStyle name="Followed Hyperlink" xfId="24905" builtinId="9" hidden="1"/>
    <cellStyle name="Followed Hyperlink" xfId="24906" builtinId="9" hidden="1"/>
    <cellStyle name="Followed Hyperlink" xfId="24907" builtinId="9" hidden="1"/>
    <cellStyle name="Followed Hyperlink" xfId="24908" builtinId="9" hidden="1"/>
    <cellStyle name="Followed Hyperlink" xfId="24909" builtinId="9" hidden="1"/>
    <cellStyle name="Followed Hyperlink" xfId="24910" builtinId="9" hidden="1"/>
    <cellStyle name="Followed Hyperlink" xfId="24911" builtinId="9" hidden="1"/>
    <cellStyle name="Followed Hyperlink" xfId="24912" builtinId="9" hidden="1"/>
    <cellStyle name="Followed Hyperlink" xfId="24913" builtinId="9" hidden="1"/>
    <cellStyle name="Followed Hyperlink" xfId="24914" builtinId="9" hidden="1"/>
    <cellStyle name="Followed Hyperlink" xfId="24915" builtinId="9" hidden="1"/>
    <cellStyle name="Followed Hyperlink" xfId="24916" builtinId="9" hidden="1"/>
    <cellStyle name="Followed Hyperlink" xfId="24917" builtinId="9" hidden="1"/>
    <cellStyle name="Followed Hyperlink" xfId="24918" builtinId="9" hidden="1"/>
    <cellStyle name="Followed Hyperlink" xfId="24919" builtinId="9" hidden="1"/>
    <cellStyle name="Followed Hyperlink" xfId="24920" builtinId="9" hidden="1"/>
    <cellStyle name="Followed Hyperlink" xfId="24921" builtinId="9" hidden="1"/>
    <cellStyle name="Followed Hyperlink" xfId="24922" builtinId="9" hidden="1"/>
    <cellStyle name="Followed Hyperlink" xfId="24923" builtinId="9" hidden="1"/>
    <cellStyle name="Followed Hyperlink" xfId="24924" builtinId="9" hidden="1"/>
    <cellStyle name="Followed Hyperlink" xfId="24925" builtinId="9" hidden="1"/>
    <cellStyle name="Followed Hyperlink" xfId="24926" builtinId="9" hidden="1"/>
    <cellStyle name="Followed Hyperlink" xfId="24927" builtinId="9" hidden="1"/>
    <cellStyle name="Followed Hyperlink" xfId="24928" builtinId="9" hidden="1"/>
    <cellStyle name="Followed Hyperlink" xfId="24929" builtinId="9" hidden="1"/>
    <cellStyle name="Followed Hyperlink" xfId="24930" builtinId="9" hidden="1"/>
    <cellStyle name="Followed Hyperlink" xfId="24931" builtinId="9" hidden="1"/>
    <cellStyle name="Followed Hyperlink" xfId="24932" builtinId="9" hidden="1"/>
    <cellStyle name="Followed Hyperlink" xfId="24933" builtinId="9" hidden="1"/>
    <cellStyle name="Followed Hyperlink" xfId="24934" builtinId="9" hidden="1"/>
    <cellStyle name="Followed Hyperlink" xfId="24935" builtinId="9" hidden="1"/>
    <cellStyle name="Followed Hyperlink" xfId="24936" builtinId="9" hidden="1"/>
    <cellStyle name="Followed Hyperlink" xfId="24937" builtinId="9" hidden="1"/>
    <cellStyle name="Followed Hyperlink" xfId="24938" builtinId="9" hidden="1"/>
    <cellStyle name="Followed Hyperlink" xfId="24939" builtinId="9" hidden="1"/>
    <cellStyle name="Followed Hyperlink" xfId="24940" builtinId="9" hidden="1"/>
    <cellStyle name="Followed Hyperlink" xfId="24941" builtinId="9" hidden="1"/>
    <cellStyle name="Followed Hyperlink" xfId="24942" builtinId="9" hidden="1"/>
    <cellStyle name="Followed Hyperlink" xfId="24943" builtinId="9" hidden="1"/>
    <cellStyle name="Followed Hyperlink" xfId="24944" builtinId="9" hidden="1"/>
    <cellStyle name="Followed Hyperlink" xfId="24945" builtinId="9" hidden="1"/>
    <cellStyle name="Followed Hyperlink" xfId="24946" builtinId="9" hidden="1"/>
    <cellStyle name="Followed Hyperlink" xfId="24947" builtinId="9" hidden="1"/>
    <cellStyle name="Followed Hyperlink" xfId="24948" builtinId="9" hidden="1"/>
    <cellStyle name="Followed Hyperlink" xfId="24949" builtinId="9" hidden="1"/>
    <cellStyle name="Followed Hyperlink" xfId="24950" builtinId="9" hidden="1"/>
    <cellStyle name="Followed Hyperlink" xfId="24951" builtinId="9" hidden="1"/>
    <cellStyle name="Followed Hyperlink" xfId="24952" builtinId="9" hidden="1"/>
    <cellStyle name="Followed Hyperlink" xfId="24953" builtinId="9" hidden="1"/>
    <cellStyle name="Followed Hyperlink" xfId="24954" builtinId="9" hidden="1"/>
    <cellStyle name="Followed Hyperlink" xfId="24955" builtinId="9" hidden="1"/>
    <cellStyle name="Followed Hyperlink" xfId="24956" builtinId="9" hidden="1"/>
    <cellStyle name="Followed Hyperlink" xfId="24957" builtinId="9" hidden="1"/>
    <cellStyle name="Followed Hyperlink" xfId="24958" builtinId="9" hidden="1"/>
    <cellStyle name="Followed Hyperlink" xfId="24959" builtinId="9" hidden="1"/>
    <cellStyle name="Followed Hyperlink" xfId="24960" builtinId="9" hidden="1"/>
    <cellStyle name="Followed Hyperlink" xfId="24961" builtinId="9" hidden="1"/>
    <cellStyle name="Followed Hyperlink" xfId="24962" builtinId="9" hidden="1"/>
    <cellStyle name="Followed Hyperlink" xfId="24963" builtinId="9" hidden="1"/>
    <cellStyle name="Followed Hyperlink" xfId="24964" builtinId="9" hidden="1"/>
    <cellStyle name="Followed Hyperlink" xfId="24965" builtinId="9" hidden="1"/>
    <cellStyle name="Followed Hyperlink" xfId="24966" builtinId="9" hidden="1"/>
    <cellStyle name="Followed Hyperlink" xfId="24967" builtinId="9" hidden="1"/>
    <cellStyle name="Followed Hyperlink" xfId="24968" builtinId="9" hidden="1"/>
    <cellStyle name="Followed Hyperlink" xfId="24969" builtinId="9" hidden="1"/>
    <cellStyle name="Followed Hyperlink" xfId="24970" builtinId="9" hidden="1"/>
    <cellStyle name="Followed Hyperlink" xfId="24971" builtinId="9" hidden="1"/>
    <cellStyle name="Followed Hyperlink" xfId="24972" builtinId="9" hidden="1"/>
    <cellStyle name="Followed Hyperlink" xfId="24973" builtinId="9" hidden="1"/>
    <cellStyle name="Followed Hyperlink" xfId="24974" builtinId="9" hidden="1"/>
    <cellStyle name="Followed Hyperlink" xfId="24975" builtinId="9" hidden="1"/>
    <cellStyle name="Followed Hyperlink" xfId="24976" builtinId="9" hidden="1"/>
    <cellStyle name="Followed Hyperlink" xfId="24977" builtinId="9" hidden="1"/>
    <cellStyle name="Followed Hyperlink" xfId="24978" builtinId="9" hidden="1"/>
    <cellStyle name="Followed Hyperlink" xfId="24979" builtinId="9" hidden="1"/>
    <cellStyle name="Followed Hyperlink" xfId="24980" builtinId="9" hidden="1"/>
    <cellStyle name="Followed Hyperlink" xfId="24981" builtinId="9" hidden="1"/>
    <cellStyle name="Followed Hyperlink" xfId="24982" builtinId="9" hidden="1"/>
    <cellStyle name="Followed Hyperlink" xfId="24983" builtinId="9" hidden="1"/>
    <cellStyle name="Followed Hyperlink" xfId="24984" builtinId="9" hidden="1"/>
    <cellStyle name="Followed Hyperlink" xfId="24985" builtinId="9" hidden="1"/>
    <cellStyle name="Followed Hyperlink" xfId="24986" builtinId="9" hidden="1"/>
    <cellStyle name="Followed Hyperlink" xfId="24987" builtinId="9" hidden="1"/>
    <cellStyle name="Followed Hyperlink" xfId="24988" builtinId="9" hidden="1"/>
    <cellStyle name="Followed Hyperlink" xfId="24989" builtinId="9" hidden="1"/>
    <cellStyle name="Followed Hyperlink" xfId="24990" builtinId="9" hidden="1"/>
    <cellStyle name="Followed Hyperlink" xfId="24991" builtinId="9" hidden="1"/>
    <cellStyle name="Followed Hyperlink" xfId="24992" builtinId="9" hidden="1"/>
    <cellStyle name="Followed Hyperlink" xfId="24993" builtinId="9" hidden="1"/>
    <cellStyle name="Followed Hyperlink" xfId="24994" builtinId="9" hidden="1"/>
    <cellStyle name="Followed Hyperlink" xfId="24995" builtinId="9" hidden="1"/>
    <cellStyle name="Followed Hyperlink" xfId="24996" builtinId="9" hidden="1"/>
    <cellStyle name="Followed Hyperlink" xfId="24997" builtinId="9" hidden="1"/>
    <cellStyle name="Followed Hyperlink" xfId="24998" builtinId="9" hidden="1"/>
    <cellStyle name="Followed Hyperlink" xfId="24999" builtinId="9" hidden="1"/>
    <cellStyle name="Followed Hyperlink" xfId="25000" builtinId="9" hidden="1"/>
    <cellStyle name="Followed Hyperlink" xfId="25001" builtinId="9" hidden="1"/>
    <cellStyle name="Followed Hyperlink" xfId="25002" builtinId="9" hidden="1"/>
    <cellStyle name="Followed Hyperlink" xfId="25003" builtinId="9" hidden="1"/>
    <cellStyle name="Followed Hyperlink" xfId="25004" builtinId="9" hidden="1"/>
    <cellStyle name="Followed Hyperlink" xfId="25005" builtinId="9" hidden="1"/>
    <cellStyle name="Followed Hyperlink" xfId="25006" builtinId="9" hidden="1"/>
    <cellStyle name="Followed Hyperlink" xfId="25007" builtinId="9" hidden="1"/>
    <cellStyle name="Followed Hyperlink" xfId="25008" builtinId="9" hidden="1"/>
    <cellStyle name="Followed Hyperlink" xfId="25009" builtinId="9" hidden="1"/>
    <cellStyle name="Followed Hyperlink" xfId="25010" builtinId="9" hidden="1"/>
    <cellStyle name="Followed Hyperlink" xfId="25011" builtinId="9" hidden="1"/>
    <cellStyle name="Followed Hyperlink" xfId="25012" builtinId="9" hidden="1"/>
    <cellStyle name="Followed Hyperlink" xfId="25013" builtinId="9" hidden="1"/>
    <cellStyle name="Followed Hyperlink" xfId="25014" builtinId="9" hidden="1"/>
    <cellStyle name="Followed Hyperlink" xfId="25015" builtinId="9" hidden="1"/>
    <cellStyle name="Followed Hyperlink" xfId="25016" builtinId="9" hidden="1"/>
    <cellStyle name="Followed Hyperlink" xfId="25017" builtinId="9" hidden="1"/>
    <cellStyle name="Followed Hyperlink" xfId="25018" builtinId="9" hidden="1"/>
    <cellStyle name="Followed Hyperlink" xfId="25019" builtinId="9" hidden="1"/>
    <cellStyle name="Followed Hyperlink" xfId="25020" builtinId="9" hidden="1"/>
    <cellStyle name="Followed Hyperlink" xfId="25021" builtinId="9" hidden="1"/>
    <cellStyle name="Followed Hyperlink" xfId="25022" builtinId="9" hidden="1"/>
    <cellStyle name="Followed Hyperlink" xfId="25023" builtinId="9" hidden="1"/>
    <cellStyle name="Followed Hyperlink" xfId="25024" builtinId="9" hidden="1"/>
    <cellStyle name="Followed Hyperlink" xfId="25025" builtinId="9" hidden="1"/>
    <cellStyle name="Followed Hyperlink" xfId="25026" builtinId="9" hidden="1"/>
    <cellStyle name="Followed Hyperlink" xfId="25027" builtinId="9" hidden="1"/>
    <cellStyle name="Followed Hyperlink" xfId="25028" builtinId="9" hidden="1"/>
    <cellStyle name="Followed Hyperlink" xfId="25029" builtinId="9" hidden="1"/>
    <cellStyle name="Followed Hyperlink" xfId="25030" builtinId="9" hidden="1"/>
    <cellStyle name="Followed Hyperlink" xfId="25031" builtinId="9" hidden="1"/>
    <cellStyle name="Followed Hyperlink" xfId="25032" builtinId="9" hidden="1"/>
    <cellStyle name="Followed Hyperlink" xfId="25033" builtinId="9" hidden="1"/>
    <cellStyle name="Followed Hyperlink" xfId="25034" builtinId="9" hidden="1"/>
    <cellStyle name="Followed Hyperlink" xfId="25035" builtinId="9" hidden="1"/>
    <cellStyle name="Followed Hyperlink" xfId="25036" builtinId="9" hidden="1"/>
    <cellStyle name="Followed Hyperlink" xfId="25037" builtinId="9" hidden="1"/>
    <cellStyle name="Followed Hyperlink" xfId="25038" builtinId="9" hidden="1"/>
    <cellStyle name="Followed Hyperlink" xfId="25039" builtinId="9" hidden="1"/>
    <cellStyle name="Followed Hyperlink" xfId="25040" builtinId="9" hidden="1"/>
    <cellStyle name="Followed Hyperlink" xfId="25041" builtinId="9" hidden="1"/>
    <cellStyle name="Followed Hyperlink" xfId="25042" builtinId="9" hidden="1"/>
    <cellStyle name="Followed Hyperlink" xfId="25043" builtinId="9" hidden="1"/>
    <cellStyle name="Followed Hyperlink" xfId="25044" builtinId="9" hidden="1"/>
    <cellStyle name="Followed Hyperlink" xfId="25045" builtinId="9" hidden="1"/>
    <cellStyle name="Followed Hyperlink" xfId="25046" builtinId="9" hidden="1"/>
    <cellStyle name="Followed Hyperlink" xfId="25047" builtinId="9" hidden="1"/>
    <cellStyle name="Followed Hyperlink" xfId="25048" builtinId="9" hidden="1"/>
    <cellStyle name="Followed Hyperlink" xfId="25049" builtinId="9" hidden="1"/>
    <cellStyle name="Followed Hyperlink" xfId="25050" builtinId="9" hidden="1"/>
    <cellStyle name="Followed Hyperlink" xfId="25051" builtinId="9" hidden="1"/>
    <cellStyle name="Followed Hyperlink" xfId="25052" builtinId="9" hidden="1"/>
    <cellStyle name="Followed Hyperlink" xfId="25053" builtinId="9" hidden="1"/>
    <cellStyle name="Followed Hyperlink" xfId="25054" builtinId="9" hidden="1"/>
    <cellStyle name="Followed Hyperlink" xfId="25055" builtinId="9" hidden="1"/>
    <cellStyle name="Followed Hyperlink" xfId="25056" builtinId="9" hidden="1"/>
    <cellStyle name="Followed Hyperlink" xfId="25057" builtinId="9" hidden="1"/>
    <cellStyle name="Followed Hyperlink" xfId="25058" builtinId="9" hidden="1"/>
    <cellStyle name="Followed Hyperlink" xfId="25059" builtinId="9" hidden="1"/>
    <cellStyle name="Followed Hyperlink" xfId="25060" builtinId="9" hidden="1"/>
    <cellStyle name="Followed Hyperlink" xfId="25061" builtinId="9" hidden="1"/>
    <cellStyle name="Followed Hyperlink" xfId="25062" builtinId="9" hidden="1"/>
    <cellStyle name="Followed Hyperlink" xfId="25063" builtinId="9" hidden="1"/>
    <cellStyle name="Followed Hyperlink" xfId="25064" builtinId="9" hidden="1"/>
    <cellStyle name="Followed Hyperlink" xfId="25065" builtinId="9" hidden="1"/>
    <cellStyle name="Followed Hyperlink" xfId="25066" builtinId="9" hidden="1"/>
    <cellStyle name="Followed Hyperlink" xfId="25067" builtinId="9" hidden="1"/>
    <cellStyle name="Followed Hyperlink" xfId="25068" builtinId="9" hidden="1"/>
    <cellStyle name="Followed Hyperlink" xfId="25069" builtinId="9" hidden="1"/>
    <cellStyle name="Followed Hyperlink" xfId="25070" builtinId="9" hidden="1"/>
    <cellStyle name="Followed Hyperlink" xfId="25071" builtinId="9" hidden="1"/>
    <cellStyle name="Followed Hyperlink" xfId="25072" builtinId="9" hidden="1"/>
    <cellStyle name="Followed Hyperlink" xfId="25073" builtinId="9" hidden="1"/>
    <cellStyle name="Followed Hyperlink" xfId="25074" builtinId="9" hidden="1"/>
    <cellStyle name="Followed Hyperlink" xfId="25075" builtinId="9" hidden="1"/>
    <cellStyle name="Followed Hyperlink" xfId="25076" builtinId="9" hidden="1"/>
    <cellStyle name="Followed Hyperlink" xfId="25077" builtinId="9" hidden="1"/>
    <cellStyle name="Followed Hyperlink" xfId="25078" builtinId="9" hidden="1"/>
    <cellStyle name="Followed Hyperlink" xfId="25079" builtinId="9" hidden="1"/>
    <cellStyle name="Followed Hyperlink" xfId="25080" builtinId="9" hidden="1"/>
    <cellStyle name="Followed Hyperlink" xfId="25081" builtinId="9" hidden="1"/>
    <cellStyle name="Followed Hyperlink" xfId="25082" builtinId="9" hidden="1"/>
    <cellStyle name="Followed Hyperlink" xfId="25083" builtinId="9" hidden="1"/>
    <cellStyle name="Followed Hyperlink" xfId="25084" builtinId="9" hidden="1"/>
    <cellStyle name="Followed Hyperlink" xfId="25085" builtinId="9" hidden="1"/>
    <cellStyle name="Followed Hyperlink" xfId="25086" builtinId="9" hidden="1"/>
    <cellStyle name="Followed Hyperlink" xfId="25087" builtinId="9" hidden="1"/>
    <cellStyle name="Followed Hyperlink" xfId="25088" builtinId="9" hidden="1"/>
    <cellStyle name="Followed Hyperlink" xfId="25089" builtinId="9" hidden="1"/>
    <cellStyle name="Followed Hyperlink" xfId="25090" builtinId="9" hidden="1"/>
    <cellStyle name="Followed Hyperlink" xfId="25091" builtinId="9" hidden="1"/>
    <cellStyle name="Followed Hyperlink" xfId="25092" builtinId="9" hidden="1"/>
    <cellStyle name="Followed Hyperlink" xfId="25093" builtinId="9" hidden="1"/>
    <cellStyle name="Followed Hyperlink" xfId="25094" builtinId="9" hidden="1"/>
    <cellStyle name="Followed Hyperlink" xfId="25095" builtinId="9" hidden="1"/>
    <cellStyle name="Followed Hyperlink" xfId="25096" builtinId="9" hidden="1"/>
    <cellStyle name="Followed Hyperlink" xfId="25097" builtinId="9" hidden="1"/>
    <cellStyle name="Followed Hyperlink" xfId="25098" builtinId="9" hidden="1"/>
    <cellStyle name="Followed Hyperlink" xfId="25099" builtinId="9" hidden="1"/>
    <cellStyle name="Followed Hyperlink" xfId="25100" builtinId="9" hidden="1"/>
    <cellStyle name="Followed Hyperlink" xfId="25101" builtinId="9" hidden="1"/>
    <cellStyle name="Followed Hyperlink" xfId="25102" builtinId="9" hidden="1"/>
    <cellStyle name="Followed Hyperlink" xfId="25103" builtinId="9" hidden="1"/>
    <cellStyle name="Followed Hyperlink" xfId="25104" builtinId="9" hidden="1"/>
    <cellStyle name="Followed Hyperlink" xfId="25105" builtinId="9" hidden="1"/>
    <cellStyle name="Followed Hyperlink" xfId="25106" builtinId="9" hidden="1"/>
    <cellStyle name="Followed Hyperlink" xfId="25107" builtinId="9" hidden="1"/>
    <cellStyle name="Followed Hyperlink" xfId="25108" builtinId="9" hidden="1"/>
    <cellStyle name="Followed Hyperlink" xfId="25109" builtinId="9" hidden="1"/>
    <cellStyle name="Followed Hyperlink" xfId="25110" builtinId="9" hidden="1"/>
    <cellStyle name="Followed Hyperlink" xfId="25111" builtinId="9" hidden="1"/>
    <cellStyle name="Followed Hyperlink" xfId="25112" builtinId="9" hidden="1"/>
    <cellStyle name="Followed Hyperlink" xfId="25113" builtinId="9" hidden="1"/>
    <cellStyle name="Followed Hyperlink" xfId="25114" builtinId="9" hidden="1"/>
    <cellStyle name="Followed Hyperlink" xfId="25115" builtinId="9" hidden="1"/>
    <cellStyle name="Followed Hyperlink" xfId="25116" builtinId="9" hidden="1"/>
    <cellStyle name="Followed Hyperlink" xfId="25117" builtinId="9" hidden="1"/>
    <cellStyle name="Followed Hyperlink" xfId="25118" builtinId="9" hidden="1"/>
    <cellStyle name="Followed Hyperlink" xfId="25119" builtinId="9" hidden="1"/>
    <cellStyle name="Followed Hyperlink" xfId="25120" builtinId="9" hidden="1"/>
    <cellStyle name="Followed Hyperlink" xfId="25121" builtinId="9" hidden="1"/>
    <cellStyle name="Followed Hyperlink" xfId="25122" builtinId="9" hidden="1"/>
    <cellStyle name="Followed Hyperlink" xfId="25123" builtinId="9" hidden="1"/>
    <cellStyle name="Followed Hyperlink" xfId="25124" builtinId="9" hidden="1"/>
    <cellStyle name="Followed Hyperlink" xfId="25125" builtinId="9" hidden="1"/>
    <cellStyle name="Followed Hyperlink" xfId="25126" builtinId="9" hidden="1"/>
    <cellStyle name="Followed Hyperlink" xfId="25127" builtinId="9" hidden="1"/>
    <cellStyle name="Followed Hyperlink" xfId="25128" builtinId="9" hidden="1"/>
    <cellStyle name="Followed Hyperlink" xfId="25129" builtinId="9" hidden="1"/>
    <cellStyle name="Followed Hyperlink" xfId="25130" builtinId="9" hidden="1"/>
    <cellStyle name="Followed Hyperlink" xfId="25131" builtinId="9" hidden="1"/>
    <cellStyle name="Followed Hyperlink" xfId="25132" builtinId="9" hidden="1"/>
    <cellStyle name="Followed Hyperlink" xfId="25133" builtinId="9" hidden="1"/>
    <cellStyle name="Followed Hyperlink" xfId="25134" builtinId="9" hidden="1"/>
    <cellStyle name="Followed Hyperlink" xfId="25135" builtinId="9" hidden="1"/>
    <cellStyle name="Followed Hyperlink" xfId="25136" builtinId="9" hidden="1"/>
    <cellStyle name="Followed Hyperlink" xfId="25137" builtinId="9" hidden="1"/>
    <cellStyle name="Followed Hyperlink" xfId="25138" builtinId="9" hidden="1"/>
    <cellStyle name="Followed Hyperlink" xfId="25139" builtinId="9" hidden="1"/>
    <cellStyle name="Followed Hyperlink" xfId="25140" builtinId="9" hidden="1"/>
    <cellStyle name="Followed Hyperlink" xfId="25141" builtinId="9" hidden="1"/>
    <cellStyle name="Followed Hyperlink" xfId="25142" builtinId="9" hidden="1"/>
    <cellStyle name="Followed Hyperlink" xfId="25143" builtinId="9" hidden="1"/>
    <cellStyle name="Followed Hyperlink" xfId="25144" builtinId="9" hidden="1"/>
    <cellStyle name="Followed Hyperlink" xfId="25145" builtinId="9" hidden="1"/>
    <cellStyle name="Followed Hyperlink" xfId="25146" builtinId="9" hidden="1"/>
    <cellStyle name="Followed Hyperlink" xfId="25147" builtinId="9" hidden="1"/>
    <cellStyle name="Followed Hyperlink" xfId="25148" builtinId="9" hidden="1"/>
    <cellStyle name="Followed Hyperlink" xfId="25149" builtinId="9" hidden="1"/>
    <cellStyle name="Followed Hyperlink" xfId="25150" builtinId="9" hidden="1"/>
    <cellStyle name="Followed Hyperlink" xfId="25151" builtinId="9" hidden="1"/>
    <cellStyle name="Followed Hyperlink" xfId="25152" builtinId="9" hidden="1"/>
    <cellStyle name="Followed Hyperlink" xfId="25153" builtinId="9" hidden="1"/>
    <cellStyle name="Followed Hyperlink" xfId="25154" builtinId="9" hidden="1"/>
    <cellStyle name="Followed Hyperlink" xfId="25155" builtinId="9" hidden="1"/>
    <cellStyle name="Followed Hyperlink" xfId="25156" builtinId="9" hidden="1"/>
    <cellStyle name="Followed Hyperlink" xfId="25157" builtinId="9" hidden="1"/>
    <cellStyle name="Followed Hyperlink" xfId="25158" builtinId="9" hidden="1"/>
    <cellStyle name="Followed Hyperlink" xfId="25159" builtinId="9" hidden="1"/>
    <cellStyle name="Followed Hyperlink" xfId="25160" builtinId="9" hidden="1"/>
    <cellStyle name="Followed Hyperlink" xfId="25161" builtinId="9" hidden="1"/>
    <cellStyle name="Followed Hyperlink" xfId="25162" builtinId="9" hidden="1"/>
    <cellStyle name="Followed Hyperlink" xfId="25163" builtinId="9" hidden="1"/>
    <cellStyle name="Followed Hyperlink" xfId="25164" builtinId="9" hidden="1"/>
    <cellStyle name="Followed Hyperlink" xfId="25165" builtinId="9" hidden="1"/>
    <cellStyle name="Followed Hyperlink" xfId="25166" builtinId="9" hidden="1"/>
    <cellStyle name="Followed Hyperlink" xfId="25167" builtinId="9" hidden="1"/>
    <cellStyle name="Followed Hyperlink" xfId="25168" builtinId="9" hidden="1"/>
    <cellStyle name="Followed Hyperlink" xfId="25169" builtinId="9" hidden="1"/>
    <cellStyle name="Followed Hyperlink" xfId="25170" builtinId="9" hidden="1"/>
    <cellStyle name="Followed Hyperlink" xfId="25171" builtinId="9" hidden="1"/>
    <cellStyle name="Followed Hyperlink" xfId="25172" builtinId="9" hidden="1"/>
    <cellStyle name="Followed Hyperlink" xfId="25173" builtinId="9" hidden="1"/>
    <cellStyle name="Followed Hyperlink" xfId="25174" builtinId="9" hidden="1"/>
    <cellStyle name="Followed Hyperlink" xfId="25175" builtinId="9" hidden="1"/>
    <cellStyle name="Followed Hyperlink" xfId="25176" builtinId="9" hidden="1"/>
    <cellStyle name="Followed Hyperlink" xfId="25177" builtinId="9" hidden="1"/>
    <cellStyle name="Followed Hyperlink" xfId="25178" builtinId="9" hidden="1"/>
    <cellStyle name="Followed Hyperlink" xfId="25179" builtinId="9" hidden="1"/>
    <cellStyle name="Followed Hyperlink" xfId="25180" builtinId="9" hidden="1"/>
    <cellStyle name="Followed Hyperlink" xfId="25181" builtinId="9" hidden="1"/>
    <cellStyle name="Followed Hyperlink" xfId="25182" builtinId="9" hidden="1"/>
    <cellStyle name="Followed Hyperlink" xfId="25183" builtinId="9" hidden="1"/>
    <cellStyle name="Followed Hyperlink" xfId="25184" builtinId="9" hidden="1"/>
    <cellStyle name="Followed Hyperlink" xfId="25185" builtinId="9" hidden="1"/>
    <cellStyle name="Followed Hyperlink" xfId="25186" builtinId="9" hidden="1"/>
    <cellStyle name="Followed Hyperlink" xfId="25187" builtinId="9" hidden="1"/>
    <cellStyle name="Followed Hyperlink" xfId="25188" builtinId="9" hidden="1"/>
    <cellStyle name="Followed Hyperlink" xfId="25189" builtinId="9" hidden="1"/>
    <cellStyle name="Followed Hyperlink" xfId="25190" builtinId="9" hidden="1"/>
    <cellStyle name="Followed Hyperlink" xfId="25191" builtinId="9" hidden="1"/>
    <cellStyle name="Followed Hyperlink" xfId="25192" builtinId="9" hidden="1"/>
    <cellStyle name="Followed Hyperlink" xfId="25193" builtinId="9" hidden="1"/>
    <cellStyle name="Followed Hyperlink" xfId="25194" builtinId="9" hidden="1"/>
    <cellStyle name="Followed Hyperlink" xfId="25195" builtinId="9" hidden="1"/>
    <cellStyle name="Followed Hyperlink" xfId="25196" builtinId="9" hidden="1"/>
    <cellStyle name="Followed Hyperlink" xfId="25197" builtinId="9" hidden="1"/>
    <cellStyle name="Followed Hyperlink" xfId="25198" builtinId="9" hidden="1"/>
    <cellStyle name="Followed Hyperlink" xfId="25199" builtinId="9" hidden="1"/>
    <cellStyle name="Followed Hyperlink" xfId="25200" builtinId="9" hidden="1"/>
    <cellStyle name="Followed Hyperlink" xfId="25201" builtinId="9" hidden="1"/>
    <cellStyle name="Followed Hyperlink" xfId="25202" builtinId="9" hidden="1"/>
    <cellStyle name="Followed Hyperlink" xfId="25203" builtinId="9" hidden="1"/>
    <cellStyle name="Followed Hyperlink" xfId="25204" builtinId="9" hidden="1"/>
    <cellStyle name="Followed Hyperlink" xfId="25205" builtinId="9" hidden="1"/>
    <cellStyle name="Followed Hyperlink" xfId="25206" builtinId="9" hidden="1"/>
    <cellStyle name="Followed Hyperlink" xfId="25207" builtinId="9" hidden="1"/>
    <cellStyle name="Followed Hyperlink" xfId="25208" builtinId="9" hidden="1"/>
    <cellStyle name="Followed Hyperlink" xfId="25209" builtinId="9" hidden="1"/>
    <cellStyle name="Followed Hyperlink" xfId="25210" builtinId="9" hidden="1"/>
    <cellStyle name="Followed Hyperlink" xfId="25211" builtinId="9" hidden="1"/>
    <cellStyle name="Followed Hyperlink" xfId="25212" builtinId="9" hidden="1"/>
    <cellStyle name="Followed Hyperlink" xfId="25213" builtinId="9" hidden="1"/>
    <cellStyle name="Followed Hyperlink" xfId="25214" builtinId="9" hidden="1"/>
    <cellStyle name="Followed Hyperlink" xfId="25215" builtinId="9" hidden="1"/>
    <cellStyle name="Followed Hyperlink" xfId="25216" builtinId="9" hidden="1"/>
    <cellStyle name="Followed Hyperlink" xfId="25217" builtinId="9" hidden="1"/>
    <cellStyle name="Followed Hyperlink" xfId="25218" builtinId="9" hidden="1"/>
    <cellStyle name="Followed Hyperlink" xfId="25219" builtinId="9" hidden="1"/>
    <cellStyle name="Followed Hyperlink" xfId="25220" builtinId="9" hidden="1"/>
    <cellStyle name="Followed Hyperlink" xfId="25221" builtinId="9" hidden="1"/>
    <cellStyle name="Followed Hyperlink" xfId="25222" builtinId="9" hidden="1"/>
    <cellStyle name="Followed Hyperlink" xfId="25223" builtinId="9" hidden="1"/>
    <cellStyle name="Followed Hyperlink" xfId="25224" builtinId="9" hidden="1"/>
    <cellStyle name="Followed Hyperlink" xfId="25225" builtinId="9" hidden="1"/>
    <cellStyle name="Followed Hyperlink" xfId="25226" builtinId="9" hidden="1"/>
    <cellStyle name="Followed Hyperlink" xfId="25227" builtinId="9" hidden="1"/>
    <cellStyle name="Followed Hyperlink" xfId="25228" builtinId="9" hidden="1"/>
    <cellStyle name="Followed Hyperlink" xfId="25229" builtinId="9" hidden="1"/>
    <cellStyle name="Followed Hyperlink" xfId="25230" builtinId="9" hidden="1"/>
    <cellStyle name="Followed Hyperlink" xfId="25231" builtinId="9" hidden="1"/>
    <cellStyle name="Followed Hyperlink" xfId="25232" builtinId="9" hidden="1"/>
    <cellStyle name="Followed Hyperlink" xfId="25233" builtinId="9" hidden="1"/>
    <cellStyle name="Followed Hyperlink" xfId="25234" builtinId="9" hidden="1"/>
    <cellStyle name="Followed Hyperlink" xfId="25235" builtinId="9" hidden="1"/>
    <cellStyle name="Followed Hyperlink" xfId="25236" builtinId="9" hidden="1"/>
    <cellStyle name="Followed Hyperlink" xfId="25237" builtinId="9" hidden="1"/>
    <cellStyle name="Followed Hyperlink" xfId="25238" builtinId="9" hidden="1"/>
    <cellStyle name="Followed Hyperlink" xfId="25239" builtinId="9" hidden="1"/>
    <cellStyle name="Followed Hyperlink" xfId="25240" builtinId="9" hidden="1"/>
    <cellStyle name="Followed Hyperlink" xfId="25241" builtinId="9" hidden="1"/>
    <cellStyle name="Followed Hyperlink" xfId="25242" builtinId="9" hidden="1"/>
    <cellStyle name="Followed Hyperlink" xfId="25243" builtinId="9" hidden="1"/>
    <cellStyle name="Followed Hyperlink" xfId="25244" builtinId="9" hidden="1"/>
    <cellStyle name="Followed Hyperlink" xfId="25245" builtinId="9" hidden="1"/>
    <cellStyle name="Followed Hyperlink" xfId="25246" builtinId="9" hidden="1"/>
    <cellStyle name="Followed Hyperlink" xfId="25247" builtinId="9" hidden="1"/>
    <cellStyle name="Followed Hyperlink" xfId="25248" builtinId="9" hidden="1"/>
    <cellStyle name="Followed Hyperlink" xfId="25249" builtinId="9" hidden="1"/>
    <cellStyle name="Followed Hyperlink" xfId="25250" builtinId="9" hidden="1"/>
    <cellStyle name="Followed Hyperlink" xfId="25251" builtinId="9" hidden="1"/>
    <cellStyle name="Followed Hyperlink" xfId="25252" builtinId="9" hidden="1"/>
    <cellStyle name="Followed Hyperlink" xfId="25253" builtinId="9" hidden="1"/>
    <cellStyle name="Followed Hyperlink" xfId="25254" builtinId="9" hidden="1"/>
    <cellStyle name="Followed Hyperlink" xfId="25255" builtinId="9" hidden="1"/>
    <cellStyle name="Followed Hyperlink" xfId="25256" builtinId="9" hidden="1"/>
    <cellStyle name="Followed Hyperlink" xfId="25257" builtinId="9" hidden="1"/>
    <cellStyle name="Followed Hyperlink" xfId="25258" builtinId="9" hidden="1"/>
    <cellStyle name="Followed Hyperlink" xfId="25259" builtinId="9" hidden="1"/>
    <cellStyle name="Followed Hyperlink" xfId="25260" builtinId="9" hidden="1"/>
    <cellStyle name="Followed Hyperlink" xfId="25261" builtinId="9" hidden="1"/>
    <cellStyle name="Followed Hyperlink" xfId="25262" builtinId="9" hidden="1"/>
    <cellStyle name="Followed Hyperlink" xfId="25263" builtinId="9" hidden="1"/>
    <cellStyle name="Followed Hyperlink" xfId="25264" builtinId="9" hidden="1"/>
    <cellStyle name="Followed Hyperlink" xfId="25265" builtinId="9" hidden="1"/>
    <cellStyle name="Followed Hyperlink" xfId="25266" builtinId="9" hidden="1"/>
    <cellStyle name="Followed Hyperlink" xfId="25267" builtinId="9" hidden="1"/>
    <cellStyle name="Followed Hyperlink" xfId="25268" builtinId="9" hidden="1"/>
    <cellStyle name="Followed Hyperlink" xfId="25269" builtinId="9" hidden="1"/>
    <cellStyle name="Followed Hyperlink" xfId="25270" builtinId="9" hidden="1"/>
    <cellStyle name="Followed Hyperlink" xfId="25271" builtinId="9" hidden="1"/>
    <cellStyle name="Followed Hyperlink" xfId="25272" builtinId="9" hidden="1"/>
    <cellStyle name="Followed Hyperlink" xfId="25273" builtinId="9" hidden="1"/>
    <cellStyle name="Followed Hyperlink" xfId="25274" builtinId="9" hidden="1"/>
    <cellStyle name="Followed Hyperlink" xfId="25275" builtinId="9" hidden="1"/>
    <cellStyle name="Followed Hyperlink" xfId="25276" builtinId="9" hidden="1"/>
    <cellStyle name="Followed Hyperlink" xfId="25277" builtinId="9" hidden="1"/>
    <cellStyle name="Followed Hyperlink" xfId="25278" builtinId="9" hidden="1"/>
    <cellStyle name="Followed Hyperlink" xfId="25279" builtinId="9" hidden="1"/>
    <cellStyle name="Followed Hyperlink" xfId="25280" builtinId="9" hidden="1"/>
    <cellStyle name="Followed Hyperlink" xfId="25281" builtinId="9" hidden="1"/>
    <cellStyle name="Followed Hyperlink" xfId="25282" builtinId="9" hidden="1"/>
    <cellStyle name="Followed Hyperlink" xfId="25283" builtinId="9" hidden="1"/>
    <cellStyle name="Followed Hyperlink" xfId="25284" builtinId="9" hidden="1"/>
    <cellStyle name="Followed Hyperlink" xfId="25285" builtinId="9" hidden="1"/>
    <cellStyle name="Followed Hyperlink" xfId="25286" builtinId="9" hidden="1"/>
    <cellStyle name="Followed Hyperlink" xfId="25287" builtinId="9" hidden="1"/>
    <cellStyle name="Followed Hyperlink" xfId="25288" builtinId="9" hidden="1"/>
    <cellStyle name="Followed Hyperlink" xfId="25289" builtinId="9" hidden="1"/>
    <cellStyle name="Followed Hyperlink" xfId="25290" builtinId="9" hidden="1"/>
    <cellStyle name="Followed Hyperlink" xfId="25291" builtinId="9" hidden="1"/>
    <cellStyle name="Followed Hyperlink" xfId="25292" builtinId="9" hidden="1"/>
    <cellStyle name="Followed Hyperlink" xfId="25293" builtinId="9" hidden="1"/>
    <cellStyle name="Followed Hyperlink" xfId="25294" builtinId="9" hidden="1"/>
    <cellStyle name="Followed Hyperlink" xfId="25295" builtinId="9" hidden="1"/>
    <cellStyle name="Followed Hyperlink" xfId="25296" builtinId="9" hidden="1"/>
    <cellStyle name="Followed Hyperlink" xfId="25297" builtinId="9" hidden="1"/>
    <cellStyle name="Followed Hyperlink" xfId="25298" builtinId="9" hidden="1"/>
    <cellStyle name="Followed Hyperlink" xfId="25299" builtinId="9" hidden="1"/>
    <cellStyle name="Followed Hyperlink" xfId="25300" builtinId="9" hidden="1"/>
    <cellStyle name="Followed Hyperlink" xfId="25301" builtinId="9" hidden="1"/>
    <cellStyle name="Followed Hyperlink" xfId="25302" builtinId="9" hidden="1"/>
    <cellStyle name="Followed Hyperlink" xfId="25303" builtinId="9" hidden="1"/>
    <cellStyle name="Followed Hyperlink" xfId="25304" builtinId="9" hidden="1"/>
    <cellStyle name="Followed Hyperlink" xfId="25305" builtinId="9" hidden="1"/>
    <cellStyle name="Followed Hyperlink" xfId="25306" builtinId="9" hidden="1"/>
    <cellStyle name="Followed Hyperlink" xfId="25307" builtinId="9" hidden="1"/>
    <cellStyle name="Followed Hyperlink" xfId="25308" builtinId="9" hidden="1"/>
    <cellStyle name="Followed Hyperlink" xfId="25309" builtinId="9" hidden="1"/>
    <cellStyle name="Followed Hyperlink" xfId="25310" builtinId="9" hidden="1"/>
    <cellStyle name="Followed Hyperlink" xfId="25311" builtinId="9" hidden="1"/>
    <cellStyle name="Followed Hyperlink" xfId="25312" builtinId="9" hidden="1"/>
    <cellStyle name="Followed Hyperlink" xfId="25313" builtinId="9" hidden="1"/>
    <cellStyle name="Followed Hyperlink" xfId="25314" builtinId="9" hidden="1"/>
    <cellStyle name="Followed Hyperlink" xfId="25315" builtinId="9" hidden="1"/>
    <cellStyle name="Followed Hyperlink" xfId="25316" builtinId="9" hidden="1"/>
    <cellStyle name="Followed Hyperlink" xfId="25317" builtinId="9" hidden="1"/>
    <cellStyle name="Followed Hyperlink" xfId="25318" builtinId="9" hidden="1"/>
    <cellStyle name="Followed Hyperlink" xfId="25319" builtinId="9" hidden="1"/>
    <cellStyle name="Followed Hyperlink" xfId="25320" builtinId="9" hidden="1"/>
    <cellStyle name="Followed Hyperlink" xfId="25321" builtinId="9" hidden="1"/>
    <cellStyle name="Followed Hyperlink" xfId="25322" builtinId="9" hidden="1"/>
    <cellStyle name="Followed Hyperlink" xfId="25323" builtinId="9" hidden="1"/>
    <cellStyle name="Followed Hyperlink" xfId="25324" builtinId="9" hidden="1"/>
    <cellStyle name="Followed Hyperlink" xfId="25325" builtinId="9" hidden="1"/>
    <cellStyle name="Followed Hyperlink" xfId="25326" builtinId="9" hidden="1"/>
    <cellStyle name="Followed Hyperlink" xfId="25327" builtinId="9" hidden="1"/>
    <cellStyle name="Followed Hyperlink" xfId="25328" builtinId="9" hidden="1"/>
    <cellStyle name="Followed Hyperlink" xfId="25329" builtinId="9" hidden="1"/>
    <cellStyle name="Followed Hyperlink" xfId="25330" builtinId="9" hidden="1"/>
    <cellStyle name="Followed Hyperlink" xfId="25331" builtinId="9" hidden="1"/>
    <cellStyle name="Followed Hyperlink" xfId="25332" builtinId="9" hidden="1"/>
    <cellStyle name="Followed Hyperlink" xfId="25333" builtinId="9" hidden="1"/>
    <cellStyle name="Followed Hyperlink" xfId="25334" builtinId="9" hidden="1"/>
    <cellStyle name="Followed Hyperlink" xfId="25335" builtinId="9" hidden="1"/>
    <cellStyle name="Followed Hyperlink" xfId="25336" builtinId="9" hidden="1"/>
    <cellStyle name="Followed Hyperlink" xfId="25337" builtinId="9" hidden="1"/>
    <cellStyle name="Followed Hyperlink" xfId="25338" builtinId="9" hidden="1"/>
    <cellStyle name="Followed Hyperlink" xfId="25339" builtinId="9" hidden="1"/>
    <cellStyle name="Followed Hyperlink" xfId="25340" builtinId="9" hidden="1"/>
    <cellStyle name="Followed Hyperlink" xfId="25341" builtinId="9" hidden="1"/>
    <cellStyle name="Followed Hyperlink" xfId="25342" builtinId="9" hidden="1"/>
    <cellStyle name="Followed Hyperlink" xfId="25343" builtinId="9" hidden="1"/>
    <cellStyle name="Followed Hyperlink" xfId="25344" builtinId="9" hidden="1"/>
    <cellStyle name="Followed Hyperlink" xfId="25345" builtinId="9" hidden="1"/>
    <cellStyle name="Followed Hyperlink" xfId="25346" builtinId="9" hidden="1"/>
    <cellStyle name="Followed Hyperlink" xfId="22748" builtinId="9" hidden="1"/>
    <cellStyle name="Followed Hyperlink" xfId="19860" builtinId="9" hidden="1"/>
    <cellStyle name="Followed Hyperlink" xfId="24355" builtinId="9" hidden="1"/>
    <cellStyle name="Followed Hyperlink" xfId="21340" builtinId="9" hidden="1"/>
    <cellStyle name="Followed Hyperlink" xfId="24347" builtinId="9" hidden="1"/>
    <cellStyle name="Followed Hyperlink" xfId="19818" builtinId="9" hidden="1"/>
    <cellStyle name="Followed Hyperlink" xfId="24270" builtinId="9" hidden="1"/>
    <cellStyle name="Followed Hyperlink" xfId="24344" builtinId="9" hidden="1"/>
    <cellStyle name="Followed Hyperlink" xfId="24378" builtinId="9" hidden="1"/>
    <cellStyle name="Followed Hyperlink" xfId="22884" builtinId="9" hidden="1"/>
    <cellStyle name="Followed Hyperlink" xfId="24360" builtinId="9" hidden="1"/>
    <cellStyle name="Followed Hyperlink" xfId="22762" builtinId="9" hidden="1"/>
    <cellStyle name="Followed Hyperlink" xfId="24351" builtinId="9" hidden="1"/>
    <cellStyle name="Followed Hyperlink" xfId="22746" builtinId="9" hidden="1"/>
    <cellStyle name="Followed Hyperlink" xfId="22747" builtinId="9" hidden="1"/>
    <cellStyle name="Followed Hyperlink" xfId="22765" builtinId="9" hidden="1"/>
    <cellStyle name="Followed Hyperlink" xfId="16738" builtinId="9" hidden="1"/>
    <cellStyle name="Followed Hyperlink" xfId="22857" builtinId="9" hidden="1"/>
    <cellStyle name="Followed Hyperlink" xfId="24252" builtinId="9" hidden="1"/>
    <cellStyle name="Followed Hyperlink" xfId="24341" builtinId="9" hidden="1"/>
    <cellStyle name="Followed Hyperlink" xfId="24375" builtinId="9" hidden="1"/>
    <cellStyle name="Followed Hyperlink" xfId="15094" builtinId="9" hidden="1"/>
    <cellStyle name="Followed Hyperlink" xfId="24354" builtinId="9" hidden="1"/>
    <cellStyle name="Followed Hyperlink" xfId="22861" builtinId="9" hidden="1"/>
    <cellStyle name="Followed Hyperlink" xfId="24346" builtinId="9" hidden="1"/>
    <cellStyle name="Followed Hyperlink" xfId="19833" builtinId="9" hidden="1"/>
    <cellStyle name="Followed Hyperlink" xfId="24271" builtinId="9" hidden="1"/>
    <cellStyle name="Followed Hyperlink" xfId="24343" builtinId="9" hidden="1"/>
    <cellStyle name="Followed Hyperlink" xfId="24379" builtinId="9" hidden="1"/>
    <cellStyle name="Followed Hyperlink" xfId="21380" builtinId="9" hidden="1"/>
    <cellStyle name="Followed Hyperlink" xfId="24359" builtinId="9" hidden="1"/>
    <cellStyle name="Followed Hyperlink" xfId="21250" builtinId="9" hidden="1"/>
    <cellStyle name="Followed Hyperlink" xfId="24350" builtinId="9" hidden="1"/>
    <cellStyle name="Followed Hyperlink" xfId="21336" builtinId="9" hidden="1"/>
    <cellStyle name="Followed Hyperlink" xfId="21379" builtinId="9" hidden="1"/>
    <cellStyle name="Followed Hyperlink" xfId="21358" builtinId="9" hidden="1"/>
    <cellStyle name="Followed Hyperlink" xfId="15096" builtinId="9" hidden="1"/>
    <cellStyle name="Followed Hyperlink" xfId="21251" builtinId="9" hidden="1"/>
    <cellStyle name="Followed Hyperlink" xfId="21378" builtinId="9" hidden="1"/>
    <cellStyle name="Followed Hyperlink" xfId="21357" builtinId="9" hidden="1"/>
    <cellStyle name="Followed Hyperlink" xfId="21248" builtinId="9" hidden="1"/>
    <cellStyle name="Followed Hyperlink" xfId="22853" builtinId="9" hidden="1"/>
    <cellStyle name="Followed Hyperlink" xfId="22863" builtinId="9" hidden="1"/>
    <cellStyle name="Followed Hyperlink" xfId="19864" builtinId="9" hidden="1"/>
    <cellStyle name="Followed Hyperlink" xfId="21374" builtinId="9" hidden="1"/>
    <cellStyle name="Followed Hyperlink" xfId="21352" builtinId="9" hidden="1"/>
    <cellStyle name="Followed Hyperlink" xfId="21383" builtinId="9" hidden="1"/>
    <cellStyle name="Followed Hyperlink" xfId="22866" builtinId="9" hidden="1"/>
    <cellStyle name="Followed Hyperlink" xfId="21256" builtinId="9" hidden="1"/>
    <cellStyle name="Followed Hyperlink" xfId="22840" builtinId="9" hidden="1"/>
    <cellStyle name="Followed Hyperlink" xfId="21330" builtinId="9" hidden="1"/>
    <cellStyle name="Followed Hyperlink" xfId="22744" builtinId="9" hidden="1"/>
    <cellStyle name="Followed Hyperlink" xfId="19871" builtinId="9" hidden="1"/>
    <cellStyle name="Followed Hyperlink" xfId="21329" builtinId="9" hidden="1"/>
    <cellStyle name="Followed Hyperlink" xfId="22845" builtinId="9" hidden="1"/>
    <cellStyle name="Followed Hyperlink" xfId="22860" builtinId="9" hidden="1"/>
    <cellStyle name="Followed Hyperlink" xfId="24267" builtinId="9" hidden="1"/>
    <cellStyle name="Followed Hyperlink" xfId="24373" builtinId="9" hidden="1"/>
    <cellStyle name="Followed Hyperlink" xfId="22743" builtinId="9" hidden="1"/>
    <cellStyle name="Followed Hyperlink" xfId="24265" builtinId="9" hidden="1"/>
    <cellStyle name="Followed Hyperlink" xfId="24371" builtinId="9" hidden="1"/>
    <cellStyle name="Followed Hyperlink" xfId="23375" builtinId="9" hidden="1"/>
    <cellStyle name="Followed Hyperlink" xfId="24263" builtinId="9" hidden="1"/>
    <cellStyle name="Followed Hyperlink" xfId="24369" builtinId="9" hidden="1"/>
    <cellStyle name="Followed Hyperlink" xfId="21255" builtinId="9" hidden="1"/>
    <cellStyle name="Followed Hyperlink" xfId="24261" builtinId="9" hidden="1"/>
    <cellStyle name="Followed Hyperlink" xfId="24367" builtinId="9" hidden="1"/>
    <cellStyle name="Followed Hyperlink" xfId="22856" builtinId="9" hidden="1"/>
    <cellStyle name="Followed Hyperlink" xfId="24259" builtinId="9" hidden="1"/>
    <cellStyle name="Followed Hyperlink" xfId="24365" builtinId="9" hidden="1"/>
    <cellStyle name="Followed Hyperlink" xfId="19814" builtinId="9" hidden="1"/>
    <cellStyle name="Followed Hyperlink" xfId="24257" builtinId="9" hidden="1"/>
    <cellStyle name="Followed Hyperlink" xfId="24363" builtinId="9" hidden="1"/>
    <cellStyle name="Followed Hyperlink" xfId="16644" builtinId="9" hidden="1"/>
    <cellStyle name="Followed Hyperlink" xfId="24266" builtinId="9" hidden="1"/>
    <cellStyle name="Followed Hyperlink" xfId="24372" builtinId="9" hidden="1"/>
    <cellStyle name="Followed Hyperlink" xfId="23374" builtinId="9" hidden="1"/>
    <cellStyle name="Followed Hyperlink" xfId="24264" builtinId="9" hidden="1"/>
    <cellStyle name="Followed Hyperlink" xfId="24370" builtinId="9" hidden="1"/>
    <cellStyle name="Followed Hyperlink" xfId="15103" builtinId="9" hidden="1"/>
    <cellStyle name="Followed Hyperlink" xfId="24262" builtinId="9" hidden="1"/>
    <cellStyle name="Followed Hyperlink" xfId="24368" builtinId="9" hidden="1"/>
    <cellStyle name="Followed Hyperlink" xfId="21341" builtinId="9" hidden="1"/>
    <cellStyle name="Followed Hyperlink" xfId="24260" builtinId="9" hidden="1"/>
    <cellStyle name="Followed Hyperlink" xfId="24366" builtinId="9" hidden="1"/>
    <cellStyle name="Followed Hyperlink" xfId="21335" builtinId="9" hidden="1"/>
    <cellStyle name="Followed Hyperlink" xfId="24258" builtinId="9" hidden="1"/>
    <cellStyle name="Followed Hyperlink" xfId="24364" builtinId="9" hidden="1"/>
    <cellStyle name="Followed Hyperlink" xfId="22850" builtinId="9" hidden="1"/>
    <cellStyle name="Followed Hyperlink" xfId="24256" builtinId="9" hidden="1"/>
    <cellStyle name="Followed Hyperlink" xfId="24362" builtinId="9" hidden="1"/>
    <cellStyle name="Followed Hyperlink" xfId="22885" builtinId="9" hidden="1"/>
    <cellStyle name="Followed Hyperlink" xfId="25347" builtinId="9" hidden="1"/>
    <cellStyle name="Followed Hyperlink" xfId="25348" builtinId="9" hidden="1"/>
    <cellStyle name="Followed Hyperlink" xfId="25349" builtinId="9" hidden="1"/>
    <cellStyle name="Followed Hyperlink" xfId="25350" builtinId="9" hidden="1"/>
    <cellStyle name="Followed Hyperlink" xfId="25351" builtinId="9" hidden="1"/>
    <cellStyle name="Followed Hyperlink" xfId="25352" builtinId="9" hidden="1"/>
    <cellStyle name="Followed Hyperlink" xfId="25353" builtinId="9" hidden="1"/>
    <cellStyle name="Followed Hyperlink" xfId="25354" builtinId="9" hidden="1"/>
    <cellStyle name="Followed Hyperlink" xfId="25355" builtinId="9" hidden="1"/>
    <cellStyle name="Followed Hyperlink" xfId="25356" builtinId="9" hidden="1"/>
    <cellStyle name="Followed Hyperlink" xfId="25357" builtinId="9" hidden="1"/>
    <cellStyle name="Followed Hyperlink" xfId="25358" builtinId="9" hidden="1"/>
    <cellStyle name="Followed Hyperlink" xfId="25359" builtinId="9" hidden="1"/>
    <cellStyle name="Followed Hyperlink" xfId="25360" builtinId="9" hidden="1"/>
    <cellStyle name="Followed Hyperlink" xfId="25361" builtinId="9" hidden="1"/>
    <cellStyle name="Followed Hyperlink" xfId="25362" builtinId="9" hidden="1"/>
    <cellStyle name="Followed Hyperlink" xfId="25363" builtinId="9" hidden="1"/>
    <cellStyle name="Followed Hyperlink" xfId="25364" builtinId="9" hidden="1"/>
    <cellStyle name="Followed Hyperlink" xfId="25365" builtinId="9" hidden="1"/>
    <cellStyle name="Followed Hyperlink" xfId="25366" builtinId="9" hidden="1"/>
    <cellStyle name="Followed Hyperlink" xfId="25367" builtinId="9" hidden="1"/>
    <cellStyle name="Followed Hyperlink" xfId="25368" builtinId="9" hidden="1"/>
    <cellStyle name="Followed Hyperlink" xfId="25369" builtinId="9" hidden="1"/>
    <cellStyle name="Followed Hyperlink" xfId="25370" builtinId="9" hidden="1"/>
    <cellStyle name="Followed Hyperlink" xfId="25371" builtinId="9" hidden="1"/>
    <cellStyle name="Followed Hyperlink" xfId="25372" builtinId="9" hidden="1"/>
    <cellStyle name="Followed Hyperlink" xfId="25373" builtinId="9" hidden="1"/>
    <cellStyle name="Followed Hyperlink" xfId="25374" builtinId="9" hidden="1"/>
    <cellStyle name="Followed Hyperlink" xfId="25375" builtinId="9" hidden="1"/>
    <cellStyle name="Followed Hyperlink" xfId="25376" builtinId="9" hidden="1"/>
    <cellStyle name="Followed Hyperlink" xfId="25377" builtinId="9" hidden="1"/>
    <cellStyle name="Followed Hyperlink" xfId="25378" builtinId="9" hidden="1"/>
    <cellStyle name="Followed Hyperlink" xfId="25379" builtinId="9" hidden="1"/>
    <cellStyle name="Followed Hyperlink" xfId="25380" builtinId="9" hidden="1"/>
    <cellStyle name="Followed Hyperlink" xfId="25381" builtinId="9" hidden="1"/>
    <cellStyle name="Followed Hyperlink" xfId="25382" builtinId="9" hidden="1"/>
    <cellStyle name="Followed Hyperlink" xfId="25383" builtinId="9" hidden="1"/>
    <cellStyle name="Followed Hyperlink" xfId="25384" builtinId="9" hidden="1"/>
    <cellStyle name="Followed Hyperlink" xfId="25385" builtinId="9" hidden="1"/>
    <cellStyle name="Followed Hyperlink" xfId="25386" builtinId="9" hidden="1"/>
    <cellStyle name="Followed Hyperlink" xfId="25387" builtinId="9" hidden="1"/>
    <cellStyle name="Followed Hyperlink" xfId="25388" builtinId="9" hidden="1"/>
    <cellStyle name="Followed Hyperlink" xfId="25389" builtinId="9" hidden="1"/>
    <cellStyle name="Followed Hyperlink" xfId="25390" builtinId="9" hidden="1"/>
    <cellStyle name="Followed Hyperlink" xfId="25391" builtinId="9" hidden="1"/>
    <cellStyle name="Followed Hyperlink" xfId="25392" builtinId="9" hidden="1"/>
    <cellStyle name="Followed Hyperlink" xfId="25393" builtinId="9" hidden="1"/>
    <cellStyle name="Followed Hyperlink" xfId="25394" builtinId="9" hidden="1"/>
    <cellStyle name="Followed Hyperlink" xfId="25395" builtinId="9" hidden="1"/>
    <cellStyle name="Followed Hyperlink" xfId="25396" builtinId="9" hidden="1"/>
    <cellStyle name="Followed Hyperlink" xfId="25397" builtinId="9" hidden="1"/>
    <cellStyle name="Followed Hyperlink" xfId="25398" builtinId="9" hidden="1"/>
    <cellStyle name="Followed Hyperlink" xfId="25399" builtinId="9" hidden="1"/>
    <cellStyle name="Followed Hyperlink" xfId="25400" builtinId="9" hidden="1"/>
    <cellStyle name="Followed Hyperlink" xfId="25401" builtinId="9" hidden="1"/>
    <cellStyle name="Followed Hyperlink" xfId="25402" builtinId="9" hidden="1"/>
    <cellStyle name="Followed Hyperlink" xfId="25403" builtinId="9" hidden="1"/>
    <cellStyle name="Followed Hyperlink" xfId="25404" builtinId="9" hidden="1"/>
    <cellStyle name="Followed Hyperlink" xfId="25405" builtinId="9" hidden="1"/>
    <cellStyle name="Followed Hyperlink" xfId="25406" builtinId="9" hidden="1"/>
    <cellStyle name="Followed Hyperlink" xfId="25407" builtinId="9" hidden="1"/>
    <cellStyle name="Followed Hyperlink" xfId="25408" builtinId="9" hidden="1"/>
    <cellStyle name="Followed Hyperlink" xfId="25409" builtinId="9" hidden="1"/>
    <cellStyle name="Followed Hyperlink" xfId="25410" builtinId="9" hidden="1"/>
    <cellStyle name="Followed Hyperlink" xfId="25411" builtinId="9" hidden="1"/>
    <cellStyle name="Followed Hyperlink" xfId="25412" builtinId="9" hidden="1"/>
    <cellStyle name="Followed Hyperlink" xfId="25413" builtinId="9" hidden="1"/>
    <cellStyle name="Followed Hyperlink" xfId="25414" builtinId="9" hidden="1"/>
    <cellStyle name="Followed Hyperlink" xfId="25415" builtinId="9" hidden="1"/>
    <cellStyle name="Followed Hyperlink" xfId="25416" builtinId="9" hidden="1"/>
    <cellStyle name="Followed Hyperlink" xfId="25417" builtinId="9" hidden="1"/>
    <cellStyle name="Followed Hyperlink" xfId="25418" builtinId="9" hidden="1"/>
    <cellStyle name="Followed Hyperlink" xfId="25419" builtinId="9" hidden="1"/>
    <cellStyle name="Followed Hyperlink" xfId="25420" builtinId="9" hidden="1"/>
    <cellStyle name="Followed Hyperlink" xfId="25421" builtinId="9" hidden="1"/>
    <cellStyle name="Followed Hyperlink" xfId="25422" builtinId="9" hidden="1"/>
    <cellStyle name="Followed Hyperlink" xfId="25423" builtinId="9" hidden="1"/>
    <cellStyle name="Followed Hyperlink" xfId="25424" builtinId="9" hidden="1"/>
    <cellStyle name="Followed Hyperlink" xfId="25425" builtinId="9" hidden="1"/>
    <cellStyle name="Followed Hyperlink" xfId="25426" builtinId="9" hidden="1"/>
    <cellStyle name="Followed Hyperlink" xfId="25427" builtinId="9" hidden="1"/>
    <cellStyle name="Followed Hyperlink" xfId="25428" builtinId="9" hidden="1"/>
    <cellStyle name="Followed Hyperlink" xfId="25429" builtinId="9" hidden="1"/>
    <cellStyle name="Followed Hyperlink" xfId="25430" builtinId="9" hidden="1"/>
    <cellStyle name="Followed Hyperlink" xfId="25431" builtinId="9" hidden="1"/>
    <cellStyle name="Followed Hyperlink" xfId="25432" builtinId="9" hidden="1"/>
    <cellStyle name="Followed Hyperlink" xfId="25433" builtinId="9" hidden="1"/>
    <cellStyle name="Followed Hyperlink" xfId="25434" builtinId="9" hidden="1"/>
    <cellStyle name="Followed Hyperlink" xfId="25435" builtinId="9" hidden="1"/>
    <cellStyle name="Followed Hyperlink" xfId="25436" builtinId="9" hidden="1"/>
    <cellStyle name="Followed Hyperlink" xfId="25437" builtinId="9" hidden="1"/>
    <cellStyle name="Followed Hyperlink" xfId="25438" builtinId="9" hidden="1"/>
    <cellStyle name="Followed Hyperlink" xfId="25439" builtinId="9" hidden="1"/>
    <cellStyle name="Followed Hyperlink" xfId="25440" builtinId="9" hidden="1"/>
    <cellStyle name="Followed Hyperlink" xfId="25441" builtinId="9" hidden="1"/>
    <cellStyle name="Followed Hyperlink" xfId="25442" builtinId="9" hidden="1"/>
    <cellStyle name="Followed Hyperlink" xfId="25443" builtinId="9" hidden="1"/>
    <cellStyle name="Followed Hyperlink" xfId="25444" builtinId="9" hidden="1"/>
    <cellStyle name="Followed Hyperlink" xfId="25445" builtinId="9" hidden="1"/>
    <cellStyle name="Followed Hyperlink" xfId="25446" builtinId="9" hidden="1"/>
    <cellStyle name="Followed Hyperlink" xfId="25447" builtinId="9" hidden="1"/>
    <cellStyle name="Followed Hyperlink" xfId="25448" builtinId="9" hidden="1"/>
    <cellStyle name="Followed Hyperlink" xfId="25449" builtinId="9" hidden="1"/>
    <cellStyle name="Followed Hyperlink" xfId="25450" builtinId="9" hidden="1"/>
    <cellStyle name="Followed Hyperlink" xfId="25451" builtinId="9" hidden="1"/>
    <cellStyle name="Followed Hyperlink" xfId="25452" builtinId="9" hidden="1"/>
    <cellStyle name="Followed Hyperlink" xfId="25453" builtinId="9" hidden="1"/>
    <cellStyle name="Followed Hyperlink" xfId="25454" builtinId="9" hidden="1"/>
    <cellStyle name="Followed Hyperlink" xfId="25455" builtinId="9" hidden="1"/>
    <cellStyle name="Followed Hyperlink" xfId="25456" builtinId="9" hidden="1"/>
    <cellStyle name="Followed Hyperlink" xfId="25457" builtinId="9" hidden="1"/>
    <cellStyle name="Followed Hyperlink" xfId="25458" builtinId="9" hidden="1"/>
    <cellStyle name="Followed Hyperlink" xfId="25459" builtinId="9" hidden="1"/>
    <cellStyle name="Followed Hyperlink" xfId="25460" builtinId="9" hidden="1"/>
    <cellStyle name="Followed Hyperlink" xfId="25461" builtinId="9" hidden="1"/>
    <cellStyle name="Followed Hyperlink" xfId="25462" builtinId="9" hidden="1"/>
    <cellStyle name="Followed Hyperlink" xfId="25463" builtinId="9" hidden="1"/>
    <cellStyle name="Followed Hyperlink" xfId="25464" builtinId="9" hidden="1"/>
    <cellStyle name="Followed Hyperlink" xfId="25465" builtinId="9" hidden="1"/>
    <cellStyle name="Followed Hyperlink" xfId="25466" builtinId="9" hidden="1"/>
    <cellStyle name="Followed Hyperlink" xfId="25467" builtinId="9" hidden="1"/>
    <cellStyle name="Followed Hyperlink" xfId="25468" builtinId="9" hidden="1"/>
    <cellStyle name="Followed Hyperlink" xfId="25469" builtinId="9" hidden="1"/>
    <cellStyle name="Followed Hyperlink" xfId="25470" builtinId="9" hidden="1"/>
    <cellStyle name="Followed Hyperlink" xfId="25471" builtinId="9" hidden="1"/>
    <cellStyle name="Followed Hyperlink" xfId="25472" builtinId="9" hidden="1"/>
    <cellStyle name="Followed Hyperlink" xfId="25473" builtinId="9" hidden="1"/>
    <cellStyle name="Followed Hyperlink" xfId="25474" builtinId="9" hidden="1"/>
    <cellStyle name="Followed Hyperlink" xfId="25475" builtinId="9" hidden="1"/>
    <cellStyle name="Followed Hyperlink" xfId="25476" builtinId="9" hidden="1"/>
    <cellStyle name="Followed Hyperlink" xfId="25477" builtinId="9" hidden="1"/>
    <cellStyle name="Followed Hyperlink" xfId="25478" builtinId="9" hidden="1"/>
    <cellStyle name="Followed Hyperlink" xfId="25479" builtinId="9" hidden="1"/>
    <cellStyle name="Followed Hyperlink" xfId="25480" builtinId="9" hidden="1"/>
    <cellStyle name="Followed Hyperlink" xfId="25481" builtinId="9" hidden="1"/>
    <cellStyle name="Followed Hyperlink" xfId="25482" builtinId="9" hidden="1"/>
    <cellStyle name="Followed Hyperlink" xfId="25483" builtinId="9" hidden="1"/>
    <cellStyle name="Followed Hyperlink" xfId="25484" builtinId="9" hidden="1"/>
    <cellStyle name="Followed Hyperlink" xfId="25485" builtinId="9" hidden="1"/>
    <cellStyle name="Followed Hyperlink" xfId="25486" builtinId="9" hidden="1"/>
    <cellStyle name="Followed Hyperlink" xfId="25487" builtinId="9" hidden="1"/>
    <cellStyle name="Followed Hyperlink" xfId="25488" builtinId="9" hidden="1"/>
    <cellStyle name="Followed Hyperlink" xfId="25489" builtinId="9" hidden="1"/>
    <cellStyle name="Followed Hyperlink" xfId="25490" builtinId="9" hidden="1"/>
    <cellStyle name="Followed Hyperlink" xfId="25491" builtinId="9" hidden="1"/>
    <cellStyle name="Followed Hyperlink" xfId="25492" builtinId="9" hidden="1"/>
    <cellStyle name="Followed Hyperlink" xfId="25493" builtinId="9" hidden="1"/>
    <cellStyle name="Followed Hyperlink" xfId="25494" builtinId="9" hidden="1"/>
    <cellStyle name="Followed Hyperlink" xfId="25495" builtinId="9" hidden="1"/>
    <cellStyle name="Followed Hyperlink" xfId="25496" builtinId="9" hidden="1"/>
    <cellStyle name="Followed Hyperlink" xfId="25497" builtinId="9" hidden="1"/>
    <cellStyle name="Followed Hyperlink" xfId="25498" builtinId="9" hidden="1"/>
    <cellStyle name="Followed Hyperlink" xfId="25499" builtinId="9" hidden="1"/>
    <cellStyle name="Followed Hyperlink" xfId="25500" builtinId="9" hidden="1"/>
    <cellStyle name="Followed Hyperlink" xfId="25501" builtinId="9" hidden="1"/>
    <cellStyle name="Followed Hyperlink" xfId="25502" builtinId="9" hidden="1"/>
    <cellStyle name="Followed Hyperlink" xfId="25503" builtinId="9" hidden="1"/>
    <cellStyle name="Followed Hyperlink" xfId="25504" builtinId="9" hidden="1"/>
    <cellStyle name="Followed Hyperlink" xfId="25505" builtinId="9" hidden="1"/>
    <cellStyle name="Followed Hyperlink" xfId="25506" builtinId="9" hidden="1"/>
    <cellStyle name="Followed Hyperlink" xfId="25507" builtinId="9" hidden="1"/>
    <cellStyle name="Followed Hyperlink" xfId="25508" builtinId="9" hidden="1"/>
    <cellStyle name="Followed Hyperlink" xfId="25509" builtinId="9" hidden="1"/>
    <cellStyle name="Followed Hyperlink" xfId="25510" builtinId="9" hidden="1"/>
    <cellStyle name="Followed Hyperlink" xfId="25511" builtinId="9" hidden="1"/>
    <cellStyle name="Followed Hyperlink" xfId="25512" builtinId="9" hidden="1"/>
    <cellStyle name="Followed Hyperlink" xfId="25513" builtinId="9" hidden="1"/>
    <cellStyle name="Followed Hyperlink" xfId="25514" builtinId="9" hidden="1"/>
    <cellStyle name="Followed Hyperlink" xfId="25515" builtinId="9" hidden="1"/>
    <cellStyle name="Followed Hyperlink" xfId="25516" builtinId="9" hidden="1"/>
    <cellStyle name="Followed Hyperlink" xfId="25517" builtinId="9" hidden="1"/>
    <cellStyle name="Followed Hyperlink" xfId="25518" builtinId="9" hidden="1"/>
    <cellStyle name="Followed Hyperlink" xfId="25519" builtinId="9" hidden="1"/>
    <cellStyle name="Followed Hyperlink" xfId="25520" builtinId="9" hidden="1"/>
    <cellStyle name="Followed Hyperlink" xfId="25521" builtinId="9" hidden="1"/>
    <cellStyle name="Followed Hyperlink" xfId="25522" builtinId="9" hidden="1"/>
    <cellStyle name="Followed Hyperlink" xfId="25523" builtinId="9" hidden="1"/>
    <cellStyle name="Followed Hyperlink" xfId="25524" builtinId="9" hidden="1"/>
    <cellStyle name="Followed Hyperlink" xfId="25525" builtinId="9" hidden="1"/>
    <cellStyle name="Followed Hyperlink" xfId="25526" builtinId="9" hidden="1"/>
    <cellStyle name="Followed Hyperlink" xfId="25527" builtinId="9" hidden="1"/>
    <cellStyle name="Followed Hyperlink" xfId="25528" builtinId="9" hidden="1"/>
    <cellStyle name="Followed Hyperlink" xfId="25529" builtinId="9" hidden="1"/>
    <cellStyle name="Followed Hyperlink" xfId="25530" builtinId="9" hidden="1"/>
    <cellStyle name="Followed Hyperlink" xfId="25531" builtinId="9" hidden="1"/>
    <cellStyle name="Followed Hyperlink" xfId="25532" builtinId="9" hidden="1"/>
    <cellStyle name="Followed Hyperlink" xfId="25533" builtinId="9" hidden="1"/>
    <cellStyle name="Followed Hyperlink" xfId="25534" builtinId="9" hidden="1"/>
    <cellStyle name="Followed Hyperlink" xfId="25535" builtinId="9" hidden="1"/>
    <cellStyle name="Followed Hyperlink" xfId="25536" builtinId="9" hidden="1"/>
    <cellStyle name="Followed Hyperlink" xfId="25537" builtinId="9" hidden="1"/>
    <cellStyle name="Followed Hyperlink" xfId="25538" builtinId="9" hidden="1"/>
    <cellStyle name="Followed Hyperlink" xfId="25539" builtinId="9" hidden="1"/>
    <cellStyle name="Followed Hyperlink" xfId="25540" builtinId="9" hidden="1"/>
    <cellStyle name="Followed Hyperlink" xfId="25541" builtinId="9" hidden="1"/>
    <cellStyle name="Followed Hyperlink" xfId="25542" builtinId="9" hidden="1"/>
    <cellStyle name="Followed Hyperlink" xfId="25543" builtinId="9" hidden="1"/>
    <cellStyle name="Followed Hyperlink" xfId="25544" builtinId="9" hidden="1"/>
    <cellStyle name="Followed Hyperlink" xfId="25545" builtinId="9" hidden="1"/>
    <cellStyle name="Followed Hyperlink" xfId="25546" builtinId="9" hidden="1"/>
    <cellStyle name="Followed Hyperlink" xfId="25547" builtinId="9" hidden="1"/>
    <cellStyle name="Followed Hyperlink" xfId="25548" builtinId="9" hidden="1"/>
    <cellStyle name="Followed Hyperlink" xfId="25549" builtinId="9" hidden="1"/>
    <cellStyle name="Followed Hyperlink" xfId="25550" builtinId="9" hidden="1"/>
    <cellStyle name="Followed Hyperlink" xfId="25551" builtinId="9" hidden="1"/>
    <cellStyle name="Followed Hyperlink" xfId="25552" builtinId="9" hidden="1"/>
    <cellStyle name="Followed Hyperlink" xfId="25553" builtinId="9" hidden="1"/>
    <cellStyle name="Followed Hyperlink" xfId="25554" builtinId="9" hidden="1"/>
    <cellStyle name="Followed Hyperlink" xfId="25555" builtinId="9" hidden="1"/>
    <cellStyle name="Followed Hyperlink" xfId="25556" builtinId="9" hidden="1"/>
    <cellStyle name="Followed Hyperlink" xfId="25557" builtinId="9" hidden="1"/>
    <cellStyle name="Followed Hyperlink" xfId="25558" builtinId="9" hidden="1"/>
    <cellStyle name="Followed Hyperlink" xfId="25559" builtinId="9" hidden="1"/>
    <cellStyle name="Followed Hyperlink" xfId="25560" builtinId="9" hidden="1"/>
    <cellStyle name="Followed Hyperlink" xfId="25561" builtinId="9" hidden="1"/>
    <cellStyle name="Followed Hyperlink" xfId="25562" builtinId="9" hidden="1"/>
    <cellStyle name="Followed Hyperlink" xfId="25563" builtinId="9" hidden="1"/>
    <cellStyle name="Followed Hyperlink" xfId="25564" builtinId="9" hidden="1"/>
    <cellStyle name="Followed Hyperlink" xfId="25565" builtinId="9" hidden="1"/>
    <cellStyle name="Followed Hyperlink" xfId="25566" builtinId="9" hidden="1"/>
    <cellStyle name="Followed Hyperlink" xfId="25567" builtinId="9" hidden="1"/>
    <cellStyle name="Followed Hyperlink" xfId="25568" builtinId="9" hidden="1"/>
    <cellStyle name="Followed Hyperlink" xfId="25569" builtinId="9" hidden="1"/>
    <cellStyle name="Followed Hyperlink" xfId="25570" builtinId="9" hidden="1"/>
    <cellStyle name="Followed Hyperlink" xfId="25571" builtinId="9" hidden="1"/>
    <cellStyle name="Followed Hyperlink" xfId="25572" builtinId="9" hidden="1"/>
    <cellStyle name="Followed Hyperlink" xfId="25573" builtinId="9" hidden="1"/>
    <cellStyle name="Followed Hyperlink" xfId="25574" builtinId="9" hidden="1"/>
    <cellStyle name="Followed Hyperlink" xfId="25575" builtinId="9" hidden="1"/>
    <cellStyle name="Followed Hyperlink" xfId="25576" builtinId="9" hidden="1"/>
    <cellStyle name="Followed Hyperlink" xfId="25577" builtinId="9" hidden="1"/>
    <cellStyle name="Followed Hyperlink" xfId="25578" builtinId="9" hidden="1"/>
    <cellStyle name="Followed Hyperlink" xfId="25579" builtinId="9" hidden="1"/>
    <cellStyle name="Followed Hyperlink" xfId="25580" builtinId="9" hidden="1"/>
    <cellStyle name="Followed Hyperlink" xfId="25581" builtinId="9" hidden="1"/>
    <cellStyle name="Followed Hyperlink" xfId="25582" builtinId="9" hidden="1"/>
    <cellStyle name="Followed Hyperlink" xfId="25583" builtinId="9" hidden="1"/>
    <cellStyle name="Followed Hyperlink" xfId="25584" builtinId="9" hidden="1"/>
    <cellStyle name="Followed Hyperlink" xfId="25585" builtinId="9" hidden="1"/>
    <cellStyle name="Followed Hyperlink" xfId="25586" builtinId="9" hidden="1"/>
    <cellStyle name="Followed Hyperlink" xfId="25587" builtinId="9" hidden="1"/>
    <cellStyle name="Followed Hyperlink" xfId="25588" builtinId="9" hidden="1"/>
    <cellStyle name="Followed Hyperlink" xfId="25589" builtinId="9" hidden="1"/>
    <cellStyle name="Followed Hyperlink" xfId="25590" builtinId="9" hidden="1"/>
    <cellStyle name="Followed Hyperlink" xfId="25591" builtinId="9" hidden="1"/>
    <cellStyle name="Followed Hyperlink" xfId="25592" builtinId="9" hidden="1"/>
    <cellStyle name="Followed Hyperlink" xfId="25593" builtinId="9" hidden="1"/>
    <cellStyle name="Followed Hyperlink" xfId="25594" builtinId="9" hidden="1"/>
    <cellStyle name="Followed Hyperlink" xfId="25595" builtinId="9" hidden="1"/>
    <cellStyle name="Followed Hyperlink" xfId="25596" builtinId="9" hidden="1"/>
    <cellStyle name="Followed Hyperlink" xfId="25597" builtinId="9" hidden="1"/>
    <cellStyle name="Followed Hyperlink" xfId="25598" builtinId="9" hidden="1"/>
    <cellStyle name="Followed Hyperlink" xfId="25599" builtinId="9" hidden="1"/>
    <cellStyle name="Followed Hyperlink" xfId="25600" builtinId="9" hidden="1"/>
    <cellStyle name="Followed Hyperlink" xfId="25601" builtinId="9" hidden="1"/>
    <cellStyle name="Followed Hyperlink" xfId="25602" builtinId="9" hidden="1"/>
    <cellStyle name="Followed Hyperlink" xfId="25603" builtinId="9" hidden="1"/>
    <cellStyle name="Followed Hyperlink" xfId="25604" builtinId="9" hidden="1"/>
    <cellStyle name="Followed Hyperlink" xfId="25605" builtinId="9" hidden="1"/>
    <cellStyle name="Followed Hyperlink" xfId="25606" builtinId="9" hidden="1"/>
    <cellStyle name="Followed Hyperlink" xfId="25607" builtinId="9" hidden="1"/>
    <cellStyle name="Followed Hyperlink" xfId="25608" builtinId="9" hidden="1"/>
    <cellStyle name="Followed Hyperlink" xfId="25609" builtinId="9" hidden="1"/>
    <cellStyle name="Followed Hyperlink" xfId="25610" builtinId="9" hidden="1"/>
    <cellStyle name="Followed Hyperlink" xfId="25611" builtinId="9" hidden="1"/>
    <cellStyle name="Followed Hyperlink" xfId="25612" builtinId="9" hidden="1"/>
    <cellStyle name="Followed Hyperlink" xfId="25613" builtinId="9" hidden="1"/>
    <cellStyle name="Followed Hyperlink" xfId="25614" builtinId="9" hidden="1"/>
    <cellStyle name="Followed Hyperlink" xfId="25615" builtinId="9" hidden="1"/>
    <cellStyle name="Followed Hyperlink" xfId="25616" builtinId="9" hidden="1"/>
    <cellStyle name="Followed Hyperlink" xfId="25617" builtinId="9" hidden="1"/>
    <cellStyle name="Followed Hyperlink" xfId="25618" builtinId="9" hidden="1"/>
    <cellStyle name="Followed Hyperlink" xfId="25619" builtinId="9" hidden="1"/>
    <cellStyle name="Followed Hyperlink" xfId="25620" builtinId="9" hidden="1"/>
    <cellStyle name="Followed Hyperlink" xfId="25621" builtinId="9" hidden="1"/>
    <cellStyle name="Followed Hyperlink" xfId="25622" builtinId="9" hidden="1"/>
    <cellStyle name="Followed Hyperlink" xfId="25623" builtinId="9" hidden="1"/>
    <cellStyle name="Followed Hyperlink" xfId="25624" builtinId="9" hidden="1"/>
    <cellStyle name="Followed Hyperlink" xfId="25625" builtinId="9" hidden="1"/>
    <cellStyle name="Followed Hyperlink" xfId="25626" builtinId="9" hidden="1"/>
    <cellStyle name="Followed Hyperlink" xfId="25627" builtinId="9" hidden="1"/>
    <cellStyle name="Followed Hyperlink" xfId="25628" builtinId="9" hidden="1"/>
    <cellStyle name="Followed Hyperlink" xfId="25629" builtinId="9" hidden="1"/>
    <cellStyle name="Followed Hyperlink" xfId="25630" builtinId="9" hidden="1"/>
    <cellStyle name="Followed Hyperlink" xfId="25631" builtinId="9" hidden="1"/>
    <cellStyle name="Followed Hyperlink" xfId="25632" builtinId="9" hidden="1"/>
    <cellStyle name="Followed Hyperlink" xfId="25633" builtinId="9" hidden="1"/>
    <cellStyle name="Followed Hyperlink" xfId="25634" builtinId="9" hidden="1"/>
    <cellStyle name="Followed Hyperlink" xfId="25635" builtinId="9" hidden="1"/>
    <cellStyle name="Followed Hyperlink" xfId="25636" builtinId="9" hidden="1"/>
    <cellStyle name="Followed Hyperlink" xfId="25637" builtinId="9" hidden="1"/>
    <cellStyle name="Followed Hyperlink" xfId="25638" builtinId="9" hidden="1"/>
    <cellStyle name="Followed Hyperlink" xfId="25639" builtinId="9" hidden="1"/>
    <cellStyle name="Followed Hyperlink" xfId="25640" builtinId="9" hidden="1"/>
    <cellStyle name="Followed Hyperlink" xfId="25641" builtinId="9" hidden="1"/>
    <cellStyle name="Followed Hyperlink" xfId="25642" builtinId="9" hidden="1"/>
    <cellStyle name="Followed Hyperlink" xfId="25643" builtinId="9" hidden="1"/>
    <cellStyle name="Followed Hyperlink" xfId="25644" builtinId="9" hidden="1"/>
    <cellStyle name="Followed Hyperlink" xfId="25645" builtinId="9" hidden="1"/>
    <cellStyle name="Followed Hyperlink" xfId="25646" builtinId="9" hidden="1"/>
    <cellStyle name="Followed Hyperlink" xfId="25647" builtinId="9" hidden="1"/>
    <cellStyle name="Followed Hyperlink" xfId="25648" builtinId="9" hidden="1"/>
    <cellStyle name="Followed Hyperlink" xfId="25649" builtinId="9" hidden="1"/>
    <cellStyle name="Followed Hyperlink" xfId="25650" builtinId="9" hidden="1"/>
    <cellStyle name="Followed Hyperlink" xfId="25651" builtinId="9" hidden="1"/>
    <cellStyle name="Followed Hyperlink" xfId="25652" builtinId="9" hidden="1"/>
    <cellStyle name="Followed Hyperlink" xfId="25653" builtinId="9" hidden="1"/>
    <cellStyle name="Followed Hyperlink" xfId="25654" builtinId="9" hidden="1"/>
    <cellStyle name="Followed Hyperlink" xfId="25655" builtinId="9" hidden="1"/>
    <cellStyle name="Followed Hyperlink" xfId="25656" builtinId="9" hidden="1"/>
    <cellStyle name="Followed Hyperlink" xfId="25657" builtinId="9" hidden="1"/>
    <cellStyle name="Followed Hyperlink" xfId="25658" builtinId="9" hidden="1"/>
    <cellStyle name="Followed Hyperlink" xfId="25659" builtinId="9" hidden="1"/>
    <cellStyle name="Followed Hyperlink" xfId="25660" builtinId="9" hidden="1"/>
    <cellStyle name="Followed Hyperlink" xfId="25661" builtinId="9" hidden="1"/>
    <cellStyle name="Followed Hyperlink" xfId="25662" builtinId="9" hidden="1"/>
    <cellStyle name="Followed Hyperlink" xfId="25663" builtinId="9" hidden="1"/>
    <cellStyle name="Followed Hyperlink" xfId="25664" builtinId="9" hidden="1"/>
    <cellStyle name="Followed Hyperlink" xfId="25665" builtinId="9" hidden="1"/>
    <cellStyle name="Followed Hyperlink" xfId="25666" builtinId="9" hidden="1"/>
    <cellStyle name="Followed Hyperlink" xfId="25667" builtinId="9" hidden="1"/>
    <cellStyle name="Followed Hyperlink" xfId="25668" builtinId="9" hidden="1"/>
    <cellStyle name="Followed Hyperlink" xfId="25669" builtinId="9" hidden="1"/>
    <cellStyle name="Followed Hyperlink" xfId="25670" builtinId="9" hidden="1"/>
    <cellStyle name="Followed Hyperlink" xfId="25671" builtinId="9" hidden="1"/>
    <cellStyle name="Followed Hyperlink" xfId="25672" builtinId="9" hidden="1"/>
    <cellStyle name="Followed Hyperlink" xfId="25673" builtinId="9" hidden="1"/>
    <cellStyle name="Followed Hyperlink" xfId="25674" builtinId="9" hidden="1"/>
    <cellStyle name="Followed Hyperlink" xfId="25675" builtinId="9" hidden="1"/>
    <cellStyle name="Followed Hyperlink" xfId="25676" builtinId="9" hidden="1"/>
    <cellStyle name="Followed Hyperlink" xfId="25677" builtinId="9" hidden="1"/>
    <cellStyle name="Followed Hyperlink" xfId="25678" builtinId="9" hidden="1"/>
    <cellStyle name="Followed Hyperlink" xfId="25679" builtinId="9" hidden="1"/>
    <cellStyle name="Followed Hyperlink" xfId="25680" builtinId="9" hidden="1"/>
    <cellStyle name="Followed Hyperlink" xfId="25681" builtinId="9" hidden="1"/>
    <cellStyle name="Followed Hyperlink" xfId="25682" builtinId="9" hidden="1"/>
    <cellStyle name="Followed Hyperlink" xfId="25683" builtinId="9" hidden="1"/>
    <cellStyle name="Followed Hyperlink" xfId="25684" builtinId="9" hidden="1"/>
    <cellStyle name="Followed Hyperlink" xfId="25685" builtinId="9" hidden="1"/>
    <cellStyle name="Followed Hyperlink" xfId="25686" builtinId="9" hidden="1"/>
    <cellStyle name="Followed Hyperlink" xfId="25687" builtinId="9" hidden="1"/>
    <cellStyle name="Followed Hyperlink" xfId="25688" builtinId="9" hidden="1"/>
    <cellStyle name="Followed Hyperlink" xfId="25689" builtinId="9" hidden="1"/>
    <cellStyle name="Followed Hyperlink" xfId="25690" builtinId="9" hidden="1"/>
    <cellStyle name="Followed Hyperlink" xfId="25691" builtinId="9" hidden="1"/>
    <cellStyle name="Followed Hyperlink" xfId="25692" builtinId="9" hidden="1"/>
    <cellStyle name="Followed Hyperlink" xfId="25693" builtinId="9" hidden="1"/>
    <cellStyle name="Followed Hyperlink" xfId="25694" builtinId="9" hidden="1"/>
    <cellStyle name="Followed Hyperlink" xfId="25695" builtinId="9" hidden="1"/>
    <cellStyle name="Followed Hyperlink" xfId="25696" builtinId="9" hidden="1"/>
    <cellStyle name="Followed Hyperlink" xfId="25697" builtinId="9" hidden="1"/>
    <cellStyle name="Followed Hyperlink" xfId="25698" builtinId="9" hidden="1"/>
    <cellStyle name="Followed Hyperlink" xfId="25699" builtinId="9" hidden="1"/>
    <cellStyle name="Followed Hyperlink" xfId="25700" builtinId="9" hidden="1"/>
    <cellStyle name="Followed Hyperlink" xfId="25701" builtinId="9" hidden="1"/>
    <cellStyle name="Followed Hyperlink" xfId="25702" builtinId="9" hidden="1"/>
    <cellStyle name="Followed Hyperlink" xfId="25703" builtinId="9" hidden="1"/>
    <cellStyle name="Followed Hyperlink" xfId="25704" builtinId="9" hidden="1"/>
    <cellStyle name="Followed Hyperlink" xfId="25705" builtinId="9" hidden="1"/>
    <cellStyle name="Followed Hyperlink" xfId="25706" builtinId="9" hidden="1"/>
    <cellStyle name="Followed Hyperlink" xfId="25707" builtinId="9" hidden="1"/>
    <cellStyle name="Followed Hyperlink" xfId="25708" builtinId="9" hidden="1"/>
    <cellStyle name="Followed Hyperlink" xfId="25709" builtinId="9" hidden="1"/>
    <cellStyle name="Followed Hyperlink" xfId="25710" builtinId="9" hidden="1"/>
    <cellStyle name="Followed Hyperlink" xfId="25711" builtinId="9" hidden="1"/>
    <cellStyle name="Followed Hyperlink" xfId="25712" builtinId="9" hidden="1"/>
    <cellStyle name="Followed Hyperlink" xfId="25713" builtinId="9" hidden="1"/>
    <cellStyle name="Followed Hyperlink" xfId="25714" builtinId="9" hidden="1"/>
    <cellStyle name="Followed Hyperlink" xfId="25715" builtinId="9" hidden="1"/>
    <cellStyle name="Followed Hyperlink" xfId="25716" builtinId="9" hidden="1"/>
    <cellStyle name="Followed Hyperlink" xfId="25717" builtinId="9" hidden="1"/>
    <cellStyle name="Followed Hyperlink" xfId="25718" builtinId="9" hidden="1"/>
    <cellStyle name="Followed Hyperlink" xfId="25719" builtinId="9" hidden="1"/>
    <cellStyle name="Followed Hyperlink" xfId="25720" builtinId="9" hidden="1"/>
    <cellStyle name="Followed Hyperlink" xfId="25721" builtinId="9" hidden="1"/>
    <cellStyle name="Followed Hyperlink" xfId="25722" builtinId="9" hidden="1"/>
    <cellStyle name="Followed Hyperlink" xfId="25723" builtinId="9" hidden="1"/>
    <cellStyle name="Followed Hyperlink" xfId="25724" builtinId="9" hidden="1"/>
    <cellStyle name="Followed Hyperlink" xfId="25725" builtinId="9" hidden="1"/>
    <cellStyle name="Followed Hyperlink" xfId="25726" builtinId="9" hidden="1"/>
    <cellStyle name="Followed Hyperlink" xfId="25727" builtinId="9" hidden="1"/>
    <cellStyle name="Followed Hyperlink" xfId="25728" builtinId="9" hidden="1"/>
    <cellStyle name="Followed Hyperlink" xfId="25729" builtinId="9" hidden="1"/>
    <cellStyle name="Followed Hyperlink" xfId="25730" builtinId="9" hidden="1"/>
    <cellStyle name="Followed Hyperlink" xfId="25731" builtinId="9" hidden="1"/>
    <cellStyle name="Followed Hyperlink" xfId="25732" builtinId="9" hidden="1"/>
    <cellStyle name="Followed Hyperlink" xfId="25733" builtinId="9" hidden="1"/>
    <cellStyle name="Followed Hyperlink" xfId="25734" builtinId="9" hidden="1"/>
    <cellStyle name="Followed Hyperlink" xfId="25735" builtinId="9" hidden="1"/>
    <cellStyle name="Followed Hyperlink" xfId="25736" builtinId="9" hidden="1"/>
    <cellStyle name="Followed Hyperlink" xfId="25737" builtinId="9" hidden="1"/>
    <cellStyle name="Followed Hyperlink" xfId="25753" builtinId="9" hidden="1"/>
    <cellStyle name="Followed Hyperlink" xfId="25754" builtinId="9" hidden="1"/>
    <cellStyle name="Followed Hyperlink" xfId="25755" builtinId="9" hidden="1"/>
    <cellStyle name="Followed Hyperlink" xfId="25756" builtinId="9" hidden="1"/>
    <cellStyle name="Followed Hyperlink" xfId="25757" builtinId="9" hidden="1"/>
    <cellStyle name="Followed Hyperlink" xfId="25758" builtinId="9" hidden="1"/>
    <cellStyle name="Followed Hyperlink" xfId="25759" builtinId="9" hidden="1"/>
    <cellStyle name="Followed Hyperlink" xfId="25760" builtinId="9" hidden="1"/>
    <cellStyle name="Followed Hyperlink" xfId="25761" builtinId="9" hidden="1"/>
    <cellStyle name="Followed Hyperlink" xfId="25762" builtinId="9" hidden="1"/>
    <cellStyle name="Followed Hyperlink" xfId="25763" builtinId="9" hidden="1"/>
    <cellStyle name="Followed Hyperlink" xfId="25764" builtinId="9" hidden="1"/>
    <cellStyle name="Followed Hyperlink" xfId="25765" builtinId="9" hidden="1"/>
    <cellStyle name="Followed Hyperlink" xfId="25766" builtinId="9" hidden="1"/>
    <cellStyle name="Followed Hyperlink" xfId="25767" builtinId="9" hidden="1"/>
    <cellStyle name="Followed Hyperlink" xfId="25768" builtinId="9" hidden="1"/>
    <cellStyle name="Followed Hyperlink" xfId="25769" builtinId="9" hidden="1"/>
    <cellStyle name="Followed Hyperlink" xfId="25770" builtinId="9" hidden="1"/>
    <cellStyle name="Followed Hyperlink" xfId="25771" builtinId="9" hidden="1"/>
    <cellStyle name="Followed Hyperlink" xfId="25772" builtinId="9" hidden="1"/>
    <cellStyle name="Followed Hyperlink" xfId="25773" builtinId="9" hidden="1"/>
    <cellStyle name="Followed Hyperlink" xfId="25774" builtinId="9" hidden="1"/>
    <cellStyle name="Followed Hyperlink" xfId="25775" builtinId="9" hidden="1"/>
    <cellStyle name="Followed Hyperlink" xfId="25776" builtinId="9" hidden="1"/>
    <cellStyle name="Followed Hyperlink" xfId="25777" builtinId="9" hidden="1"/>
    <cellStyle name="Followed Hyperlink" xfId="25778" builtinId="9" hidden="1"/>
    <cellStyle name="Followed Hyperlink" xfId="25779" builtinId="9" hidden="1"/>
    <cellStyle name="Followed Hyperlink" xfId="25780" builtinId="9" hidden="1"/>
    <cellStyle name="Followed Hyperlink" xfId="25781" builtinId="9" hidden="1"/>
    <cellStyle name="Followed Hyperlink" xfId="25782" builtinId="9" hidden="1"/>
    <cellStyle name="Followed Hyperlink" xfId="25783" builtinId="9" hidden="1"/>
    <cellStyle name="Followed Hyperlink" xfId="25784" builtinId="9" hidden="1"/>
    <cellStyle name="Followed Hyperlink" xfId="25785" builtinId="9" hidden="1"/>
    <cellStyle name="Followed Hyperlink" xfId="25786" builtinId="9" hidden="1"/>
    <cellStyle name="Followed Hyperlink" xfId="25787" builtinId="9" hidden="1"/>
    <cellStyle name="Followed Hyperlink" xfId="25788" builtinId="9" hidden="1"/>
    <cellStyle name="Followed Hyperlink" xfId="25789" builtinId="9" hidden="1"/>
    <cellStyle name="Followed Hyperlink" xfId="25790" builtinId="9" hidden="1"/>
    <cellStyle name="Followed Hyperlink" xfId="25791" builtinId="9" hidden="1"/>
    <cellStyle name="Followed Hyperlink" xfId="25792" builtinId="9" hidden="1"/>
    <cellStyle name="Followed Hyperlink" xfId="25793" builtinId="9" hidden="1"/>
    <cellStyle name="Followed Hyperlink" xfId="25794" builtinId="9" hidden="1"/>
    <cellStyle name="Followed Hyperlink" xfId="25795" builtinId="9" hidden="1"/>
    <cellStyle name="Followed Hyperlink" xfId="25796" builtinId="9" hidden="1"/>
    <cellStyle name="Followed Hyperlink" xfId="25797" builtinId="9" hidden="1"/>
    <cellStyle name="Followed Hyperlink" xfId="25798" builtinId="9" hidden="1"/>
    <cellStyle name="Followed Hyperlink" xfId="25799" builtinId="9" hidden="1"/>
    <cellStyle name="Followed Hyperlink" xfId="25800" builtinId="9" hidden="1"/>
    <cellStyle name="Followed Hyperlink" xfId="25801" builtinId="9" hidden="1"/>
    <cellStyle name="Followed Hyperlink" xfId="25802" builtinId="9" hidden="1"/>
    <cellStyle name="Followed Hyperlink" xfId="25803" builtinId="9" hidden="1"/>
    <cellStyle name="Followed Hyperlink" xfId="25804" builtinId="9" hidden="1"/>
    <cellStyle name="Followed Hyperlink" xfId="25805" builtinId="9" hidden="1"/>
    <cellStyle name="Followed Hyperlink" xfId="25806" builtinId="9" hidden="1"/>
    <cellStyle name="Followed Hyperlink" xfId="25807" builtinId="9" hidden="1"/>
    <cellStyle name="Followed Hyperlink" xfId="25808" builtinId="9" hidden="1"/>
    <cellStyle name="Followed Hyperlink" xfId="25809" builtinId="9" hidden="1"/>
    <cellStyle name="Followed Hyperlink" xfId="25810" builtinId="9" hidden="1"/>
    <cellStyle name="Followed Hyperlink" xfId="25811" builtinId="9" hidden="1"/>
    <cellStyle name="Followed Hyperlink" xfId="25812" builtinId="9" hidden="1"/>
    <cellStyle name="Followed Hyperlink" xfId="25813" builtinId="9" hidden="1"/>
    <cellStyle name="Followed Hyperlink" xfId="25814" builtinId="9" hidden="1"/>
    <cellStyle name="Followed Hyperlink" xfId="25815" builtinId="9" hidden="1"/>
    <cellStyle name="Followed Hyperlink" xfId="25816" builtinId="9" hidden="1"/>
    <cellStyle name="Followed Hyperlink" xfId="25817" builtinId="9" hidden="1"/>
    <cellStyle name="Followed Hyperlink" xfId="25818" builtinId="9" hidden="1"/>
    <cellStyle name="Followed Hyperlink" xfId="25819" builtinId="9" hidden="1"/>
    <cellStyle name="Followed Hyperlink" xfId="25820" builtinId="9" hidden="1"/>
    <cellStyle name="Followed Hyperlink" xfId="25821" builtinId="9" hidden="1"/>
    <cellStyle name="Followed Hyperlink" xfId="25845" builtinId="9" hidden="1"/>
    <cellStyle name="Followed Hyperlink" xfId="25849" builtinId="9" hidden="1"/>
    <cellStyle name="Followed Hyperlink" xfId="25850" builtinId="9" hidden="1"/>
    <cellStyle name="Followed Hyperlink" xfId="25851" builtinId="9" hidden="1"/>
    <cellStyle name="Followed Hyperlink" xfId="25852" builtinId="9" hidden="1"/>
    <cellStyle name="Followed Hyperlink" xfId="25853" builtinId="9" hidden="1"/>
    <cellStyle name="Followed Hyperlink" xfId="25854" builtinId="9" hidden="1"/>
    <cellStyle name="Followed Hyperlink" xfId="25855" builtinId="9" hidden="1"/>
    <cellStyle name="Followed Hyperlink" xfId="25856" builtinId="9" hidden="1"/>
    <cellStyle name="Followed Hyperlink" xfId="25857" builtinId="9" hidden="1"/>
    <cellStyle name="Followed Hyperlink" xfId="25858" builtinId="9" hidden="1"/>
    <cellStyle name="Followed Hyperlink" xfId="25859" builtinId="9" hidden="1"/>
    <cellStyle name="Followed Hyperlink" xfId="25860" builtinId="9" hidden="1"/>
    <cellStyle name="Followed Hyperlink" xfId="25861" builtinId="9" hidden="1"/>
    <cellStyle name="Followed Hyperlink" xfId="25862" builtinId="9" hidden="1"/>
    <cellStyle name="Followed Hyperlink" xfId="25863" builtinId="9" hidden="1"/>
    <cellStyle name="Followed Hyperlink" xfId="25864" builtinId="9" hidden="1"/>
    <cellStyle name="Followed Hyperlink" xfId="25865" builtinId="9" hidden="1"/>
    <cellStyle name="Followed Hyperlink" xfId="25866" builtinId="9" hidden="1"/>
    <cellStyle name="Followed Hyperlink" xfId="25867" builtinId="9" hidden="1"/>
    <cellStyle name="Followed Hyperlink" xfId="25868" builtinId="9" hidden="1"/>
    <cellStyle name="Followed Hyperlink" xfId="25869" builtinId="9" hidden="1"/>
    <cellStyle name="Followed Hyperlink" xfId="25870" builtinId="9" hidden="1"/>
    <cellStyle name="Followed Hyperlink" xfId="25871" builtinId="9" hidden="1"/>
    <cellStyle name="Followed Hyperlink" xfId="25872" builtinId="9" hidden="1"/>
    <cellStyle name="Followed Hyperlink" xfId="25873" builtinId="9" hidden="1"/>
    <cellStyle name="Followed Hyperlink" xfId="25874" builtinId="9" hidden="1"/>
    <cellStyle name="Followed Hyperlink" xfId="25875" builtinId="9" hidden="1"/>
    <cellStyle name="Followed Hyperlink" xfId="25876" builtinId="9" hidden="1"/>
    <cellStyle name="Followed Hyperlink" xfId="25877" builtinId="9" hidden="1"/>
    <cellStyle name="Followed Hyperlink" xfId="25878" builtinId="9" hidden="1"/>
    <cellStyle name="Followed Hyperlink" xfId="25879" builtinId="9" hidden="1"/>
    <cellStyle name="Followed Hyperlink" xfId="25880" builtinId="9" hidden="1"/>
    <cellStyle name="Followed Hyperlink" xfId="25881" builtinId="9" hidden="1"/>
    <cellStyle name="Followed Hyperlink" xfId="25882" builtinId="9" hidden="1"/>
    <cellStyle name="Followed Hyperlink" xfId="25883" builtinId="9" hidden="1"/>
    <cellStyle name="Followed Hyperlink" xfId="25884" builtinId="9" hidden="1"/>
    <cellStyle name="Followed Hyperlink" xfId="25885" builtinId="9" hidden="1"/>
    <cellStyle name="Followed Hyperlink" xfId="25886" builtinId="9" hidden="1"/>
    <cellStyle name="Followed Hyperlink" xfId="25887" builtinId="9" hidden="1"/>
    <cellStyle name="Followed Hyperlink" xfId="25888" builtinId="9" hidden="1"/>
    <cellStyle name="Followed Hyperlink" xfId="25889" builtinId="9" hidden="1"/>
    <cellStyle name="Followed Hyperlink" xfId="25890" builtinId="9" hidden="1"/>
    <cellStyle name="Followed Hyperlink" xfId="25891" builtinId="9" hidden="1"/>
    <cellStyle name="Followed Hyperlink" xfId="25892" builtinId="9" hidden="1"/>
    <cellStyle name="Followed Hyperlink" xfId="25893" builtinId="9" hidden="1"/>
    <cellStyle name="Followed Hyperlink" xfId="25894" builtinId="9" hidden="1"/>
    <cellStyle name="Followed Hyperlink" xfId="25895" builtinId="9" hidden="1"/>
    <cellStyle name="Followed Hyperlink" xfId="25896" builtinId="9" hidden="1"/>
    <cellStyle name="Followed Hyperlink" xfId="25897" builtinId="9" hidden="1"/>
    <cellStyle name="Followed Hyperlink" xfId="25898" builtinId="9" hidden="1"/>
    <cellStyle name="Followed Hyperlink" xfId="25899" builtinId="9" hidden="1"/>
    <cellStyle name="Followed Hyperlink" xfId="25900" builtinId="9" hidden="1"/>
    <cellStyle name="Followed Hyperlink" xfId="25901" builtinId="9" hidden="1"/>
    <cellStyle name="Followed Hyperlink" xfId="25902" builtinId="9" hidden="1"/>
    <cellStyle name="Followed Hyperlink" xfId="25903" builtinId="9" hidden="1"/>
    <cellStyle name="Followed Hyperlink" xfId="25904" builtinId="9" hidden="1"/>
    <cellStyle name="Followed Hyperlink" xfId="25905" builtinId="9" hidden="1"/>
    <cellStyle name="Followed Hyperlink" xfId="25906" builtinId="9" hidden="1"/>
    <cellStyle name="Followed Hyperlink" xfId="25907" builtinId="9" hidden="1"/>
    <cellStyle name="Followed Hyperlink" xfId="25908" builtinId="9" hidden="1"/>
    <cellStyle name="Followed Hyperlink" xfId="25909" builtinId="9" hidden="1"/>
    <cellStyle name="Followed Hyperlink" xfId="25910" builtinId="9" hidden="1"/>
    <cellStyle name="Followed Hyperlink" xfId="25911" builtinId="9" hidden="1"/>
    <cellStyle name="Followed Hyperlink" xfId="25912" builtinId="9" hidden="1"/>
    <cellStyle name="Followed Hyperlink" xfId="25913" builtinId="9" hidden="1"/>
    <cellStyle name="Followed Hyperlink" xfId="25914" builtinId="9" hidden="1"/>
    <cellStyle name="Followed Hyperlink" xfId="25915" builtinId="9" hidden="1"/>
    <cellStyle name="Followed Hyperlink" xfId="25916" builtinId="9" hidden="1"/>
    <cellStyle name="Followed Hyperlink" xfId="25917" builtinId="9" hidden="1"/>
    <cellStyle name="Followed Hyperlink" xfId="25918" builtinId="9" hidden="1"/>
    <cellStyle name="Followed Hyperlink" xfId="25919" builtinId="9" hidden="1"/>
    <cellStyle name="Followed Hyperlink" xfId="25920" builtinId="9" hidden="1"/>
    <cellStyle name="Followed Hyperlink" xfId="25921" builtinId="9" hidden="1"/>
    <cellStyle name="Followed Hyperlink" xfId="25922" builtinId="9" hidden="1"/>
    <cellStyle name="Followed Hyperlink" xfId="25923" builtinId="9" hidden="1"/>
    <cellStyle name="Followed Hyperlink" xfId="25924" builtinId="9" hidden="1"/>
    <cellStyle name="Followed Hyperlink" xfId="25925" builtinId="9" hidden="1"/>
    <cellStyle name="Followed Hyperlink" xfId="25926" builtinId="9" hidden="1"/>
    <cellStyle name="Followed Hyperlink" xfId="25927" builtinId="9" hidden="1"/>
    <cellStyle name="Followed Hyperlink" xfId="25928" builtinId="9" hidden="1"/>
    <cellStyle name="Followed Hyperlink" xfId="25929" builtinId="9" hidden="1"/>
    <cellStyle name="Followed Hyperlink" xfId="25930" builtinId="9" hidden="1"/>
    <cellStyle name="Followed Hyperlink" xfId="25931" builtinId="9" hidden="1"/>
    <cellStyle name="Followed Hyperlink" xfId="25932" builtinId="9" hidden="1"/>
    <cellStyle name="Followed Hyperlink" xfId="25933" builtinId="9" hidden="1"/>
    <cellStyle name="Followed Hyperlink" xfId="25934" builtinId="9" hidden="1"/>
    <cellStyle name="Followed Hyperlink" xfId="25935" builtinId="9" hidden="1"/>
    <cellStyle name="Followed Hyperlink" xfId="25936" builtinId="9" hidden="1"/>
    <cellStyle name="Followed Hyperlink" xfId="25937" builtinId="9" hidden="1"/>
    <cellStyle name="Followed Hyperlink" xfId="25938" builtinId="9" hidden="1"/>
    <cellStyle name="Followed Hyperlink" xfId="25939" builtinId="9" hidden="1"/>
    <cellStyle name="Followed Hyperlink" xfId="25940" builtinId="9" hidden="1"/>
    <cellStyle name="Followed Hyperlink" xfId="25941" builtinId="9" hidden="1"/>
    <cellStyle name="Followed Hyperlink" xfId="25942" builtinId="9" hidden="1"/>
    <cellStyle name="Followed Hyperlink" xfId="25943" builtinId="9" hidden="1"/>
    <cellStyle name="Followed Hyperlink" xfId="25944" builtinId="9" hidden="1"/>
    <cellStyle name="Followed Hyperlink" xfId="25945" builtinId="9" hidden="1"/>
    <cellStyle name="Followed Hyperlink" xfId="25946" builtinId="9" hidden="1"/>
    <cellStyle name="Followed Hyperlink" xfId="25947" builtinId="9" hidden="1"/>
    <cellStyle name="Followed Hyperlink" xfId="25948" builtinId="9" hidden="1"/>
    <cellStyle name="Followed Hyperlink" xfId="25949" builtinId="9" hidden="1"/>
    <cellStyle name="Followed Hyperlink" xfId="25950" builtinId="9" hidden="1"/>
    <cellStyle name="Followed Hyperlink" xfId="25951" builtinId="9" hidden="1"/>
    <cellStyle name="Followed Hyperlink" xfId="25952" builtinId="9" hidden="1"/>
    <cellStyle name="Followed Hyperlink" xfId="25953" builtinId="9" hidden="1"/>
    <cellStyle name="Followed Hyperlink" xfId="25954" builtinId="9" hidden="1"/>
    <cellStyle name="Followed Hyperlink" xfId="25955" builtinId="9" hidden="1"/>
    <cellStyle name="Followed Hyperlink" xfId="25956" builtinId="9" hidden="1"/>
    <cellStyle name="Followed Hyperlink" xfId="25957" builtinId="9" hidden="1"/>
    <cellStyle name="Followed Hyperlink" xfId="25958" builtinId="9" hidden="1"/>
    <cellStyle name="Followed Hyperlink" xfId="25959" builtinId="9" hidden="1"/>
    <cellStyle name="Followed Hyperlink" xfId="25960" builtinId="9" hidden="1"/>
    <cellStyle name="Followed Hyperlink" xfId="25961" builtinId="9" hidden="1"/>
    <cellStyle name="Followed Hyperlink" xfId="25962" builtinId="9" hidden="1"/>
    <cellStyle name="Followed Hyperlink" xfId="25963" builtinId="9" hidden="1"/>
    <cellStyle name="Followed Hyperlink" xfId="25964" builtinId="9" hidden="1"/>
    <cellStyle name="Followed Hyperlink" xfId="25965" builtinId="9" hidden="1"/>
    <cellStyle name="Followed Hyperlink" xfId="25966" builtinId="9" hidden="1"/>
    <cellStyle name="Followed Hyperlink" xfId="25967" builtinId="9" hidden="1"/>
    <cellStyle name="Followed Hyperlink" xfId="25968" builtinId="9" hidden="1"/>
    <cellStyle name="Followed Hyperlink" xfId="25969" builtinId="9" hidden="1"/>
    <cellStyle name="Followed Hyperlink" xfId="25970" builtinId="9" hidden="1"/>
    <cellStyle name="Followed Hyperlink" xfId="25971" builtinId="9" hidden="1"/>
    <cellStyle name="Followed Hyperlink" xfId="25972" builtinId="9" hidden="1"/>
    <cellStyle name="Followed Hyperlink" xfId="25973" builtinId="9" hidden="1"/>
    <cellStyle name="Followed Hyperlink" xfId="25974" builtinId="9" hidden="1"/>
    <cellStyle name="Followed Hyperlink" xfId="25975" builtinId="9" hidden="1"/>
    <cellStyle name="Followed Hyperlink" xfId="25976" builtinId="9" hidden="1"/>
    <cellStyle name="Followed Hyperlink" xfId="25977" builtinId="9" hidden="1"/>
    <cellStyle name="Followed Hyperlink" xfId="25978" builtinId="9" hidden="1"/>
    <cellStyle name="Followed Hyperlink" xfId="25979" builtinId="9" hidden="1"/>
    <cellStyle name="Followed Hyperlink" xfId="25980" builtinId="9" hidden="1"/>
    <cellStyle name="Followed Hyperlink" xfId="25981" builtinId="9" hidden="1"/>
    <cellStyle name="Followed Hyperlink" xfId="25982" builtinId="9" hidden="1"/>
    <cellStyle name="Followed Hyperlink" xfId="25983" builtinId="9" hidden="1"/>
    <cellStyle name="Followed Hyperlink" xfId="25984" builtinId="9" hidden="1"/>
    <cellStyle name="Followed Hyperlink" xfId="25985" builtinId="9" hidden="1"/>
    <cellStyle name="Followed Hyperlink" xfId="25986" builtinId="9" hidden="1"/>
    <cellStyle name="Followed Hyperlink" xfId="25987" builtinId="9" hidden="1"/>
    <cellStyle name="Followed Hyperlink" xfId="25988" builtinId="9" hidden="1"/>
    <cellStyle name="Followed Hyperlink" xfId="25989" builtinId="9" hidden="1"/>
    <cellStyle name="Followed Hyperlink" xfId="25990" builtinId="9" hidden="1"/>
    <cellStyle name="Followed Hyperlink" xfId="25991" builtinId="9" hidden="1"/>
    <cellStyle name="Followed Hyperlink" xfId="25992" builtinId="9" hidden="1"/>
    <cellStyle name="Followed Hyperlink" xfId="25993" builtinId="9" hidden="1"/>
    <cellStyle name="Followed Hyperlink" xfId="25994" builtinId="9" hidden="1"/>
    <cellStyle name="Followed Hyperlink" xfId="25995" builtinId="9" hidden="1"/>
    <cellStyle name="Followed Hyperlink" xfId="25996" builtinId="9" hidden="1"/>
    <cellStyle name="Followed Hyperlink" xfId="25997" builtinId="9" hidden="1"/>
    <cellStyle name="Followed Hyperlink" xfId="25998" builtinId="9" hidden="1"/>
    <cellStyle name="Followed Hyperlink" xfId="25999" builtinId="9" hidden="1"/>
    <cellStyle name="Followed Hyperlink" xfId="26000" builtinId="9" hidden="1"/>
    <cellStyle name="Followed Hyperlink" xfId="26001" builtinId="9" hidden="1"/>
    <cellStyle name="Followed Hyperlink" xfId="26002" builtinId="9" hidden="1"/>
    <cellStyle name="Followed Hyperlink" xfId="26003" builtinId="9" hidden="1"/>
    <cellStyle name="Followed Hyperlink" xfId="26004" builtinId="9" hidden="1"/>
    <cellStyle name="Followed Hyperlink" xfId="26005" builtinId="9" hidden="1"/>
    <cellStyle name="Followed Hyperlink" xfId="26006" builtinId="9" hidden="1"/>
    <cellStyle name="Followed Hyperlink" xfId="26007" builtinId="9" hidden="1"/>
    <cellStyle name="Followed Hyperlink" xfId="26008" builtinId="9" hidden="1"/>
    <cellStyle name="Followed Hyperlink" xfId="26009" builtinId="9" hidden="1"/>
    <cellStyle name="Followed Hyperlink" xfId="26010" builtinId="9" hidden="1"/>
    <cellStyle name="Followed Hyperlink" xfId="26011" builtinId="9" hidden="1"/>
    <cellStyle name="Followed Hyperlink" xfId="26012" builtinId="9" hidden="1"/>
    <cellStyle name="Followed Hyperlink" xfId="26013" builtinId="9" hidden="1"/>
    <cellStyle name="Followed Hyperlink" xfId="26014" builtinId="9" hidden="1"/>
    <cellStyle name="Followed Hyperlink" xfId="26015" builtinId="9" hidden="1"/>
    <cellStyle name="Followed Hyperlink" xfId="26016" builtinId="9" hidden="1"/>
    <cellStyle name="Followed Hyperlink" xfId="26017" builtinId="9" hidden="1"/>
    <cellStyle name="Followed Hyperlink" xfId="26018" builtinId="9" hidden="1"/>
    <cellStyle name="Followed Hyperlink" xfId="26019" builtinId="9" hidden="1"/>
    <cellStyle name="Followed Hyperlink" xfId="26020" builtinId="9" hidden="1"/>
    <cellStyle name="Followed Hyperlink" xfId="26021" builtinId="9" hidden="1"/>
    <cellStyle name="Followed Hyperlink" xfId="26022" builtinId="9" hidden="1"/>
    <cellStyle name="Followed Hyperlink" xfId="26023" builtinId="9" hidden="1"/>
    <cellStyle name="Followed Hyperlink" xfId="26024" builtinId="9" hidden="1"/>
    <cellStyle name="Followed Hyperlink" xfId="26025" builtinId="9" hidden="1"/>
    <cellStyle name="Followed Hyperlink" xfId="26026" builtinId="9" hidden="1"/>
    <cellStyle name="Followed Hyperlink" xfId="26027" builtinId="9" hidden="1"/>
    <cellStyle name="Followed Hyperlink" xfId="26028" builtinId="9" hidden="1"/>
    <cellStyle name="Followed Hyperlink" xfId="26029" builtinId="9" hidden="1"/>
    <cellStyle name="Followed Hyperlink" xfId="26030" builtinId="9" hidden="1"/>
    <cellStyle name="Followed Hyperlink" xfId="26031" builtinId="9" hidden="1"/>
    <cellStyle name="Followed Hyperlink" xfId="26032" builtinId="9" hidden="1"/>
    <cellStyle name="Followed Hyperlink" xfId="26033" builtinId="9" hidden="1"/>
    <cellStyle name="Followed Hyperlink" xfId="26034" builtinId="9" hidden="1"/>
    <cellStyle name="Followed Hyperlink" xfId="26035" builtinId="9" hidden="1"/>
    <cellStyle name="Followed Hyperlink" xfId="26036" builtinId="9" hidden="1"/>
    <cellStyle name="Followed Hyperlink" xfId="26037" builtinId="9" hidden="1"/>
    <cellStyle name="Followed Hyperlink" xfId="26038" builtinId="9" hidden="1"/>
    <cellStyle name="Followed Hyperlink" xfId="26039" builtinId="9" hidden="1"/>
    <cellStyle name="Followed Hyperlink" xfId="26040" builtinId="9" hidden="1"/>
    <cellStyle name="Followed Hyperlink" xfId="26041" builtinId="9" hidden="1"/>
    <cellStyle name="Followed Hyperlink" xfId="26042" builtinId="9" hidden="1"/>
    <cellStyle name="Followed Hyperlink" xfId="26043" builtinId="9" hidden="1"/>
    <cellStyle name="Followed Hyperlink" xfId="26044" builtinId="9" hidden="1"/>
    <cellStyle name="Followed Hyperlink" xfId="26045" builtinId="9" hidden="1"/>
    <cellStyle name="Followed Hyperlink" xfId="26046" builtinId="9" hidden="1"/>
    <cellStyle name="Followed Hyperlink" xfId="26047" builtinId="9" hidden="1"/>
    <cellStyle name="Followed Hyperlink" xfId="26048" builtinId="9" hidden="1"/>
    <cellStyle name="Followed Hyperlink" xfId="26049" builtinId="9" hidden="1"/>
    <cellStyle name="Followed Hyperlink" xfId="26050" builtinId="9" hidden="1"/>
    <cellStyle name="Followed Hyperlink" xfId="26051" builtinId="9" hidden="1"/>
    <cellStyle name="Followed Hyperlink" xfId="26052" builtinId="9" hidden="1"/>
    <cellStyle name="Followed Hyperlink" xfId="26053" builtinId="9" hidden="1"/>
    <cellStyle name="Followed Hyperlink" xfId="26054" builtinId="9" hidden="1"/>
    <cellStyle name="Followed Hyperlink" xfId="26055" builtinId="9" hidden="1"/>
    <cellStyle name="Followed Hyperlink" xfId="26056" builtinId="9" hidden="1"/>
    <cellStyle name="Followed Hyperlink" xfId="26057" builtinId="9" hidden="1"/>
    <cellStyle name="Followed Hyperlink" xfId="26058" builtinId="9" hidden="1"/>
    <cellStyle name="Followed Hyperlink" xfId="26059" builtinId="9" hidden="1"/>
    <cellStyle name="Followed Hyperlink" xfId="26060" builtinId="9" hidden="1"/>
    <cellStyle name="Followed Hyperlink" xfId="26061" builtinId="9" hidden="1"/>
    <cellStyle name="Followed Hyperlink" xfId="26062" builtinId="9" hidden="1"/>
    <cellStyle name="Followed Hyperlink" xfId="26063" builtinId="9" hidden="1"/>
    <cellStyle name="Followed Hyperlink" xfId="26064" builtinId="9" hidden="1"/>
    <cellStyle name="Followed Hyperlink" xfId="26065" builtinId="9" hidden="1"/>
    <cellStyle name="Followed Hyperlink" xfId="26066" builtinId="9" hidden="1"/>
    <cellStyle name="Followed Hyperlink" xfId="26067" builtinId="9" hidden="1"/>
    <cellStyle name="Followed Hyperlink" xfId="26068" builtinId="9" hidden="1"/>
    <cellStyle name="Followed Hyperlink" xfId="26069" builtinId="9" hidden="1"/>
    <cellStyle name="Followed Hyperlink" xfId="26070" builtinId="9" hidden="1"/>
    <cellStyle name="Followed Hyperlink" xfId="26071" builtinId="9" hidden="1"/>
    <cellStyle name="Followed Hyperlink" xfId="26072" builtinId="9" hidden="1"/>
    <cellStyle name="Followed Hyperlink" xfId="26073" builtinId="9" hidden="1"/>
    <cellStyle name="Followed Hyperlink" xfId="26074" builtinId="9" hidden="1"/>
    <cellStyle name="Followed Hyperlink" xfId="26075" builtinId="9" hidden="1"/>
    <cellStyle name="Followed Hyperlink" xfId="26076" builtinId="9" hidden="1"/>
    <cellStyle name="Followed Hyperlink" xfId="26077" builtinId="9" hidden="1"/>
    <cellStyle name="Followed Hyperlink" xfId="26078" builtinId="9" hidden="1"/>
    <cellStyle name="Followed Hyperlink" xfId="26079" builtinId="9" hidden="1"/>
    <cellStyle name="Followed Hyperlink" xfId="26080" builtinId="9" hidden="1"/>
    <cellStyle name="Followed Hyperlink" xfId="26081" builtinId="9" hidden="1"/>
    <cellStyle name="Followed Hyperlink" xfId="26082" builtinId="9" hidden="1"/>
    <cellStyle name="Followed Hyperlink" xfId="26083" builtinId="9" hidden="1"/>
    <cellStyle name="Followed Hyperlink" xfId="26084" builtinId="9" hidden="1"/>
    <cellStyle name="Followed Hyperlink" xfId="26085" builtinId="9" hidden="1"/>
    <cellStyle name="Followed Hyperlink" xfId="26086" builtinId="9" hidden="1"/>
    <cellStyle name="Followed Hyperlink" xfId="26087" builtinId="9" hidden="1"/>
    <cellStyle name="Followed Hyperlink" xfId="26088" builtinId="9" hidden="1"/>
    <cellStyle name="Followed Hyperlink" xfId="26089" builtinId="9" hidden="1"/>
    <cellStyle name="Followed Hyperlink" xfId="26090" builtinId="9" hidden="1"/>
    <cellStyle name="Followed Hyperlink" xfId="26091" builtinId="9" hidden="1"/>
    <cellStyle name="Followed Hyperlink" xfId="26092" builtinId="9" hidden="1"/>
    <cellStyle name="Followed Hyperlink" xfId="26093" builtinId="9" hidden="1"/>
    <cellStyle name="Followed Hyperlink" xfId="26094" builtinId="9" hidden="1"/>
    <cellStyle name="Followed Hyperlink" xfId="26095" builtinId="9" hidden="1"/>
    <cellStyle name="Followed Hyperlink" xfId="26096" builtinId="9" hidden="1"/>
    <cellStyle name="Followed Hyperlink" xfId="26097" builtinId="9" hidden="1"/>
    <cellStyle name="Followed Hyperlink" xfId="26098" builtinId="9" hidden="1"/>
    <cellStyle name="Followed Hyperlink" xfId="26099" builtinId="9" hidden="1"/>
    <cellStyle name="Followed Hyperlink" xfId="26100" builtinId="9" hidden="1"/>
    <cellStyle name="Followed Hyperlink" xfId="26101" builtinId="9" hidden="1"/>
    <cellStyle name="Followed Hyperlink" xfId="26102" builtinId="9" hidden="1"/>
    <cellStyle name="Followed Hyperlink" xfId="26103" builtinId="9" hidden="1"/>
    <cellStyle name="Followed Hyperlink" xfId="26104" builtinId="9" hidden="1"/>
    <cellStyle name="Followed Hyperlink" xfId="26105" builtinId="9" hidden="1"/>
    <cellStyle name="Followed Hyperlink" xfId="26106" builtinId="9" hidden="1"/>
    <cellStyle name="Followed Hyperlink" xfId="26107" builtinId="9" hidden="1"/>
    <cellStyle name="Followed Hyperlink" xfId="26108" builtinId="9" hidden="1"/>
    <cellStyle name="Followed Hyperlink" xfId="26109" builtinId="9" hidden="1"/>
    <cellStyle name="Followed Hyperlink" xfId="26110" builtinId="9" hidden="1"/>
    <cellStyle name="Followed Hyperlink" xfId="26111" builtinId="9" hidden="1"/>
    <cellStyle name="Followed Hyperlink" xfId="26112" builtinId="9" hidden="1"/>
    <cellStyle name="Followed Hyperlink" xfId="26113" builtinId="9" hidden="1"/>
    <cellStyle name="Followed Hyperlink" xfId="26114" builtinId="9" hidden="1"/>
    <cellStyle name="Followed Hyperlink" xfId="26115" builtinId="9" hidden="1"/>
    <cellStyle name="Followed Hyperlink" xfId="26116" builtinId="9" hidden="1"/>
    <cellStyle name="Followed Hyperlink" xfId="26117" builtinId="9" hidden="1"/>
    <cellStyle name="Followed Hyperlink" xfId="26118" builtinId="9" hidden="1"/>
    <cellStyle name="Followed Hyperlink" xfId="26119" builtinId="9" hidden="1"/>
    <cellStyle name="Followed Hyperlink" xfId="26120" builtinId="9" hidden="1"/>
    <cellStyle name="Followed Hyperlink" xfId="26121" builtinId="9" hidden="1"/>
    <cellStyle name="Followed Hyperlink" xfId="26122" builtinId="9" hidden="1"/>
    <cellStyle name="Followed Hyperlink" xfId="26123" builtinId="9" hidden="1"/>
    <cellStyle name="Followed Hyperlink" xfId="26124" builtinId="9" hidden="1"/>
    <cellStyle name="Followed Hyperlink" xfId="26125" builtinId="9" hidden="1"/>
    <cellStyle name="Followed Hyperlink" xfId="26126" builtinId="9" hidden="1"/>
    <cellStyle name="Followed Hyperlink" xfId="26127" builtinId="9" hidden="1"/>
    <cellStyle name="Followed Hyperlink" xfId="26128" builtinId="9" hidden="1"/>
    <cellStyle name="Followed Hyperlink" xfId="26129" builtinId="9" hidden="1"/>
    <cellStyle name="Followed Hyperlink" xfId="26130" builtinId="9" hidden="1"/>
    <cellStyle name="Followed Hyperlink" xfId="26131" builtinId="9" hidden="1"/>
    <cellStyle name="Followed Hyperlink" xfId="26132" builtinId="9" hidden="1"/>
    <cellStyle name="Followed Hyperlink" xfId="26133" builtinId="9" hidden="1"/>
    <cellStyle name="Followed Hyperlink" xfId="26134" builtinId="9" hidden="1"/>
    <cellStyle name="Followed Hyperlink" xfId="26135" builtinId="9" hidden="1"/>
    <cellStyle name="Followed Hyperlink" xfId="26136" builtinId="9" hidden="1"/>
    <cellStyle name="Followed Hyperlink" xfId="26137" builtinId="9" hidden="1"/>
    <cellStyle name="Followed Hyperlink" xfId="26138" builtinId="9" hidden="1"/>
    <cellStyle name="Followed Hyperlink" xfId="26139" builtinId="9" hidden="1"/>
    <cellStyle name="Followed Hyperlink" xfId="26140" builtinId="9" hidden="1"/>
    <cellStyle name="Followed Hyperlink" xfId="26141" builtinId="9" hidden="1"/>
    <cellStyle name="Followed Hyperlink" xfId="26142" builtinId="9" hidden="1"/>
    <cellStyle name="Followed Hyperlink" xfId="26143" builtinId="9" hidden="1"/>
    <cellStyle name="Followed Hyperlink" xfId="26144" builtinId="9" hidden="1"/>
    <cellStyle name="Followed Hyperlink" xfId="26145" builtinId="9" hidden="1"/>
    <cellStyle name="Followed Hyperlink" xfId="26146" builtinId="9" hidden="1"/>
    <cellStyle name="Followed Hyperlink" xfId="26147" builtinId="9" hidden="1"/>
    <cellStyle name="Followed Hyperlink" xfId="26148" builtinId="9" hidden="1"/>
    <cellStyle name="Followed Hyperlink" xfId="26149" builtinId="9" hidden="1"/>
    <cellStyle name="Followed Hyperlink" xfId="26150" builtinId="9" hidden="1"/>
    <cellStyle name="Followed Hyperlink" xfId="26151" builtinId="9" hidden="1"/>
    <cellStyle name="Followed Hyperlink" xfId="26152" builtinId="9" hidden="1"/>
    <cellStyle name="Followed Hyperlink" xfId="26153" builtinId="9" hidden="1"/>
    <cellStyle name="Followed Hyperlink" xfId="26154" builtinId="9" hidden="1"/>
    <cellStyle name="Followed Hyperlink" xfId="26155" builtinId="9" hidden="1"/>
    <cellStyle name="Followed Hyperlink" xfId="26156" builtinId="9" hidden="1"/>
    <cellStyle name="Followed Hyperlink" xfId="26157" builtinId="9" hidden="1"/>
    <cellStyle name="Followed Hyperlink" xfId="26158" builtinId="9" hidden="1"/>
    <cellStyle name="Followed Hyperlink" xfId="26159" builtinId="9" hidden="1"/>
    <cellStyle name="Followed Hyperlink" xfId="26160" builtinId="9" hidden="1"/>
    <cellStyle name="Followed Hyperlink" xfId="26161" builtinId="9" hidden="1"/>
    <cellStyle name="Followed Hyperlink" xfId="26162" builtinId="9" hidden="1"/>
    <cellStyle name="Followed Hyperlink" xfId="26163" builtinId="9" hidden="1"/>
    <cellStyle name="Followed Hyperlink" xfId="26164" builtinId="9" hidden="1"/>
    <cellStyle name="Followed Hyperlink" xfId="26165" builtinId="9" hidden="1"/>
    <cellStyle name="Followed Hyperlink" xfId="26166" builtinId="9" hidden="1"/>
    <cellStyle name="Followed Hyperlink" xfId="26167" builtinId="9" hidden="1"/>
    <cellStyle name="Followed Hyperlink" xfId="26168" builtinId="9" hidden="1"/>
    <cellStyle name="Followed Hyperlink" xfId="26169" builtinId="9" hidden="1"/>
    <cellStyle name="Followed Hyperlink" xfId="26170" builtinId="9" hidden="1"/>
    <cellStyle name="Followed Hyperlink" xfId="26171" builtinId="9" hidden="1"/>
    <cellStyle name="Followed Hyperlink" xfId="26172" builtinId="9" hidden="1"/>
    <cellStyle name="Followed Hyperlink" xfId="26173" builtinId="9" hidden="1"/>
    <cellStyle name="Followed Hyperlink" xfId="26174" builtinId="9" hidden="1"/>
    <cellStyle name="Followed Hyperlink" xfId="26175" builtinId="9" hidden="1"/>
    <cellStyle name="Followed Hyperlink" xfId="26176" builtinId="9" hidden="1"/>
    <cellStyle name="Followed Hyperlink" xfId="26177" builtinId="9" hidden="1"/>
    <cellStyle name="Followed Hyperlink" xfId="26178" builtinId="9" hidden="1"/>
    <cellStyle name="Followed Hyperlink" xfId="26179" builtinId="9" hidden="1"/>
    <cellStyle name="Followed Hyperlink" xfId="26180" builtinId="9" hidden="1"/>
    <cellStyle name="Followed Hyperlink" xfId="26181" builtinId="9" hidden="1"/>
    <cellStyle name="Followed Hyperlink" xfId="26182" builtinId="9" hidden="1"/>
    <cellStyle name="Followed Hyperlink" xfId="26183" builtinId="9" hidden="1"/>
    <cellStyle name="Followed Hyperlink" xfId="26184" builtinId="9" hidden="1"/>
    <cellStyle name="Followed Hyperlink" xfId="26185" builtinId="9" hidden="1"/>
    <cellStyle name="Followed Hyperlink" xfId="26186" builtinId="9" hidden="1"/>
    <cellStyle name="Followed Hyperlink" xfId="26187" builtinId="9" hidden="1"/>
    <cellStyle name="Followed Hyperlink" xfId="26188" builtinId="9" hidden="1"/>
    <cellStyle name="Followed Hyperlink" xfId="26189" builtinId="9" hidden="1"/>
    <cellStyle name="Followed Hyperlink" xfId="26190" builtinId="9" hidden="1"/>
    <cellStyle name="Followed Hyperlink" xfId="26191" builtinId="9" hidden="1"/>
    <cellStyle name="Followed Hyperlink" xfId="26192" builtinId="9" hidden="1"/>
    <cellStyle name="Followed Hyperlink" xfId="26193" builtinId="9" hidden="1"/>
    <cellStyle name="Followed Hyperlink" xfId="26194" builtinId="9" hidden="1"/>
    <cellStyle name="Followed Hyperlink" xfId="26195" builtinId="9" hidden="1"/>
    <cellStyle name="Followed Hyperlink" xfId="26196" builtinId="9" hidden="1"/>
    <cellStyle name="Followed Hyperlink" xfId="26197" builtinId="9" hidden="1"/>
    <cellStyle name="Followed Hyperlink" xfId="26198" builtinId="9" hidden="1"/>
    <cellStyle name="Followed Hyperlink" xfId="26199" builtinId="9" hidden="1"/>
    <cellStyle name="Followed Hyperlink" xfId="26200" builtinId="9" hidden="1"/>
    <cellStyle name="Followed Hyperlink" xfId="26201" builtinId="9" hidden="1"/>
    <cellStyle name="Followed Hyperlink" xfId="26202" builtinId="9" hidden="1"/>
    <cellStyle name="Followed Hyperlink" xfId="26203" builtinId="9" hidden="1"/>
    <cellStyle name="Followed Hyperlink" xfId="26204" builtinId="9" hidden="1"/>
    <cellStyle name="Followed Hyperlink" xfId="26205" builtinId="9" hidden="1"/>
    <cellStyle name="Followed Hyperlink" xfId="26206" builtinId="9" hidden="1"/>
    <cellStyle name="Followed Hyperlink" xfId="26207" builtinId="9" hidden="1"/>
    <cellStyle name="Followed Hyperlink" xfId="26208" builtinId="9" hidden="1"/>
    <cellStyle name="Followed Hyperlink" xfId="26209" builtinId="9" hidden="1"/>
    <cellStyle name="Followed Hyperlink" xfId="26210" builtinId="9" hidden="1"/>
    <cellStyle name="Followed Hyperlink" xfId="26211" builtinId="9" hidden="1"/>
    <cellStyle name="Followed Hyperlink" xfId="26212" builtinId="9" hidden="1"/>
    <cellStyle name="Followed Hyperlink" xfId="26213" builtinId="9" hidden="1"/>
    <cellStyle name="Followed Hyperlink" xfId="26214" builtinId="9" hidden="1"/>
    <cellStyle name="Followed Hyperlink" xfId="26215" builtinId="9" hidden="1"/>
    <cellStyle name="Followed Hyperlink" xfId="26216" builtinId="9" hidden="1"/>
    <cellStyle name="Followed Hyperlink" xfId="26217" builtinId="9" hidden="1"/>
    <cellStyle name="Followed Hyperlink" xfId="26218" builtinId="9" hidden="1"/>
    <cellStyle name="Followed Hyperlink" xfId="26219" builtinId="9" hidden="1"/>
    <cellStyle name="Followed Hyperlink" xfId="26220" builtinId="9" hidden="1"/>
    <cellStyle name="Followed Hyperlink" xfId="26221" builtinId="9" hidden="1"/>
    <cellStyle name="Followed Hyperlink" xfId="26222" builtinId="9" hidden="1"/>
    <cellStyle name="Followed Hyperlink" xfId="26223" builtinId="9" hidden="1"/>
    <cellStyle name="Followed Hyperlink" xfId="26224" builtinId="9" hidden="1"/>
    <cellStyle name="Followed Hyperlink" xfId="26225" builtinId="9" hidden="1"/>
    <cellStyle name="Followed Hyperlink" xfId="26226" builtinId="9" hidden="1"/>
    <cellStyle name="Followed Hyperlink" xfId="26227" builtinId="9" hidden="1"/>
    <cellStyle name="Followed Hyperlink" xfId="26228" builtinId="9" hidden="1"/>
    <cellStyle name="Followed Hyperlink" xfId="26229" builtinId="9" hidden="1"/>
    <cellStyle name="Followed Hyperlink" xfId="26230" builtinId="9" hidden="1"/>
    <cellStyle name="Followed Hyperlink" xfId="26231" builtinId="9" hidden="1"/>
    <cellStyle name="Followed Hyperlink" xfId="26232" builtinId="9" hidden="1"/>
    <cellStyle name="Followed Hyperlink" xfId="26233" builtinId="9" hidden="1"/>
    <cellStyle name="Followed Hyperlink" xfId="26234" builtinId="9" hidden="1"/>
    <cellStyle name="Followed Hyperlink" xfId="26235" builtinId="9" hidden="1"/>
    <cellStyle name="Followed Hyperlink" xfId="26236" builtinId="9" hidden="1"/>
    <cellStyle name="Followed Hyperlink" xfId="26237" builtinId="9" hidden="1"/>
    <cellStyle name="Followed Hyperlink" xfId="26238" builtinId="9" hidden="1"/>
    <cellStyle name="Followed Hyperlink" xfId="26239" builtinId="9" hidden="1"/>
    <cellStyle name="Followed Hyperlink" xfId="26240" builtinId="9" hidden="1"/>
    <cellStyle name="Followed Hyperlink" xfId="26241" builtinId="9" hidden="1"/>
    <cellStyle name="Followed Hyperlink" xfId="26242" builtinId="9" hidden="1"/>
    <cellStyle name="Followed Hyperlink" xfId="26243" builtinId="9" hidden="1"/>
    <cellStyle name="Followed Hyperlink" xfId="26244" builtinId="9" hidden="1"/>
    <cellStyle name="Followed Hyperlink" xfId="26245" builtinId="9" hidden="1"/>
    <cellStyle name="Followed Hyperlink" xfId="26246" builtinId="9" hidden="1"/>
    <cellStyle name="Followed Hyperlink" xfId="26247" builtinId="9" hidden="1"/>
    <cellStyle name="Followed Hyperlink" xfId="26248" builtinId="9" hidden="1"/>
    <cellStyle name="Followed Hyperlink" xfId="26249" builtinId="9" hidden="1"/>
    <cellStyle name="Followed Hyperlink" xfId="26250" builtinId="9" hidden="1"/>
    <cellStyle name="Followed Hyperlink" xfId="26251" builtinId="9" hidden="1"/>
    <cellStyle name="Followed Hyperlink" xfId="26252" builtinId="9" hidden="1"/>
    <cellStyle name="Followed Hyperlink" xfId="26253" builtinId="9" hidden="1"/>
    <cellStyle name="Followed Hyperlink" xfId="26254" builtinId="9" hidden="1"/>
    <cellStyle name="Followed Hyperlink" xfId="26255" builtinId="9" hidden="1"/>
    <cellStyle name="Followed Hyperlink" xfId="26256" builtinId="9" hidden="1"/>
    <cellStyle name="Followed Hyperlink" xfId="26257" builtinId="9" hidden="1"/>
    <cellStyle name="Followed Hyperlink" xfId="26258" builtinId="9" hidden="1"/>
    <cellStyle name="Followed Hyperlink" xfId="26259" builtinId="9" hidden="1"/>
    <cellStyle name="Followed Hyperlink" xfId="26260" builtinId="9" hidden="1"/>
    <cellStyle name="Followed Hyperlink" xfId="26261" builtinId="9" hidden="1"/>
    <cellStyle name="Followed Hyperlink" xfId="26262" builtinId="9" hidden="1"/>
    <cellStyle name="Followed Hyperlink" xfId="26263" builtinId="9" hidden="1"/>
    <cellStyle name="Followed Hyperlink" xfId="26264" builtinId="9" hidden="1"/>
    <cellStyle name="Followed Hyperlink" xfId="26265" builtinId="9" hidden="1"/>
    <cellStyle name="Followed Hyperlink" xfId="26266" builtinId="9" hidden="1"/>
    <cellStyle name="Followed Hyperlink" xfId="26267" builtinId="9" hidden="1"/>
    <cellStyle name="Followed Hyperlink" xfId="26268" builtinId="9" hidden="1"/>
    <cellStyle name="Followed Hyperlink" xfId="26269" builtinId="9" hidden="1"/>
    <cellStyle name="Followed Hyperlink" xfId="26270" builtinId="9" hidden="1"/>
    <cellStyle name="Followed Hyperlink" xfId="26271" builtinId="9" hidden="1"/>
    <cellStyle name="Followed Hyperlink" xfId="26272" builtinId="9" hidden="1"/>
    <cellStyle name="Followed Hyperlink" xfId="26273" builtinId="9" hidden="1"/>
    <cellStyle name="Followed Hyperlink" xfId="26274" builtinId="9" hidden="1"/>
    <cellStyle name="Followed Hyperlink" xfId="26275" builtinId="9" hidden="1"/>
    <cellStyle name="Followed Hyperlink" xfId="26276" builtinId="9" hidden="1"/>
    <cellStyle name="Followed Hyperlink" xfId="26277" builtinId="9" hidden="1"/>
    <cellStyle name="Followed Hyperlink" xfId="26278" builtinId="9" hidden="1"/>
    <cellStyle name="Followed Hyperlink" xfId="26279" builtinId="9" hidden="1"/>
    <cellStyle name="Followed Hyperlink" xfId="26280" builtinId="9" hidden="1"/>
    <cellStyle name="Followed Hyperlink" xfId="26281" builtinId="9" hidden="1"/>
    <cellStyle name="Followed Hyperlink" xfId="26282" builtinId="9" hidden="1"/>
    <cellStyle name="Followed Hyperlink" xfId="26283" builtinId="9" hidden="1"/>
    <cellStyle name="Followed Hyperlink" xfId="26284" builtinId="9" hidden="1"/>
    <cellStyle name="Followed Hyperlink" xfId="26285" builtinId="9" hidden="1"/>
    <cellStyle name="Followed Hyperlink" xfId="26286" builtinId="9" hidden="1"/>
    <cellStyle name="Followed Hyperlink" xfId="26287" builtinId="9" hidden="1"/>
    <cellStyle name="Followed Hyperlink" xfId="26288" builtinId="9" hidden="1"/>
    <cellStyle name="Followed Hyperlink" xfId="26289" builtinId="9" hidden="1"/>
    <cellStyle name="Followed Hyperlink" xfId="26290" builtinId="9" hidden="1"/>
    <cellStyle name="Followed Hyperlink" xfId="26291" builtinId="9" hidden="1"/>
    <cellStyle name="Followed Hyperlink" xfId="26292" builtinId="9" hidden="1"/>
    <cellStyle name="Followed Hyperlink" xfId="26293" builtinId="9" hidden="1"/>
    <cellStyle name="Followed Hyperlink" xfId="26294" builtinId="9" hidden="1"/>
    <cellStyle name="Followed Hyperlink" xfId="26295" builtinId="9" hidden="1"/>
    <cellStyle name="Followed Hyperlink" xfId="26296" builtinId="9" hidden="1"/>
    <cellStyle name="Followed Hyperlink" xfId="26297" builtinId="9" hidden="1"/>
    <cellStyle name="Followed Hyperlink" xfId="26298" builtinId="9" hidden="1"/>
    <cellStyle name="Followed Hyperlink" xfId="26299" builtinId="9" hidden="1"/>
    <cellStyle name="Followed Hyperlink" xfId="26300" builtinId="9" hidden="1"/>
    <cellStyle name="Followed Hyperlink" xfId="26301" builtinId="9" hidden="1"/>
    <cellStyle name="Followed Hyperlink" xfId="26302" builtinId="9" hidden="1"/>
    <cellStyle name="Followed Hyperlink" xfId="26303" builtinId="9" hidden="1"/>
    <cellStyle name="Followed Hyperlink" xfId="26304" builtinId="9" hidden="1"/>
    <cellStyle name="Followed Hyperlink" xfId="26305" builtinId="9" hidden="1"/>
    <cellStyle name="Followed Hyperlink" xfId="26306" builtinId="9" hidden="1"/>
    <cellStyle name="Followed Hyperlink" xfId="26307" builtinId="9" hidden="1"/>
    <cellStyle name="Followed Hyperlink" xfId="26308" builtinId="9" hidden="1"/>
    <cellStyle name="Followed Hyperlink" xfId="26309" builtinId="9" hidden="1"/>
    <cellStyle name="Followed Hyperlink" xfId="26310" builtinId="9" hidden="1"/>
    <cellStyle name="Followed Hyperlink" xfId="26311" builtinId="9" hidden="1"/>
    <cellStyle name="Followed Hyperlink" xfId="26312" builtinId="9" hidden="1"/>
    <cellStyle name="Followed Hyperlink" xfId="26313" builtinId="9" hidden="1"/>
    <cellStyle name="Followed Hyperlink" xfId="26314" builtinId="9" hidden="1"/>
    <cellStyle name="Followed Hyperlink" xfId="26315" builtinId="9" hidden="1"/>
    <cellStyle name="Followed Hyperlink" xfId="26316" builtinId="9" hidden="1"/>
    <cellStyle name="Followed Hyperlink" xfId="26317" builtinId="9" hidden="1"/>
    <cellStyle name="Followed Hyperlink" xfId="26318" builtinId="9" hidden="1"/>
    <cellStyle name="Followed Hyperlink" xfId="26319" builtinId="9" hidden="1"/>
    <cellStyle name="Followed Hyperlink" xfId="26320" builtinId="9" hidden="1"/>
    <cellStyle name="Followed Hyperlink" xfId="26321" builtinId="9" hidden="1"/>
    <cellStyle name="Followed Hyperlink" xfId="26322" builtinId="9" hidden="1"/>
    <cellStyle name="Followed Hyperlink" xfId="26323" builtinId="9" hidden="1"/>
    <cellStyle name="Followed Hyperlink" xfId="26324" builtinId="9" hidden="1"/>
    <cellStyle name="Followed Hyperlink" xfId="26325" builtinId="9" hidden="1"/>
    <cellStyle name="Followed Hyperlink" xfId="26326" builtinId="9" hidden="1"/>
    <cellStyle name="Followed Hyperlink" xfId="26327" builtinId="9" hidden="1"/>
    <cellStyle name="Followed Hyperlink" xfId="26328" builtinId="9" hidden="1"/>
    <cellStyle name="Followed Hyperlink" xfId="26329" builtinId="9" hidden="1"/>
    <cellStyle name="Followed Hyperlink" xfId="26330" builtinId="9" hidden="1"/>
    <cellStyle name="Followed Hyperlink" xfId="26331" builtinId="9" hidden="1"/>
    <cellStyle name="Followed Hyperlink" xfId="26332" builtinId="9" hidden="1"/>
    <cellStyle name="Followed Hyperlink" xfId="26333" builtinId="9" hidden="1"/>
    <cellStyle name="Followed Hyperlink" xfId="26334" builtinId="9" hidden="1"/>
    <cellStyle name="Followed Hyperlink" xfId="26335" builtinId="9" hidden="1"/>
    <cellStyle name="Followed Hyperlink" xfId="26336" builtinId="9" hidden="1"/>
    <cellStyle name="Followed Hyperlink" xfId="26337" builtinId="9" hidden="1"/>
    <cellStyle name="Followed Hyperlink" xfId="26338" builtinId="9" hidden="1"/>
    <cellStyle name="Followed Hyperlink" xfId="26339" builtinId="9" hidden="1"/>
    <cellStyle name="Followed Hyperlink" xfId="26340" builtinId="9" hidden="1"/>
    <cellStyle name="Followed Hyperlink" xfId="26341" builtinId="9" hidden="1"/>
    <cellStyle name="Followed Hyperlink" xfId="26342" builtinId="9" hidden="1"/>
    <cellStyle name="Followed Hyperlink" xfId="26343" builtinId="9" hidden="1"/>
    <cellStyle name="Followed Hyperlink" xfId="26344" builtinId="9" hidden="1"/>
    <cellStyle name="Followed Hyperlink" xfId="26345" builtinId="9" hidden="1"/>
    <cellStyle name="Followed Hyperlink" xfId="26346" builtinId="9" hidden="1"/>
    <cellStyle name="Followed Hyperlink" xfId="26347" builtinId="9" hidden="1"/>
    <cellStyle name="Followed Hyperlink" xfId="26348" builtinId="9" hidden="1"/>
    <cellStyle name="Followed Hyperlink" xfId="26349" builtinId="9" hidden="1"/>
    <cellStyle name="Followed Hyperlink" xfId="26350" builtinId="9" hidden="1"/>
    <cellStyle name="Followed Hyperlink" xfId="26351" builtinId="9" hidden="1"/>
    <cellStyle name="Followed Hyperlink" xfId="26352" builtinId="9" hidden="1"/>
    <cellStyle name="Followed Hyperlink" xfId="26353" builtinId="9" hidden="1"/>
    <cellStyle name="Followed Hyperlink" xfId="26354" builtinId="9" hidden="1"/>
    <cellStyle name="Followed Hyperlink" xfId="26355" builtinId="9" hidden="1"/>
    <cellStyle name="Followed Hyperlink" xfId="26356" builtinId="9" hidden="1"/>
    <cellStyle name="Followed Hyperlink" xfId="26357" builtinId="9" hidden="1"/>
    <cellStyle name="Followed Hyperlink" xfId="26358" builtinId="9" hidden="1"/>
    <cellStyle name="Followed Hyperlink" xfId="26359" builtinId="9" hidden="1"/>
    <cellStyle name="Followed Hyperlink" xfId="26360" builtinId="9" hidden="1"/>
    <cellStyle name="Followed Hyperlink" xfId="26361" builtinId="9" hidden="1"/>
    <cellStyle name="Followed Hyperlink" xfId="26362" builtinId="9" hidden="1"/>
    <cellStyle name="Followed Hyperlink" xfId="26363" builtinId="9" hidden="1"/>
    <cellStyle name="Followed Hyperlink" xfId="26364" builtinId="9" hidden="1"/>
    <cellStyle name="Followed Hyperlink" xfId="26365" builtinId="9" hidden="1"/>
    <cellStyle name="Followed Hyperlink" xfId="26366" builtinId="9" hidden="1"/>
    <cellStyle name="Followed Hyperlink" xfId="26367" builtinId="9" hidden="1"/>
    <cellStyle name="Followed Hyperlink" xfId="26368" builtinId="9" hidden="1"/>
    <cellStyle name="Followed Hyperlink" xfId="26369" builtinId="9" hidden="1"/>
    <cellStyle name="Followed Hyperlink" xfId="26370" builtinId="9" hidden="1"/>
    <cellStyle name="Followed Hyperlink" xfId="26371" builtinId="9" hidden="1"/>
    <cellStyle name="Followed Hyperlink" xfId="26372" builtinId="9" hidden="1"/>
    <cellStyle name="Followed Hyperlink" xfId="26373" builtinId="9" hidden="1"/>
    <cellStyle name="Followed Hyperlink" xfId="26374" builtinId="9" hidden="1"/>
    <cellStyle name="Followed Hyperlink" xfId="26375" builtinId="9" hidden="1"/>
    <cellStyle name="Followed Hyperlink" xfId="26376" builtinId="9" hidden="1"/>
    <cellStyle name="Followed Hyperlink" xfId="26377" builtinId="9" hidden="1"/>
    <cellStyle name="Followed Hyperlink" xfId="26378" builtinId="9" hidden="1"/>
    <cellStyle name="Followed Hyperlink" xfId="26379" builtinId="9" hidden="1"/>
    <cellStyle name="Followed Hyperlink" xfId="26380" builtinId="9" hidden="1"/>
    <cellStyle name="Followed Hyperlink" xfId="26381" builtinId="9" hidden="1"/>
    <cellStyle name="Followed Hyperlink" xfId="26382" builtinId="9" hidden="1"/>
    <cellStyle name="Followed Hyperlink" xfId="26383" builtinId="9" hidden="1"/>
    <cellStyle name="Followed Hyperlink" xfId="26384" builtinId="9" hidden="1"/>
    <cellStyle name="Followed Hyperlink" xfId="26385" builtinId="9" hidden="1"/>
    <cellStyle name="Followed Hyperlink" xfId="26386" builtinId="9" hidden="1"/>
    <cellStyle name="Followed Hyperlink" xfId="26387" builtinId="9" hidden="1"/>
    <cellStyle name="Followed Hyperlink" xfId="26388" builtinId="9" hidden="1"/>
    <cellStyle name="Followed Hyperlink" xfId="26389" builtinId="9" hidden="1"/>
    <cellStyle name="Followed Hyperlink" xfId="26390" builtinId="9" hidden="1"/>
    <cellStyle name="Followed Hyperlink" xfId="26391" builtinId="9" hidden="1"/>
    <cellStyle name="Followed Hyperlink" xfId="26392" builtinId="9" hidden="1"/>
    <cellStyle name="Followed Hyperlink" xfId="26393" builtinId="9" hidden="1"/>
    <cellStyle name="Followed Hyperlink" xfId="26394" builtinId="9" hidden="1"/>
    <cellStyle name="Followed Hyperlink" xfId="26395" builtinId="9" hidden="1"/>
    <cellStyle name="Followed Hyperlink" xfId="26396" builtinId="9" hidden="1"/>
    <cellStyle name="Followed Hyperlink" xfId="26397" builtinId="9" hidden="1"/>
    <cellStyle name="Followed Hyperlink" xfId="26398" builtinId="9" hidden="1"/>
    <cellStyle name="Followed Hyperlink" xfId="26399" builtinId="9" hidden="1"/>
    <cellStyle name="Followed Hyperlink" xfId="26400" builtinId="9" hidden="1"/>
    <cellStyle name="Followed Hyperlink" xfId="26401" builtinId="9" hidden="1"/>
    <cellStyle name="Followed Hyperlink" xfId="26402" builtinId="9" hidden="1"/>
    <cellStyle name="Followed Hyperlink" xfId="26403" builtinId="9" hidden="1"/>
    <cellStyle name="Followed Hyperlink" xfId="26404" builtinId="9" hidden="1"/>
    <cellStyle name="Followed Hyperlink" xfId="26405" builtinId="9" hidden="1"/>
    <cellStyle name="Followed Hyperlink" xfId="26406" builtinId="9" hidden="1"/>
    <cellStyle name="Followed Hyperlink" xfId="26407" builtinId="9" hidden="1"/>
    <cellStyle name="Followed Hyperlink" xfId="26408" builtinId="9" hidden="1"/>
    <cellStyle name="Followed Hyperlink" xfId="26409" builtinId="9" hidden="1"/>
    <cellStyle name="Followed Hyperlink" xfId="26410" builtinId="9" hidden="1"/>
    <cellStyle name="Followed Hyperlink" xfId="26411" builtinId="9" hidden="1"/>
    <cellStyle name="Followed Hyperlink" xfId="26412" builtinId="9" hidden="1"/>
    <cellStyle name="Followed Hyperlink" xfId="26413" builtinId="9" hidden="1"/>
    <cellStyle name="Followed Hyperlink" xfId="26414" builtinId="9" hidden="1"/>
    <cellStyle name="Followed Hyperlink" xfId="26415" builtinId="9" hidden="1"/>
    <cellStyle name="Followed Hyperlink" xfId="26416" builtinId="9" hidden="1"/>
    <cellStyle name="Followed Hyperlink" xfId="26417" builtinId="9" hidden="1"/>
    <cellStyle name="Followed Hyperlink" xfId="26418" builtinId="9" hidden="1"/>
    <cellStyle name="Followed Hyperlink" xfId="26419" builtinId="9" hidden="1"/>
    <cellStyle name="Followed Hyperlink" xfId="26420" builtinId="9" hidden="1"/>
    <cellStyle name="Followed Hyperlink" xfId="26421" builtinId="9" hidden="1"/>
    <cellStyle name="Followed Hyperlink" xfId="26422" builtinId="9" hidden="1"/>
    <cellStyle name="Followed Hyperlink" xfId="26423" builtinId="9" hidden="1"/>
    <cellStyle name="Followed Hyperlink" xfId="26424" builtinId="9" hidden="1"/>
    <cellStyle name="Followed Hyperlink" xfId="26425" builtinId="9" hidden="1"/>
    <cellStyle name="Followed Hyperlink" xfId="26426" builtinId="9" hidden="1"/>
    <cellStyle name="Followed Hyperlink" xfId="26427" builtinId="9" hidden="1"/>
    <cellStyle name="Followed Hyperlink" xfId="26428" builtinId="9" hidden="1"/>
    <cellStyle name="Followed Hyperlink" xfId="26429" builtinId="9" hidden="1"/>
    <cellStyle name="Followed Hyperlink" xfId="26430" builtinId="9" hidden="1"/>
    <cellStyle name="Followed Hyperlink" xfId="26431" builtinId="9" hidden="1"/>
    <cellStyle name="Followed Hyperlink" xfId="26432" builtinId="9" hidden="1"/>
    <cellStyle name="Followed Hyperlink" xfId="26433" builtinId="9" hidden="1"/>
    <cellStyle name="Followed Hyperlink" xfId="26434" builtinId="9" hidden="1"/>
    <cellStyle name="Followed Hyperlink" xfId="26435" builtinId="9" hidden="1"/>
    <cellStyle name="Followed Hyperlink" xfId="26436" builtinId="9" hidden="1"/>
    <cellStyle name="Followed Hyperlink" xfId="26437" builtinId="9" hidden="1"/>
    <cellStyle name="Followed Hyperlink" xfId="26438" builtinId="9" hidden="1"/>
    <cellStyle name="Followed Hyperlink" xfId="26439" builtinId="9" hidden="1"/>
    <cellStyle name="Followed Hyperlink" xfId="26440" builtinId="9" hidden="1"/>
    <cellStyle name="Followed Hyperlink" xfId="26441" builtinId="9" hidden="1"/>
    <cellStyle name="Followed Hyperlink" xfId="26442" builtinId="9" hidden="1"/>
    <cellStyle name="Followed Hyperlink" xfId="26443" builtinId="9" hidden="1"/>
    <cellStyle name="Followed Hyperlink" xfId="26444" builtinId="9" hidden="1"/>
    <cellStyle name="Followed Hyperlink" xfId="26445" builtinId="9" hidden="1"/>
    <cellStyle name="Followed Hyperlink" xfId="26446" builtinId="9" hidden="1"/>
    <cellStyle name="Followed Hyperlink" xfId="26447" builtinId="9" hidden="1"/>
    <cellStyle name="Followed Hyperlink" xfId="26448" builtinId="9" hidden="1"/>
    <cellStyle name="Followed Hyperlink" xfId="26449" builtinId="9" hidden="1"/>
    <cellStyle name="Followed Hyperlink" xfId="26450" builtinId="9" hidden="1"/>
    <cellStyle name="Followed Hyperlink" xfId="26451" builtinId="9" hidden="1"/>
    <cellStyle name="Followed Hyperlink" xfId="26452" builtinId="9" hidden="1"/>
    <cellStyle name="Followed Hyperlink" xfId="26453" builtinId="9" hidden="1"/>
    <cellStyle name="Followed Hyperlink" xfId="26454" builtinId="9" hidden="1"/>
    <cellStyle name="Followed Hyperlink" xfId="26455" builtinId="9" hidden="1"/>
    <cellStyle name="Followed Hyperlink" xfId="26456" builtinId="9" hidden="1"/>
    <cellStyle name="Followed Hyperlink" xfId="26457" builtinId="9" hidden="1"/>
    <cellStyle name="Followed Hyperlink" xfId="26458" builtinId="9" hidden="1"/>
    <cellStyle name="Followed Hyperlink" xfId="26459" builtinId="9" hidden="1"/>
    <cellStyle name="Followed Hyperlink" xfId="26460" builtinId="9" hidden="1"/>
    <cellStyle name="Followed Hyperlink" xfId="26461" builtinId="9" hidden="1"/>
    <cellStyle name="Followed Hyperlink" xfId="26462" builtinId="9" hidden="1"/>
    <cellStyle name="Followed Hyperlink" xfId="26463" builtinId="9" hidden="1"/>
    <cellStyle name="Followed Hyperlink" xfId="26464" builtinId="9" hidden="1"/>
    <cellStyle name="Followed Hyperlink" xfId="26465" builtinId="9" hidden="1"/>
    <cellStyle name="Followed Hyperlink" xfId="26466" builtinId="9" hidden="1"/>
    <cellStyle name="Followed Hyperlink" xfId="26467" builtinId="9" hidden="1"/>
    <cellStyle name="Followed Hyperlink" xfId="26468" builtinId="9" hidden="1"/>
    <cellStyle name="Followed Hyperlink" xfId="26469" builtinId="9" hidden="1"/>
    <cellStyle name="Followed Hyperlink" xfId="26470" builtinId="9" hidden="1"/>
    <cellStyle name="Followed Hyperlink" xfId="26471" builtinId="9" hidden="1"/>
    <cellStyle name="Followed Hyperlink" xfId="26472" builtinId="9" hidden="1"/>
    <cellStyle name="Followed Hyperlink" xfId="26473" builtinId="9" hidden="1"/>
    <cellStyle name="Followed Hyperlink" xfId="26474" builtinId="9" hidden="1"/>
    <cellStyle name="Followed Hyperlink" xfId="26475" builtinId="9" hidden="1"/>
    <cellStyle name="Followed Hyperlink" xfId="26476" builtinId="9" hidden="1"/>
    <cellStyle name="Followed Hyperlink" xfId="26477" builtinId="9" hidden="1"/>
    <cellStyle name="Followed Hyperlink" xfId="26478" builtinId="9" hidden="1"/>
    <cellStyle name="Followed Hyperlink" xfId="26479" builtinId="9" hidden="1"/>
    <cellStyle name="Followed Hyperlink" xfId="26480" builtinId="9" hidden="1"/>
    <cellStyle name="Followed Hyperlink" xfId="26481" builtinId="9" hidden="1"/>
    <cellStyle name="Followed Hyperlink" xfId="26482" builtinId="9" hidden="1"/>
    <cellStyle name="Followed Hyperlink" xfId="26483" builtinId="9" hidden="1"/>
    <cellStyle name="Followed Hyperlink" xfId="26484" builtinId="9" hidden="1"/>
    <cellStyle name="Followed Hyperlink" xfId="26485" builtinId="9" hidden="1"/>
    <cellStyle name="Followed Hyperlink" xfId="26486" builtinId="9" hidden="1"/>
    <cellStyle name="Followed Hyperlink" xfId="26487" builtinId="9" hidden="1"/>
    <cellStyle name="Followed Hyperlink" xfId="26488" builtinId="9" hidden="1"/>
    <cellStyle name="Followed Hyperlink" xfId="26489" builtinId="9" hidden="1"/>
    <cellStyle name="Followed Hyperlink" xfId="26490" builtinId="9" hidden="1"/>
    <cellStyle name="Followed Hyperlink" xfId="26491" builtinId="9" hidden="1"/>
    <cellStyle name="Followed Hyperlink" xfId="26492" builtinId="9" hidden="1"/>
    <cellStyle name="Followed Hyperlink" xfId="26493" builtinId="9" hidden="1"/>
    <cellStyle name="Followed Hyperlink" xfId="26494" builtinId="9" hidden="1"/>
    <cellStyle name="Followed Hyperlink" xfId="26495" builtinId="9" hidden="1"/>
    <cellStyle name="Followed Hyperlink" xfId="26496" builtinId="9" hidden="1"/>
    <cellStyle name="Followed Hyperlink" xfId="26497" builtinId="9" hidden="1"/>
    <cellStyle name="Followed Hyperlink" xfId="26498" builtinId="9" hidden="1"/>
    <cellStyle name="Followed Hyperlink" xfId="26499" builtinId="9" hidden="1"/>
    <cellStyle name="Followed Hyperlink" xfId="26500" builtinId="9" hidden="1"/>
    <cellStyle name="Followed Hyperlink" xfId="26501" builtinId="9" hidden="1"/>
    <cellStyle name="Followed Hyperlink" xfId="26502" builtinId="9" hidden="1"/>
    <cellStyle name="Followed Hyperlink" xfId="26503" builtinId="9" hidden="1"/>
    <cellStyle name="Followed Hyperlink" xfId="26504" builtinId="9" hidden="1"/>
    <cellStyle name="Followed Hyperlink" xfId="26505" builtinId="9" hidden="1"/>
    <cellStyle name="Followed Hyperlink" xfId="26506" builtinId="9" hidden="1"/>
    <cellStyle name="Followed Hyperlink" xfId="26507" builtinId="9" hidden="1"/>
    <cellStyle name="Followed Hyperlink" xfId="26508" builtinId="9" hidden="1"/>
    <cellStyle name="Followed Hyperlink" xfId="26509" builtinId="9" hidden="1"/>
    <cellStyle name="Followed Hyperlink" xfId="26510" builtinId="9" hidden="1"/>
    <cellStyle name="Followed Hyperlink" xfId="26511" builtinId="9" hidden="1"/>
    <cellStyle name="Followed Hyperlink" xfId="26512" builtinId="9" hidden="1"/>
    <cellStyle name="Followed Hyperlink" xfId="26513" builtinId="9" hidden="1"/>
    <cellStyle name="Followed Hyperlink" xfId="26514" builtinId="9" hidden="1"/>
    <cellStyle name="Followed Hyperlink" xfId="26515" builtinId="9" hidden="1"/>
    <cellStyle name="Followed Hyperlink" xfId="26516" builtinId="9" hidden="1"/>
    <cellStyle name="Followed Hyperlink" xfId="26517" builtinId="9" hidden="1"/>
    <cellStyle name="Followed Hyperlink" xfId="26518" builtinId="9" hidden="1"/>
    <cellStyle name="Followed Hyperlink" xfId="26519" builtinId="9" hidden="1"/>
    <cellStyle name="Followed Hyperlink" xfId="26520" builtinId="9" hidden="1"/>
    <cellStyle name="Followed Hyperlink" xfId="26521" builtinId="9" hidden="1"/>
    <cellStyle name="Followed Hyperlink" xfId="26522" builtinId="9" hidden="1"/>
    <cellStyle name="Followed Hyperlink" xfId="26523" builtinId="9" hidden="1"/>
    <cellStyle name="Followed Hyperlink" xfId="26524" builtinId="9" hidden="1"/>
    <cellStyle name="Followed Hyperlink" xfId="26525" builtinId="9" hidden="1"/>
    <cellStyle name="Followed Hyperlink" xfId="26526" builtinId="9" hidden="1"/>
    <cellStyle name="Followed Hyperlink" xfId="26527" builtinId="9" hidden="1"/>
    <cellStyle name="Followed Hyperlink" xfId="26528" builtinId="9" hidden="1"/>
    <cellStyle name="Followed Hyperlink" xfId="26529" builtinId="9" hidden="1"/>
    <cellStyle name="Followed Hyperlink" xfId="26530" builtinId="9" hidden="1"/>
    <cellStyle name="Followed Hyperlink" xfId="26531" builtinId="9" hidden="1"/>
    <cellStyle name="Followed Hyperlink" xfId="26532" builtinId="9" hidden="1"/>
    <cellStyle name="Followed Hyperlink" xfId="26533" builtinId="9" hidden="1"/>
    <cellStyle name="Followed Hyperlink" xfId="26534" builtinId="9" hidden="1"/>
    <cellStyle name="Followed Hyperlink" xfId="26535" builtinId="9" hidden="1"/>
    <cellStyle name="Followed Hyperlink" xfId="26536" builtinId="9" hidden="1"/>
    <cellStyle name="Followed Hyperlink" xfId="26537" builtinId="9" hidden="1"/>
    <cellStyle name="Followed Hyperlink" xfId="26538" builtinId="9" hidden="1"/>
    <cellStyle name="Followed Hyperlink" xfId="26539" builtinId="9" hidden="1"/>
    <cellStyle name="Followed Hyperlink" xfId="26540" builtinId="9" hidden="1"/>
    <cellStyle name="Followed Hyperlink" xfId="26541" builtinId="9" hidden="1"/>
    <cellStyle name="Followed Hyperlink" xfId="26542" builtinId="9" hidden="1"/>
    <cellStyle name="Followed Hyperlink" xfId="26543" builtinId="9" hidden="1"/>
    <cellStyle name="Followed Hyperlink" xfId="26544" builtinId="9" hidden="1"/>
    <cellStyle name="Followed Hyperlink" xfId="26545" builtinId="9" hidden="1"/>
    <cellStyle name="Followed Hyperlink" xfId="26546" builtinId="9" hidden="1"/>
    <cellStyle name="Followed Hyperlink" xfId="26547" builtinId="9" hidden="1"/>
    <cellStyle name="Followed Hyperlink" xfId="26548" builtinId="9" hidden="1"/>
    <cellStyle name="Followed Hyperlink" xfId="26549" builtinId="9" hidden="1"/>
    <cellStyle name="Followed Hyperlink" xfId="26550" builtinId="9" hidden="1"/>
    <cellStyle name="Followed Hyperlink" xfId="26551" builtinId="9" hidden="1"/>
    <cellStyle name="Followed Hyperlink" xfId="26552" builtinId="9" hidden="1"/>
    <cellStyle name="Followed Hyperlink" xfId="26553" builtinId="9" hidden="1"/>
    <cellStyle name="Followed Hyperlink" xfId="26554" builtinId="9" hidden="1"/>
    <cellStyle name="Followed Hyperlink" xfId="26555" builtinId="9" hidden="1"/>
    <cellStyle name="Followed Hyperlink" xfId="26556" builtinId="9" hidden="1"/>
    <cellStyle name="Followed Hyperlink" xfId="26557" builtinId="9" hidden="1"/>
    <cellStyle name="Followed Hyperlink" xfId="26558" builtinId="9" hidden="1"/>
    <cellStyle name="Followed Hyperlink" xfId="26559" builtinId="9" hidden="1"/>
    <cellStyle name="Followed Hyperlink" xfId="26560" builtinId="9" hidden="1"/>
    <cellStyle name="Followed Hyperlink" xfId="26561" builtinId="9" hidden="1"/>
    <cellStyle name="Followed Hyperlink" xfId="26562" builtinId="9" hidden="1"/>
    <cellStyle name="Followed Hyperlink" xfId="26563" builtinId="9" hidden="1"/>
    <cellStyle name="Followed Hyperlink" xfId="26564" builtinId="9" hidden="1"/>
    <cellStyle name="Followed Hyperlink" xfId="26565" builtinId="9" hidden="1"/>
    <cellStyle name="Followed Hyperlink" xfId="26566" builtinId="9" hidden="1"/>
    <cellStyle name="Followed Hyperlink" xfId="26567" builtinId="9" hidden="1"/>
    <cellStyle name="Followed Hyperlink" xfId="26568" builtinId="9" hidden="1"/>
    <cellStyle name="Followed Hyperlink" xfId="26569" builtinId="9" hidden="1"/>
    <cellStyle name="Followed Hyperlink" xfId="26570" builtinId="9" hidden="1"/>
    <cellStyle name="Followed Hyperlink" xfId="26571" builtinId="9" hidden="1"/>
    <cellStyle name="Followed Hyperlink" xfId="26572" builtinId="9" hidden="1"/>
    <cellStyle name="Followed Hyperlink" xfId="26573" builtinId="9" hidden="1"/>
    <cellStyle name="Followed Hyperlink" xfId="26574" builtinId="9" hidden="1"/>
    <cellStyle name="Followed Hyperlink" xfId="26575" builtinId="9" hidden="1"/>
    <cellStyle name="Followed Hyperlink" xfId="26576" builtinId="9" hidden="1"/>
    <cellStyle name="Followed Hyperlink" xfId="26577" builtinId="9" hidden="1"/>
    <cellStyle name="Followed Hyperlink" xfId="26578" builtinId="9" hidden="1"/>
    <cellStyle name="Followed Hyperlink" xfId="26579" builtinId="9" hidden="1"/>
    <cellStyle name="Followed Hyperlink" xfId="26580" builtinId="9" hidden="1"/>
    <cellStyle name="Followed Hyperlink" xfId="26581" builtinId="9" hidden="1"/>
    <cellStyle name="Followed Hyperlink" xfId="26582" builtinId="9" hidden="1"/>
    <cellStyle name="Followed Hyperlink" xfId="26583" builtinId="9" hidden="1"/>
    <cellStyle name="Followed Hyperlink" xfId="26584" builtinId="9" hidden="1"/>
    <cellStyle name="Followed Hyperlink" xfId="26585" builtinId="9" hidden="1"/>
    <cellStyle name="Followed Hyperlink" xfId="26586" builtinId="9" hidden="1"/>
    <cellStyle name="Followed Hyperlink" xfId="26587" builtinId="9" hidden="1"/>
    <cellStyle name="Followed Hyperlink" xfId="26588" builtinId="9" hidden="1"/>
    <cellStyle name="Followed Hyperlink" xfId="26589" builtinId="9" hidden="1"/>
    <cellStyle name="Followed Hyperlink" xfId="26590" builtinId="9" hidden="1"/>
    <cellStyle name="Followed Hyperlink" xfId="26591" builtinId="9" hidden="1"/>
    <cellStyle name="Followed Hyperlink" xfId="26592" builtinId="9" hidden="1"/>
    <cellStyle name="Followed Hyperlink" xfId="26593" builtinId="9" hidden="1"/>
    <cellStyle name="Followed Hyperlink" xfId="26594" builtinId="9" hidden="1"/>
    <cellStyle name="Followed Hyperlink" xfId="26595" builtinId="9" hidden="1"/>
    <cellStyle name="Followed Hyperlink" xfId="26596" builtinId="9" hidden="1"/>
    <cellStyle name="Followed Hyperlink" xfId="26597" builtinId="9" hidden="1"/>
    <cellStyle name="Followed Hyperlink" xfId="26598" builtinId="9" hidden="1"/>
    <cellStyle name="Followed Hyperlink" xfId="26599" builtinId="9" hidden="1"/>
    <cellStyle name="Followed Hyperlink" xfId="26600" builtinId="9" hidden="1"/>
    <cellStyle name="Followed Hyperlink" xfId="26601" builtinId="9" hidden="1"/>
    <cellStyle name="Followed Hyperlink" xfId="26602" builtinId="9" hidden="1"/>
    <cellStyle name="Followed Hyperlink" xfId="26603" builtinId="9" hidden="1"/>
    <cellStyle name="Followed Hyperlink" xfId="26604" builtinId="9" hidden="1"/>
    <cellStyle name="Followed Hyperlink" xfId="26605" builtinId="9" hidden="1"/>
    <cellStyle name="Followed Hyperlink" xfId="26606" builtinId="9" hidden="1"/>
    <cellStyle name="Followed Hyperlink" xfId="26607" builtinId="9" hidden="1"/>
    <cellStyle name="Followed Hyperlink" xfId="26608" builtinId="9" hidden="1"/>
    <cellStyle name="Followed Hyperlink" xfId="26609" builtinId="9" hidden="1"/>
    <cellStyle name="Followed Hyperlink" xfId="26610" builtinId="9" hidden="1"/>
    <cellStyle name="Followed Hyperlink" xfId="26611" builtinId="9" hidden="1"/>
    <cellStyle name="Followed Hyperlink" xfId="26612" builtinId="9" hidden="1"/>
    <cellStyle name="Followed Hyperlink" xfId="26613" builtinId="9" hidden="1"/>
    <cellStyle name="Followed Hyperlink" xfId="26614" builtinId="9" hidden="1"/>
    <cellStyle name="Followed Hyperlink" xfId="26615" builtinId="9" hidden="1"/>
    <cellStyle name="Followed Hyperlink" xfId="26616" builtinId="9" hidden="1"/>
    <cellStyle name="Followed Hyperlink" xfId="26617" builtinId="9" hidden="1"/>
    <cellStyle name="Followed Hyperlink" xfId="26618" builtinId="9" hidden="1"/>
    <cellStyle name="Followed Hyperlink" xfId="26619" builtinId="9" hidden="1"/>
    <cellStyle name="Followed Hyperlink" xfId="26620" builtinId="9" hidden="1"/>
    <cellStyle name="Followed Hyperlink" xfId="26621" builtinId="9" hidden="1"/>
    <cellStyle name="Followed Hyperlink" xfId="26622" builtinId="9" hidden="1"/>
    <cellStyle name="Followed Hyperlink" xfId="26623" builtinId="9" hidden="1"/>
    <cellStyle name="Followed Hyperlink" xfId="26624" builtinId="9" hidden="1"/>
    <cellStyle name="Followed Hyperlink" xfId="26625" builtinId="9" hidden="1"/>
    <cellStyle name="Followed Hyperlink" xfId="26626" builtinId="9" hidden="1"/>
    <cellStyle name="Followed Hyperlink" xfId="26627" builtinId="9" hidden="1"/>
    <cellStyle name="Followed Hyperlink" xfId="26628" builtinId="9" hidden="1"/>
    <cellStyle name="Followed Hyperlink" xfId="26629" builtinId="9" hidden="1"/>
    <cellStyle name="Followed Hyperlink" xfId="26630" builtinId="9" hidden="1"/>
    <cellStyle name="Followed Hyperlink" xfId="26631" builtinId="9" hidden="1"/>
    <cellStyle name="Followed Hyperlink" xfId="26632" builtinId="9" hidden="1"/>
    <cellStyle name="Followed Hyperlink" xfId="26633" builtinId="9" hidden="1"/>
    <cellStyle name="Followed Hyperlink" xfId="26634" builtinId="9" hidden="1"/>
    <cellStyle name="Followed Hyperlink" xfId="26635" builtinId="9" hidden="1"/>
    <cellStyle name="Followed Hyperlink" xfId="26636" builtinId="9" hidden="1"/>
    <cellStyle name="Followed Hyperlink" xfId="26637" builtinId="9" hidden="1"/>
    <cellStyle name="Followed Hyperlink" xfId="26638" builtinId="9" hidden="1"/>
    <cellStyle name="Followed Hyperlink" xfId="26639" builtinId="9" hidden="1"/>
    <cellStyle name="Followed Hyperlink" xfId="26640" builtinId="9" hidden="1"/>
    <cellStyle name="Followed Hyperlink" xfId="26641" builtinId="9" hidden="1"/>
    <cellStyle name="Followed Hyperlink" xfId="26642" builtinId="9" hidden="1"/>
    <cellStyle name="Followed Hyperlink" xfId="26643" builtinId="9" hidden="1"/>
    <cellStyle name="Followed Hyperlink" xfId="26644" builtinId="9" hidden="1"/>
    <cellStyle name="Followed Hyperlink" xfId="26645" builtinId="9" hidden="1"/>
    <cellStyle name="Followed Hyperlink" xfId="26646" builtinId="9" hidden="1"/>
    <cellStyle name="Followed Hyperlink" xfId="26647" builtinId="9" hidden="1"/>
    <cellStyle name="Followed Hyperlink" xfId="26648" builtinId="9" hidden="1"/>
    <cellStyle name="Followed Hyperlink" xfId="26649" builtinId="9" hidden="1"/>
    <cellStyle name="Followed Hyperlink" xfId="26650" builtinId="9" hidden="1"/>
    <cellStyle name="Followed Hyperlink" xfId="26651" builtinId="9" hidden="1"/>
    <cellStyle name="Followed Hyperlink" xfId="26652" builtinId="9" hidden="1"/>
    <cellStyle name="Followed Hyperlink" xfId="26653" builtinId="9" hidden="1"/>
    <cellStyle name="Followed Hyperlink" xfId="26654" builtinId="9" hidden="1"/>
    <cellStyle name="Followed Hyperlink" xfId="26655" builtinId="9" hidden="1"/>
    <cellStyle name="Followed Hyperlink" xfId="26656" builtinId="9" hidden="1"/>
    <cellStyle name="Followed Hyperlink" xfId="26657" builtinId="9" hidden="1"/>
    <cellStyle name="Followed Hyperlink" xfId="26658" builtinId="9" hidden="1"/>
    <cellStyle name="Followed Hyperlink" xfId="26659" builtinId="9" hidden="1"/>
    <cellStyle name="Followed Hyperlink" xfId="26660" builtinId="9" hidden="1"/>
    <cellStyle name="Followed Hyperlink" xfId="26661" builtinId="9" hidden="1"/>
    <cellStyle name="Followed Hyperlink" xfId="26662" builtinId="9" hidden="1"/>
    <cellStyle name="Followed Hyperlink" xfId="26663" builtinId="9" hidden="1"/>
    <cellStyle name="Followed Hyperlink" xfId="26664" builtinId="9" hidden="1"/>
    <cellStyle name="Followed Hyperlink" xfId="26665" builtinId="9" hidden="1"/>
    <cellStyle name="Followed Hyperlink" xfId="26666" builtinId="9" hidden="1"/>
    <cellStyle name="Followed Hyperlink" xfId="26667" builtinId="9" hidden="1"/>
    <cellStyle name="Followed Hyperlink" xfId="26668" builtinId="9" hidden="1"/>
    <cellStyle name="Followed Hyperlink" xfId="26669" builtinId="9" hidden="1"/>
    <cellStyle name="Followed Hyperlink" xfId="26670" builtinId="9" hidden="1"/>
    <cellStyle name="Followed Hyperlink" xfId="26671" builtinId="9" hidden="1"/>
    <cellStyle name="Followed Hyperlink" xfId="26672" builtinId="9" hidden="1"/>
    <cellStyle name="Followed Hyperlink" xfId="26673" builtinId="9" hidden="1"/>
    <cellStyle name="Followed Hyperlink" xfId="26674" builtinId="9" hidden="1"/>
    <cellStyle name="Followed Hyperlink" xfId="26675" builtinId="9" hidden="1"/>
    <cellStyle name="Followed Hyperlink" xfId="26676" builtinId="9" hidden="1"/>
    <cellStyle name="Followed Hyperlink" xfId="26677" builtinId="9" hidden="1"/>
    <cellStyle name="Followed Hyperlink" xfId="26678" builtinId="9" hidden="1"/>
    <cellStyle name="Followed Hyperlink" xfId="26679" builtinId="9" hidden="1"/>
    <cellStyle name="Followed Hyperlink" xfId="26680" builtinId="9" hidden="1"/>
    <cellStyle name="Followed Hyperlink" xfId="26681" builtinId="9" hidden="1"/>
    <cellStyle name="Followed Hyperlink" xfId="26682" builtinId="9" hidden="1"/>
    <cellStyle name="Followed Hyperlink" xfId="26683" builtinId="9" hidden="1"/>
    <cellStyle name="Followed Hyperlink" xfId="26684" builtinId="9" hidden="1"/>
    <cellStyle name="Followed Hyperlink" xfId="26685" builtinId="9" hidden="1"/>
    <cellStyle name="Followed Hyperlink" xfId="26686" builtinId="9" hidden="1"/>
    <cellStyle name="Followed Hyperlink" xfId="26687" builtinId="9" hidden="1"/>
    <cellStyle name="Followed Hyperlink" xfId="26688" builtinId="9" hidden="1"/>
    <cellStyle name="Followed Hyperlink" xfId="26689" builtinId="9" hidden="1"/>
    <cellStyle name="Followed Hyperlink" xfId="26690" builtinId="9" hidden="1"/>
    <cellStyle name="Followed Hyperlink" xfId="26691" builtinId="9" hidden="1"/>
    <cellStyle name="Followed Hyperlink" xfId="26692" builtinId="9" hidden="1"/>
    <cellStyle name="Followed Hyperlink" xfId="26693" builtinId="9" hidden="1"/>
    <cellStyle name="Followed Hyperlink" xfId="26694" builtinId="9" hidden="1"/>
    <cellStyle name="Followed Hyperlink" xfId="26695" builtinId="9" hidden="1"/>
    <cellStyle name="Followed Hyperlink" xfId="26696" builtinId="9" hidden="1"/>
    <cellStyle name="Followed Hyperlink" xfId="26697" builtinId="9" hidden="1"/>
    <cellStyle name="Followed Hyperlink" xfId="26698" builtinId="9" hidden="1"/>
    <cellStyle name="Followed Hyperlink" xfId="26699" builtinId="9" hidden="1"/>
    <cellStyle name="Followed Hyperlink" xfId="26700" builtinId="9" hidden="1"/>
    <cellStyle name="Followed Hyperlink" xfId="26701" builtinId="9" hidden="1"/>
    <cellStyle name="Followed Hyperlink" xfId="26702" builtinId="9" hidden="1"/>
    <cellStyle name="Followed Hyperlink" xfId="26703" builtinId="9" hidden="1"/>
    <cellStyle name="Followed Hyperlink" xfId="26704" builtinId="9" hidden="1"/>
    <cellStyle name="Followed Hyperlink" xfId="26705" builtinId="9" hidden="1"/>
    <cellStyle name="Followed Hyperlink" xfId="26706" builtinId="9" hidden="1"/>
    <cellStyle name="Followed Hyperlink" xfId="26707" builtinId="9" hidden="1"/>
    <cellStyle name="Followed Hyperlink" xfId="26708" builtinId="9" hidden="1"/>
    <cellStyle name="Followed Hyperlink" xfId="26709" builtinId="9" hidden="1"/>
    <cellStyle name="Followed Hyperlink" xfId="26710" builtinId="9" hidden="1"/>
    <cellStyle name="Followed Hyperlink" xfId="26711" builtinId="9" hidden="1"/>
    <cellStyle name="Followed Hyperlink" xfId="26712" builtinId="9" hidden="1"/>
    <cellStyle name="Followed Hyperlink" xfId="26713" builtinId="9" hidden="1"/>
    <cellStyle name="Followed Hyperlink" xfId="26714" builtinId="9" hidden="1"/>
    <cellStyle name="Followed Hyperlink" xfId="26715" builtinId="9" hidden="1"/>
    <cellStyle name="Followed Hyperlink" xfId="26716" builtinId="9" hidden="1"/>
    <cellStyle name="Followed Hyperlink" xfId="26717" builtinId="9" hidden="1"/>
    <cellStyle name="Followed Hyperlink" xfId="26718" builtinId="9" hidden="1"/>
    <cellStyle name="Followed Hyperlink" xfId="26719" builtinId="9" hidden="1"/>
    <cellStyle name="Followed Hyperlink" xfId="26720" builtinId="9" hidden="1"/>
    <cellStyle name="Followed Hyperlink" xfId="26721" builtinId="9" hidden="1"/>
    <cellStyle name="Followed Hyperlink" xfId="26722" builtinId="9" hidden="1"/>
    <cellStyle name="Followed Hyperlink" xfId="26723" builtinId="9" hidden="1"/>
    <cellStyle name="Followed Hyperlink" xfId="26724" builtinId="9" hidden="1"/>
    <cellStyle name="Followed Hyperlink" xfId="26725" builtinId="9" hidden="1"/>
    <cellStyle name="Followed Hyperlink" xfId="26726" builtinId="9" hidden="1"/>
    <cellStyle name="Followed Hyperlink" xfId="26727" builtinId="9" hidden="1"/>
    <cellStyle name="Followed Hyperlink" xfId="26728" builtinId="9" hidden="1"/>
    <cellStyle name="Followed Hyperlink" xfId="26729" builtinId="9" hidden="1"/>
    <cellStyle name="Followed Hyperlink" xfId="26730" builtinId="9" hidden="1"/>
    <cellStyle name="Followed Hyperlink" xfId="26731" builtinId="9" hidden="1"/>
    <cellStyle name="Followed Hyperlink" xfId="26732" builtinId="9" hidden="1"/>
    <cellStyle name="Followed Hyperlink" xfId="26733" builtinId="9" hidden="1"/>
    <cellStyle name="Followed Hyperlink" xfId="26734" builtinId="9" hidden="1"/>
    <cellStyle name="Followed Hyperlink" xfId="26735" builtinId="9" hidden="1"/>
    <cellStyle name="Followed Hyperlink" xfId="26736" builtinId="9" hidden="1"/>
    <cellStyle name="Followed Hyperlink" xfId="26737" builtinId="9" hidden="1"/>
    <cellStyle name="Followed Hyperlink" xfId="26738" builtinId="9" hidden="1"/>
    <cellStyle name="Followed Hyperlink" xfId="26739" builtinId="9" hidden="1"/>
    <cellStyle name="Followed Hyperlink" xfId="26740" builtinId="9" hidden="1"/>
    <cellStyle name="Followed Hyperlink" xfId="26741" builtinId="9" hidden="1"/>
    <cellStyle name="Followed Hyperlink" xfId="26742" builtinId="9" hidden="1"/>
    <cellStyle name="Followed Hyperlink" xfId="26743" builtinId="9" hidden="1"/>
    <cellStyle name="Followed Hyperlink" xfId="26744" builtinId="9" hidden="1"/>
    <cellStyle name="Followed Hyperlink" xfId="26745" builtinId="9" hidden="1"/>
    <cellStyle name="Followed Hyperlink" xfId="26746" builtinId="9" hidden="1"/>
    <cellStyle name="Followed Hyperlink" xfId="26747" builtinId="9" hidden="1"/>
    <cellStyle name="Followed Hyperlink" xfId="26748" builtinId="9" hidden="1"/>
    <cellStyle name="Followed Hyperlink" xfId="26749" builtinId="9" hidden="1"/>
    <cellStyle name="Followed Hyperlink" xfId="26750" builtinId="9" hidden="1"/>
    <cellStyle name="Followed Hyperlink" xfId="26751" builtinId="9" hidden="1"/>
    <cellStyle name="Followed Hyperlink" xfId="26752" builtinId="9" hidden="1"/>
    <cellStyle name="Followed Hyperlink" xfId="26753" builtinId="9" hidden="1"/>
    <cellStyle name="Followed Hyperlink" xfId="26754" builtinId="9" hidden="1"/>
    <cellStyle name="Followed Hyperlink" xfId="26755" builtinId="9" hidden="1"/>
    <cellStyle name="Followed Hyperlink" xfId="26756" builtinId="9" hidden="1"/>
    <cellStyle name="Followed Hyperlink" xfId="26757" builtinId="9" hidden="1"/>
    <cellStyle name="Followed Hyperlink" xfId="26758" builtinId="9" hidden="1"/>
    <cellStyle name="Followed Hyperlink" xfId="26759" builtinId="9" hidden="1"/>
    <cellStyle name="Followed Hyperlink" xfId="26760" builtinId="9" hidden="1"/>
    <cellStyle name="Followed Hyperlink" xfId="26761" builtinId="9" hidden="1"/>
    <cellStyle name="Followed Hyperlink" xfId="26762" builtinId="9" hidden="1"/>
    <cellStyle name="Followed Hyperlink" xfId="26763" builtinId="9" hidden="1"/>
    <cellStyle name="Followed Hyperlink" xfId="26764" builtinId="9" hidden="1"/>
    <cellStyle name="Followed Hyperlink" xfId="26765" builtinId="9" hidden="1"/>
    <cellStyle name="Followed Hyperlink" xfId="26766" builtinId="9" hidden="1"/>
    <cellStyle name="Followed Hyperlink" xfId="26767" builtinId="9" hidden="1"/>
    <cellStyle name="Followed Hyperlink" xfId="26768" builtinId="9" hidden="1"/>
    <cellStyle name="Followed Hyperlink" xfId="26769" builtinId="9" hidden="1"/>
    <cellStyle name="Followed Hyperlink" xfId="26770" builtinId="9" hidden="1"/>
    <cellStyle name="Followed Hyperlink" xfId="26771" builtinId="9" hidden="1"/>
    <cellStyle name="Followed Hyperlink" xfId="26772" builtinId="9" hidden="1"/>
    <cellStyle name="Followed Hyperlink" xfId="26773" builtinId="9" hidden="1"/>
    <cellStyle name="Followed Hyperlink" xfId="26774" builtinId="9" hidden="1"/>
    <cellStyle name="Followed Hyperlink" xfId="26775" builtinId="9" hidden="1"/>
    <cellStyle name="Followed Hyperlink" xfId="26776" builtinId="9" hidden="1"/>
    <cellStyle name="Followed Hyperlink" xfId="26777" builtinId="9" hidden="1"/>
    <cellStyle name="Followed Hyperlink" xfId="26778" builtinId="9" hidden="1"/>
    <cellStyle name="Followed Hyperlink" xfId="26779" builtinId="9" hidden="1"/>
    <cellStyle name="Followed Hyperlink" xfId="26780" builtinId="9" hidden="1"/>
    <cellStyle name="Followed Hyperlink" xfId="26781" builtinId="9" hidden="1"/>
    <cellStyle name="Followed Hyperlink" xfId="26782" builtinId="9" hidden="1"/>
    <cellStyle name="Followed Hyperlink" xfId="26783" builtinId="9" hidden="1"/>
    <cellStyle name="Followed Hyperlink" xfId="26784" builtinId="9" hidden="1"/>
    <cellStyle name="Followed Hyperlink" xfId="26785" builtinId="9" hidden="1"/>
    <cellStyle name="Followed Hyperlink" xfId="26786" builtinId="9" hidden="1"/>
    <cellStyle name="Followed Hyperlink" xfId="26787" builtinId="9" hidden="1"/>
    <cellStyle name="Followed Hyperlink" xfId="26788" builtinId="9" hidden="1"/>
    <cellStyle name="Followed Hyperlink" xfId="26789" builtinId="9" hidden="1"/>
    <cellStyle name="Followed Hyperlink" xfId="26790" builtinId="9" hidden="1"/>
    <cellStyle name="Followed Hyperlink" xfId="26791" builtinId="9" hidden="1"/>
    <cellStyle name="Followed Hyperlink" xfId="26792" builtinId="9" hidden="1"/>
    <cellStyle name="Followed Hyperlink" xfId="26793" builtinId="9" hidden="1"/>
    <cellStyle name="Followed Hyperlink" xfId="26794" builtinId="9" hidden="1"/>
    <cellStyle name="Followed Hyperlink" xfId="26795" builtinId="9" hidden="1"/>
    <cellStyle name="Followed Hyperlink" xfId="26796" builtinId="9" hidden="1"/>
    <cellStyle name="Followed Hyperlink" xfId="26797" builtinId="9" hidden="1"/>
    <cellStyle name="Followed Hyperlink" xfId="26798" builtinId="9" hidden="1"/>
    <cellStyle name="Followed Hyperlink" xfId="26799" builtinId="9" hidden="1"/>
    <cellStyle name="Followed Hyperlink" xfId="26800" builtinId="9" hidden="1"/>
    <cellStyle name="Followed Hyperlink" xfId="26801" builtinId="9" hidden="1"/>
    <cellStyle name="Followed Hyperlink" xfId="26802" builtinId="9" hidden="1"/>
    <cellStyle name="Followed Hyperlink" xfId="26803" builtinId="9" hidden="1"/>
    <cellStyle name="Followed Hyperlink" xfId="26804" builtinId="9" hidden="1"/>
    <cellStyle name="Followed Hyperlink" xfId="26805" builtinId="9" hidden="1"/>
    <cellStyle name="Followed Hyperlink" xfId="26806" builtinId="9" hidden="1"/>
    <cellStyle name="Followed Hyperlink" xfId="26807" builtinId="9" hidden="1"/>
    <cellStyle name="Followed Hyperlink" xfId="26808" builtinId="9" hidden="1"/>
    <cellStyle name="Followed Hyperlink" xfId="26809" builtinId="9" hidden="1"/>
    <cellStyle name="Followed Hyperlink" xfId="26810" builtinId="9" hidden="1"/>
    <cellStyle name="Followed Hyperlink" xfId="26811" builtinId="9" hidden="1"/>
    <cellStyle name="Followed Hyperlink" xfId="26812" builtinId="9" hidden="1"/>
    <cellStyle name="Followed Hyperlink" xfId="26813" builtinId="9" hidden="1"/>
    <cellStyle name="Followed Hyperlink" xfId="24255" builtinId="9" hidden="1"/>
    <cellStyle name="Followed Hyperlink" xfId="21373" builtinId="9" hidden="1"/>
    <cellStyle name="Followed Hyperlink" xfId="25830" builtinId="9" hidden="1"/>
    <cellStyle name="Followed Hyperlink" xfId="22851" builtinId="9" hidden="1"/>
    <cellStyle name="Followed Hyperlink" xfId="25826" builtinId="9" hidden="1"/>
    <cellStyle name="Followed Hyperlink" xfId="21331" builtinId="9" hidden="1"/>
    <cellStyle name="Followed Hyperlink" xfId="25751" builtinId="9" hidden="1"/>
    <cellStyle name="Followed Hyperlink" xfId="25824" builtinId="9" hidden="1"/>
    <cellStyle name="Followed Hyperlink" xfId="25847" builtinId="9" hidden="1"/>
    <cellStyle name="Followed Hyperlink" xfId="24376" builtinId="9" hidden="1"/>
    <cellStyle name="Followed Hyperlink" xfId="25832" builtinId="9" hidden="1"/>
    <cellStyle name="Followed Hyperlink" xfId="24268" builtinId="9" hidden="1"/>
    <cellStyle name="Followed Hyperlink" xfId="25828" builtinId="9" hidden="1"/>
    <cellStyle name="Followed Hyperlink" xfId="24253" builtinId="9" hidden="1"/>
    <cellStyle name="Followed Hyperlink" xfId="24254" builtinId="9" hidden="1"/>
    <cellStyle name="Followed Hyperlink" xfId="24269" builtinId="9" hidden="1"/>
    <cellStyle name="Followed Hyperlink" xfId="15641" builtinId="9" hidden="1"/>
    <cellStyle name="Followed Hyperlink" xfId="24353" builtinId="9" hidden="1"/>
    <cellStyle name="Followed Hyperlink" xfId="25738" builtinId="9" hidden="1"/>
    <cellStyle name="Followed Hyperlink" xfId="25822" builtinId="9" hidden="1"/>
    <cellStyle name="Followed Hyperlink" xfId="25846" builtinId="9" hidden="1"/>
    <cellStyle name="Followed Hyperlink" xfId="16645" builtinId="9" hidden="1"/>
    <cellStyle name="Followed Hyperlink" xfId="25829" builtinId="9" hidden="1"/>
    <cellStyle name="Followed Hyperlink" xfId="24357" builtinId="9" hidden="1"/>
    <cellStyle name="Followed Hyperlink" xfId="25825" builtinId="9" hidden="1"/>
    <cellStyle name="Followed Hyperlink" xfId="21346" builtinId="9" hidden="1"/>
    <cellStyle name="Followed Hyperlink" xfId="25752" builtinId="9" hidden="1"/>
    <cellStyle name="Followed Hyperlink" xfId="25823" builtinId="9" hidden="1"/>
    <cellStyle name="Followed Hyperlink" xfId="25848" builtinId="9" hidden="1"/>
    <cellStyle name="Followed Hyperlink" xfId="22888" builtinId="9" hidden="1"/>
    <cellStyle name="Followed Hyperlink" xfId="25831" builtinId="9" hidden="1"/>
    <cellStyle name="Followed Hyperlink" xfId="22763" builtinId="9" hidden="1"/>
    <cellStyle name="Followed Hyperlink" xfId="25827" builtinId="9" hidden="1"/>
    <cellStyle name="Followed Hyperlink" xfId="22847" builtinId="9" hidden="1"/>
    <cellStyle name="Followed Hyperlink" xfId="22887" builtinId="9" hidden="1"/>
    <cellStyle name="Followed Hyperlink" xfId="22868" builtinId="9" hidden="1"/>
    <cellStyle name="Followed Hyperlink" xfId="16746" builtinId="9" hidden="1"/>
    <cellStyle name="Followed Hyperlink" xfId="22764" builtinId="9" hidden="1"/>
    <cellStyle name="Followed Hyperlink" xfId="22886" builtinId="9" hidden="1"/>
    <cellStyle name="Followed Hyperlink" xfId="22867" builtinId="9" hidden="1"/>
    <cellStyle name="Followed Hyperlink" xfId="22761" builtinId="9" hidden="1"/>
    <cellStyle name="Followed Hyperlink" xfId="24349" builtinId="9" hidden="1"/>
    <cellStyle name="Followed Hyperlink" xfId="24358" builtinId="9" hidden="1"/>
    <cellStyle name="Followed Hyperlink" xfId="21377" builtinId="9" hidden="1"/>
    <cellStyle name="Followed Hyperlink" xfId="22883" builtinId="9" hidden="1"/>
    <cellStyle name="Followed Hyperlink" xfId="22862" builtinId="9" hidden="1"/>
    <cellStyle name="Followed Hyperlink" xfId="22891" builtinId="9" hidden="1"/>
    <cellStyle name="Followed Hyperlink" xfId="24361" builtinId="9" hidden="1"/>
    <cellStyle name="Followed Hyperlink" xfId="22769" builtinId="9" hidden="1"/>
    <cellStyle name="Followed Hyperlink" xfId="24342" builtinId="9" hidden="1"/>
    <cellStyle name="Followed Hyperlink" xfId="22842" builtinId="9" hidden="1"/>
    <cellStyle name="Followed Hyperlink" xfId="24251" builtinId="9" hidden="1"/>
    <cellStyle name="Followed Hyperlink" xfId="21384" builtinId="9" hidden="1"/>
    <cellStyle name="Followed Hyperlink" xfId="22841" builtinId="9" hidden="1"/>
    <cellStyle name="Followed Hyperlink" xfId="24345" builtinId="9" hidden="1"/>
    <cellStyle name="Followed Hyperlink" xfId="24356" builtinId="9" hidden="1"/>
    <cellStyle name="Followed Hyperlink" xfId="25750" builtinId="9" hidden="1"/>
    <cellStyle name="Followed Hyperlink" xfId="25844" builtinId="9" hidden="1"/>
    <cellStyle name="Followed Hyperlink" xfId="24250" builtinId="9" hidden="1"/>
    <cellStyle name="Followed Hyperlink" xfId="25748" builtinId="9" hidden="1"/>
    <cellStyle name="Followed Hyperlink" xfId="25842" builtinId="9" hidden="1"/>
    <cellStyle name="Followed Hyperlink" xfId="24863" builtinId="9" hidden="1"/>
    <cellStyle name="Followed Hyperlink" xfId="25746" builtinId="9" hidden="1"/>
    <cellStyle name="Followed Hyperlink" xfId="25840" builtinId="9" hidden="1"/>
    <cellStyle name="Followed Hyperlink" xfId="22768" builtinId="9" hidden="1"/>
    <cellStyle name="Followed Hyperlink" xfId="25744" builtinId="9" hidden="1"/>
    <cellStyle name="Followed Hyperlink" xfId="25838" builtinId="9" hidden="1"/>
    <cellStyle name="Followed Hyperlink" xfId="24352" builtinId="9" hidden="1"/>
    <cellStyle name="Followed Hyperlink" xfId="25742" builtinId="9" hidden="1"/>
    <cellStyle name="Followed Hyperlink" xfId="25836" builtinId="9" hidden="1"/>
    <cellStyle name="Followed Hyperlink" xfId="21327" builtinId="9" hidden="1"/>
    <cellStyle name="Followed Hyperlink" xfId="25740" builtinId="9" hidden="1"/>
    <cellStyle name="Followed Hyperlink" xfId="25834" builtinId="9" hidden="1"/>
    <cellStyle name="Followed Hyperlink" xfId="15662" builtinId="9" hidden="1"/>
    <cellStyle name="Followed Hyperlink" xfId="25749" builtinId="9" hidden="1"/>
    <cellStyle name="Followed Hyperlink" xfId="25843" builtinId="9" hidden="1"/>
    <cellStyle name="Followed Hyperlink" xfId="24862" builtinId="9" hidden="1"/>
    <cellStyle name="Followed Hyperlink" xfId="25747" builtinId="9" hidden="1"/>
    <cellStyle name="Followed Hyperlink" xfId="25841" builtinId="9" hidden="1"/>
    <cellStyle name="Followed Hyperlink" xfId="15638" builtinId="9" hidden="1"/>
    <cellStyle name="Followed Hyperlink" xfId="25745" builtinId="9" hidden="1"/>
    <cellStyle name="Followed Hyperlink" xfId="25839" builtinId="9" hidden="1"/>
    <cellStyle name="Followed Hyperlink" xfId="22852" builtinId="9" hidden="1"/>
    <cellStyle name="Followed Hyperlink" xfId="25743" builtinId="9" hidden="1"/>
    <cellStyle name="Followed Hyperlink" xfId="25837" builtinId="9" hidden="1"/>
    <cellStyle name="Followed Hyperlink" xfId="22846" builtinId="9" hidden="1"/>
    <cellStyle name="Followed Hyperlink" xfId="25741" builtinId="9" hidden="1"/>
    <cellStyle name="Followed Hyperlink" xfId="25835" builtinId="9" hidden="1"/>
    <cellStyle name="Followed Hyperlink" xfId="24348" builtinId="9" hidden="1"/>
    <cellStyle name="Followed Hyperlink" xfId="25739" builtinId="9" hidden="1"/>
    <cellStyle name="Followed Hyperlink" xfId="25833" builtinId="9" hidden="1"/>
    <cellStyle name="Followed Hyperlink" xfId="24377" builtinId="9" hidden="1"/>
    <cellStyle name="Followed Hyperlink" xfId="26814" builtinId="9" hidden="1"/>
    <cellStyle name="Followed Hyperlink" xfId="26815" builtinId="9" hidden="1"/>
    <cellStyle name="Followed Hyperlink" xfId="26816" builtinId="9" hidden="1"/>
    <cellStyle name="Followed Hyperlink" xfId="26817" builtinId="9" hidden="1"/>
    <cellStyle name="Followed Hyperlink" xfId="26818" builtinId="9" hidden="1"/>
    <cellStyle name="Followed Hyperlink" xfId="26819" builtinId="9" hidden="1"/>
    <cellStyle name="Followed Hyperlink" xfId="26820" builtinId="9" hidden="1"/>
    <cellStyle name="Followed Hyperlink" xfId="26821" builtinId="9" hidden="1"/>
    <cellStyle name="Followed Hyperlink" xfId="26822" builtinId="9" hidden="1"/>
    <cellStyle name="Followed Hyperlink" xfId="26823" builtinId="9" hidden="1"/>
    <cellStyle name="Followed Hyperlink" xfId="26824" builtinId="9" hidden="1"/>
    <cellStyle name="Followed Hyperlink" xfId="26825" builtinId="9" hidden="1"/>
    <cellStyle name="Followed Hyperlink" xfId="26826" builtinId="9" hidden="1"/>
    <cellStyle name="Followed Hyperlink" xfId="26827" builtinId="9" hidden="1"/>
    <cellStyle name="Followed Hyperlink" xfId="26828" builtinId="9" hidden="1"/>
    <cellStyle name="Followed Hyperlink" xfId="26829" builtinId="9" hidden="1"/>
    <cellStyle name="Followed Hyperlink" xfId="26830" builtinId="9" hidden="1"/>
    <cellStyle name="Followed Hyperlink" xfId="26831" builtinId="9" hidden="1"/>
    <cellStyle name="Followed Hyperlink" xfId="26832" builtinId="9" hidden="1"/>
    <cellStyle name="Followed Hyperlink" xfId="26833" builtinId="9" hidden="1"/>
    <cellStyle name="Followed Hyperlink" xfId="26834" builtinId="9" hidden="1"/>
    <cellStyle name="Followed Hyperlink" xfId="26835" builtinId="9" hidden="1"/>
    <cellStyle name="Followed Hyperlink" xfId="26836" builtinId="9" hidden="1"/>
    <cellStyle name="Followed Hyperlink" xfId="26837" builtinId="9" hidden="1"/>
    <cellStyle name="Followed Hyperlink" xfId="26838" builtinId="9" hidden="1"/>
    <cellStyle name="Followed Hyperlink" xfId="26839" builtinId="9" hidden="1"/>
    <cellStyle name="Followed Hyperlink" xfId="26840" builtinId="9" hidden="1"/>
    <cellStyle name="Followed Hyperlink" xfId="26841" builtinId="9" hidden="1"/>
    <cellStyle name="Followed Hyperlink" xfId="26842" builtinId="9" hidden="1"/>
    <cellStyle name="Followed Hyperlink" xfId="26843" builtinId="9" hidden="1"/>
    <cellStyle name="Followed Hyperlink" xfId="26844" builtinId="9" hidden="1"/>
    <cellStyle name="Followed Hyperlink" xfId="26845" builtinId="9" hidden="1"/>
    <cellStyle name="Followed Hyperlink" xfId="26846" builtinId="9" hidden="1"/>
    <cellStyle name="Followed Hyperlink" xfId="26847" builtinId="9" hidden="1"/>
    <cellStyle name="Followed Hyperlink" xfId="26848" builtinId="9" hidden="1"/>
    <cellStyle name="Followed Hyperlink" xfId="26849" builtinId="9" hidden="1"/>
    <cellStyle name="Followed Hyperlink" xfId="26850" builtinId="9" hidden="1"/>
    <cellStyle name="Followed Hyperlink" xfId="26851" builtinId="9" hidden="1"/>
    <cellStyle name="Followed Hyperlink" xfId="26852" builtinId="9" hidden="1"/>
    <cellStyle name="Followed Hyperlink" xfId="26853" builtinId="9" hidden="1"/>
    <cellStyle name="Followed Hyperlink" xfId="26854" builtinId="9" hidden="1"/>
    <cellStyle name="Followed Hyperlink" xfId="26855" builtinId="9" hidden="1"/>
    <cellStyle name="Followed Hyperlink" xfId="26856" builtinId="9" hidden="1"/>
    <cellStyle name="Followed Hyperlink" xfId="26857" builtinId="9" hidden="1"/>
    <cellStyle name="Followed Hyperlink" xfId="26858" builtinId="9" hidden="1"/>
    <cellStyle name="Followed Hyperlink" xfId="26859" builtinId="9" hidden="1"/>
    <cellStyle name="Followed Hyperlink" xfId="26860" builtinId="9" hidden="1"/>
    <cellStyle name="Followed Hyperlink" xfId="26861" builtinId="9" hidden="1"/>
    <cellStyle name="Followed Hyperlink" xfId="26862" builtinId="9" hidden="1"/>
    <cellStyle name="Followed Hyperlink" xfId="26863" builtinId="9" hidden="1"/>
    <cellStyle name="Followed Hyperlink" xfId="26864" builtinId="9" hidden="1"/>
    <cellStyle name="Followed Hyperlink" xfId="26865" builtinId="9" hidden="1"/>
    <cellStyle name="Followed Hyperlink" xfId="26866" builtinId="9" hidden="1"/>
    <cellStyle name="Followed Hyperlink" xfId="26867" builtinId="9" hidden="1"/>
    <cellStyle name="Followed Hyperlink" xfId="26868" builtinId="9" hidden="1"/>
    <cellStyle name="Followed Hyperlink" xfId="26869" builtinId="9" hidden="1"/>
    <cellStyle name="Followed Hyperlink" xfId="26870" builtinId="9" hidden="1"/>
    <cellStyle name="Followed Hyperlink" xfId="26871" builtinId="9" hidden="1"/>
    <cellStyle name="Followed Hyperlink" xfId="26872" builtinId="9" hidden="1"/>
    <cellStyle name="Followed Hyperlink" xfId="26873" builtinId="9" hidden="1"/>
    <cellStyle name="Followed Hyperlink" xfId="26874" builtinId="9" hidden="1"/>
    <cellStyle name="Followed Hyperlink" xfId="26875" builtinId="9" hidden="1"/>
    <cellStyle name="Followed Hyperlink" xfId="26876" builtinId="9" hidden="1"/>
    <cellStyle name="Followed Hyperlink" xfId="26877" builtinId="9" hidden="1"/>
    <cellStyle name="Followed Hyperlink" xfId="26878" builtinId="9" hidden="1"/>
    <cellStyle name="Followed Hyperlink" xfId="26879" builtinId="9" hidden="1"/>
    <cellStyle name="Followed Hyperlink" xfId="26880" builtinId="9" hidden="1"/>
    <cellStyle name="Followed Hyperlink" xfId="26881" builtinId="9" hidden="1"/>
    <cellStyle name="Followed Hyperlink" xfId="26882" builtinId="9" hidden="1"/>
    <cellStyle name="Followed Hyperlink" xfId="26883" builtinId="9" hidden="1"/>
    <cellStyle name="Followed Hyperlink" xfId="26884" builtinId="9" hidden="1"/>
    <cellStyle name="Followed Hyperlink" xfId="26885" builtinId="9" hidden="1"/>
    <cellStyle name="Followed Hyperlink" xfId="26886" builtinId="9" hidden="1"/>
    <cellStyle name="Followed Hyperlink" xfId="26887" builtinId="9" hidden="1"/>
    <cellStyle name="Followed Hyperlink" xfId="26888" builtinId="9" hidden="1"/>
    <cellStyle name="Followed Hyperlink" xfId="26889" builtinId="9" hidden="1"/>
    <cellStyle name="Followed Hyperlink" xfId="26890" builtinId="9" hidden="1"/>
    <cellStyle name="Followed Hyperlink" xfId="26891" builtinId="9" hidden="1"/>
    <cellStyle name="Followed Hyperlink" xfId="26892" builtinId="9" hidden="1"/>
    <cellStyle name="Followed Hyperlink" xfId="26893" builtinId="9" hidden="1"/>
    <cellStyle name="Followed Hyperlink" xfId="26894" builtinId="9" hidden="1"/>
    <cellStyle name="Followed Hyperlink" xfId="26895" builtinId="9" hidden="1"/>
    <cellStyle name="Followed Hyperlink" xfId="26896" builtinId="9" hidden="1"/>
    <cellStyle name="Followed Hyperlink" xfId="26897" builtinId="9" hidden="1"/>
    <cellStyle name="Followed Hyperlink" xfId="26898" builtinId="9" hidden="1"/>
    <cellStyle name="Followed Hyperlink" xfId="26899" builtinId="9" hidden="1"/>
    <cellStyle name="Followed Hyperlink" xfId="26900" builtinId="9" hidden="1"/>
    <cellStyle name="Followed Hyperlink" xfId="26901" builtinId="9" hidden="1"/>
    <cellStyle name="Followed Hyperlink" xfId="26902" builtinId="9" hidden="1"/>
    <cellStyle name="Followed Hyperlink" xfId="26903" builtinId="9" hidden="1"/>
    <cellStyle name="Followed Hyperlink" xfId="26904" builtinId="9" hidden="1"/>
    <cellStyle name="Followed Hyperlink" xfId="26905" builtinId="9" hidden="1"/>
    <cellStyle name="Followed Hyperlink" xfId="26906" builtinId="9" hidden="1"/>
    <cellStyle name="Followed Hyperlink" xfId="26907" builtinId="9" hidden="1"/>
    <cellStyle name="Followed Hyperlink" xfId="26908" builtinId="9" hidden="1"/>
    <cellStyle name="Followed Hyperlink" xfId="26909" builtinId="9" hidden="1"/>
    <cellStyle name="Followed Hyperlink" xfId="26910" builtinId="9" hidden="1"/>
    <cellStyle name="Followed Hyperlink" xfId="26911" builtinId="9" hidden="1"/>
    <cellStyle name="Followed Hyperlink" xfId="26912" builtinId="9" hidden="1"/>
    <cellStyle name="Followed Hyperlink" xfId="26913" builtinId="9" hidden="1"/>
    <cellStyle name="Followed Hyperlink" xfId="26914" builtinId="9" hidden="1"/>
    <cellStyle name="Followed Hyperlink" xfId="26915" builtinId="9" hidden="1"/>
    <cellStyle name="Followed Hyperlink" xfId="26916" builtinId="9" hidden="1"/>
    <cellStyle name="Followed Hyperlink" xfId="26917" builtinId="9" hidden="1"/>
    <cellStyle name="Followed Hyperlink" xfId="26918" builtinId="9" hidden="1"/>
    <cellStyle name="Followed Hyperlink" xfId="26919" builtinId="9" hidden="1"/>
    <cellStyle name="Followed Hyperlink" xfId="26920" builtinId="9" hidden="1"/>
    <cellStyle name="Followed Hyperlink" xfId="26921" builtinId="9" hidden="1"/>
    <cellStyle name="Followed Hyperlink" xfId="26922" builtinId="9" hidden="1"/>
    <cellStyle name="Followed Hyperlink" xfId="26923" builtinId="9" hidden="1"/>
    <cellStyle name="Followed Hyperlink" xfId="26924" builtinId="9" hidden="1"/>
    <cellStyle name="Followed Hyperlink" xfId="26925" builtinId="9" hidden="1"/>
    <cellStyle name="Followed Hyperlink" xfId="26926" builtinId="9" hidden="1"/>
    <cellStyle name="Followed Hyperlink" xfId="26927" builtinId="9" hidden="1"/>
    <cellStyle name="Followed Hyperlink" xfId="26928" builtinId="9" hidden="1"/>
    <cellStyle name="Followed Hyperlink" xfId="26929" builtinId="9" hidden="1"/>
    <cellStyle name="Followed Hyperlink" xfId="26930" builtinId="9" hidden="1"/>
    <cellStyle name="Followed Hyperlink" xfId="26931" builtinId="9" hidden="1"/>
    <cellStyle name="Followed Hyperlink" xfId="26932" builtinId="9" hidden="1"/>
    <cellStyle name="Followed Hyperlink" xfId="26933" builtinId="9" hidden="1"/>
    <cellStyle name="Followed Hyperlink" xfId="26934" builtinId="9" hidden="1"/>
    <cellStyle name="Followed Hyperlink" xfId="26935" builtinId="9" hidden="1"/>
    <cellStyle name="Followed Hyperlink" xfId="26936" builtinId="9" hidden="1"/>
    <cellStyle name="Followed Hyperlink" xfId="26937" builtinId="9" hidden="1"/>
    <cellStyle name="Followed Hyperlink" xfId="26938" builtinId="9" hidden="1"/>
    <cellStyle name="Followed Hyperlink" xfId="26939" builtinId="9" hidden="1"/>
    <cellStyle name="Followed Hyperlink" xfId="26940" builtinId="9" hidden="1"/>
    <cellStyle name="Followed Hyperlink" xfId="26941" builtinId="9" hidden="1"/>
    <cellStyle name="Followed Hyperlink" xfId="26942" builtinId="9" hidden="1"/>
    <cellStyle name="Followed Hyperlink" xfId="26943" builtinId="9" hidden="1"/>
    <cellStyle name="Followed Hyperlink" xfId="26944" builtinId="9" hidden="1"/>
    <cellStyle name="Followed Hyperlink" xfId="26945" builtinId="9" hidden="1"/>
    <cellStyle name="Followed Hyperlink" xfId="26946" builtinId="9" hidden="1"/>
    <cellStyle name="Followed Hyperlink" xfId="26947" builtinId="9" hidden="1"/>
    <cellStyle name="Followed Hyperlink" xfId="26948" builtinId="9" hidden="1"/>
    <cellStyle name="Followed Hyperlink" xfId="26949" builtinId="9" hidden="1"/>
    <cellStyle name="Followed Hyperlink" xfId="26950" builtinId="9" hidden="1"/>
    <cellStyle name="Followed Hyperlink" xfId="26951" builtinId="9" hidden="1"/>
    <cellStyle name="Followed Hyperlink" xfId="26952" builtinId="9" hidden="1"/>
    <cellStyle name="Followed Hyperlink" xfId="26953" builtinId="9" hidden="1"/>
    <cellStyle name="Followed Hyperlink" xfId="26954" builtinId="9" hidden="1"/>
    <cellStyle name="Followed Hyperlink" xfId="26955" builtinId="9" hidden="1"/>
    <cellStyle name="Followed Hyperlink" xfId="26956" builtinId="9" hidden="1"/>
    <cellStyle name="Followed Hyperlink" xfId="26957" builtinId="9" hidden="1"/>
    <cellStyle name="Followed Hyperlink" xfId="26958" builtinId="9" hidden="1"/>
    <cellStyle name="Followed Hyperlink" xfId="26959" builtinId="9" hidden="1"/>
    <cellStyle name="Followed Hyperlink" xfId="26960" builtinId="9" hidden="1"/>
    <cellStyle name="Followed Hyperlink" xfId="26961" builtinId="9" hidden="1"/>
    <cellStyle name="Followed Hyperlink" xfId="26962" builtinId="9" hidden="1"/>
    <cellStyle name="Followed Hyperlink" xfId="26963" builtinId="9" hidden="1"/>
    <cellStyle name="Followed Hyperlink" xfId="26964" builtinId="9" hidden="1"/>
    <cellStyle name="Followed Hyperlink" xfId="26965" builtinId="9" hidden="1"/>
    <cellStyle name="Followed Hyperlink" xfId="26966" builtinId="9" hidden="1"/>
    <cellStyle name="Followed Hyperlink" xfId="26967" builtinId="9" hidden="1"/>
    <cellStyle name="Followed Hyperlink" xfId="26968" builtinId="9" hidden="1"/>
    <cellStyle name="Followed Hyperlink" xfId="26969" builtinId="9" hidden="1"/>
    <cellStyle name="Followed Hyperlink" xfId="26970" builtinId="9" hidden="1"/>
    <cellStyle name="Followed Hyperlink" xfId="26971" builtinId="9" hidden="1"/>
    <cellStyle name="Followed Hyperlink" xfId="26972" builtinId="9" hidden="1"/>
    <cellStyle name="Followed Hyperlink" xfId="26973" builtinId="9" hidden="1"/>
    <cellStyle name="Followed Hyperlink" xfId="26974" builtinId="9" hidden="1"/>
    <cellStyle name="Followed Hyperlink" xfId="26975" builtinId="9" hidden="1"/>
    <cellStyle name="Followed Hyperlink" xfId="26976" builtinId="9" hidden="1"/>
    <cellStyle name="Followed Hyperlink" xfId="26977" builtinId="9" hidden="1"/>
    <cellStyle name="Followed Hyperlink" xfId="26978" builtinId="9" hidden="1"/>
    <cellStyle name="Followed Hyperlink" xfId="26979" builtinId="9" hidden="1"/>
    <cellStyle name="Followed Hyperlink" xfId="26980" builtinId="9" hidden="1"/>
    <cellStyle name="Followed Hyperlink" xfId="26981" builtinId="9" hidden="1"/>
    <cellStyle name="Followed Hyperlink" xfId="26982" builtinId="9" hidden="1"/>
    <cellStyle name="Followed Hyperlink" xfId="26983" builtinId="9" hidden="1"/>
    <cellStyle name="Followed Hyperlink" xfId="26984" builtinId="9" hidden="1"/>
    <cellStyle name="Followed Hyperlink" xfId="26985" builtinId="9" hidden="1"/>
    <cellStyle name="Followed Hyperlink" xfId="26986" builtinId="9" hidden="1"/>
    <cellStyle name="Followed Hyperlink" xfId="26987" builtinId="9" hidden="1"/>
    <cellStyle name="Followed Hyperlink" xfId="26988" builtinId="9" hidden="1"/>
    <cellStyle name="Followed Hyperlink" xfId="26989" builtinId="9" hidden="1"/>
    <cellStyle name="Followed Hyperlink" xfId="26990" builtinId="9" hidden="1"/>
    <cellStyle name="Followed Hyperlink" xfId="26991" builtinId="9" hidden="1"/>
    <cellStyle name="Followed Hyperlink" xfId="26992" builtinId="9" hidden="1"/>
    <cellStyle name="Followed Hyperlink" xfId="26993" builtinId="9" hidden="1"/>
    <cellStyle name="Followed Hyperlink" xfId="26994" builtinId="9" hidden="1"/>
    <cellStyle name="Followed Hyperlink" xfId="26995" builtinId="9" hidden="1"/>
    <cellStyle name="Followed Hyperlink" xfId="26996" builtinId="9" hidden="1"/>
    <cellStyle name="Followed Hyperlink" xfId="26997" builtinId="9" hidden="1"/>
    <cellStyle name="Followed Hyperlink" xfId="26998" builtinId="9" hidden="1"/>
    <cellStyle name="Followed Hyperlink" xfId="26999" builtinId="9" hidden="1"/>
    <cellStyle name="Followed Hyperlink" xfId="27000" builtinId="9" hidden="1"/>
    <cellStyle name="Followed Hyperlink" xfId="27001" builtinId="9" hidden="1"/>
    <cellStyle name="Followed Hyperlink" xfId="27002" builtinId="9" hidden="1"/>
    <cellStyle name="Followed Hyperlink" xfId="27003" builtinId="9" hidden="1"/>
    <cellStyle name="Followed Hyperlink" xfId="27004" builtinId="9" hidden="1"/>
    <cellStyle name="Followed Hyperlink" xfId="27005" builtinId="9" hidden="1"/>
    <cellStyle name="Followed Hyperlink" xfId="27006" builtinId="9" hidden="1"/>
    <cellStyle name="Followed Hyperlink" xfId="27007" builtinId="9" hidden="1"/>
    <cellStyle name="Followed Hyperlink" xfId="27008" builtinId="9" hidden="1"/>
    <cellStyle name="Followed Hyperlink" xfId="27009" builtinId="9" hidden="1"/>
    <cellStyle name="Followed Hyperlink" xfId="27010" builtinId="9" hidden="1"/>
    <cellStyle name="Followed Hyperlink" xfId="27011" builtinId="9" hidden="1"/>
    <cellStyle name="Followed Hyperlink" xfId="27012" builtinId="9" hidden="1"/>
    <cellStyle name="Followed Hyperlink" xfId="27013" builtinId="9" hidden="1"/>
    <cellStyle name="Followed Hyperlink" xfId="27014" builtinId="9" hidden="1"/>
    <cellStyle name="Followed Hyperlink" xfId="27015" builtinId="9" hidden="1"/>
    <cellStyle name="Followed Hyperlink" xfId="27016" builtinId="9" hidden="1"/>
    <cellStyle name="Followed Hyperlink" xfId="27017" builtinId="9" hidden="1"/>
    <cellStyle name="Followed Hyperlink" xfId="27018" builtinId="9" hidden="1"/>
    <cellStyle name="Followed Hyperlink" xfId="27019" builtinId="9" hidden="1"/>
    <cellStyle name="Followed Hyperlink" xfId="27020" builtinId="9" hidden="1"/>
    <cellStyle name="Followed Hyperlink" xfId="27021" builtinId="9" hidden="1"/>
    <cellStyle name="Followed Hyperlink" xfId="27022" builtinId="9" hidden="1"/>
    <cellStyle name="Followed Hyperlink" xfId="27023" builtinId="9" hidden="1"/>
    <cellStyle name="Followed Hyperlink" xfId="27024" builtinId="9" hidden="1"/>
    <cellStyle name="Followed Hyperlink" xfId="27025" builtinId="9" hidden="1"/>
    <cellStyle name="Followed Hyperlink" xfId="27026" builtinId="9" hidden="1"/>
    <cellStyle name="Followed Hyperlink" xfId="27027" builtinId="9" hidden="1"/>
    <cellStyle name="Followed Hyperlink" xfId="27028" builtinId="9" hidden="1"/>
    <cellStyle name="Followed Hyperlink" xfId="27029" builtinId="9" hidden="1"/>
    <cellStyle name="Followed Hyperlink" xfId="27030" builtinId="9" hidden="1"/>
    <cellStyle name="Followed Hyperlink" xfId="27031" builtinId="9" hidden="1"/>
    <cellStyle name="Followed Hyperlink" xfId="27032" builtinId="9" hidden="1"/>
    <cellStyle name="Followed Hyperlink" xfId="27033" builtinId="9" hidden="1"/>
    <cellStyle name="Followed Hyperlink" xfId="27034" builtinId="9" hidden="1"/>
    <cellStyle name="Followed Hyperlink" xfId="27035" builtinId="9" hidden="1"/>
    <cellStyle name="Followed Hyperlink" xfId="27036" builtinId="9" hidden="1"/>
    <cellStyle name="Followed Hyperlink" xfId="27037" builtinId="9" hidden="1"/>
    <cellStyle name="Followed Hyperlink" xfId="27038" builtinId="9" hidden="1"/>
    <cellStyle name="Followed Hyperlink" xfId="27039" builtinId="9" hidden="1"/>
    <cellStyle name="Followed Hyperlink" xfId="27040" builtinId="9" hidden="1"/>
    <cellStyle name="Followed Hyperlink" xfId="27041" builtinId="9" hidden="1"/>
    <cellStyle name="Followed Hyperlink" xfId="27042" builtinId="9" hidden="1"/>
    <cellStyle name="Followed Hyperlink" xfId="27043" builtinId="9" hidden="1"/>
    <cellStyle name="Followed Hyperlink" xfId="27044" builtinId="9" hidden="1"/>
    <cellStyle name="Followed Hyperlink" xfId="27045" builtinId="9" hidden="1"/>
    <cellStyle name="Followed Hyperlink" xfId="27046" builtinId="9" hidden="1"/>
    <cellStyle name="Followed Hyperlink" xfId="27047" builtinId="9" hidden="1"/>
    <cellStyle name="Followed Hyperlink" xfId="27048" builtinId="9" hidden="1"/>
    <cellStyle name="Followed Hyperlink" xfId="27049" builtinId="9" hidden="1"/>
    <cellStyle name="Followed Hyperlink" xfId="27050" builtinId="9" hidden="1"/>
    <cellStyle name="Followed Hyperlink" xfId="27051" builtinId="9" hidden="1"/>
    <cellStyle name="Followed Hyperlink" xfId="27052" builtinId="9" hidden="1"/>
    <cellStyle name="Followed Hyperlink" xfId="27053" builtinId="9" hidden="1"/>
    <cellStyle name="Followed Hyperlink" xfId="27054" builtinId="9" hidden="1"/>
    <cellStyle name="Followed Hyperlink" xfId="27055" builtinId="9" hidden="1"/>
    <cellStyle name="Followed Hyperlink" xfId="27056" builtinId="9" hidden="1"/>
    <cellStyle name="Followed Hyperlink" xfId="27057" builtinId="9" hidden="1"/>
    <cellStyle name="Followed Hyperlink" xfId="27058" builtinId="9" hidden="1"/>
    <cellStyle name="Followed Hyperlink" xfId="27059" builtinId="9" hidden="1"/>
    <cellStyle name="Followed Hyperlink" xfId="27060" builtinId="9" hidden="1"/>
    <cellStyle name="Followed Hyperlink" xfId="27061" builtinId="9" hidden="1"/>
    <cellStyle name="Followed Hyperlink" xfId="27062" builtinId="9" hidden="1"/>
    <cellStyle name="Followed Hyperlink" xfId="27063" builtinId="9" hidden="1"/>
    <cellStyle name="Followed Hyperlink" xfId="27064" builtinId="9" hidden="1"/>
    <cellStyle name="Followed Hyperlink" xfId="27065" builtinId="9" hidden="1"/>
    <cellStyle name="Followed Hyperlink" xfId="27066" builtinId="9" hidden="1"/>
    <cellStyle name="Followed Hyperlink" xfId="27067" builtinId="9" hidden="1"/>
    <cellStyle name="Followed Hyperlink" xfId="27068" builtinId="9" hidden="1"/>
    <cellStyle name="Followed Hyperlink" xfId="27069" builtinId="9" hidden="1"/>
    <cellStyle name="Followed Hyperlink" xfId="27070" builtinId="9" hidden="1"/>
    <cellStyle name="Followed Hyperlink" xfId="27071" builtinId="9" hidden="1"/>
    <cellStyle name="Followed Hyperlink" xfId="27072" builtinId="9" hidden="1"/>
    <cellStyle name="Followed Hyperlink" xfId="27073" builtinId="9" hidden="1"/>
    <cellStyle name="Followed Hyperlink" xfId="27074" builtinId="9" hidden="1"/>
    <cellStyle name="Followed Hyperlink" xfId="27075" builtinId="9" hidden="1"/>
    <cellStyle name="Followed Hyperlink" xfId="27076" builtinId="9" hidden="1"/>
    <cellStyle name="Followed Hyperlink" xfId="27077" builtinId="9" hidden="1"/>
    <cellStyle name="Followed Hyperlink" xfId="27078" builtinId="9" hidden="1"/>
    <cellStyle name="Followed Hyperlink" xfId="27079" builtinId="9" hidden="1"/>
    <cellStyle name="Followed Hyperlink" xfId="27080" builtinId="9" hidden="1"/>
    <cellStyle name="Followed Hyperlink" xfId="27081" builtinId="9" hidden="1"/>
    <cellStyle name="Followed Hyperlink" xfId="27082" builtinId="9" hidden="1"/>
    <cellStyle name="Followed Hyperlink" xfId="27083" builtinId="9" hidden="1"/>
    <cellStyle name="Followed Hyperlink" xfId="27084" builtinId="9" hidden="1"/>
    <cellStyle name="Followed Hyperlink" xfId="27085" builtinId="9" hidden="1"/>
    <cellStyle name="Followed Hyperlink" xfId="27086" builtinId="9" hidden="1"/>
    <cellStyle name="Followed Hyperlink" xfId="27087" builtinId="9" hidden="1"/>
    <cellStyle name="Followed Hyperlink" xfId="27088" builtinId="9" hidden="1"/>
    <cellStyle name="Followed Hyperlink" xfId="27089" builtinId="9" hidden="1"/>
    <cellStyle name="Followed Hyperlink" xfId="27090" builtinId="9" hidden="1"/>
    <cellStyle name="Followed Hyperlink" xfId="27091" builtinId="9" hidden="1"/>
    <cellStyle name="Followed Hyperlink" xfId="27092" builtinId="9" hidden="1"/>
    <cellStyle name="Followed Hyperlink" xfId="27093" builtinId="9" hidden="1"/>
    <cellStyle name="Followed Hyperlink" xfId="27094" builtinId="9" hidden="1"/>
    <cellStyle name="Followed Hyperlink" xfId="27095" builtinId="9" hidden="1"/>
    <cellStyle name="Followed Hyperlink" xfId="27096" builtinId="9" hidden="1"/>
    <cellStyle name="Followed Hyperlink" xfId="27097" builtinId="9" hidden="1"/>
    <cellStyle name="Followed Hyperlink" xfId="27098" builtinId="9" hidden="1"/>
    <cellStyle name="Followed Hyperlink" xfId="27099" builtinId="9" hidden="1"/>
    <cellStyle name="Followed Hyperlink" xfId="27100" builtinId="9" hidden="1"/>
    <cellStyle name="Followed Hyperlink" xfId="27101" builtinId="9" hidden="1"/>
    <cellStyle name="Followed Hyperlink" xfId="27102" builtinId="9" hidden="1"/>
    <cellStyle name="Followed Hyperlink" xfId="27103" builtinId="9" hidden="1"/>
    <cellStyle name="Followed Hyperlink" xfId="27104" builtinId="9" hidden="1"/>
    <cellStyle name="Followed Hyperlink" xfId="27105" builtinId="9" hidden="1"/>
    <cellStyle name="Followed Hyperlink" xfId="27106" builtinId="9" hidden="1"/>
    <cellStyle name="Followed Hyperlink" xfId="27107" builtinId="9" hidden="1"/>
    <cellStyle name="Followed Hyperlink" xfId="27108" builtinId="9" hidden="1"/>
    <cellStyle name="Followed Hyperlink" xfId="27109" builtinId="9" hidden="1"/>
    <cellStyle name="Followed Hyperlink" xfId="27110" builtinId="9" hidden="1"/>
    <cellStyle name="Followed Hyperlink" xfId="27111" builtinId="9" hidden="1"/>
    <cellStyle name="Followed Hyperlink" xfId="27112" builtinId="9" hidden="1"/>
    <cellStyle name="Followed Hyperlink" xfId="27113" builtinId="9" hidden="1"/>
    <cellStyle name="Followed Hyperlink" xfId="27114" builtinId="9" hidden="1"/>
    <cellStyle name="Followed Hyperlink" xfId="27115" builtinId="9" hidden="1"/>
    <cellStyle name="Followed Hyperlink" xfId="27116" builtinId="9" hidden="1"/>
    <cellStyle name="Followed Hyperlink" xfId="27117" builtinId="9" hidden="1"/>
    <cellStyle name="Followed Hyperlink" xfId="27118" builtinId="9" hidden="1"/>
    <cellStyle name="Followed Hyperlink" xfId="27119" builtinId="9" hidden="1"/>
    <cellStyle name="Followed Hyperlink" xfId="27120" builtinId="9" hidden="1"/>
    <cellStyle name="Followed Hyperlink" xfId="27121" builtinId="9" hidden="1"/>
    <cellStyle name="Followed Hyperlink" xfId="27122" builtinId="9" hidden="1"/>
    <cellStyle name="Followed Hyperlink" xfId="27123" builtinId="9" hidden="1"/>
    <cellStyle name="Followed Hyperlink" xfId="27124" builtinId="9" hidden="1"/>
    <cellStyle name="Followed Hyperlink" xfId="27125" builtinId="9" hidden="1"/>
    <cellStyle name="Followed Hyperlink" xfId="27126" builtinId="9" hidden="1"/>
    <cellStyle name="Followed Hyperlink" xfId="27127" builtinId="9" hidden="1"/>
    <cellStyle name="Followed Hyperlink" xfId="27128" builtinId="9" hidden="1"/>
    <cellStyle name="Followed Hyperlink" xfId="27129" builtinId="9" hidden="1"/>
    <cellStyle name="Followed Hyperlink" xfId="27130" builtinId="9" hidden="1"/>
    <cellStyle name="Followed Hyperlink" xfId="27131" builtinId="9" hidden="1"/>
    <cellStyle name="Followed Hyperlink" xfId="27132" builtinId="9" hidden="1"/>
    <cellStyle name="Followed Hyperlink" xfId="27133" builtinId="9" hidden="1"/>
    <cellStyle name="Followed Hyperlink" xfId="27134" builtinId="9" hidden="1"/>
    <cellStyle name="Followed Hyperlink" xfId="27135" builtinId="9" hidden="1"/>
    <cellStyle name="Followed Hyperlink" xfId="27136" builtinId="9" hidden="1"/>
    <cellStyle name="Followed Hyperlink" xfId="27137" builtinId="9" hidden="1"/>
    <cellStyle name="Followed Hyperlink" xfId="27138" builtinId="9" hidden="1"/>
    <cellStyle name="Followed Hyperlink" xfId="27139" builtinId="9" hidden="1"/>
    <cellStyle name="Followed Hyperlink" xfId="27140" builtinId="9" hidden="1"/>
    <cellStyle name="Followed Hyperlink" xfId="27141" builtinId="9" hidden="1"/>
    <cellStyle name="Followed Hyperlink" xfId="27142" builtinId="9" hidden="1"/>
    <cellStyle name="Followed Hyperlink" xfId="27143" builtinId="9" hidden="1"/>
    <cellStyle name="Followed Hyperlink" xfId="27144" builtinId="9" hidden="1"/>
    <cellStyle name="Followed Hyperlink" xfId="27145" builtinId="9" hidden="1"/>
    <cellStyle name="Followed Hyperlink" xfId="27146" builtinId="9" hidden="1"/>
    <cellStyle name="Followed Hyperlink" xfId="27147" builtinId="9" hidden="1"/>
    <cellStyle name="Followed Hyperlink" xfId="27148" builtinId="9" hidden="1"/>
    <cellStyle name="Followed Hyperlink" xfId="27149" builtinId="9" hidden="1"/>
    <cellStyle name="Followed Hyperlink" xfId="27150" builtinId="9" hidden="1"/>
    <cellStyle name="Followed Hyperlink" xfId="27151" builtinId="9" hidden="1"/>
    <cellStyle name="Followed Hyperlink" xfId="27152" builtinId="9" hidden="1"/>
    <cellStyle name="Followed Hyperlink" xfId="27153" builtinId="9" hidden="1"/>
    <cellStyle name="Followed Hyperlink" xfId="27154" builtinId="9" hidden="1"/>
    <cellStyle name="Followed Hyperlink" xfId="27155" builtinId="9" hidden="1"/>
    <cellStyle name="Followed Hyperlink" xfId="27156" builtinId="9" hidden="1"/>
    <cellStyle name="Followed Hyperlink" xfId="27157" builtinId="9" hidden="1"/>
    <cellStyle name="Followed Hyperlink" xfId="27158" builtinId="9" hidden="1"/>
    <cellStyle name="Followed Hyperlink" xfId="27159" builtinId="9" hidden="1"/>
    <cellStyle name="Followed Hyperlink" xfId="27160" builtinId="9" hidden="1"/>
    <cellStyle name="Followed Hyperlink" xfId="27161" builtinId="9" hidden="1"/>
    <cellStyle name="Followed Hyperlink" xfId="27162" builtinId="9" hidden="1"/>
    <cellStyle name="Followed Hyperlink" xfId="27163" builtinId="9" hidden="1"/>
    <cellStyle name="Followed Hyperlink" xfId="27164" builtinId="9" hidden="1"/>
    <cellStyle name="Followed Hyperlink" xfId="27165" builtinId="9" hidden="1"/>
    <cellStyle name="Followed Hyperlink" xfId="27166" builtinId="9" hidden="1"/>
    <cellStyle name="Followed Hyperlink" xfId="27167" builtinId="9" hidden="1"/>
    <cellStyle name="Followed Hyperlink" xfId="27168" builtinId="9" hidden="1"/>
    <cellStyle name="Followed Hyperlink" xfId="27169" builtinId="9" hidden="1"/>
    <cellStyle name="Followed Hyperlink" xfId="27170" builtinId="9" hidden="1"/>
    <cellStyle name="Followed Hyperlink" xfId="27171" builtinId="9" hidden="1"/>
    <cellStyle name="Followed Hyperlink" xfId="27172" builtinId="9" hidden="1"/>
    <cellStyle name="Followed Hyperlink" xfId="27173" builtinId="9" hidden="1"/>
    <cellStyle name="Followed Hyperlink" xfId="27174" builtinId="9" hidden="1"/>
    <cellStyle name="Followed Hyperlink" xfId="27175" builtinId="9" hidden="1"/>
    <cellStyle name="Followed Hyperlink" xfId="27176" builtinId="9" hidden="1"/>
    <cellStyle name="Followed Hyperlink" xfId="27177" builtinId="9" hidden="1"/>
    <cellStyle name="Followed Hyperlink" xfId="27178" builtinId="9" hidden="1"/>
    <cellStyle name="Followed Hyperlink" xfId="27179" builtinId="9" hidden="1"/>
    <cellStyle name="Followed Hyperlink" xfId="27180" builtinId="9" hidden="1"/>
    <cellStyle name="Followed Hyperlink" xfId="27181" builtinId="9" hidden="1"/>
    <cellStyle name="Followed Hyperlink" xfId="27182" builtinId="9" hidden="1"/>
    <cellStyle name="Followed Hyperlink" xfId="27183" builtinId="9" hidden="1"/>
    <cellStyle name="Followed Hyperlink" xfId="27184" builtinId="9" hidden="1"/>
    <cellStyle name="Followed Hyperlink" xfId="27185" builtinId="9" hidden="1"/>
    <cellStyle name="Followed Hyperlink" xfId="27186" builtinId="9" hidden="1"/>
    <cellStyle name="Followed Hyperlink" xfId="27187" builtinId="9" hidden="1"/>
    <cellStyle name="Followed Hyperlink" xfId="27188" builtinId="9" hidden="1"/>
    <cellStyle name="Followed Hyperlink" xfId="27189" builtinId="9" hidden="1"/>
    <cellStyle name="Followed Hyperlink" xfId="27190" builtinId="9" hidden="1"/>
    <cellStyle name="Followed Hyperlink" xfId="27191" builtinId="9" hidden="1"/>
    <cellStyle name="Followed Hyperlink" xfId="27192" builtinId="9" hidden="1"/>
    <cellStyle name="Followed Hyperlink" xfId="27193" builtinId="9" hidden="1"/>
    <cellStyle name="Followed Hyperlink" xfId="27194" builtinId="9" hidden="1"/>
    <cellStyle name="Followed Hyperlink" xfId="27195" builtinId="9" hidden="1"/>
    <cellStyle name="Followed Hyperlink" xfId="27196" builtinId="9" hidden="1"/>
    <cellStyle name="Followed Hyperlink" xfId="27197" builtinId="9" hidden="1"/>
    <cellStyle name="Followed Hyperlink" xfId="27198" builtinId="9" hidden="1"/>
    <cellStyle name="Followed Hyperlink" xfId="27199" builtinId="9" hidden="1"/>
    <cellStyle name="Followed Hyperlink" xfId="27200" builtinId="9" hidden="1"/>
    <cellStyle name="Followed Hyperlink" xfId="27201" builtinId="9" hidden="1"/>
    <cellStyle name="Followed Hyperlink" xfId="27202" builtinId="9" hidden="1"/>
    <cellStyle name="Followed Hyperlink" xfId="27203" builtinId="9" hidden="1"/>
    <cellStyle name="Followed Hyperlink" xfId="27204" builtinId="9" hidden="1"/>
    <cellStyle name="Followed Hyperlink" xfId="27205" builtinId="9" hidden="1"/>
    <cellStyle name="Followed Hyperlink" xfId="27206" builtinId="9" hidden="1"/>
    <cellStyle name="Followed Hyperlink" xfId="27207" builtinId="9" hidden="1"/>
    <cellStyle name="Followed Hyperlink" xfId="27208" builtinId="9" hidden="1"/>
    <cellStyle name="Followed Hyperlink" xfId="27209" builtinId="9" hidden="1"/>
    <cellStyle name="Followed Hyperlink" xfId="27210" builtinId="9" hidden="1"/>
    <cellStyle name="Followed Hyperlink" xfId="27211" builtinId="9" hidden="1"/>
    <cellStyle name="Followed Hyperlink" xfId="27212" builtinId="9" hidden="1"/>
    <cellStyle name="Followed Hyperlink" xfId="27213" builtinId="9" hidden="1"/>
    <cellStyle name="Followed Hyperlink" xfId="27214" builtinId="9" hidden="1"/>
    <cellStyle name="Followed Hyperlink" xfId="27215" builtinId="9" hidden="1"/>
    <cellStyle name="Followed Hyperlink" xfId="27216" builtinId="9" hidden="1"/>
    <cellStyle name="Followed Hyperlink" xfId="27217" builtinId="9" hidden="1"/>
    <cellStyle name="Followed Hyperlink" xfId="27218" builtinId="9" hidden="1"/>
    <cellStyle name="Followed Hyperlink" xfId="27219" builtinId="9" hidden="1"/>
    <cellStyle name="Followed Hyperlink" xfId="27220" builtinId="9" hidden="1"/>
    <cellStyle name="Followed Hyperlink" xfId="27221" builtinId="9" hidden="1"/>
    <cellStyle name="Followed Hyperlink" xfId="27222" builtinId="9" hidden="1"/>
    <cellStyle name="Followed Hyperlink" xfId="27223" builtinId="9" hidden="1"/>
    <cellStyle name="Followed Hyperlink" xfId="27224" builtinId="9" hidden="1"/>
    <cellStyle name="Followed Hyperlink" xfId="27225" builtinId="9" hidden="1"/>
    <cellStyle name="Followed Hyperlink" xfId="27226" builtinId="9" hidden="1"/>
    <cellStyle name="Followed Hyperlink" xfId="27227" builtinId="9" hidden="1"/>
    <cellStyle name="Followed Hyperlink" xfId="27228" builtinId="9" hidden="1"/>
    <cellStyle name="Followed Hyperlink" xfId="27229" builtinId="9" hidden="1"/>
    <cellStyle name="Followed Hyperlink" xfId="27230" builtinId="9" hidden="1"/>
    <cellStyle name="Followed Hyperlink" xfId="27231" builtinId="9" hidden="1"/>
    <cellStyle name="Followed Hyperlink" xfId="27232" builtinId="9" hidden="1"/>
    <cellStyle name="Followed Hyperlink" xfId="27233" builtinId="9" hidden="1"/>
    <cellStyle name="Followed Hyperlink" xfId="27234" builtinId="9" hidden="1"/>
    <cellStyle name="Followed Hyperlink" xfId="27235" builtinId="9" hidden="1"/>
    <cellStyle name="Followed Hyperlink" xfId="27236" builtinId="9" hidden="1"/>
    <cellStyle name="Followed Hyperlink" xfId="27237" builtinId="9" hidden="1"/>
    <cellStyle name="Followed Hyperlink" xfId="27238" builtinId="9" hidden="1"/>
    <cellStyle name="Followed Hyperlink" xfId="27239" builtinId="9" hidden="1"/>
    <cellStyle name="Followed Hyperlink" xfId="27240" builtinId="9" hidden="1"/>
    <cellStyle name="Followed Hyperlink" xfId="27241" builtinId="9" hidden="1"/>
    <cellStyle name="Followed Hyperlink" xfId="27242" builtinId="9" hidden="1"/>
    <cellStyle name="Followed Hyperlink" xfId="27243" builtinId="9" hidden="1"/>
    <cellStyle name="Followed Hyperlink" xfId="27244" builtinId="9" hidden="1"/>
    <cellStyle name="Followed Hyperlink" xfId="27245" builtinId="9" hidden="1"/>
    <cellStyle name="Followed Hyperlink" xfId="27246" builtinId="9" hidden="1"/>
    <cellStyle name="Followed Hyperlink" xfId="27247" builtinId="9" hidden="1"/>
    <cellStyle name="Followed Hyperlink" xfId="27248" builtinId="9" hidden="1"/>
    <cellStyle name="Followed Hyperlink" xfId="27249" builtinId="9" hidden="1"/>
    <cellStyle name="Followed Hyperlink" xfId="27250" builtinId="9" hidden="1"/>
    <cellStyle name="Followed Hyperlink" xfId="27251" builtinId="9" hidden="1"/>
    <cellStyle name="Followed Hyperlink" xfId="27252" builtinId="9" hidden="1"/>
    <cellStyle name="Followed Hyperlink" xfId="27253" builtinId="9" hidden="1"/>
    <cellStyle name="Followed Hyperlink" xfId="27254" builtinId="9" hidden="1"/>
    <cellStyle name="Followed Hyperlink" xfId="27255" builtinId="9" hidden="1"/>
    <cellStyle name="Followed Hyperlink" xfId="27256" builtinId="9" hidden="1"/>
    <cellStyle name="Followed Hyperlink" xfId="27257" builtinId="9" hidden="1"/>
    <cellStyle name="Followed Hyperlink" xfId="27258" builtinId="9" hidden="1"/>
    <cellStyle name="Followed Hyperlink" xfId="27259" builtinId="9" hidden="1"/>
    <cellStyle name="Followed Hyperlink" xfId="27260" builtinId="9" hidden="1"/>
    <cellStyle name="Followed Hyperlink" xfId="27261" builtinId="9" hidden="1"/>
    <cellStyle name="Followed Hyperlink" xfId="27262" builtinId="9" hidden="1"/>
    <cellStyle name="Followed Hyperlink" xfId="27263" builtinId="9" hidden="1"/>
    <cellStyle name="Followed Hyperlink" xfId="27264" builtinId="9" hidden="1"/>
    <cellStyle name="Followed Hyperlink" xfId="27265" builtinId="9" hidden="1"/>
    <cellStyle name="Followed Hyperlink" xfId="27266" builtinId="9" hidden="1"/>
    <cellStyle name="Followed Hyperlink" xfId="27267" builtinId="9" hidden="1"/>
    <cellStyle name="Followed Hyperlink" xfId="27268" builtinId="9" hidden="1"/>
    <cellStyle name="Followed Hyperlink" xfId="27269" builtinId="9" hidden="1"/>
    <cellStyle name="Followed Hyperlink" xfId="27270" builtinId="9" hidden="1"/>
    <cellStyle name="Followed Hyperlink" xfId="27271" builtinId="9" hidden="1"/>
    <cellStyle name="Followed Hyperlink" xfId="27272" builtinId="9" hidden="1"/>
    <cellStyle name="Followed Hyperlink" xfId="27273" builtinId="9" hidden="1"/>
    <cellStyle name="Followed Hyperlink" xfId="27274" builtinId="9" hidden="1"/>
    <cellStyle name="Followed Hyperlink" xfId="27275" builtinId="9" hidden="1"/>
    <cellStyle name="Followed Hyperlink" xfId="27276" builtinId="9" hidden="1"/>
    <cellStyle name="Followed Hyperlink" xfId="27277" builtinId="9" hidden="1"/>
    <cellStyle name="Followed Hyperlink" xfId="27278" builtinId="9" hidden="1"/>
    <cellStyle name="Followed Hyperlink" xfId="27279" builtinId="9" hidden="1"/>
    <cellStyle name="Followed Hyperlink" xfId="27280" builtinId="9" hidden="1"/>
    <cellStyle name="Followed Hyperlink" xfId="27281" builtinId="9" hidden="1"/>
    <cellStyle name="Followed Hyperlink" xfId="27282" builtinId="9" hidden="1"/>
    <cellStyle name="Followed Hyperlink" xfId="27283" builtinId="9" hidden="1"/>
    <cellStyle name="Followed Hyperlink" xfId="27284" builtinId="9" hidden="1"/>
    <cellStyle name="Followed Hyperlink" xfId="27285" builtinId="9" hidden="1"/>
    <cellStyle name="Followed Hyperlink" xfId="27286" builtinId="9" hidden="1"/>
    <cellStyle name="Followed Hyperlink" xfId="27287" builtinId="9" hidden="1"/>
    <cellStyle name="Followed Hyperlink" xfId="27288" builtinId="9" hidden="1"/>
    <cellStyle name="Followed Hyperlink" xfId="27289" builtinId="9" hidden="1"/>
    <cellStyle name="Followed Hyperlink" xfId="27290" builtinId="9" hidden="1"/>
    <cellStyle name="Followed Hyperlink" xfId="27291" builtinId="9" hidden="1"/>
    <cellStyle name="Followed Hyperlink" xfId="27292" builtinId="9" hidden="1"/>
    <cellStyle name="Followed Hyperlink" xfId="27293" builtinId="9" hidden="1"/>
    <cellStyle name="Followed Hyperlink" xfId="27294" builtinId="9" hidden="1"/>
    <cellStyle name="Followed Hyperlink" xfId="27295" builtinId="9" hidden="1"/>
    <cellStyle name="Followed Hyperlink" xfId="27296" builtinId="9" hidden="1"/>
    <cellStyle name="Followed Hyperlink" xfId="27297" builtinId="9" hidden="1"/>
    <cellStyle name="Followed Hyperlink" xfId="27298" builtinId="9" hidden="1"/>
    <cellStyle name="Followed Hyperlink" xfId="27299" builtinId="9" hidden="1"/>
    <cellStyle name="Followed Hyperlink" xfId="27300" builtinId="9" hidden="1"/>
    <cellStyle name="Followed Hyperlink" xfId="27301" builtinId="9" hidden="1"/>
    <cellStyle name="Followed Hyperlink" xfId="27302" builtinId="9" hidden="1"/>
    <cellStyle name="Followed Hyperlink" xfId="27303" builtinId="9" hidden="1"/>
    <cellStyle name="Followed Hyperlink" xfId="27304" builtinId="9" hidden="1"/>
    <cellStyle name="Followed Hyperlink" xfId="27305" builtinId="9" hidden="1"/>
    <cellStyle name="Followed Hyperlink" xfId="27306" builtinId="9" hidden="1"/>
    <cellStyle name="Followed Hyperlink" xfId="27307" builtinId="9" hidden="1"/>
    <cellStyle name="Followed Hyperlink" xfId="27308" builtinId="9" hidden="1"/>
    <cellStyle name="Followed Hyperlink" xfId="27309" builtinId="9" hidden="1"/>
    <cellStyle name="Followed Hyperlink" xfId="27310" builtinId="9" hidden="1"/>
    <cellStyle name="Followed Hyperlink" xfId="27311" builtinId="9" hidden="1"/>
    <cellStyle name="Followed Hyperlink" xfId="27312" builtinId="9" hidden="1"/>
    <cellStyle name="Followed Hyperlink" xfId="27313" builtinId="9" hidden="1"/>
    <cellStyle name="Followed Hyperlink" xfId="27314" builtinId="9" hidden="1"/>
    <cellStyle name="Followed Hyperlink" xfId="27315" builtinId="9" hidden="1"/>
    <cellStyle name="Followed Hyperlink" xfId="27316" builtinId="9" hidden="1"/>
    <cellStyle name="Followed Hyperlink" xfId="27317" builtinId="9" hidden="1"/>
    <cellStyle name="Followed Hyperlink" xfId="27318" builtinId="9" hidden="1"/>
    <cellStyle name="Followed Hyperlink" xfId="27319" builtinId="9" hidden="1"/>
    <cellStyle name="Followed Hyperlink" xfId="27320" builtinId="9" hidden="1"/>
    <cellStyle name="Followed Hyperlink" xfId="27321" builtinId="9" hidden="1"/>
    <cellStyle name="Followed Hyperlink" xfId="27322" builtinId="9" hidden="1"/>
    <cellStyle name="Followed Hyperlink" xfId="27323" builtinId="9" hidden="1"/>
    <cellStyle name="Followed Hyperlink" xfId="27324" builtinId="9" hidden="1"/>
    <cellStyle name="Followed Hyperlink" xfId="27325" builtinId="9" hidden="1"/>
    <cellStyle name="Followed Hyperlink" xfId="27326" builtinId="9" hidden="1"/>
    <cellStyle name="Followed Hyperlink" xfId="27327" builtinId="9" hidden="1"/>
    <cellStyle name="Followed Hyperlink" xfId="27328" builtinId="9" hidden="1"/>
    <cellStyle name="Followed Hyperlink" xfId="27329" builtinId="9" hidden="1"/>
    <cellStyle name="Followed Hyperlink" xfId="27330" builtinId="9" hidden="1"/>
    <cellStyle name="Followed Hyperlink" xfId="27331" builtinId="9" hidden="1"/>
    <cellStyle name="Followed Hyperlink" xfId="27332" builtinId="9" hidden="1"/>
    <cellStyle name="Followed Hyperlink" xfId="27333" builtinId="9" hidden="1"/>
    <cellStyle name="Followed Hyperlink" xfId="27334" builtinId="9" hidden="1"/>
    <cellStyle name="Followed Hyperlink" xfId="27335" builtinId="9" hidden="1"/>
    <cellStyle name="Followed Hyperlink" xfId="27336" builtinId="9" hidden="1"/>
    <cellStyle name="Followed Hyperlink" xfId="27337" builtinId="9" hidden="1"/>
    <cellStyle name="Followed Hyperlink" xfId="27338" builtinId="9" hidden="1"/>
    <cellStyle name="Followed Hyperlink" xfId="27339" builtinId="9" hidden="1"/>
    <cellStyle name="Followed Hyperlink" xfId="27340" builtinId="9" hidden="1"/>
    <cellStyle name="Followed Hyperlink" xfId="27341" builtinId="9" hidden="1"/>
    <cellStyle name="Followed Hyperlink" xfId="27342" builtinId="9" hidden="1"/>
    <cellStyle name="Followed Hyperlink" xfId="27343" builtinId="9" hidden="1"/>
    <cellStyle name="Followed Hyperlink" xfId="27344" builtinId="9" hidden="1"/>
    <cellStyle name="Followed Hyperlink" xfId="27345" builtinId="9" hidden="1"/>
    <cellStyle name="Followed Hyperlink" xfId="27346" builtinId="9" hidden="1"/>
    <cellStyle name="Followed Hyperlink" xfId="27347" builtinId="9" hidden="1"/>
    <cellStyle name="Followed Hyperlink" xfId="27348" builtinId="9" hidden="1"/>
    <cellStyle name="Followed Hyperlink" xfId="27349" builtinId="9" hidden="1"/>
    <cellStyle name="Followed Hyperlink" xfId="27350" builtinId="9" hidden="1"/>
    <cellStyle name="Followed Hyperlink" xfId="27351" builtinId="9" hidden="1"/>
    <cellStyle name="Followed Hyperlink" xfId="27352" builtinId="9" hidden="1"/>
    <cellStyle name="Followed Hyperlink" xfId="27353" builtinId="9" hidden="1"/>
    <cellStyle name="Followed Hyperlink" xfId="27354" builtinId="9" hidden="1"/>
    <cellStyle name="Followed Hyperlink" xfId="27355" builtinId="9" hidden="1"/>
    <cellStyle name="Followed Hyperlink" xfId="27356" builtinId="9" hidden="1"/>
    <cellStyle name="Followed Hyperlink" xfId="27357" builtinId="9" hidden="1"/>
    <cellStyle name="Followed Hyperlink" xfId="27358" builtinId="9" hidden="1"/>
    <cellStyle name="Followed Hyperlink" xfId="27359" builtinId="9" hidden="1"/>
    <cellStyle name="Followed Hyperlink" xfId="27360" builtinId="9" hidden="1"/>
    <cellStyle name="Followed Hyperlink" xfId="27361" builtinId="9" hidden="1"/>
    <cellStyle name="Followed Hyperlink" xfId="27362" builtinId="9" hidden="1"/>
    <cellStyle name="Followed Hyperlink" xfId="27363" builtinId="9" hidden="1"/>
    <cellStyle name="Followed Hyperlink" xfId="27364" builtinId="9" hidden="1"/>
    <cellStyle name="Followed Hyperlink" xfId="27365" builtinId="9" hidden="1"/>
    <cellStyle name="Followed Hyperlink" xfId="27366" builtinId="9" hidden="1"/>
    <cellStyle name="Followed Hyperlink" xfId="27367" builtinId="9" hidden="1"/>
    <cellStyle name="Followed Hyperlink" xfId="27368" builtinId="9" hidden="1"/>
    <cellStyle name="Followed Hyperlink" xfId="27369" builtinId="9" hidden="1"/>
    <cellStyle name="Followed Hyperlink" xfId="27370" builtinId="9" hidden="1"/>
    <cellStyle name="Followed Hyperlink" xfId="27371" builtinId="9" hidden="1"/>
    <cellStyle name="Followed Hyperlink" xfId="27372" builtinId="9" hidden="1"/>
    <cellStyle name="Followed Hyperlink" xfId="27373" builtinId="9" hidden="1"/>
    <cellStyle name="Followed Hyperlink" xfId="27374" builtinId="9" hidden="1"/>
    <cellStyle name="Followed Hyperlink" xfId="27375" builtinId="9" hidden="1"/>
    <cellStyle name="Followed Hyperlink" xfId="27376" builtinId="9" hidden="1"/>
    <cellStyle name="Followed Hyperlink" xfId="27377" builtinId="9" hidden="1"/>
    <cellStyle name="Followed Hyperlink" xfId="27378" builtinId="9" hidden="1"/>
    <cellStyle name="Followed Hyperlink" xfId="27379" builtinId="9" hidden="1"/>
    <cellStyle name="Followed Hyperlink" xfId="27380" builtinId="9" hidden="1"/>
    <cellStyle name="Followed Hyperlink" xfId="27381" builtinId="9" hidden="1"/>
    <cellStyle name="Followed Hyperlink" xfId="27382" builtinId="9" hidden="1"/>
    <cellStyle name="Followed Hyperlink" xfId="27383" builtinId="9" hidden="1"/>
    <cellStyle name="Followed Hyperlink" xfId="27384" builtinId="9" hidden="1"/>
    <cellStyle name="Followed Hyperlink" xfId="27385" builtinId="9" hidden="1"/>
    <cellStyle name="Followed Hyperlink" xfId="27386" builtinId="9" hidden="1"/>
    <cellStyle name="Followed Hyperlink" xfId="27387" builtinId="9" hidden="1"/>
    <cellStyle name="Followed Hyperlink" xfId="27388" builtinId="9" hidden="1"/>
    <cellStyle name="Followed Hyperlink" xfId="27389" builtinId="9" hidden="1"/>
    <cellStyle name="Followed Hyperlink" xfId="27390" builtinId="9" hidden="1"/>
    <cellStyle name="Followed Hyperlink" xfId="27391" builtinId="9" hidden="1"/>
    <cellStyle name="Followed Hyperlink" xfId="27392" builtinId="9" hidden="1"/>
    <cellStyle name="Followed Hyperlink" xfId="27393" builtinId="9" hidden="1"/>
    <cellStyle name="Followed Hyperlink" xfId="27394" builtinId="9" hidden="1"/>
    <cellStyle name="Followed Hyperlink" xfId="27395" builtinId="9" hidden="1"/>
    <cellStyle name="Followed Hyperlink" xfId="27396" builtinId="9" hidden="1"/>
    <cellStyle name="Followed Hyperlink" xfId="27397" builtinId="9" hidden="1"/>
    <cellStyle name="Followed Hyperlink" xfId="27398" builtinId="9" hidden="1"/>
    <cellStyle name="Followed Hyperlink" xfId="27399" builtinId="9" hidden="1"/>
    <cellStyle name="Followed Hyperlink" xfId="27400" builtinId="9" hidden="1"/>
    <cellStyle name="Followed Hyperlink" xfId="27401" builtinId="9" hidden="1"/>
    <cellStyle name="Followed Hyperlink" xfId="27402" builtinId="9" hidden="1"/>
    <cellStyle name="Followed Hyperlink" xfId="27403" builtinId="9" hidden="1"/>
    <cellStyle name="Followed Hyperlink" xfId="27404" builtinId="9" hidden="1"/>
    <cellStyle name="Followed Hyperlink" xfId="27405" builtinId="9" hidden="1"/>
    <cellStyle name="Followed Hyperlink" xfId="27406" builtinId="9" hidden="1"/>
    <cellStyle name="Followed Hyperlink" xfId="27407" builtinId="9" hidden="1"/>
    <cellStyle name="Followed Hyperlink" xfId="27408" builtinId="9" hidden="1"/>
    <cellStyle name="Followed Hyperlink" xfId="27409" builtinId="9" hidden="1"/>
    <cellStyle name="Followed Hyperlink" xfId="27410" builtinId="9" hidden="1"/>
    <cellStyle name="Followed Hyperlink" xfId="27411" builtinId="9" hidden="1"/>
    <cellStyle name="Followed Hyperlink" xfId="27412" builtinId="9" hidden="1"/>
    <cellStyle name="Followed Hyperlink" xfId="27413" builtinId="9" hidden="1"/>
    <cellStyle name="Followed Hyperlink" xfId="27414" builtinId="9" hidden="1"/>
    <cellStyle name="Followed Hyperlink" xfId="27415" builtinId="9" hidden="1"/>
    <cellStyle name="Followed Hyperlink" xfId="27416" builtinId="9" hidden="1"/>
    <cellStyle name="Followed Hyperlink" xfId="27417" builtinId="9" hidden="1"/>
    <cellStyle name="Followed Hyperlink" xfId="27418" builtinId="9" hidden="1"/>
    <cellStyle name="Followed Hyperlink" xfId="27419" builtinId="9" hidden="1"/>
    <cellStyle name="Followed Hyperlink" xfId="27420" builtinId="9" hidden="1"/>
    <cellStyle name="Followed Hyperlink" xfId="27421" builtinId="9" hidden="1"/>
    <cellStyle name="Followed Hyperlink" xfId="27422" builtinId="9" hidden="1"/>
    <cellStyle name="Followed Hyperlink" xfId="27423" builtinId="9" hidden="1"/>
    <cellStyle name="Followed Hyperlink" xfId="27424" builtinId="9" hidden="1"/>
    <cellStyle name="Followed Hyperlink" xfId="27425" builtinId="9" hidden="1"/>
    <cellStyle name="Followed Hyperlink" xfId="27426" builtinId="9" hidden="1"/>
    <cellStyle name="Followed Hyperlink" xfId="27427" builtinId="9" hidden="1"/>
    <cellStyle name="Followed Hyperlink" xfId="27428" builtinId="9" hidden="1"/>
    <cellStyle name="Followed Hyperlink" xfId="27429" builtinId="9" hidden="1"/>
    <cellStyle name="Followed Hyperlink" xfId="27430" builtinId="9" hidden="1"/>
    <cellStyle name="Followed Hyperlink" xfId="27431" builtinId="9" hidden="1"/>
    <cellStyle name="Followed Hyperlink" xfId="27432" builtinId="9" hidden="1"/>
    <cellStyle name="Followed Hyperlink" xfId="27433" builtinId="9" hidden="1"/>
    <cellStyle name="Followed Hyperlink" xfId="27434" builtinId="9" hidden="1"/>
    <cellStyle name="Followed Hyperlink" xfId="27435" builtinId="9" hidden="1"/>
    <cellStyle name="Followed Hyperlink" xfId="27436" builtinId="9" hidden="1"/>
    <cellStyle name="Followed Hyperlink" xfId="27437" builtinId="9" hidden="1"/>
    <cellStyle name="Followed Hyperlink" xfId="27438" builtinId="9" hidden="1"/>
    <cellStyle name="Followed Hyperlink" xfId="27439" builtinId="9" hidden="1"/>
    <cellStyle name="Followed Hyperlink" xfId="27440" builtinId="9" hidden="1"/>
    <cellStyle name="Followed Hyperlink" xfId="27441" builtinId="9" hidden="1"/>
    <cellStyle name="Followed Hyperlink" xfId="27442" builtinId="9" hidden="1"/>
    <cellStyle name="Followed Hyperlink" xfId="27443" builtinId="9" hidden="1"/>
    <cellStyle name="Followed Hyperlink" xfId="27444" builtinId="9" hidden="1"/>
    <cellStyle name="Followed Hyperlink" xfId="27445" builtinId="9" hidden="1"/>
    <cellStyle name="Followed Hyperlink" xfId="27446" builtinId="9" hidden="1"/>
    <cellStyle name="Followed Hyperlink" xfId="27447" builtinId="9" hidden="1"/>
    <cellStyle name="Followed Hyperlink" xfId="27448" builtinId="9" hidden="1"/>
    <cellStyle name="Followed Hyperlink" xfId="27449" builtinId="9" hidden="1"/>
    <cellStyle name="Followed Hyperlink" xfId="27450" builtinId="9" hidden="1"/>
    <cellStyle name="Followed Hyperlink" xfId="27451" builtinId="9" hidden="1"/>
    <cellStyle name="Followed Hyperlink" xfId="27452" builtinId="9" hidden="1"/>
    <cellStyle name="Followed Hyperlink" xfId="27453" builtinId="9" hidden="1"/>
    <cellStyle name="Followed Hyperlink" xfId="27454" builtinId="9" hidden="1"/>
    <cellStyle name="Followed Hyperlink" xfId="27455" builtinId="9" hidden="1"/>
    <cellStyle name="Followed Hyperlink" xfId="27456" builtinId="9" hidden="1"/>
    <cellStyle name="Followed Hyperlink" xfId="27457" builtinId="9" hidden="1"/>
    <cellStyle name="Followed Hyperlink" xfId="27458" builtinId="9" hidden="1"/>
    <cellStyle name="Followed Hyperlink" xfId="27459" builtinId="9" hidden="1"/>
    <cellStyle name="Followed Hyperlink" xfId="27460" builtinId="9" hidden="1"/>
    <cellStyle name="Followed Hyperlink" xfId="27461" builtinId="9" hidden="1"/>
    <cellStyle name="Followed Hyperlink" xfId="27462" builtinId="9" hidden="1"/>
    <cellStyle name="Followed Hyperlink" xfId="27463" builtinId="9" hidden="1"/>
    <cellStyle name="Followed Hyperlink" xfId="27464" builtinId="9" hidden="1"/>
    <cellStyle name="Followed Hyperlink" xfId="27465" builtinId="9" hidden="1"/>
    <cellStyle name="Followed Hyperlink" xfId="27466" builtinId="9" hidden="1"/>
    <cellStyle name="Followed Hyperlink" xfId="27467" builtinId="9" hidden="1"/>
    <cellStyle name="Followed Hyperlink" xfId="27468" builtinId="9" hidden="1"/>
    <cellStyle name="Followed Hyperlink" xfId="27469" builtinId="9" hidden="1"/>
    <cellStyle name="Followed Hyperlink" xfId="27470" builtinId="9" hidden="1"/>
    <cellStyle name="Followed Hyperlink" xfId="27471" builtinId="9" hidden="1"/>
    <cellStyle name="Followed Hyperlink" xfId="27472" builtinId="9" hidden="1"/>
    <cellStyle name="Followed Hyperlink" xfId="27473" builtinId="9" hidden="1"/>
    <cellStyle name="Followed Hyperlink" xfId="27474" builtinId="9" hidden="1"/>
    <cellStyle name="Followed Hyperlink" xfId="27475" builtinId="9" hidden="1"/>
    <cellStyle name="Followed Hyperlink" xfId="27476" builtinId="9" hidden="1"/>
    <cellStyle name="Followed Hyperlink" xfId="27477" builtinId="9" hidden="1"/>
    <cellStyle name="Followed Hyperlink" xfId="27478" builtinId="9" hidden="1"/>
    <cellStyle name="Followed Hyperlink" xfId="27479" builtinId="9" hidden="1"/>
    <cellStyle name="Followed Hyperlink" xfId="27480" builtinId="9" hidden="1"/>
    <cellStyle name="Followed Hyperlink" xfId="27481" builtinId="9" hidden="1"/>
    <cellStyle name="Followed Hyperlink" xfId="27482" builtinId="9" hidden="1"/>
    <cellStyle name="Followed Hyperlink" xfId="27483" builtinId="9" hidden="1"/>
    <cellStyle name="Followed Hyperlink" xfId="27484" builtinId="9" hidden="1"/>
    <cellStyle name="Followed Hyperlink" xfId="27485" builtinId="9" hidden="1"/>
    <cellStyle name="Followed Hyperlink" xfId="27486" builtinId="9" hidden="1"/>
    <cellStyle name="Followed Hyperlink" xfId="27487" builtinId="9" hidden="1"/>
    <cellStyle name="Followed Hyperlink" xfId="27488" builtinId="9" hidden="1"/>
    <cellStyle name="Followed Hyperlink" xfId="27489" builtinId="9" hidden="1"/>
    <cellStyle name="Followed Hyperlink" xfId="27490" builtinId="9" hidden="1"/>
    <cellStyle name="Followed Hyperlink" xfId="27491" builtinId="9" hidden="1"/>
    <cellStyle name="Followed Hyperlink" xfId="27492" builtinId="9" hidden="1"/>
    <cellStyle name="Followed Hyperlink" xfId="27493" builtinId="9" hidden="1"/>
    <cellStyle name="Followed Hyperlink" xfId="27494" builtinId="9" hidden="1"/>
    <cellStyle name="Followed Hyperlink" xfId="27495" builtinId="9" hidden="1"/>
    <cellStyle name="Followed Hyperlink" xfId="27496" builtinId="9" hidden="1"/>
    <cellStyle name="Followed Hyperlink" xfId="27497" builtinId="9" hidden="1"/>
    <cellStyle name="Followed Hyperlink" xfId="27498" builtinId="9" hidden="1"/>
    <cellStyle name="Followed Hyperlink" xfId="27499" builtinId="9" hidden="1"/>
    <cellStyle name="Followed Hyperlink" xfId="27500" builtinId="9" hidden="1"/>
    <cellStyle name="Followed Hyperlink" xfId="27501" builtinId="9" hidden="1"/>
    <cellStyle name="Followed Hyperlink" xfId="27502" builtinId="9" hidden="1"/>
    <cellStyle name="Followed Hyperlink" xfId="27503" builtinId="9" hidden="1"/>
    <cellStyle name="Followed Hyperlink" xfId="27504" builtinId="9" hidden="1"/>
    <cellStyle name="Followed Hyperlink" xfId="27505" builtinId="9" hidden="1"/>
    <cellStyle name="Followed Hyperlink" xfId="27506" builtinId="9" hidden="1"/>
    <cellStyle name="Followed Hyperlink" xfId="27507" builtinId="9" hidden="1"/>
    <cellStyle name="Followed Hyperlink" xfId="27508" builtinId="9" hidden="1"/>
    <cellStyle name="Followed Hyperlink" xfId="27509" builtinId="9" hidden="1"/>
    <cellStyle name="Followed Hyperlink" xfId="27510" builtinId="9" hidden="1"/>
    <cellStyle name="Followed Hyperlink" xfId="27511" builtinId="9" hidden="1"/>
    <cellStyle name="Followed Hyperlink" xfId="27512" builtinId="9" hidden="1"/>
    <cellStyle name="Followed Hyperlink" xfId="27513" builtinId="9" hidden="1"/>
    <cellStyle name="Followed Hyperlink" xfId="27514" builtinId="9" hidden="1"/>
    <cellStyle name="Followed Hyperlink" xfId="27515" builtinId="9" hidden="1"/>
    <cellStyle name="Followed Hyperlink" xfId="27516" builtinId="9" hidden="1"/>
    <cellStyle name="Followed Hyperlink" xfId="27517" builtinId="9" hidden="1"/>
    <cellStyle name="Followed Hyperlink" xfId="27518" builtinId="9" hidden="1"/>
    <cellStyle name="Followed Hyperlink" xfId="27519" builtinId="9" hidden="1"/>
    <cellStyle name="Followed Hyperlink" xfId="27520" builtinId="9" hidden="1"/>
    <cellStyle name="Followed Hyperlink" xfId="27521" builtinId="9" hidden="1"/>
    <cellStyle name="Followed Hyperlink" xfId="27522" builtinId="9" hidden="1"/>
    <cellStyle name="Followed Hyperlink" xfId="27523" builtinId="9" hidden="1"/>
    <cellStyle name="Followed Hyperlink" xfId="27524" builtinId="9" hidden="1"/>
    <cellStyle name="Followed Hyperlink" xfId="27525" builtinId="9" hidden="1"/>
    <cellStyle name="Followed Hyperlink" xfId="27526" builtinId="9" hidden="1"/>
    <cellStyle name="Followed Hyperlink" xfId="27527" builtinId="9" hidden="1"/>
    <cellStyle name="Followed Hyperlink" xfId="27528" builtinId="9" hidden="1"/>
    <cellStyle name="Followed Hyperlink" xfId="27529" builtinId="9" hidden="1"/>
    <cellStyle name="Followed Hyperlink" xfId="27530" builtinId="9" hidden="1"/>
    <cellStyle name="Followed Hyperlink" xfId="27531" builtinId="9" hidden="1"/>
    <cellStyle name="Followed Hyperlink" xfId="27532" builtinId="9" hidden="1"/>
    <cellStyle name="Followed Hyperlink" xfId="27533" builtinId="9" hidden="1"/>
    <cellStyle name="Followed Hyperlink" xfId="27534" builtinId="9" hidden="1"/>
    <cellStyle name="Followed Hyperlink" xfId="27535" builtinId="9" hidden="1"/>
    <cellStyle name="Followed Hyperlink" xfId="27536" builtinId="9" hidden="1"/>
    <cellStyle name="Followed Hyperlink" xfId="27537" builtinId="9" hidden="1"/>
    <cellStyle name="Followed Hyperlink" xfId="27538" builtinId="9" hidden="1"/>
    <cellStyle name="Followed Hyperlink" xfId="27539" builtinId="9" hidden="1"/>
    <cellStyle name="Followed Hyperlink" xfId="27540" builtinId="9" hidden="1"/>
    <cellStyle name="Followed Hyperlink" xfId="27541" builtinId="9" hidden="1"/>
    <cellStyle name="Followed Hyperlink" xfId="27542" builtinId="9" hidden="1"/>
    <cellStyle name="Followed Hyperlink" xfId="27543" builtinId="9" hidden="1"/>
    <cellStyle name="Followed Hyperlink" xfId="27544" builtinId="9" hidden="1"/>
    <cellStyle name="Followed Hyperlink" xfId="27545" builtinId="9" hidden="1"/>
    <cellStyle name="Followed Hyperlink" xfId="27546" builtinId="9" hidden="1"/>
    <cellStyle name="Followed Hyperlink" xfId="27547" builtinId="9" hidden="1"/>
    <cellStyle name="Followed Hyperlink" xfId="27548" builtinId="9" hidden="1"/>
    <cellStyle name="Followed Hyperlink" xfId="27549" builtinId="9" hidden="1"/>
    <cellStyle name="Followed Hyperlink" xfId="27550" builtinId="9" hidden="1"/>
    <cellStyle name="Followed Hyperlink" xfId="27551" builtinId="9" hidden="1"/>
    <cellStyle name="Followed Hyperlink" xfId="27552" builtinId="9" hidden="1"/>
    <cellStyle name="Followed Hyperlink" xfId="27553" builtinId="9" hidden="1"/>
    <cellStyle name="Followed Hyperlink" xfId="27554" builtinId="9" hidden="1"/>
    <cellStyle name="Followed Hyperlink" xfId="27555" builtinId="9" hidden="1"/>
    <cellStyle name="Followed Hyperlink" xfId="27556" builtinId="9" hidden="1"/>
    <cellStyle name="Followed Hyperlink" xfId="27557" builtinId="9" hidden="1"/>
    <cellStyle name="Followed Hyperlink" xfId="27558" builtinId="9" hidden="1"/>
    <cellStyle name="Followed Hyperlink" xfId="27559" builtinId="9" hidden="1"/>
    <cellStyle name="Followed Hyperlink" xfId="27560" builtinId="9" hidden="1"/>
    <cellStyle name="Followed Hyperlink" xfId="27561" builtinId="9" hidden="1"/>
    <cellStyle name="Followed Hyperlink" xfId="27562" builtinId="9" hidden="1"/>
    <cellStyle name="Followed Hyperlink" xfId="27563" builtinId="9" hidden="1"/>
    <cellStyle name="Followed Hyperlink" xfId="27564" builtinId="9" hidden="1"/>
    <cellStyle name="Followed Hyperlink" xfId="27565" builtinId="9" hidden="1"/>
    <cellStyle name="Followed Hyperlink" xfId="27566" builtinId="9" hidden="1"/>
    <cellStyle name="Followed Hyperlink" xfId="27567" builtinId="9" hidden="1"/>
    <cellStyle name="Followed Hyperlink" xfId="27568" builtinId="9" hidden="1"/>
    <cellStyle name="Followed Hyperlink" xfId="27569" builtinId="9" hidden="1"/>
    <cellStyle name="Followed Hyperlink" xfId="27570" builtinId="9" hidden="1"/>
    <cellStyle name="Followed Hyperlink" xfId="27571" builtinId="9" hidden="1"/>
    <cellStyle name="Followed Hyperlink" xfId="27572" builtinId="9" hidden="1"/>
    <cellStyle name="Followed Hyperlink" xfId="27573" builtinId="9" hidden="1"/>
    <cellStyle name="Followed Hyperlink" xfId="27574" builtinId="9" hidden="1"/>
    <cellStyle name="Followed Hyperlink" xfId="27575" builtinId="9" hidden="1"/>
    <cellStyle name="Followed Hyperlink" xfId="27576" builtinId="9" hidden="1"/>
    <cellStyle name="Followed Hyperlink" xfId="27577" builtinId="9" hidden="1"/>
    <cellStyle name="Followed Hyperlink" xfId="27578" builtinId="9" hidden="1"/>
    <cellStyle name="Followed Hyperlink" xfId="27579" builtinId="9" hidden="1"/>
    <cellStyle name="Followed Hyperlink" xfId="27580" builtinId="9" hidden="1"/>
    <cellStyle name="Followed Hyperlink" xfId="27581" builtinId="9" hidden="1"/>
    <cellStyle name="Followed Hyperlink" xfId="27582" builtinId="9" hidden="1"/>
    <cellStyle name="Followed Hyperlink" xfId="27583" builtinId="9" hidden="1"/>
    <cellStyle name="Followed Hyperlink" xfId="27584" builtinId="9" hidden="1"/>
    <cellStyle name="Followed Hyperlink" xfId="27585" builtinId="9" hidden="1"/>
    <cellStyle name="Followed Hyperlink" xfId="27586" builtinId="9" hidden="1"/>
    <cellStyle name="Followed Hyperlink" xfId="27587" builtinId="9" hidden="1"/>
    <cellStyle name="Followed Hyperlink" xfId="27588" builtinId="9" hidden="1"/>
    <cellStyle name="Followed Hyperlink" xfId="27589" builtinId="9" hidden="1"/>
    <cellStyle name="Followed Hyperlink" xfId="27590" builtinId="9" hidden="1"/>
    <cellStyle name="Followed Hyperlink" xfId="27591" builtinId="9" hidden="1"/>
    <cellStyle name="Followed Hyperlink" xfId="27592" builtinId="9" hidden="1"/>
    <cellStyle name="Followed Hyperlink" xfId="27593" builtinId="9" hidden="1"/>
    <cellStyle name="Followed Hyperlink" xfId="27594" builtinId="9" hidden="1"/>
    <cellStyle name="Followed Hyperlink" xfId="27595" builtinId="9" hidden="1"/>
    <cellStyle name="Followed Hyperlink" xfId="27596" builtinId="9" hidden="1"/>
    <cellStyle name="Followed Hyperlink" xfId="27597" builtinId="9" hidden="1"/>
    <cellStyle name="Followed Hyperlink" xfId="27598" builtinId="9" hidden="1"/>
    <cellStyle name="Followed Hyperlink" xfId="27599" builtinId="9" hidden="1"/>
    <cellStyle name="Followed Hyperlink" xfId="27600" builtinId="9" hidden="1"/>
    <cellStyle name="Followed Hyperlink" xfId="27601" builtinId="9" hidden="1"/>
    <cellStyle name="Followed Hyperlink" xfId="27602" builtinId="9" hidden="1"/>
    <cellStyle name="Followed Hyperlink" xfId="27603" builtinId="9" hidden="1"/>
    <cellStyle name="Followed Hyperlink" xfId="27604" builtinId="9" hidden="1"/>
    <cellStyle name="Followed Hyperlink" xfId="27605" builtinId="9" hidden="1"/>
    <cellStyle name="Followed Hyperlink" xfId="27606" builtinId="9" hidden="1"/>
    <cellStyle name="Followed Hyperlink" xfId="27607" builtinId="9" hidden="1"/>
    <cellStyle name="Followed Hyperlink" xfId="27608" builtinId="9" hidden="1"/>
    <cellStyle name="Followed Hyperlink" xfId="27609" builtinId="9" hidden="1"/>
    <cellStyle name="Followed Hyperlink" xfId="27610" builtinId="9" hidden="1"/>
    <cellStyle name="Followed Hyperlink" xfId="27611" builtinId="9" hidden="1"/>
    <cellStyle name="Followed Hyperlink" xfId="27612" builtinId="9" hidden="1"/>
    <cellStyle name="Followed Hyperlink" xfId="27613" builtinId="9" hidden="1"/>
    <cellStyle name="Followed Hyperlink" xfId="27614" builtinId="9" hidden="1"/>
    <cellStyle name="Followed Hyperlink" xfId="27615" builtinId="9" hidden="1"/>
    <cellStyle name="Followed Hyperlink" xfId="27616" builtinId="9" hidden="1"/>
    <cellStyle name="Followed Hyperlink" xfId="27617" builtinId="9" hidden="1"/>
    <cellStyle name="Followed Hyperlink" xfId="27618" builtinId="9" hidden="1"/>
    <cellStyle name="Followed Hyperlink" xfId="27619" builtinId="9" hidden="1"/>
    <cellStyle name="Followed Hyperlink" xfId="27620" builtinId="9" hidden="1"/>
    <cellStyle name="Followed Hyperlink" xfId="27621" builtinId="9" hidden="1"/>
    <cellStyle name="Followed Hyperlink" xfId="27622" builtinId="9" hidden="1"/>
    <cellStyle name="Followed Hyperlink" xfId="27623" builtinId="9" hidden="1"/>
    <cellStyle name="Followed Hyperlink" xfId="27624" builtinId="9" hidden="1"/>
    <cellStyle name="Followed Hyperlink" xfId="27625" builtinId="9" hidden="1"/>
    <cellStyle name="Followed Hyperlink" xfId="27626" builtinId="9" hidden="1"/>
    <cellStyle name="Followed Hyperlink" xfId="27627" builtinId="9" hidden="1"/>
    <cellStyle name="Followed Hyperlink" xfId="27628" builtinId="9" hidden="1"/>
    <cellStyle name="Followed Hyperlink" xfId="27629" builtinId="9" hidden="1"/>
    <cellStyle name="Followed Hyperlink" xfId="27630" builtinId="9" hidden="1"/>
    <cellStyle name="Followed Hyperlink" xfId="27631" builtinId="9" hidden="1"/>
    <cellStyle name="Followed Hyperlink" xfId="27632" builtinId="9" hidden="1"/>
    <cellStyle name="Followed Hyperlink" xfId="27633" builtinId="9" hidden="1"/>
    <cellStyle name="Followed Hyperlink" xfId="27634" builtinId="9" hidden="1"/>
    <cellStyle name="Followed Hyperlink" xfId="27635" builtinId="9" hidden="1"/>
    <cellStyle name="Followed Hyperlink" xfId="27636" builtinId="9" hidden="1"/>
    <cellStyle name="Followed Hyperlink" xfId="27637" builtinId="9" hidden="1"/>
    <cellStyle name="Followed Hyperlink" xfId="27638" builtinId="9" hidden="1"/>
    <cellStyle name="Followed Hyperlink" xfId="27639" builtinId="9" hidden="1"/>
    <cellStyle name="Followed Hyperlink" xfId="27640" builtinId="9" hidden="1"/>
    <cellStyle name="Followed Hyperlink" xfId="27641" builtinId="9" hidden="1"/>
    <cellStyle name="Followed Hyperlink" xfId="27642" builtinId="9" hidden="1"/>
    <cellStyle name="Followed Hyperlink" xfId="27643" builtinId="9" hidden="1"/>
    <cellStyle name="Followed Hyperlink" xfId="27644" builtinId="9" hidden="1"/>
    <cellStyle name="Followed Hyperlink" xfId="27645" builtinId="9" hidden="1"/>
    <cellStyle name="Followed Hyperlink" xfId="27646" builtinId="9" hidden="1"/>
    <cellStyle name="Followed Hyperlink" xfId="27647" builtinId="9" hidden="1"/>
    <cellStyle name="Followed Hyperlink" xfId="27648" builtinId="9" hidden="1"/>
    <cellStyle name="Followed Hyperlink" xfId="27649" builtinId="9" hidden="1"/>
    <cellStyle name="Followed Hyperlink" xfId="27650" builtinId="9" hidden="1"/>
    <cellStyle name="Followed Hyperlink" xfId="27651" builtinId="9" hidden="1"/>
    <cellStyle name="Followed Hyperlink" xfId="27652" builtinId="9" hidden="1"/>
    <cellStyle name="Followed Hyperlink" xfId="27653" builtinId="9" hidden="1"/>
    <cellStyle name="Followed Hyperlink" xfId="27654" builtinId="9" hidden="1"/>
    <cellStyle name="Followed Hyperlink" xfId="27655" builtinId="9" hidden="1"/>
    <cellStyle name="Followed Hyperlink" xfId="27656" builtinId="9" hidden="1"/>
    <cellStyle name="Followed Hyperlink" xfId="27657" builtinId="9" hidden="1"/>
    <cellStyle name="Followed Hyperlink" xfId="27658" builtinId="9" hidden="1"/>
    <cellStyle name="Followed Hyperlink" xfId="27659" builtinId="9" hidden="1"/>
    <cellStyle name="Followed Hyperlink" xfId="27660" builtinId="9" hidden="1"/>
    <cellStyle name="Followed Hyperlink" xfId="27661" builtinId="9" hidden="1"/>
    <cellStyle name="Followed Hyperlink" xfId="27662" builtinId="9" hidden="1"/>
    <cellStyle name="Followed Hyperlink" xfId="27663" builtinId="9" hidden="1"/>
    <cellStyle name="Followed Hyperlink" xfId="27664" builtinId="9" hidden="1"/>
    <cellStyle name="Followed Hyperlink" xfId="27665" builtinId="9" hidden="1"/>
    <cellStyle name="Followed Hyperlink" xfId="27666" builtinId="9" hidden="1"/>
    <cellStyle name="Followed Hyperlink" xfId="27667" builtinId="9" hidden="1"/>
    <cellStyle name="Followed Hyperlink" xfId="27668" builtinId="9" hidden="1"/>
    <cellStyle name="Followed Hyperlink" xfId="27669" builtinId="9" hidden="1"/>
    <cellStyle name="Followed Hyperlink" xfId="27670" builtinId="9" hidden="1"/>
    <cellStyle name="Followed Hyperlink" xfId="27671" builtinId="9" hidden="1"/>
    <cellStyle name="Followed Hyperlink" xfId="27672" builtinId="9" hidden="1"/>
    <cellStyle name="Followed Hyperlink" xfId="27673" builtinId="9" hidden="1"/>
    <cellStyle name="Followed Hyperlink" xfId="27674" builtinId="9" hidden="1"/>
    <cellStyle name="Followed Hyperlink" xfId="27675" builtinId="9" hidden="1"/>
    <cellStyle name="Followed Hyperlink" xfId="27676" builtinId="9" hidden="1"/>
    <cellStyle name="Followed Hyperlink" xfId="27677" builtinId="9" hidden="1"/>
    <cellStyle name="Followed Hyperlink" xfId="27678" builtinId="9" hidden="1"/>
    <cellStyle name="Followed Hyperlink" xfId="27679" builtinId="9" hidden="1"/>
    <cellStyle name="Followed Hyperlink" xfId="27680" builtinId="9" hidden="1"/>
    <cellStyle name="Followed Hyperlink" xfId="27681" builtinId="9" hidden="1"/>
    <cellStyle name="Followed Hyperlink" xfId="27682" builtinId="9" hidden="1"/>
    <cellStyle name="Followed Hyperlink" xfId="27683" builtinId="9" hidden="1"/>
    <cellStyle name="Followed Hyperlink" xfId="27684" builtinId="9" hidden="1"/>
    <cellStyle name="Followed Hyperlink" xfId="27685" builtinId="9" hidden="1"/>
    <cellStyle name="Followed Hyperlink" xfId="27686" builtinId="9" hidden="1"/>
    <cellStyle name="Followed Hyperlink" xfId="27687" builtinId="9" hidden="1"/>
    <cellStyle name="Followed Hyperlink" xfId="27688" builtinId="9" hidden="1"/>
    <cellStyle name="Followed Hyperlink" xfId="27689" builtinId="9" hidden="1"/>
    <cellStyle name="Followed Hyperlink" xfId="27690" builtinId="9" hidden="1"/>
    <cellStyle name="Followed Hyperlink" xfId="27691" builtinId="9" hidden="1"/>
    <cellStyle name="Followed Hyperlink" xfId="27692" builtinId="9" hidden="1"/>
    <cellStyle name="Followed Hyperlink" xfId="27693" builtinId="9" hidden="1"/>
    <cellStyle name="Followed Hyperlink" xfId="27694" builtinId="9" hidden="1"/>
    <cellStyle name="Followed Hyperlink" xfId="27695" builtinId="9" hidden="1"/>
    <cellStyle name="Followed Hyperlink" xfId="27696" builtinId="9" hidden="1"/>
    <cellStyle name="Followed Hyperlink" xfId="27697" builtinId="9" hidden="1"/>
    <cellStyle name="Followed Hyperlink" xfId="27698" builtinId="9" hidden="1"/>
    <cellStyle name="Followed Hyperlink" xfId="27699" builtinId="9" hidden="1"/>
    <cellStyle name="Followed Hyperlink" xfId="27700" builtinId="9" hidden="1"/>
    <cellStyle name="Followed Hyperlink" xfId="27701" builtinId="9" hidden="1"/>
    <cellStyle name="Followed Hyperlink" xfId="27702" builtinId="9" hidden="1"/>
    <cellStyle name="Followed Hyperlink" xfId="27703" builtinId="9" hidden="1"/>
    <cellStyle name="Followed Hyperlink" xfId="27704" builtinId="9" hidden="1"/>
    <cellStyle name="Followed Hyperlink" xfId="27705" builtinId="9" hidden="1"/>
    <cellStyle name="Followed Hyperlink" xfId="27706" builtinId="9" hidden="1"/>
    <cellStyle name="Followed Hyperlink" xfId="27707" builtinId="9" hidden="1"/>
    <cellStyle name="Followed Hyperlink" xfId="27708" builtinId="9" hidden="1"/>
    <cellStyle name="Followed Hyperlink" xfId="27709" builtinId="9" hidden="1"/>
    <cellStyle name="Followed Hyperlink" xfId="27710" builtinId="9" hidden="1"/>
    <cellStyle name="Followed Hyperlink" xfId="27711" builtinId="9" hidden="1"/>
    <cellStyle name="Followed Hyperlink" xfId="27712" builtinId="9" hidden="1"/>
    <cellStyle name="Followed Hyperlink" xfId="27713" builtinId="9" hidden="1"/>
    <cellStyle name="Followed Hyperlink" xfId="27714" builtinId="9" hidden="1"/>
    <cellStyle name="Followed Hyperlink" xfId="27715" builtinId="9" hidden="1"/>
    <cellStyle name="Followed Hyperlink" xfId="27716" builtinId="9" hidden="1"/>
    <cellStyle name="Followed Hyperlink" xfId="27717" builtinId="9" hidden="1"/>
    <cellStyle name="Followed Hyperlink" xfId="27718" builtinId="9" hidden="1"/>
    <cellStyle name="Followed Hyperlink" xfId="27719" builtinId="9" hidden="1"/>
    <cellStyle name="Followed Hyperlink" xfId="27720" builtinId="9" hidden="1"/>
    <cellStyle name="Followed Hyperlink" xfId="27721" builtinId="9" hidden="1"/>
    <cellStyle name="Followed Hyperlink" xfId="27722" builtinId="9" hidden="1"/>
    <cellStyle name="Followed Hyperlink" xfId="27723" builtinId="9" hidden="1"/>
    <cellStyle name="Followed Hyperlink" xfId="27724" builtinId="9" hidden="1"/>
    <cellStyle name="Followed Hyperlink" xfId="27725" builtinId="9" hidden="1"/>
    <cellStyle name="Followed Hyperlink" xfId="27726" builtinId="9" hidden="1"/>
    <cellStyle name="Followed Hyperlink" xfId="27727" builtinId="9" hidden="1"/>
    <cellStyle name="Followed Hyperlink" xfId="27728" builtinId="9" hidden="1"/>
    <cellStyle name="Followed Hyperlink" xfId="27729" builtinId="9" hidden="1"/>
    <cellStyle name="Followed Hyperlink" xfId="27730" builtinId="9" hidden="1"/>
    <cellStyle name="Followed Hyperlink" xfId="27731" builtinId="9" hidden="1"/>
    <cellStyle name="Followed Hyperlink" xfId="27732" builtinId="9" hidden="1"/>
    <cellStyle name="Followed Hyperlink" xfId="27733" builtinId="9" hidden="1"/>
    <cellStyle name="Followed Hyperlink" xfId="27734" builtinId="9" hidden="1"/>
    <cellStyle name="Followed Hyperlink" xfId="27735" builtinId="9" hidden="1"/>
    <cellStyle name="Followed Hyperlink" xfId="27736" builtinId="9" hidden="1"/>
    <cellStyle name="Followed Hyperlink" xfId="27737" builtinId="9" hidden="1"/>
    <cellStyle name="Followed Hyperlink" xfId="27738" builtinId="9" hidden="1"/>
    <cellStyle name="Followed Hyperlink" xfId="27739" builtinId="9" hidden="1"/>
    <cellStyle name="Followed Hyperlink" xfId="27740" builtinId="9" hidden="1"/>
    <cellStyle name="Followed Hyperlink" xfId="27741" builtinId="9" hidden="1"/>
    <cellStyle name="Followed Hyperlink" xfId="27742" builtinId="9" hidden="1"/>
    <cellStyle name="Followed Hyperlink" xfId="27743" builtinId="9" hidden="1"/>
    <cellStyle name="Followed Hyperlink" xfId="27744" builtinId="9" hidden="1"/>
    <cellStyle name="Followed Hyperlink" xfId="27745" builtinId="9" hidden="1"/>
    <cellStyle name="Followed Hyperlink" xfId="27746" builtinId="9" hidden="1"/>
    <cellStyle name="Followed Hyperlink" xfId="27747" builtinId="9" hidden="1"/>
    <cellStyle name="Followed Hyperlink" xfId="27748" builtinId="9" hidden="1"/>
    <cellStyle name="Followed Hyperlink" xfId="27749" builtinId="9" hidden="1"/>
    <cellStyle name="Followed Hyperlink" xfId="27750" builtinId="9" hidden="1"/>
    <cellStyle name="Followed Hyperlink" xfId="27751" builtinId="9" hidden="1"/>
    <cellStyle name="Followed Hyperlink" xfId="27752" builtinId="9" hidden="1"/>
    <cellStyle name="Followed Hyperlink" xfId="27753" builtinId="9" hidden="1"/>
    <cellStyle name="Followed Hyperlink" xfId="27754" builtinId="9" hidden="1"/>
    <cellStyle name="Followed Hyperlink" xfId="27755" builtinId="9" hidden="1"/>
    <cellStyle name="Followed Hyperlink" xfId="27756" builtinId="9" hidden="1"/>
    <cellStyle name="Followed Hyperlink" xfId="27757" builtinId="9" hidden="1"/>
    <cellStyle name="Followed Hyperlink" xfId="27758" builtinId="9" hidden="1"/>
    <cellStyle name="Followed Hyperlink" xfId="27759" builtinId="9" hidden="1"/>
    <cellStyle name="Followed Hyperlink" xfId="27760" builtinId="9" hidden="1"/>
    <cellStyle name="Followed Hyperlink" xfId="27761" builtinId="9" hidden="1"/>
    <cellStyle name="Followed Hyperlink" xfId="27762" builtinId="9" hidden="1"/>
    <cellStyle name="Followed Hyperlink" xfId="27763" builtinId="9" hidden="1"/>
    <cellStyle name="Followed Hyperlink" xfId="27764" builtinId="9" hidden="1"/>
    <cellStyle name="Followed Hyperlink" xfId="27765" builtinId="9" hidden="1"/>
    <cellStyle name="Followed Hyperlink" xfId="27766" builtinId="9" hidden="1"/>
    <cellStyle name="Followed Hyperlink" xfId="27767" builtinId="9" hidden="1"/>
    <cellStyle name="Followed Hyperlink" xfId="27768" builtinId="9" hidden="1"/>
    <cellStyle name="Followed Hyperlink" xfId="27769" builtinId="9" hidden="1"/>
    <cellStyle name="Followed Hyperlink" xfId="27770" builtinId="9" hidden="1"/>
    <cellStyle name="Followed Hyperlink" xfId="27771" builtinId="9" hidden="1"/>
    <cellStyle name="Followed Hyperlink" xfId="27772" builtinId="9" hidden="1"/>
    <cellStyle name="Followed Hyperlink" xfId="27773" builtinId="9" hidden="1"/>
    <cellStyle name="Followed Hyperlink" xfId="27774" builtinId="9" hidden="1"/>
    <cellStyle name="Followed Hyperlink" xfId="27775" builtinId="9" hidden="1"/>
    <cellStyle name="Followed Hyperlink" xfId="27776" builtinId="9" hidden="1"/>
    <cellStyle name="Followed Hyperlink" xfId="27777" builtinId="9" hidden="1"/>
    <cellStyle name="Followed Hyperlink" xfId="27778" builtinId="9" hidden="1"/>
    <cellStyle name="Followed Hyperlink" xfId="27779" builtinId="9" hidden="1"/>
    <cellStyle name="Followed Hyperlink" xfId="27780" builtinId="9" hidden="1"/>
    <cellStyle name="Followed Hyperlink" xfId="27781" builtinId="9" hidden="1"/>
    <cellStyle name="Followed Hyperlink" xfId="27782" builtinId="9" hidden="1"/>
    <cellStyle name="Followed Hyperlink" xfId="27783" builtinId="9" hidden="1"/>
    <cellStyle name="Followed Hyperlink" xfId="27784" builtinId="9" hidden="1"/>
    <cellStyle name="Followed Hyperlink" xfId="27785" builtinId="9" hidden="1"/>
    <cellStyle name="Followed Hyperlink" xfId="27786" builtinId="9" hidden="1"/>
    <cellStyle name="Followed Hyperlink" xfId="27787" builtinId="9" hidden="1"/>
    <cellStyle name="Followed Hyperlink" xfId="27788" builtinId="9" hidden="1"/>
    <cellStyle name="Followed Hyperlink" xfId="27789" builtinId="9" hidden="1"/>
    <cellStyle name="Followed Hyperlink" xfId="27790" builtinId="9" hidden="1"/>
    <cellStyle name="Followed Hyperlink" xfId="27791" builtinId="9" hidden="1"/>
    <cellStyle name="Followed Hyperlink" xfId="27792" builtinId="9" hidden="1"/>
    <cellStyle name="Followed Hyperlink" xfId="27793" builtinId="9" hidden="1"/>
    <cellStyle name="Followed Hyperlink" xfId="27794" builtinId="9" hidden="1"/>
    <cellStyle name="Followed Hyperlink" xfId="27795" builtinId="9" hidden="1"/>
    <cellStyle name="Followed Hyperlink" xfId="27796" builtinId="9" hidden="1"/>
    <cellStyle name="Followed Hyperlink" xfId="27797" builtinId="9" hidden="1"/>
    <cellStyle name="Followed Hyperlink" xfId="27798" builtinId="9" hidden="1"/>
    <cellStyle name="Followed Hyperlink" xfId="27799" builtinId="9" hidden="1"/>
    <cellStyle name="Followed Hyperlink" xfId="27800" builtinId="9" hidden="1"/>
    <cellStyle name="Followed Hyperlink" xfId="27801" builtinId="9" hidden="1"/>
    <cellStyle name="Followed Hyperlink" xfId="27802" builtinId="9" hidden="1"/>
    <cellStyle name="Followed Hyperlink" xfId="27803" builtinId="9" hidden="1"/>
    <cellStyle name="Followed Hyperlink" xfId="27804" builtinId="9" hidden="1"/>
    <cellStyle name="Followed Hyperlink" xfId="27805" builtinId="9" hidden="1"/>
    <cellStyle name="Followed Hyperlink" xfId="27806" builtinId="9" hidden="1"/>
    <cellStyle name="Followed Hyperlink" xfId="27807" builtinId="9" hidden="1"/>
    <cellStyle name="Followed Hyperlink" xfId="27808" builtinId="9" hidden="1"/>
    <cellStyle name="Followed Hyperlink" xfId="27809" builtinId="9" hidden="1"/>
    <cellStyle name="Followed Hyperlink" xfId="27810" builtinId="9" hidden="1"/>
    <cellStyle name="Followed Hyperlink" xfId="27811" builtinId="9" hidden="1"/>
    <cellStyle name="Followed Hyperlink" xfId="27812" builtinId="9" hidden="1"/>
    <cellStyle name="Followed Hyperlink" xfId="27813" builtinId="9" hidden="1"/>
    <cellStyle name="Followed Hyperlink" xfId="27814" builtinId="9" hidden="1"/>
    <cellStyle name="Followed Hyperlink" xfId="27815" builtinId="9" hidden="1"/>
    <cellStyle name="Followed Hyperlink" xfId="27816" builtinId="9" hidden="1"/>
    <cellStyle name="Followed Hyperlink" xfId="27817" builtinId="9" hidden="1"/>
    <cellStyle name="Followed Hyperlink" xfId="27818" builtinId="9" hidden="1"/>
    <cellStyle name="Followed Hyperlink" xfId="27819" builtinId="9" hidden="1"/>
    <cellStyle name="Followed Hyperlink" xfId="27820" builtinId="9" hidden="1"/>
    <cellStyle name="Followed Hyperlink" xfId="27821" builtinId="9" hidden="1"/>
    <cellStyle name="Followed Hyperlink" xfId="27822" builtinId="9" hidden="1"/>
    <cellStyle name="Followed Hyperlink" xfId="27823" builtinId="9" hidden="1"/>
    <cellStyle name="Followed Hyperlink" xfId="27824" builtinId="9" hidden="1"/>
    <cellStyle name="Followed Hyperlink" xfId="27825" builtinId="9" hidden="1"/>
    <cellStyle name="Followed Hyperlink" xfId="27826" builtinId="9" hidden="1"/>
    <cellStyle name="Followed Hyperlink" xfId="27827" builtinId="9" hidden="1"/>
    <cellStyle name="Followed Hyperlink" xfId="27828" builtinId="9" hidden="1"/>
    <cellStyle name="Followed Hyperlink" xfId="27829" builtinId="9" hidden="1"/>
    <cellStyle name="Followed Hyperlink" xfId="27830" builtinId="9" hidden="1"/>
    <cellStyle name="Followed Hyperlink" xfId="27831" builtinId="9" hidden="1"/>
    <cellStyle name="Followed Hyperlink" xfId="27832" builtinId="9" hidden="1"/>
    <cellStyle name="Followed Hyperlink" xfId="27833" builtinId="9" hidden="1"/>
    <cellStyle name="Followed Hyperlink" xfId="27834" builtinId="9" hidden="1"/>
    <cellStyle name="Followed Hyperlink" xfId="27835" builtinId="9" hidden="1"/>
    <cellStyle name="Followed Hyperlink" xfId="27836" builtinId="9" hidden="1"/>
    <cellStyle name="Followed Hyperlink" xfId="27837" builtinId="9" hidden="1"/>
    <cellStyle name="Followed Hyperlink" xfId="27838" builtinId="9" hidden="1"/>
    <cellStyle name="Followed Hyperlink" xfId="27839" builtinId="9" hidden="1"/>
    <cellStyle name="Followed Hyperlink" xfId="27840" builtinId="9" hidden="1"/>
    <cellStyle name="Followed Hyperlink" xfId="27841" builtinId="9" hidden="1"/>
    <cellStyle name="Followed Hyperlink" xfId="27842" builtinId="9" hidden="1"/>
    <cellStyle name="Followed Hyperlink" xfId="27843" builtinId="9" hidden="1"/>
    <cellStyle name="Followed Hyperlink" xfId="27844" builtinId="9" hidden="1"/>
    <cellStyle name="Followed Hyperlink" xfId="27845" builtinId="9" hidden="1"/>
    <cellStyle name="Followed Hyperlink" xfId="27846" builtinId="9" hidden="1"/>
    <cellStyle name="Followed Hyperlink" xfId="27847" builtinId="9" hidden="1"/>
    <cellStyle name="Followed Hyperlink" xfId="27848" builtinId="9" hidden="1"/>
    <cellStyle name="Followed Hyperlink" xfId="27849" builtinId="9" hidden="1"/>
    <cellStyle name="Followed Hyperlink" xfId="27850" builtinId="9" hidden="1"/>
    <cellStyle name="Followed Hyperlink" xfId="27851" builtinId="9" hidden="1"/>
    <cellStyle name="Followed Hyperlink" xfId="27852" builtinId="9" hidden="1"/>
    <cellStyle name="Followed Hyperlink" xfId="27853" builtinId="9" hidden="1"/>
    <cellStyle name="Followed Hyperlink" xfId="27854" builtinId="9" hidden="1"/>
    <cellStyle name="Followed Hyperlink" xfId="27855" builtinId="9" hidden="1"/>
    <cellStyle name="Followed Hyperlink" xfId="27856" builtinId="9" hidden="1"/>
    <cellStyle name="Followed Hyperlink" xfId="27857" builtinId="9" hidden="1"/>
    <cellStyle name="Followed Hyperlink" xfId="27858" builtinId="9" hidden="1"/>
    <cellStyle name="Followed Hyperlink" xfId="27859" builtinId="9" hidden="1"/>
    <cellStyle name="Followed Hyperlink" xfId="27860" builtinId="9" hidden="1"/>
    <cellStyle name="Followed Hyperlink" xfId="27861" builtinId="9" hidden="1"/>
    <cellStyle name="Followed Hyperlink" xfId="27862" builtinId="9" hidden="1"/>
    <cellStyle name="Followed Hyperlink" xfId="27863" builtinId="9" hidden="1"/>
    <cellStyle name="Followed Hyperlink" xfId="27864" builtinId="9" hidden="1"/>
    <cellStyle name="Followed Hyperlink" xfId="27865" builtinId="9" hidden="1"/>
    <cellStyle name="Followed Hyperlink" xfId="27866" builtinId="9" hidden="1"/>
    <cellStyle name="Followed Hyperlink" xfId="27867" builtinId="9" hidden="1"/>
    <cellStyle name="Followed Hyperlink" xfId="27868" builtinId="9" hidden="1"/>
    <cellStyle name="Followed Hyperlink" xfId="27869" builtinId="9" hidden="1"/>
    <cellStyle name="Followed Hyperlink" xfId="27870" builtinId="9" hidden="1"/>
    <cellStyle name="Followed Hyperlink" xfId="27871" builtinId="9" hidden="1"/>
    <cellStyle name="Followed Hyperlink" xfId="27872" builtinId="9" hidden="1"/>
    <cellStyle name="Followed Hyperlink" xfId="27873" builtinId="9" hidden="1"/>
    <cellStyle name="Followed Hyperlink" xfId="27874" builtinId="9" hidden="1"/>
    <cellStyle name="Followed Hyperlink" xfId="27875" builtinId="9" hidden="1"/>
    <cellStyle name="Followed Hyperlink" xfId="27876" builtinId="9" hidden="1"/>
    <cellStyle name="Followed Hyperlink" xfId="27877" builtinId="9" hidden="1"/>
    <cellStyle name="Followed Hyperlink" xfId="27878" builtinId="9" hidden="1"/>
    <cellStyle name="Followed Hyperlink" xfId="27879" builtinId="9" hidden="1"/>
    <cellStyle name="Followed Hyperlink" xfId="27880" builtinId="9" hidden="1"/>
    <cellStyle name="Followed Hyperlink" xfId="27881" builtinId="9" hidden="1"/>
    <cellStyle name="Followed Hyperlink" xfId="27882" builtinId="9" hidden="1"/>
    <cellStyle name="Followed Hyperlink" xfId="27883" builtinId="9" hidden="1"/>
    <cellStyle name="Followed Hyperlink" xfId="27884" builtinId="9" hidden="1"/>
    <cellStyle name="Followed Hyperlink" xfId="27885" builtinId="9" hidden="1"/>
    <cellStyle name="Followed Hyperlink" xfId="27886" builtinId="9" hidden="1"/>
    <cellStyle name="Followed Hyperlink" xfId="27887" builtinId="9" hidden="1"/>
    <cellStyle name="Followed Hyperlink" xfId="27888" builtinId="9" hidden="1"/>
    <cellStyle name="Followed Hyperlink" xfId="27889" builtinId="9" hidden="1"/>
    <cellStyle name="Followed Hyperlink" xfId="27890" builtinId="9" hidden="1"/>
    <cellStyle name="Followed Hyperlink" xfId="27891" builtinId="9" hidden="1"/>
    <cellStyle name="Followed Hyperlink" xfId="27892" builtinId="9" hidden="1"/>
    <cellStyle name="Followed Hyperlink" xfId="27893" builtinId="9" hidden="1"/>
    <cellStyle name="Followed Hyperlink" xfId="27894" builtinId="9" hidden="1"/>
    <cellStyle name="Followed Hyperlink" xfId="27895" builtinId="9" hidden="1"/>
    <cellStyle name="Followed Hyperlink" xfId="27896" builtinId="9" hidden="1"/>
    <cellStyle name="Followed Hyperlink" xfId="27897" builtinId="9" hidden="1"/>
    <cellStyle name="Followed Hyperlink" xfId="27898" builtinId="9" hidden="1"/>
    <cellStyle name="Followed Hyperlink" xfId="27899" builtinId="9" hidden="1"/>
    <cellStyle name="Followed Hyperlink" xfId="27900" builtinId="9" hidden="1"/>
    <cellStyle name="Followed Hyperlink" xfId="27901" builtinId="9" hidden="1"/>
    <cellStyle name="Followed Hyperlink" xfId="27902" builtinId="9" hidden="1"/>
    <cellStyle name="Followed Hyperlink" xfId="27903" builtinId="9" hidden="1"/>
    <cellStyle name="Followed Hyperlink" xfId="27904" builtinId="9" hidden="1"/>
    <cellStyle name="Followed Hyperlink" xfId="27905" builtinId="9" hidden="1"/>
    <cellStyle name="Followed Hyperlink" xfId="27906" builtinId="9" hidden="1"/>
    <cellStyle name="Followed Hyperlink" xfId="27907" builtinId="9" hidden="1"/>
    <cellStyle name="Followed Hyperlink" xfId="27908" builtinId="9" hidden="1"/>
    <cellStyle name="Followed Hyperlink" xfId="27909" builtinId="9" hidden="1"/>
    <cellStyle name="Followed Hyperlink" xfId="27910" builtinId="9" hidden="1"/>
    <cellStyle name="Followed Hyperlink" xfId="27911" builtinId="9" hidden="1"/>
    <cellStyle name="Followed Hyperlink" xfId="27912" builtinId="9" hidden="1"/>
    <cellStyle name="Followed Hyperlink" xfId="27913" builtinId="9" hidden="1"/>
    <cellStyle name="Followed Hyperlink" xfId="27914" builtinId="9" hidden="1"/>
    <cellStyle name="Followed Hyperlink" xfId="27915" builtinId="9" hidden="1"/>
    <cellStyle name="Followed Hyperlink" xfId="27916" builtinId="9" hidden="1"/>
    <cellStyle name="Followed Hyperlink" xfId="27917" builtinId="9" hidden="1"/>
    <cellStyle name="Followed Hyperlink" xfId="27918" builtinId="9" hidden="1"/>
    <cellStyle name="Followed Hyperlink" xfId="27919" builtinId="9" hidden="1"/>
    <cellStyle name="Followed Hyperlink" xfId="27920" builtinId="9" hidden="1"/>
    <cellStyle name="Followed Hyperlink" xfId="27921" builtinId="9" hidden="1"/>
    <cellStyle name="Followed Hyperlink" xfId="27922" builtinId="9" hidden="1"/>
    <cellStyle name="Followed Hyperlink" xfId="27923" builtinId="9" hidden="1"/>
    <cellStyle name="Followed Hyperlink" xfId="27924" builtinId="9" hidden="1"/>
    <cellStyle name="Followed Hyperlink" xfId="27925" builtinId="9" hidden="1"/>
    <cellStyle name="Followed Hyperlink" xfId="27926" builtinId="9" hidden="1"/>
    <cellStyle name="Followed Hyperlink" xfId="27927" builtinId="9" hidden="1"/>
    <cellStyle name="Followed Hyperlink" xfId="27928" builtinId="9" hidden="1"/>
    <cellStyle name="Followed Hyperlink" xfId="27929" builtinId="9" hidden="1"/>
    <cellStyle name="Followed Hyperlink" xfId="27930" builtinId="9" hidden="1"/>
    <cellStyle name="Followed Hyperlink" xfId="27931" builtinId="9" hidden="1"/>
    <cellStyle name="Followed Hyperlink" xfId="27932" builtinId="9" hidden="1"/>
    <cellStyle name="Followed Hyperlink" xfId="27933" builtinId="9" hidden="1"/>
    <cellStyle name="Followed Hyperlink" xfId="27934" builtinId="9" hidden="1"/>
    <cellStyle name="Followed Hyperlink" xfId="27935" builtinId="9" hidden="1"/>
    <cellStyle name="Followed Hyperlink" xfId="27936" builtinId="9" hidden="1"/>
    <cellStyle name="Followed Hyperlink" xfId="27937" builtinId="9" hidden="1"/>
    <cellStyle name="Followed Hyperlink" xfId="27938" builtinId="9" hidden="1"/>
    <cellStyle name="Followed Hyperlink" xfId="27939" builtinId="9" hidden="1"/>
    <cellStyle name="Followed Hyperlink" xfId="27940" builtinId="9" hidden="1"/>
    <cellStyle name="Followed Hyperlink" xfId="27941" builtinId="9" hidden="1"/>
    <cellStyle name="Followed Hyperlink" xfId="27942" builtinId="9" hidden="1"/>
    <cellStyle name="Followed Hyperlink" xfId="27943" builtinId="9" hidden="1"/>
    <cellStyle name="Followed Hyperlink" xfId="27944" builtinId="9" hidden="1"/>
    <cellStyle name="Followed Hyperlink" xfId="27945" builtinId="9" hidden="1"/>
    <cellStyle name="Followed Hyperlink" xfId="27946" builtinId="9" hidden="1"/>
    <cellStyle name="Followed Hyperlink" xfId="27947" builtinId="9" hidden="1"/>
    <cellStyle name="Followed Hyperlink" xfId="27948" builtinId="9" hidden="1"/>
    <cellStyle name="Followed Hyperlink" xfId="27949" builtinId="9" hidden="1"/>
    <cellStyle name="Followed Hyperlink" xfId="27950" builtinId="9" hidden="1"/>
    <cellStyle name="Followed Hyperlink" xfId="27951" builtinId="9" hidden="1"/>
    <cellStyle name="Followed Hyperlink" xfId="27952" builtinId="9" hidden="1"/>
    <cellStyle name="Followed Hyperlink" xfId="27953" builtinId="9" hidden="1"/>
    <cellStyle name="Followed Hyperlink" xfId="27954" builtinId="9" hidden="1"/>
    <cellStyle name="Followed Hyperlink" xfId="27955" builtinId="9" hidden="1"/>
    <cellStyle name="Followed Hyperlink" xfId="27956" builtinId="9" hidden="1"/>
    <cellStyle name="Followed Hyperlink" xfId="27957" builtinId="9" hidden="1"/>
    <cellStyle name="Followed Hyperlink" xfId="27958" builtinId="9" hidden="1"/>
    <cellStyle name="Followed Hyperlink" xfId="27959" builtinId="9" hidden="1"/>
    <cellStyle name="Followed Hyperlink" xfId="27960" builtinId="9" hidden="1"/>
    <cellStyle name="Followed Hyperlink" xfId="27961" builtinId="9" hidden="1"/>
    <cellStyle name="Followed Hyperlink" xfId="27962" builtinId="9" hidden="1"/>
    <cellStyle name="Followed Hyperlink" xfId="27963" builtinId="9" hidden="1"/>
    <cellStyle name="Followed Hyperlink" xfId="27964" builtinId="9" hidden="1"/>
    <cellStyle name="Followed Hyperlink" xfId="27965" builtinId="9" hidden="1"/>
    <cellStyle name="Followed Hyperlink" xfId="27966" builtinId="9" hidden="1"/>
    <cellStyle name="Followed Hyperlink" xfId="27967" builtinId="9" hidden="1"/>
    <cellStyle name="Followed Hyperlink" xfId="27968" builtinId="9" hidden="1"/>
    <cellStyle name="Followed Hyperlink" xfId="27969" builtinId="9" hidden="1"/>
    <cellStyle name="Followed Hyperlink" xfId="27970" builtinId="9" hidden="1"/>
    <cellStyle name="Followed Hyperlink" xfId="27971" builtinId="9" hidden="1"/>
    <cellStyle name="Followed Hyperlink" xfId="27972" builtinId="9" hidden="1"/>
    <cellStyle name="Followed Hyperlink" xfId="27973" builtinId="9" hidden="1"/>
    <cellStyle name="Followed Hyperlink" xfId="27974" builtinId="9" hidden="1"/>
    <cellStyle name="Followed Hyperlink" xfId="27975" builtinId="9" hidden="1"/>
    <cellStyle name="Followed Hyperlink" xfId="27976" builtinId="9" hidden="1"/>
    <cellStyle name="Followed Hyperlink" xfId="27977" builtinId="9" hidden="1"/>
    <cellStyle name="Followed Hyperlink" xfId="27978" builtinId="9" hidden="1"/>
    <cellStyle name="Followed Hyperlink" xfId="27979" builtinId="9" hidden="1"/>
    <cellStyle name="Followed Hyperlink" xfId="27980" builtinId="9" hidden="1"/>
    <cellStyle name="Followed Hyperlink" xfId="27981" builtinId="9" hidden="1"/>
    <cellStyle name="Followed Hyperlink" xfId="27982" builtinId="9" hidden="1"/>
    <cellStyle name="Followed Hyperlink" xfId="27983" builtinId="9" hidden="1"/>
    <cellStyle name="Followed Hyperlink" xfId="27984" builtinId="9" hidden="1"/>
    <cellStyle name="Followed Hyperlink" xfId="27985" builtinId="9" hidden="1"/>
    <cellStyle name="Followed Hyperlink" xfId="27986" builtinId="9" hidden="1"/>
    <cellStyle name="Followed Hyperlink" xfId="27987" builtinId="9" hidden="1"/>
    <cellStyle name="Followed Hyperlink" xfId="27988" builtinId="9" hidden="1"/>
    <cellStyle name="Followed Hyperlink" xfId="27989" builtinId="9" hidden="1"/>
    <cellStyle name="Followed Hyperlink" xfId="27990" builtinId="9" hidden="1"/>
    <cellStyle name="Followed Hyperlink" xfId="27991" builtinId="9" hidden="1"/>
    <cellStyle name="Followed Hyperlink" xfId="27992" builtinId="9" hidden="1"/>
    <cellStyle name="Followed Hyperlink" xfId="27993" builtinId="9" hidden="1"/>
    <cellStyle name="Followed Hyperlink" xfId="27994" builtinId="9" hidden="1"/>
    <cellStyle name="Followed Hyperlink" xfId="27995" builtinId="9" hidden="1"/>
    <cellStyle name="Followed Hyperlink" xfId="27996" builtinId="9" hidden="1"/>
    <cellStyle name="Followed Hyperlink" xfId="27997" builtinId="9" hidden="1"/>
    <cellStyle name="Followed Hyperlink" xfId="27998" builtinId="9" hidden="1"/>
    <cellStyle name="Followed Hyperlink" xfId="27999" builtinId="9" hidden="1"/>
    <cellStyle name="Followed Hyperlink" xfId="28000" builtinId="9" hidden="1"/>
    <cellStyle name="Followed Hyperlink" xfId="28001" builtinId="9" hidden="1"/>
    <cellStyle name="Followed Hyperlink" xfId="28002" builtinId="9" hidden="1"/>
    <cellStyle name="Followed Hyperlink" xfId="28003" builtinId="9" hidden="1"/>
    <cellStyle name="Followed Hyperlink" xfId="28004" builtinId="9" hidden="1"/>
    <cellStyle name="Followed Hyperlink" xfId="28005" builtinId="9" hidden="1"/>
    <cellStyle name="Followed Hyperlink" xfId="28006" builtinId="9" hidden="1"/>
    <cellStyle name="Followed Hyperlink" xfId="28007" builtinId="9" hidden="1"/>
    <cellStyle name="Followed Hyperlink" xfId="28008" builtinId="9" hidden="1"/>
    <cellStyle name="Followed Hyperlink" xfId="28009" builtinId="9" hidden="1"/>
    <cellStyle name="Followed Hyperlink" xfId="28010" builtinId="9" hidden="1"/>
    <cellStyle name="Followed Hyperlink" xfId="28011" builtinId="9" hidden="1"/>
    <cellStyle name="Followed Hyperlink" xfId="28012" builtinId="9" hidden="1"/>
    <cellStyle name="Followed Hyperlink" xfId="28013" builtinId="9" hidden="1"/>
    <cellStyle name="Followed Hyperlink" xfId="28014" builtinId="9" hidden="1"/>
    <cellStyle name="Followed Hyperlink" xfId="28015" builtinId="9" hidden="1"/>
    <cellStyle name="Followed Hyperlink" xfId="28016" builtinId="9" hidden="1"/>
    <cellStyle name="Followed Hyperlink" xfId="28017" builtinId="9" hidden="1"/>
    <cellStyle name="Followed Hyperlink" xfId="28018" builtinId="9" hidden="1"/>
    <cellStyle name="Followed Hyperlink" xfId="28019" builtinId="9" hidden="1"/>
    <cellStyle name="Followed Hyperlink" xfId="28020" builtinId="9" hidden="1"/>
    <cellStyle name="Followed Hyperlink" xfId="28021" builtinId="9" hidden="1"/>
    <cellStyle name="Followed Hyperlink" xfId="28022" builtinId="9" hidden="1"/>
    <cellStyle name="Followed Hyperlink" xfId="28023" builtinId="9" hidden="1"/>
    <cellStyle name="Followed Hyperlink" xfId="28024" builtinId="9" hidden="1"/>
    <cellStyle name="Followed Hyperlink" xfId="28025" builtinId="9" hidden="1"/>
    <cellStyle name="Followed Hyperlink" xfId="28026" builtinId="9" hidden="1"/>
    <cellStyle name="Followed Hyperlink" xfId="28027" builtinId="9" hidden="1"/>
    <cellStyle name="Followed Hyperlink" xfId="28028" builtinId="9" hidden="1"/>
    <cellStyle name="Followed Hyperlink" xfId="28029" builtinId="9" hidden="1"/>
    <cellStyle name="Followed Hyperlink" xfId="28030" builtinId="9" hidden="1"/>
    <cellStyle name="Followed Hyperlink" xfId="28031" builtinId="9" hidden="1"/>
    <cellStyle name="Followed Hyperlink" xfId="28032" builtinId="9" hidden="1"/>
    <cellStyle name="Followed Hyperlink" xfId="28033" builtinId="9" hidden="1"/>
    <cellStyle name="Followed Hyperlink" xfId="28034" builtinId="9" hidden="1"/>
    <cellStyle name="Followed Hyperlink" xfId="28035" builtinId="9" hidden="1"/>
    <cellStyle name="Followed Hyperlink" xfId="28036" builtinId="9" hidden="1"/>
    <cellStyle name="Followed Hyperlink" xfId="28037" builtinId="9" hidden="1"/>
    <cellStyle name="Followed Hyperlink" xfId="28038" builtinId="9" hidden="1"/>
    <cellStyle name="Followed Hyperlink" xfId="28039" builtinId="9" hidden="1"/>
    <cellStyle name="Followed Hyperlink" xfId="28040" builtinId="9" hidden="1"/>
    <cellStyle name="Followed Hyperlink" xfId="28041" builtinId="9" hidden="1"/>
    <cellStyle name="Followed Hyperlink" xfId="28042" builtinId="9" hidden="1"/>
    <cellStyle name="Followed Hyperlink" xfId="28043" builtinId="9" hidden="1"/>
    <cellStyle name="Followed Hyperlink" xfId="28044" builtinId="9" hidden="1"/>
    <cellStyle name="Followed Hyperlink" xfId="28045" builtinId="9" hidden="1"/>
    <cellStyle name="Followed Hyperlink" xfId="28046" builtinId="9" hidden="1"/>
    <cellStyle name="Followed Hyperlink" xfId="28047" builtinId="9" hidden="1"/>
    <cellStyle name="Followed Hyperlink" xfId="28048" builtinId="9" hidden="1"/>
    <cellStyle name="Followed Hyperlink" xfId="28049" builtinId="9" hidden="1"/>
    <cellStyle name="Followed Hyperlink" xfId="28050" builtinId="9" hidden="1"/>
    <cellStyle name="Followed Hyperlink" xfId="28051" builtinId="9" hidden="1"/>
    <cellStyle name="Followed Hyperlink" xfId="28052" builtinId="9" hidden="1"/>
    <cellStyle name="Followed Hyperlink" xfId="28053" builtinId="9" hidden="1"/>
    <cellStyle name="Followed Hyperlink" xfId="28054" builtinId="9" hidden="1"/>
    <cellStyle name="Followed Hyperlink" xfId="28055" builtinId="9" hidden="1"/>
    <cellStyle name="Followed Hyperlink" xfId="28056" builtinId="9" hidden="1"/>
    <cellStyle name="Followed Hyperlink" xfId="28057" builtinId="9" hidden="1"/>
    <cellStyle name="Followed Hyperlink" xfId="28058" builtinId="9" hidden="1"/>
    <cellStyle name="Followed Hyperlink" xfId="28059" builtinId="9" hidden="1"/>
    <cellStyle name="Followed Hyperlink" xfId="28060" builtinId="9" hidden="1"/>
    <cellStyle name="Followed Hyperlink" xfId="28061" builtinId="9" hidden="1"/>
    <cellStyle name="Followed Hyperlink" xfId="28062" builtinId="9" hidden="1"/>
    <cellStyle name="Followed Hyperlink" xfId="28063" builtinId="9" hidden="1"/>
    <cellStyle name="Followed Hyperlink" xfId="28064" builtinId="9" hidden="1"/>
    <cellStyle name="Followed Hyperlink" xfId="28065" builtinId="9" hidden="1"/>
    <cellStyle name="Followed Hyperlink" xfId="28066" builtinId="9" hidden="1"/>
    <cellStyle name="Followed Hyperlink" xfId="28067" builtinId="9" hidden="1"/>
    <cellStyle name="Followed Hyperlink" xfId="28068" builtinId="9" hidden="1"/>
    <cellStyle name="Followed Hyperlink" xfId="28069" builtinId="9" hidden="1"/>
    <cellStyle name="Followed Hyperlink" xfId="28070" builtinId="9" hidden="1"/>
    <cellStyle name="Followed Hyperlink" xfId="28071" builtinId="9" hidden="1"/>
    <cellStyle name="Followed Hyperlink" xfId="28072" builtinId="9" hidden="1"/>
    <cellStyle name="Followed Hyperlink" xfId="28073" builtinId="9" hidden="1"/>
    <cellStyle name="Followed Hyperlink" xfId="28074" builtinId="9" hidden="1"/>
    <cellStyle name="Followed Hyperlink" xfId="28075" builtinId="9" hidden="1"/>
    <cellStyle name="Followed Hyperlink" xfId="28076" builtinId="9" hidden="1"/>
    <cellStyle name="Followed Hyperlink" xfId="28077" builtinId="9" hidden="1"/>
    <cellStyle name="Followed Hyperlink" xfId="28078" builtinId="9" hidden="1"/>
    <cellStyle name="Followed Hyperlink" xfId="28079" builtinId="9" hidden="1"/>
    <cellStyle name="Followed Hyperlink" xfId="28080" builtinId="9" hidden="1"/>
    <cellStyle name="Followed Hyperlink" xfId="28081" builtinId="9" hidden="1"/>
    <cellStyle name="Followed Hyperlink" xfId="28082" builtinId="9" hidden="1"/>
    <cellStyle name="Followed Hyperlink" xfId="28083" builtinId="9" hidden="1"/>
    <cellStyle name="Followed Hyperlink" xfId="28084" builtinId="9" hidden="1"/>
    <cellStyle name="Followed Hyperlink" xfId="28085" builtinId="9" hidden="1"/>
    <cellStyle name="Followed Hyperlink" xfId="28086" builtinId="9" hidden="1"/>
    <cellStyle name="Followed Hyperlink" xfId="28087" builtinId="9" hidden="1"/>
    <cellStyle name="Followed Hyperlink" xfId="28088" builtinId="9" hidden="1"/>
    <cellStyle name="Followed Hyperlink" xfId="28089" builtinId="9" hidden="1"/>
    <cellStyle name="Followed Hyperlink" xfId="28090" builtinId="9" hidden="1"/>
    <cellStyle name="Followed Hyperlink" xfId="28091" builtinId="9" hidden="1"/>
    <cellStyle name="Followed Hyperlink" xfId="28092" builtinId="9" hidden="1"/>
    <cellStyle name="Followed Hyperlink" xfId="28093" builtinId="9" hidden="1"/>
    <cellStyle name="Followed Hyperlink" xfId="28094" builtinId="9" hidden="1"/>
    <cellStyle name="Followed Hyperlink" xfId="28095" builtinId="9" hidden="1"/>
    <cellStyle name="Followed Hyperlink" xfId="28096" builtinId="9" hidden="1"/>
    <cellStyle name="Followed Hyperlink" xfId="28097" builtinId="9" hidden="1"/>
    <cellStyle name="Followed Hyperlink" xfId="28098" builtinId="9" hidden="1"/>
    <cellStyle name="Followed Hyperlink" xfId="28099" builtinId="9" hidden="1"/>
    <cellStyle name="Followed Hyperlink" xfId="28100" builtinId="9" hidden="1"/>
    <cellStyle name="Followed Hyperlink" xfId="28101" builtinId="9" hidden="1"/>
    <cellStyle name="Followed Hyperlink" xfId="28102" builtinId="9" hidden="1"/>
    <cellStyle name="Followed Hyperlink" xfId="28103" builtinId="9" hidden="1"/>
    <cellStyle name="Followed Hyperlink" xfId="28104" builtinId="9" hidden="1"/>
    <cellStyle name="Followed Hyperlink" xfId="28105" builtinId="9" hidden="1"/>
    <cellStyle name="Followed Hyperlink" xfId="28106" builtinId="9" hidden="1"/>
    <cellStyle name="Followed Hyperlink" xfId="28107" builtinId="9" hidden="1"/>
    <cellStyle name="Followed Hyperlink" xfId="28108" builtinId="9" hidden="1"/>
    <cellStyle name="Followed Hyperlink" xfId="28109" builtinId="9" hidden="1"/>
    <cellStyle name="Followed Hyperlink" xfId="28110" builtinId="9" hidden="1"/>
    <cellStyle name="Followed Hyperlink" xfId="28111" builtinId="9" hidden="1"/>
    <cellStyle name="Followed Hyperlink" xfId="28112" builtinId="9" hidden="1"/>
    <cellStyle name="Followed Hyperlink" xfId="28113" builtinId="9" hidden="1"/>
    <cellStyle name="Followed Hyperlink" xfId="28114" builtinId="9" hidden="1"/>
    <cellStyle name="Followed Hyperlink" xfId="28115" builtinId="9" hidden="1"/>
    <cellStyle name="Followed Hyperlink" xfId="28116" builtinId="9" hidden="1"/>
    <cellStyle name="Followed Hyperlink" xfId="28117" builtinId="9" hidden="1"/>
    <cellStyle name="Followed Hyperlink" xfId="28118" builtinId="9" hidden="1"/>
    <cellStyle name="Followed Hyperlink" xfId="28119" builtinId="9" hidden="1"/>
    <cellStyle name="Followed Hyperlink" xfId="28120" builtinId="9" hidden="1"/>
    <cellStyle name="Followed Hyperlink" xfId="28121" builtinId="9" hidden="1"/>
    <cellStyle name="Followed Hyperlink" xfId="28122" builtinId="9" hidden="1"/>
    <cellStyle name="Followed Hyperlink" xfId="28123" builtinId="9" hidden="1"/>
    <cellStyle name="Followed Hyperlink" xfId="28124" builtinId="9" hidden="1"/>
    <cellStyle name="Followed Hyperlink" xfId="28125" builtinId="9" hidden="1"/>
    <cellStyle name="Followed Hyperlink" xfId="28126" builtinId="9" hidden="1"/>
    <cellStyle name="Followed Hyperlink" xfId="28127" builtinId="9" hidden="1"/>
    <cellStyle name="Followed Hyperlink" xfId="28128" builtinId="9" hidden="1"/>
    <cellStyle name="Followed Hyperlink" xfId="28129" builtinId="9" hidden="1"/>
    <cellStyle name="Followed Hyperlink" xfId="28130" builtinId="9" hidden="1"/>
    <cellStyle name="Followed Hyperlink" xfId="28131" builtinId="9" hidden="1"/>
    <cellStyle name="Followed Hyperlink" xfId="28132" builtinId="9" hidden="1"/>
    <cellStyle name="Followed Hyperlink" xfId="28133" builtinId="9" hidden="1"/>
    <cellStyle name="Followed Hyperlink" xfId="28134" builtinId="9" hidden="1"/>
    <cellStyle name="Followed Hyperlink" xfId="28135" builtinId="9" hidden="1"/>
    <cellStyle name="Followed Hyperlink" xfId="28136" builtinId="9" hidden="1"/>
    <cellStyle name="Followed Hyperlink" xfId="28137" builtinId="9" hidden="1"/>
    <cellStyle name="Followed Hyperlink" xfId="28138" builtinId="9" hidden="1"/>
    <cellStyle name="Followed Hyperlink" xfId="28139" builtinId="9" hidden="1"/>
    <cellStyle name="Followed Hyperlink" xfId="28140" builtinId="9" hidden="1"/>
    <cellStyle name="Followed Hyperlink" xfId="28141" builtinId="9" hidden="1"/>
    <cellStyle name="Followed Hyperlink" xfId="28142" builtinId="9" hidden="1"/>
    <cellStyle name="Followed Hyperlink" xfId="28143" builtinId="9" hidden="1"/>
    <cellStyle name="Followed Hyperlink" xfId="28144" builtinId="9" hidden="1"/>
    <cellStyle name="Followed Hyperlink" xfId="28145" builtinId="9" hidden="1"/>
    <cellStyle name="Followed Hyperlink" xfId="28146" builtinId="9" hidden="1"/>
    <cellStyle name="Followed Hyperlink" xfId="28147" builtinId="9" hidden="1"/>
    <cellStyle name="Followed Hyperlink" xfId="28148" builtinId="9" hidden="1"/>
    <cellStyle name="Followed Hyperlink" xfId="28149" builtinId="9" hidden="1"/>
    <cellStyle name="Followed Hyperlink" xfId="28150" builtinId="9" hidden="1"/>
    <cellStyle name="Followed Hyperlink" xfId="28151" builtinId="9" hidden="1"/>
    <cellStyle name="Followed Hyperlink" xfId="28152" builtinId="9" hidden="1"/>
    <cellStyle name="Followed Hyperlink" xfId="28153" builtinId="9" hidden="1"/>
    <cellStyle name="Followed Hyperlink" xfId="28154" builtinId="9" hidden="1"/>
    <cellStyle name="Followed Hyperlink" xfId="28155" builtinId="9" hidden="1"/>
    <cellStyle name="Followed Hyperlink" xfId="28156" builtinId="9" hidden="1"/>
    <cellStyle name="Followed Hyperlink" xfId="28157" builtinId="9" hidden="1"/>
    <cellStyle name="Followed Hyperlink" xfId="28158" builtinId="9" hidden="1"/>
    <cellStyle name="Followed Hyperlink" xfId="28159" builtinId="9" hidden="1"/>
    <cellStyle name="Followed Hyperlink" xfId="28160" builtinId="9" hidden="1"/>
    <cellStyle name="Followed Hyperlink" xfId="28161" builtinId="9" hidden="1"/>
    <cellStyle name="Followed Hyperlink" xfId="28162" builtinId="9" hidden="1"/>
    <cellStyle name="Followed Hyperlink" xfId="28163" builtinId="9" hidden="1"/>
    <cellStyle name="Followed Hyperlink" xfId="28164" builtinId="9" hidden="1"/>
    <cellStyle name="Followed Hyperlink" xfId="28165" builtinId="9" hidden="1"/>
    <cellStyle name="Followed Hyperlink" xfId="28166" builtinId="9" hidden="1"/>
    <cellStyle name="Followed Hyperlink" xfId="28167" builtinId="9" hidden="1"/>
    <cellStyle name="Followed Hyperlink" xfId="28168" builtinId="9" hidden="1"/>
    <cellStyle name="Followed Hyperlink" xfId="28169" builtinId="9" hidden="1"/>
    <cellStyle name="Followed Hyperlink" xfId="28170" builtinId="9" hidden="1"/>
    <cellStyle name="Followed Hyperlink" xfId="28171" builtinId="9" hidden="1"/>
    <cellStyle name="Followed Hyperlink" xfId="28172" builtinId="9" hidden="1"/>
    <cellStyle name="Followed Hyperlink" xfId="28173" builtinId="9" hidden="1"/>
    <cellStyle name="Followed Hyperlink" xfId="28174" builtinId="9" hidden="1"/>
    <cellStyle name="Followed Hyperlink" xfId="28175" builtinId="9" hidden="1"/>
    <cellStyle name="Followed Hyperlink" xfId="28176" builtinId="9" hidden="1"/>
    <cellStyle name="Followed Hyperlink" xfId="28177" builtinId="9" hidden="1"/>
    <cellStyle name="Followed Hyperlink" xfId="28178" builtinId="9" hidden="1"/>
    <cellStyle name="Followed Hyperlink" xfId="28179" builtinId="9" hidden="1"/>
    <cellStyle name="Followed Hyperlink" xfId="28180" builtinId="9" hidden="1"/>
    <cellStyle name="Followed Hyperlink" xfId="28181" builtinId="9" hidden="1"/>
    <cellStyle name="Followed Hyperlink" xfId="28182" builtinId="9" hidden="1"/>
    <cellStyle name="Followed Hyperlink" xfId="28183" builtinId="9" hidden="1"/>
    <cellStyle name="Followed Hyperlink" xfId="28184" builtinId="9" hidden="1"/>
    <cellStyle name="Followed Hyperlink" xfId="28185" builtinId="9" hidden="1"/>
    <cellStyle name="Followed Hyperlink" xfId="28186" builtinId="9" hidden="1"/>
    <cellStyle name="Followed Hyperlink" xfId="28187" builtinId="9" hidden="1"/>
    <cellStyle name="Followed Hyperlink" xfId="28188" builtinId="9" hidden="1"/>
    <cellStyle name="Followed Hyperlink" xfId="28189" builtinId="9" hidden="1"/>
    <cellStyle name="Followed Hyperlink" xfId="28190" builtinId="9" hidden="1"/>
    <cellStyle name="Followed Hyperlink" xfId="28191" builtinId="9" hidden="1"/>
    <cellStyle name="Followed Hyperlink" xfId="28192" builtinId="9" hidden="1"/>
    <cellStyle name="Followed Hyperlink" xfId="28193" builtinId="9" hidden="1"/>
    <cellStyle name="Followed Hyperlink" xfId="28194" builtinId="9" hidden="1"/>
    <cellStyle name="Followed Hyperlink" xfId="28195" builtinId="9" hidden="1"/>
    <cellStyle name="Followed Hyperlink" xfId="28196" builtinId="9" hidden="1"/>
    <cellStyle name="Followed Hyperlink" xfId="28197" builtinId="9" hidden="1"/>
    <cellStyle name="Followed Hyperlink" xfId="28198" builtinId="9" hidden="1"/>
    <cellStyle name="Followed Hyperlink" xfId="28199" builtinId="9" hidden="1"/>
    <cellStyle name="Followed Hyperlink" xfId="28200" builtinId="9" hidden="1"/>
    <cellStyle name="Followed Hyperlink" xfId="28201" builtinId="9" hidden="1"/>
    <cellStyle name="Followed Hyperlink" xfId="28202" builtinId="9" hidden="1"/>
    <cellStyle name="Followed Hyperlink" xfId="28203" builtinId="9" hidden="1"/>
    <cellStyle name="Followed Hyperlink" xfId="28204" builtinId="9" hidden="1"/>
    <cellStyle name="Followed Hyperlink" xfId="28205" builtinId="9" hidden="1"/>
    <cellStyle name="Followed Hyperlink" xfId="28206" builtinId="9" hidden="1"/>
    <cellStyle name="Followed Hyperlink" xfId="28207" builtinId="9" hidden="1"/>
    <cellStyle name="Followed Hyperlink" xfId="28208" builtinId="9" hidden="1"/>
    <cellStyle name="Followed Hyperlink" xfId="28209" builtinId="9" hidden="1"/>
    <cellStyle name="Followed Hyperlink" xfId="28210" builtinId="9" hidden="1"/>
    <cellStyle name="Followed Hyperlink" xfId="28211" builtinId="9" hidden="1"/>
    <cellStyle name="Followed Hyperlink" xfId="28212" builtinId="9" hidden="1"/>
    <cellStyle name="Followed Hyperlink" xfId="28213" builtinId="9" hidden="1"/>
    <cellStyle name="Followed Hyperlink" xfId="28214" builtinId="9" hidden="1"/>
    <cellStyle name="Followed Hyperlink" xfId="28215" builtinId="9" hidden="1"/>
    <cellStyle name="Followed Hyperlink" xfId="28216" builtinId="9" hidden="1"/>
    <cellStyle name="Followed Hyperlink" xfId="28217" builtinId="9" hidden="1"/>
    <cellStyle name="Followed Hyperlink" xfId="28218" builtinId="9" hidden="1"/>
    <cellStyle name="Followed Hyperlink" xfId="28219" builtinId="9" hidden="1"/>
    <cellStyle name="Followed Hyperlink" xfId="28220" builtinId="9" hidden="1"/>
    <cellStyle name="Followed Hyperlink" xfId="28221" builtinId="9" hidden="1"/>
    <cellStyle name="Followed Hyperlink" xfId="28222" builtinId="9" hidden="1"/>
    <cellStyle name="Followed Hyperlink" xfId="28223" builtinId="9" hidden="1"/>
    <cellStyle name="Followed Hyperlink" xfId="28224" builtinId="9" hidden="1"/>
    <cellStyle name="Followed Hyperlink" xfId="28225" builtinId="9" hidden="1"/>
    <cellStyle name="Followed Hyperlink" xfId="28226" builtinId="9" hidden="1"/>
    <cellStyle name="Followed Hyperlink" xfId="28227" builtinId="9" hidden="1"/>
    <cellStyle name="Followed Hyperlink" xfId="28228" builtinId="9" hidden="1"/>
    <cellStyle name="Followed Hyperlink" xfId="28229" builtinId="9" hidden="1"/>
    <cellStyle name="Followed Hyperlink" xfId="28230" builtinId="9" hidden="1"/>
    <cellStyle name="Followed Hyperlink" xfId="28231" builtinId="9" hidden="1"/>
    <cellStyle name="Followed Hyperlink" xfId="28232" builtinId="9" hidden="1"/>
    <cellStyle name="Followed Hyperlink" xfId="28233" builtinId="9" hidden="1"/>
    <cellStyle name="Followed Hyperlink" xfId="28234" builtinId="9" hidden="1"/>
    <cellStyle name="Followed Hyperlink" xfId="28235" builtinId="9" hidden="1"/>
    <cellStyle name="Followed Hyperlink" xfId="28236" builtinId="9" hidden="1"/>
    <cellStyle name="Followed Hyperlink" xfId="28237" builtinId="9" hidden="1"/>
    <cellStyle name="Followed Hyperlink" xfId="28238" builtinId="9" hidden="1"/>
    <cellStyle name="Followed Hyperlink" xfId="28239" builtinId="9" hidden="1"/>
    <cellStyle name="Followed Hyperlink" xfId="16756" builtinId="9" hidden="1"/>
    <cellStyle name="Followed Hyperlink" xfId="1938" builtinId="9" hidden="1"/>
    <cellStyle name="Followed Hyperlink" xfId="16749" builtinId="9" hidden="1"/>
    <cellStyle name="Followed Hyperlink" xfId="654" builtinId="9" hidden="1"/>
    <cellStyle name="Followed Hyperlink" xfId="3495" builtinId="9" hidden="1"/>
    <cellStyle name="Followed Hyperlink" xfId="616" builtinId="9" hidden="1"/>
    <cellStyle name="Followed Hyperlink" xfId="1903" builtinId="9" hidden="1"/>
    <cellStyle name="Followed Hyperlink" xfId="1913" builtinId="9" hidden="1"/>
    <cellStyle name="Followed Hyperlink" xfId="1955" builtinId="9" hidden="1"/>
    <cellStyle name="Followed Hyperlink" xfId="3623" builtinId="9" hidden="1"/>
    <cellStyle name="Followed Hyperlink" xfId="17267" builtinId="9" hidden="1"/>
    <cellStyle name="Followed Hyperlink" xfId="15613" builtinId="9" hidden="1"/>
    <cellStyle name="Followed Hyperlink" xfId="1891" builtinId="9" hidden="1"/>
    <cellStyle name="Followed Hyperlink" xfId="17266" builtinId="9" hidden="1"/>
    <cellStyle name="Followed Hyperlink" xfId="15612" builtinId="9" hidden="1"/>
    <cellStyle name="Followed Hyperlink" xfId="3489" builtinId="9" hidden="1"/>
    <cellStyle name="Followed Hyperlink" xfId="1787" builtinId="9" hidden="1"/>
    <cellStyle name="Followed Hyperlink" xfId="647" builtinId="9" hidden="1"/>
    <cellStyle name="Followed Hyperlink" xfId="1954" builtinId="9" hidden="1"/>
    <cellStyle name="Followed Hyperlink" xfId="3500" builtinId="9" hidden="1"/>
    <cellStyle name="Followed Hyperlink" xfId="3505" builtinId="9" hidden="1"/>
    <cellStyle name="Followed Hyperlink" xfId="1797" builtinId="9" hidden="1"/>
    <cellStyle name="Followed Hyperlink" xfId="1794" builtinId="9" hidden="1"/>
    <cellStyle name="Followed Hyperlink" xfId="1962" builtinId="9" hidden="1"/>
    <cellStyle name="Followed Hyperlink" xfId="1793" builtinId="9" hidden="1"/>
    <cellStyle name="Followed Hyperlink" xfId="1910" builtinId="9" hidden="1"/>
    <cellStyle name="Followed Hyperlink" xfId="3595" builtinId="9" hidden="1"/>
    <cellStyle name="Followed Hyperlink" xfId="1918" builtinId="9" hidden="1"/>
    <cellStyle name="Followed Hyperlink" xfId="627" builtinId="9" hidden="1"/>
    <cellStyle name="Followed Hyperlink" xfId="628" builtinId="9" hidden="1"/>
    <cellStyle name="Followed Hyperlink" xfId="16775" builtinId="9" hidden="1"/>
    <cellStyle name="Followed Hyperlink" xfId="15119" builtinId="9" hidden="1"/>
    <cellStyle name="Followed Hyperlink" xfId="3502" builtinId="9" hidden="1"/>
    <cellStyle name="Followed Hyperlink" xfId="16647" builtinId="9" hidden="1"/>
    <cellStyle name="Followed Hyperlink" xfId="672" builtinId="9" hidden="1"/>
    <cellStyle name="Followed Hyperlink" xfId="16772" builtinId="9" hidden="1"/>
    <cellStyle name="Followed Hyperlink" xfId="15115" builtinId="9" hidden="1"/>
    <cellStyle name="Followed Hyperlink" xfId="16752" builtinId="9" hidden="1"/>
    <cellStyle name="Followed Hyperlink" xfId="3496" builtinId="9" hidden="1"/>
    <cellStyle name="Followed Hyperlink" xfId="16745" builtinId="9" hidden="1"/>
    <cellStyle name="Followed Hyperlink" xfId="1939" builtinId="9" hidden="1"/>
    <cellStyle name="Followed Hyperlink" xfId="16662" builtinId="9" hidden="1"/>
    <cellStyle name="Followed Hyperlink" xfId="3497" builtinId="9" hidden="1"/>
    <cellStyle name="Followed Hyperlink" xfId="16780" builtinId="9" hidden="1"/>
    <cellStyle name="Followed Hyperlink" xfId="15127" builtinId="9" hidden="1"/>
    <cellStyle name="Followed Hyperlink" xfId="16755" builtinId="9" hidden="1"/>
    <cellStyle name="Followed Hyperlink" xfId="3493" builtinId="9" hidden="1"/>
    <cellStyle name="Followed Hyperlink" xfId="16748" builtinId="9" hidden="1"/>
    <cellStyle name="Followed Hyperlink" xfId="1934" builtinId="9" hidden="1"/>
    <cellStyle name="Followed Hyperlink" xfId="3498" builtinId="9" hidden="1"/>
    <cellStyle name="Followed Hyperlink" xfId="632" builtinId="9" hidden="1"/>
    <cellStyle name="Followed Hyperlink" xfId="631" builtinId="9" hidden="1"/>
    <cellStyle name="Followed Hyperlink" xfId="1961" builtinId="9" hidden="1"/>
    <cellStyle name="Followed Hyperlink" xfId="16646" builtinId="9" hidden="1"/>
    <cellStyle name="Followed Hyperlink" xfId="1791" builtinId="9" hidden="1"/>
    <cellStyle name="Followed Hyperlink" xfId="16771" builtinId="9" hidden="1"/>
    <cellStyle name="Followed Hyperlink" xfId="15114" builtinId="9" hidden="1"/>
    <cellStyle name="Followed Hyperlink" xfId="16751" builtinId="9" hidden="1"/>
    <cellStyle name="Followed Hyperlink" xfId="1784" builtinId="9" hidden="1"/>
    <cellStyle name="Followed Hyperlink" xfId="16744" builtinId="9" hidden="1"/>
    <cellStyle name="Followed Hyperlink" xfId="3494" builtinId="9" hidden="1"/>
    <cellStyle name="Followed Hyperlink" xfId="16663" builtinId="9" hidden="1"/>
    <cellStyle name="Followed Hyperlink" xfId="1785" builtinId="9" hidden="1"/>
    <cellStyle name="Followed Hyperlink" xfId="16781" builtinId="9" hidden="1"/>
    <cellStyle name="Followed Hyperlink" xfId="15128" builtinId="9" hidden="1"/>
    <cellStyle name="Followed Hyperlink" xfId="16754" builtinId="9" hidden="1"/>
    <cellStyle name="Followed Hyperlink" xfId="1778" builtinId="9" hidden="1"/>
    <cellStyle name="Followed Hyperlink" xfId="16747" builtinId="9" hidden="1"/>
    <cellStyle name="Followed Hyperlink" xfId="3491" builtinId="9" hidden="1"/>
    <cellStyle name="Followed Hyperlink" xfId="28260" builtinId="9" hidden="1"/>
    <cellStyle name="Followed Hyperlink" xfId="28268" builtinId="9" hidden="1"/>
    <cellStyle name="Followed Hyperlink" xfId="28269" builtinId="9" hidden="1"/>
    <cellStyle name="Followed Hyperlink" xfId="28270" builtinId="9" hidden="1"/>
    <cellStyle name="Followed Hyperlink" xfId="28271" builtinId="9" hidden="1"/>
    <cellStyle name="Followed Hyperlink" xfId="28272" builtinId="9" hidden="1"/>
    <cellStyle name="Followed Hyperlink" xfId="28273" builtinId="9" hidden="1"/>
    <cellStyle name="Followed Hyperlink" xfId="28274" builtinId="9" hidden="1"/>
    <cellStyle name="Followed Hyperlink" xfId="28275" builtinId="9" hidden="1"/>
    <cellStyle name="Followed Hyperlink" xfId="28276" builtinId="9" hidden="1"/>
    <cellStyle name="Followed Hyperlink" xfId="28277" builtinId="9" hidden="1"/>
    <cellStyle name="Followed Hyperlink" xfId="28278" builtinId="9" hidden="1"/>
    <cellStyle name="Followed Hyperlink" xfId="28279" builtinId="9" hidden="1"/>
    <cellStyle name="Followed Hyperlink" xfId="28280" builtinId="9" hidden="1"/>
    <cellStyle name="Followed Hyperlink" xfId="28281" builtinId="9" hidden="1"/>
    <cellStyle name="Followed Hyperlink" xfId="28282" builtinId="9" hidden="1"/>
    <cellStyle name="Followed Hyperlink" xfId="28283" builtinId="9" hidden="1"/>
    <cellStyle name="Followed Hyperlink" xfId="28284" builtinId="9" hidden="1"/>
    <cellStyle name="Followed Hyperlink" xfId="28285" builtinId="9" hidden="1"/>
    <cellStyle name="Followed Hyperlink" xfId="28286" builtinId="9" hidden="1"/>
    <cellStyle name="Followed Hyperlink" xfId="28287" builtinId="9" hidden="1"/>
    <cellStyle name="Followed Hyperlink" xfId="28288" builtinId="9" hidden="1"/>
    <cellStyle name="Followed Hyperlink" xfId="28289" builtinId="9" hidden="1"/>
    <cellStyle name="Followed Hyperlink" xfId="28290" builtinId="9" hidden="1"/>
    <cellStyle name="Followed Hyperlink" xfId="28291" builtinId="9" hidden="1"/>
    <cellStyle name="Followed Hyperlink" xfId="28292" builtinId="9" hidden="1"/>
    <cellStyle name="Followed Hyperlink" xfId="28293" builtinId="9" hidden="1"/>
    <cellStyle name="Followed Hyperlink" xfId="28294" builtinId="9" hidden="1"/>
    <cellStyle name="Followed Hyperlink" xfId="28295" builtinId="9" hidden="1"/>
    <cellStyle name="Followed Hyperlink" xfId="28296" builtinId="9" hidden="1"/>
    <cellStyle name="Followed Hyperlink" xfId="28297" builtinId="9" hidden="1"/>
    <cellStyle name="Followed Hyperlink" xfId="28298" builtinId="9" hidden="1"/>
    <cellStyle name="Followed Hyperlink" xfId="28299" builtinId="9" hidden="1"/>
    <cellStyle name="Followed Hyperlink" xfId="28300" builtinId="9" hidden="1"/>
    <cellStyle name="Followed Hyperlink" xfId="28301" builtinId="9" hidden="1"/>
    <cellStyle name="Followed Hyperlink" xfId="28302" builtinId="9" hidden="1"/>
    <cellStyle name="Followed Hyperlink" xfId="28303" builtinId="9" hidden="1"/>
    <cellStyle name="Followed Hyperlink" xfId="28304" builtinId="9" hidden="1"/>
    <cellStyle name="Followed Hyperlink" xfId="28305" builtinId="9" hidden="1"/>
    <cellStyle name="Followed Hyperlink" xfId="28306" builtinId="9" hidden="1"/>
    <cellStyle name="Followed Hyperlink" xfId="28307" builtinId="9" hidden="1"/>
    <cellStyle name="Followed Hyperlink" xfId="28308" builtinId="9" hidden="1"/>
    <cellStyle name="Followed Hyperlink" xfId="28309" builtinId="9" hidden="1"/>
    <cellStyle name="Followed Hyperlink" xfId="28310" builtinId="9" hidden="1"/>
    <cellStyle name="Followed Hyperlink" xfId="28311" builtinId="9" hidden="1"/>
    <cellStyle name="Followed Hyperlink" xfId="28312" builtinId="9" hidden="1"/>
    <cellStyle name="Followed Hyperlink" xfId="28313" builtinId="9" hidden="1"/>
    <cellStyle name="Followed Hyperlink" xfId="28314" builtinId="9" hidden="1"/>
    <cellStyle name="Followed Hyperlink" xfId="28315" builtinId="9" hidden="1"/>
    <cellStyle name="Followed Hyperlink" xfId="28316" builtinId="9" hidden="1"/>
    <cellStyle name="Followed Hyperlink" xfId="28317" builtinId="9" hidden="1"/>
    <cellStyle name="Followed Hyperlink" xfId="28318" builtinId="9" hidden="1"/>
    <cellStyle name="Followed Hyperlink" xfId="28319" builtinId="9" hidden="1"/>
    <cellStyle name="Followed Hyperlink" xfId="28320" builtinId="9" hidden="1"/>
    <cellStyle name="Followed Hyperlink" xfId="28321" builtinId="9" hidden="1"/>
    <cellStyle name="Followed Hyperlink" xfId="28322" builtinId="9" hidden="1"/>
    <cellStyle name="Followed Hyperlink" xfId="28323" builtinId="9" hidden="1"/>
    <cellStyle name="Followed Hyperlink" xfId="28324" builtinId="9" hidden="1"/>
    <cellStyle name="Followed Hyperlink" xfId="28325" builtinId="9" hidden="1"/>
    <cellStyle name="Followed Hyperlink" xfId="28326" builtinId="9" hidden="1"/>
    <cellStyle name="Followed Hyperlink" xfId="28327" builtinId="9" hidden="1"/>
    <cellStyle name="Followed Hyperlink" xfId="28328" builtinId="9" hidden="1"/>
    <cellStyle name="Followed Hyperlink" xfId="28329" builtinId="9" hidden="1"/>
    <cellStyle name="Followed Hyperlink" xfId="28330" builtinId="9" hidden="1"/>
    <cellStyle name="Followed Hyperlink" xfId="28331" builtinId="9" hidden="1"/>
    <cellStyle name="Followed Hyperlink" xfId="28332" builtinId="9" hidden="1"/>
    <cellStyle name="Followed Hyperlink" xfId="28333" builtinId="9" hidden="1"/>
    <cellStyle name="Followed Hyperlink" xfId="28334" builtinId="9" hidden="1"/>
    <cellStyle name="Followed Hyperlink" xfId="28335" builtinId="9" hidden="1"/>
    <cellStyle name="Followed Hyperlink" xfId="28336" builtinId="9" hidden="1"/>
    <cellStyle name="Followed Hyperlink" xfId="28337" builtinId="9" hidden="1"/>
    <cellStyle name="Followed Hyperlink" xfId="28338" builtinId="9" hidden="1"/>
    <cellStyle name="Followed Hyperlink" xfId="28339" builtinId="9" hidden="1"/>
    <cellStyle name="Followed Hyperlink" xfId="28340" builtinId="9" hidden="1"/>
    <cellStyle name="Followed Hyperlink" xfId="28341" builtinId="9" hidden="1"/>
    <cellStyle name="Followed Hyperlink" xfId="28342" builtinId="9" hidden="1"/>
    <cellStyle name="Followed Hyperlink" xfId="28343" builtinId="9" hidden="1"/>
    <cellStyle name="Followed Hyperlink" xfId="28344" builtinId="9" hidden="1"/>
    <cellStyle name="Followed Hyperlink" xfId="28345" builtinId="9" hidden="1"/>
    <cellStyle name="Followed Hyperlink" xfId="28346" builtinId="9" hidden="1"/>
    <cellStyle name="Followed Hyperlink" xfId="28347" builtinId="9" hidden="1"/>
    <cellStyle name="Followed Hyperlink" xfId="28348" builtinId="9" hidden="1"/>
    <cellStyle name="Followed Hyperlink" xfId="28349" builtinId="9" hidden="1"/>
    <cellStyle name="Followed Hyperlink" xfId="28350" builtinId="9" hidden="1"/>
    <cellStyle name="Followed Hyperlink" xfId="28351" builtinId="9" hidden="1"/>
    <cellStyle name="Followed Hyperlink" xfId="28352" builtinId="9" hidden="1"/>
    <cellStyle name="Followed Hyperlink" xfId="28353" builtinId="9" hidden="1"/>
    <cellStyle name="Followed Hyperlink" xfId="28354" builtinId="9" hidden="1"/>
    <cellStyle name="Followed Hyperlink" xfId="28355" builtinId="9" hidden="1"/>
    <cellStyle name="Followed Hyperlink" xfId="28356" builtinId="9" hidden="1"/>
    <cellStyle name="Followed Hyperlink" xfId="28357" builtinId="9" hidden="1"/>
    <cellStyle name="Followed Hyperlink" xfId="28358" builtinId="9" hidden="1"/>
    <cellStyle name="Followed Hyperlink" xfId="28359" builtinId="9" hidden="1"/>
    <cellStyle name="Followed Hyperlink" xfId="28360" builtinId="9" hidden="1"/>
    <cellStyle name="Followed Hyperlink" xfId="28361" builtinId="9" hidden="1"/>
    <cellStyle name="Followed Hyperlink" xfId="28362" builtinId="9" hidden="1"/>
    <cellStyle name="Followed Hyperlink" xfId="28363" builtinId="9" hidden="1"/>
    <cellStyle name="Followed Hyperlink" xfId="28364" builtinId="9" hidden="1"/>
    <cellStyle name="Followed Hyperlink" xfId="28365" builtinId="9" hidden="1"/>
    <cellStyle name="Followed Hyperlink" xfId="28366" builtinId="9" hidden="1"/>
    <cellStyle name="Followed Hyperlink" xfId="28367" builtinId="9" hidden="1"/>
    <cellStyle name="Followed Hyperlink" xfId="28368" builtinId="9" hidden="1"/>
    <cellStyle name="Followed Hyperlink" xfId="28369" builtinId="9" hidden="1"/>
    <cellStyle name="Followed Hyperlink" xfId="28370" builtinId="9" hidden="1"/>
    <cellStyle name="Followed Hyperlink" xfId="28371" builtinId="9" hidden="1"/>
    <cellStyle name="Followed Hyperlink" xfId="28372" builtinId="9" hidden="1"/>
    <cellStyle name="Followed Hyperlink" xfId="28373" builtinId="9" hidden="1"/>
    <cellStyle name="Followed Hyperlink" xfId="28374" builtinId="9" hidden="1"/>
    <cellStyle name="Followed Hyperlink" xfId="28375" builtinId="9" hidden="1"/>
    <cellStyle name="Followed Hyperlink" xfId="28376" builtinId="9" hidden="1"/>
    <cellStyle name="Followed Hyperlink" xfId="28377" builtinId="9" hidden="1"/>
    <cellStyle name="Followed Hyperlink" xfId="28378" builtinId="9" hidden="1"/>
    <cellStyle name="Followed Hyperlink" xfId="28379" builtinId="9" hidden="1"/>
    <cellStyle name="Followed Hyperlink" xfId="28380" builtinId="9" hidden="1"/>
    <cellStyle name="Followed Hyperlink" xfId="28381" builtinId="9" hidden="1"/>
    <cellStyle name="Followed Hyperlink" xfId="28382" builtinId="9" hidden="1"/>
    <cellStyle name="Followed Hyperlink" xfId="28383" builtinId="9" hidden="1"/>
    <cellStyle name="Followed Hyperlink" xfId="28384" builtinId="9" hidden="1"/>
    <cellStyle name="Followed Hyperlink" xfId="28385" builtinId="9" hidden="1"/>
    <cellStyle name="Followed Hyperlink" xfId="28386" builtinId="9" hidden="1"/>
    <cellStyle name="Followed Hyperlink" xfId="28387" builtinId="9" hidden="1"/>
    <cellStyle name="Followed Hyperlink" xfId="28388" builtinId="9" hidden="1"/>
    <cellStyle name="Followed Hyperlink" xfId="28389" builtinId="9" hidden="1"/>
    <cellStyle name="Followed Hyperlink" xfId="28390" builtinId="9" hidden="1"/>
    <cellStyle name="Followed Hyperlink" xfId="28391" builtinId="9" hidden="1"/>
    <cellStyle name="Followed Hyperlink" xfId="28392" builtinId="9" hidden="1"/>
    <cellStyle name="Followed Hyperlink" xfId="28393" builtinId="9" hidden="1"/>
    <cellStyle name="Followed Hyperlink" xfId="28394" builtinId="9" hidden="1"/>
    <cellStyle name="Followed Hyperlink" xfId="28395" builtinId="9" hidden="1"/>
    <cellStyle name="Followed Hyperlink" xfId="28396" builtinId="9" hidden="1"/>
    <cellStyle name="Followed Hyperlink" xfId="28397" builtinId="9" hidden="1"/>
    <cellStyle name="Followed Hyperlink" xfId="28398" builtinId="9" hidden="1"/>
    <cellStyle name="Followed Hyperlink" xfId="28399" builtinId="9" hidden="1"/>
    <cellStyle name="Followed Hyperlink" xfId="28400" builtinId="9" hidden="1"/>
    <cellStyle name="Followed Hyperlink" xfId="28401" builtinId="9" hidden="1"/>
    <cellStyle name="Followed Hyperlink" xfId="28402" builtinId="9" hidden="1"/>
    <cellStyle name="Followed Hyperlink" xfId="28403" builtinId="9" hidden="1"/>
    <cellStyle name="Followed Hyperlink" xfId="28404" builtinId="9" hidden="1"/>
    <cellStyle name="Followed Hyperlink" xfId="28405" builtinId="9" hidden="1"/>
    <cellStyle name="Followed Hyperlink" xfId="28406" builtinId="9" hidden="1"/>
    <cellStyle name="Followed Hyperlink" xfId="28407" builtinId="9" hidden="1"/>
    <cellStyle name="Followed Hyperlink" xfId="28408" builtinId="9" hidden="1"/>
    <cellStyle name="Followed Hyperlink" xfId="28409" builtinId="9" hidden="1"/>
    <cellStyle name="Followed Hyperlink" xfId="28410" builtinId="9" hidden="1"/>
    <cellStyle name="Followed Hyperlink" xfId="28411" builtinId="9" hidden="1"/>
    <cellStyle name="Followed Hyperlink" xfId="28412" builtinId="9" hidden="1"/>
    <cellStyle name="Followed Hyperlink" xfId="28413" builtinId="9" hidden="1"/>
    <cellStyle name="Followed Hyperlink" xfId="28414" builtinId="9" hidden="1"/>
    <cellStyle name="Followed Hyperlink" xfId="28415" builtinId="9" hidden="1"/>
    <cellStyle name="Followed Hyperlink" xfId="28416" builtinId="9" hidden="1"/>
    <cellStyle name="Followed Hyperlink" xfId="28417" builtinId="9" hidden="1"/>
    <cellStyle name="Followed Hyperlink" xfId="28418" builtinId="9" hidden="1"/>
    <cellStyle name="Followed Hyperlink" xfId="28419" builtinId="9" hidden="1"/>
    <cellStyle name="Followed Hyperlink" xfId="28420" builtinId="9" hidden="1"/>
    <cellStyle name="Followed Hyperlink" xfId="28421" builtinId="9" hidden="1"/>
    <cellStyle name="Followed Hyperlink" xfId="28422" builtinId="9" hidden="1"/>
    <cellStyle name="Followed Hyperlink" xfId="28423" builtinId="9" hidden="1"/>
    <cellStyle name="Followed Hyperlink" xfId="28424" builtinId="9" hidden="1"/>
    <cellStyle name="Followed Hyperlink" xfId="28425" builtinId="9" hidden="1"/>
    <cellStyle name="Followed Hyperlink" xfId="28426" builtinId="9" hidden="1"/>
    <cellStyle name="Followed Hyperlink" xfId="28427" builtinId="9" hidden="1"/>
    <cellStyle name="Followed Hyperlink" xfId="28428" builtinId="9" hidden="1"/>
    <cellStyle name="Followed Hyperlink" xfId="28429" builtinId="9" hidden="1"/>
    <cellStyle name="Followed Hyperlink" xfId="28430" builtinId="9" hidden="1"/>
    <cellStyle name="Followed Hyperlink" xfId="28431" builtinId="9" hidden="1"/>
    <cellStyle name="Followed Hyperlink" xfId="28432" builtinId="9" hidden="1"/>
    <cellStyle name="Followed Hyperlink" xfId="28433" builtinId="9" hidden="1"/>
    <cellStyle name="Followed Hyperlink" xfId="28434" builtinId="9" hidden="1"/>
    <cellStyle name="Followed Hyperlink" xfId="28435" builtinId="9" hidden="1"/>
    <cellStyle name="Followed Hyperlink" xfId="28436" builtinId="9" hidden="1"/>
    <cellStyle name="Followed Hyperlink" xfId="28437" builtinId="9" hidden="1"/>
    <cellStyle name="Followed Hyperlink" xfId="28438" builtinId="9" hidden="1"/>
    <cellStyle name="Followed Hyperlink" xfId="28439" builtinId="9" hidden="1"/>
    <cellStyle name="Followed Hyperlink" xfId="28440" builtinId="9" hidden="1"/>
    <cellStyle name="Followed Hyperlink" xfId="28441" builtinId="9" hidden="1"/>
    <cellStyle name="Followed Hyperlink" xfId="28442" builtinId="9" hidden="1"/>
    <cellStyle name="Followed Hyperlink" xfId="28443" builtinId="9" hidden="1"/>
    <cellStyle name="Followed Hyperlink" xfId="28444" builtinId="9" hidden="1"/>
    <cellStyle name="Followed Hyperlink" xfId="28445" builtinId="9" hidden="1"/>
    <cellStyle name="Followed Hyperlink" xfId="28446" builtinId="9" hidden="1"/>
    <cellStyle name="Followed Hyperlink" xfId="28447" builtinId="9" hidden="1"/>
    <cellStyle name="Followed Hyperlink" xfId="28448" builtinId="9" hidden="1"/>
    <cellStyle name="Followed Hyperlink" xfId="28449" builtinId="9" hidden="1"/>
    <cellStyle name="Followed Hyperlink" xfId="28450" builtinId="9" hidden="1"/>
    <cellStyle name="Followed Hyperlink" xfId="28451" builtinId="9" hidden="1"/>
    <cellStyle name="Followed Hyperlink" xfId="28452" builtinId="9" hidden="1"/>
    <cellStyle name="Followed Hyperlink" xfId="28453" builtinId="9" hidden="1"/>
    <cellStyle name="Followed Hyperlink" xfId="28454" builtinId="9" hidden="1"/>
    <cellStyle name="Followed Hyperlink" xfId="28455" builtinId="9" hidden="1"/>
    <cellStyle name="Followed Hyperlink" xfId="28456" builtinId="9" hidden="1"/>
    <cellStyle name="Followed Hyperlink" xfId="28457" builtinId="9" hidden="1"/>
    <cellStyle name="Followed Hyperlink" xfId="28458" builtinId="9" hidden="1"/>
    <cellStyle name="Followed Hyperlink" xfId="28459" builtinId="9" hidden="1"/>
    <cellStyle name="Followed Hyperlink" xfId="28460" builtinId="9" hidden="1"/>
    <cellStyle name="Followed Hyperlink" xfId="28461" builtinId="9" hidden="1"/>
    <cellStyle name="Followed Hyperlink" xfId="28462" builtinId="9" hidden="1"/>
    <cellStyle name="Followed Hyperlink" xfId="28463" builtinId="9" hidden="1"/>
    <cellStyle name="Followed Hyperlink" xfId="28464" builtinId="9" hidden="1"/>
    <cellStyle name="Followed Hyperlink" xfId="28465" builtinId="9" hidden="1"/>
    <cellStyle name="Followed Hyperlink" xfId="28466" builtinId="9" hidden="1"/>
    <cellStyle name="Followed Hyperlink" xfId="28467" builtinId="9" hidden="1"/>
    <cellStyle name="Followed Hyperlink" xfId="28468" builtinId="9" hidden="1"/>
    <cellStyle name="Followed Hyperlink" xfId="28469" builtinId="9" hidden="1"/>
    <cellStyle name="Followed Hyperlink" xfId="28470" builtinId="9" hidden="1"/>
    <cellStyle name="Followed Hyperlink" xfId="28471" builtinId="9" hidden="1"/>
    <cellStyle name="Followed Hyperlink" xfId="28472" builtinId="9" hidden="1"/>
    <cellStyle name="Followed Hyperlink" xfId="28473" builtinId="9" hidden="1"/>
    <cellStyle name="Followed Hyperlink" xfId="28474" builtinId="9" hidden="1"/>
    <cellStyle name="Followed Hyperlink" xfId="28475" builtinId="9" hidden="1"/>
    <cellStyle name="Followed Hyperlink" xfId="28476" builtinId="9" hidden="1"/>
    <cellStyle name="Followed Hyperlink" xfId="28477" builtinId="9" hidden="1"/>
    <cellStyle name="Followed Hyperlink" xfId="28478" builtinId="9" hidden="1"/>
    <cellStyle name="Followed Hyperlink" xfId="28479" builtinId="9" hidden="1"/>
    <cellStyle name="Followed Hyperlink" xfId="28480" builtinId="9" hidden="1"/>
    <cellStyle name="Followed Hyperlink" xfId="28481" builtinId="9" hidden="1"/>
    <cellStyle name="Followed Hyperlink" xfId="28482" builtinId="9" hidden="1"/>
    <cellStyle name="Followed Hyperlink" xfId="28483" builtinId="9" hidden="1"/>
    <cellStyle name="Followed Hyperlink" xfId="28484" builtinId="9" hidden="1"/>
    <cellStyle name="Followed Hyperlink" xfId="28485" builtinId="9" hidden="1"/>
    <cellStyle name="Followed Hyperlink" xfId="28486" builtinId="9" hidden="1"/>
    <cellStyle name="Followed Hyperlink" xfId="28487" builtinId="9" hidden="1"/>
    <cellStyle name="Followed Hyperlink" xfId="28488" builtinId="9" hidden="1"/>
    <cellStyle name="Followed Hyperlink" xfId="28489" builtinId="9" hidden="1"/>
    <cellStyle name="Followed Hyperlink" xfId="28490" builtinId="9" hidden="1"/>
    <cellStyle name="Followed Hyperlink" xfId="28491" builtinId="9" hidden="1"/>
    <cellStyle name="Followed Hyperlink" xfId="28492" builtinId="9" hidden="1"/>
    <cellStyle name="Followed Hyperlink" xfId="28493" builtinId="9" hidden="1"/>
    <cellStyle name="Followed Hyperlink" xfId="28494" builtinId="9" hidden="1"/>
    <cellStyle name="Followed Hyperlink" xfId="28495" builtinId="9" hidden="1"/>
    <cellStyle name="Followed Hyperlink" xfId="28496" builtinId="9" hidden="1"/>
    <cellStyle name="Followed Hyperlink" xfId="28497" builtinId="9" hidden="1"/>
    <cellStyle name="Followed Hyperlink" xfId="28498" builtinId="9" hidden="1"/>
    <cellStyle name="Followed Hyperlink" xfId="28499" builtinId="9" hidden="1"/>
    <cellStyle name="Followed Hyperlink" xfId="28500" builtinId="9" hidden="1"/>
    <cellStyle name="Followed Hyperlink" xfId="28501" builtinId="9" hidden="1"/>
    <cellStyle name="Followed Hyperlink" xfId="28502" builtinId="9" hidden="1"/>
    <cellStyle name="Followed Hyperlink" xfId="28503" builtinId="9" hidden="1"/>
    <cellStyle name="Followed Hyperlink" xfId="28504" builtinId="9" hidden="1"/>
    <cellStyle name="Followed Hyperlink" xfId="28505" builtinId="9" hidden="1"/>
    <cellStyle name="Followed Hyperlink" xfId="28506" builtinId="9" hidden="1"/>
    <cellStyle name="Followed Hyperlink" xfId="28507" builtinId="9" hidden="1"/>
    <cellStyle name="Followed Hyperlink" xfId="28508" builtinId="9" hidden="1"/>
    <cellStyle name="Followed Hyperlink" xfId="28509" builtinId="9" hidden="1"/>
    <cellStyle name="Followed Hyperlink" xfId="28510" builtinId="9" hidden="1"/>
    <cellStyle name="Followed Hyperlink" xfId="28511" builtinId="9" hidden="1"/>
    <cellStyle name="Followed Hyperlink" xfId="28512" builtinId="9" hidden="1"/>
    <cellStyle name="Followed Hyperlink" xfId="28513" builtinId="9" hidden="1"/>
    <cellStyle name="Followed Hyperlink" xfId="28514" builtinId="9" hidden="1"/>
    <cellStyle name="Followed Hyperlink" xfId="28515" builtinId="9" hidden="1"/>
    <cellStyle name="Followed Hyperlink" xfId="28516" builtinId="9" hidden="1"/>
    <cellStyle name="Followed Hyperlink" xfId="28517" builtinId="9" hidden="1"/>
    <cellStyle name="Followed Hyperlink" xfId="28518" builtinId="9" hidden="1"/>
    <cellStyle name="Followed Hyperlink" xfId="28519" builtinId="9" hidden="1"/>
    <cellStyle name="Followed Hyperlink" xfId="28520" builtinId="9" hidden="1"/>
    <cellStyle name="Followed Hyperlink" xfId="28521" builtinId="9" hidden="1"/>
    <cellStyle name="Followed Hyperlink" xfId="28522" builtinId="9" hidden="1"/>
    <cellStyle name="Followed Hyperlink" xfId="28523" builtinId="9" hidden="1"/>
    <cellStyle name="Followed Hyperlink" xfId="28524" builtinId="9" hidden="1"/>
    <cellStyle name="Followed Hyperlink" xfId="28525" builtinId="9" hidden="1"/>
    <cellStyle name="Followed Hyperlink" xfId="28526" builtinId="9" hidden="1"/>
    <cellStyle name="Followed Hyperlink" xfId="28527" builtinId="9" hidden="1"/>
    <cellStyle name="Followed Hyperlink" xfId="28528" builtinId="9" hidden="1"/>
    <cellStyle name="Followed Hyperlink" xfId="28529" builtinId="9" hidden="1"/>
    <cellStyle name="Followed Hyperlink" xfId="28530" builtinId="9" hidden="1"/>
    <cellStyle name="Followed Hyperlink" xfId="28531" builtinId="9" hidden="1"/>
    <cellStyle name="Followed Hyperlink" xfId="28532" builtinId="9" hidden="1"/>
    <cellStyle name="Followed Hyperlink" xfId="28533" builtinId="9" hidden="1"/>
    <cellStyle name="Followed Hyperlink" xfId="28534" builtinId="9" hidden="1"/>
    <cellStyle name="Followed Hyperlink" xfId="28535" builtinId="9" hidden="1"/>
    <cellStyle name="Followed Hyperlink" xfId="28536" builtinId="9" hidden="1"/>
    <cellStyle name="Followed Hyperlink" xfId="28537" builtinId="9" hidden="1"/>
    <cellStyle name="Followed Hyperlink" xfId="28538" builtinId="9" hidden="1"/>
    <cellStyle name="Followed Hyperlink" xfId="28539" builtinId="9" hidden="1"/>
    <cellStyle name="Followed Hyperlink" xfId="28540" builtinId="9" hidden="1"/>
    <cellStyle name="Followed Hyperlink" xfId="28541" builtinId="9" hidden="1"/>
    <cellStyle name="Followed Hyperlink" xfId="28542" builtinId="9" hidden="1"/>
    <cellStyle name="Followed Hyperlink" xfId="28543" builtinId="9" hidden="1"/>
    <cellStyle name="Followed Hyperlink" xfId="28544" builtinId="9" hidden="1"/>
    <cellStyle name="Followed Hyperlink" xfId="28545" builtinId="9" hidden="1"/>
    <cellStyle name="Followed Hyperlink" xfId="28546" builtinId="9" hidden="1"/>
    <cellStyle name="Followed Hyperlink" xfId="28547" builtinId="9" hidden="1"/>
    <cellStyle name="Followed Hyperlink" xfId="28548" builtinId="9" hidden="1"/>
    <cellStyle name="Followed Hyperlink" xfId="28549" builtinId="9" hidden="1"/>
    <cellStyle name="Followed Hyperlink" xfId="28550" builtinId="9" hidden="1"/>
    <cellStyle name="Followed Hyperlink" xfId="28551" builtinId="9" hidden="1"/>
    <cellStyle name="Followed Hyperlink" xfId="28552" builtinId="9" hidden="1"/>
    <cellStyle name="Followed Hyperlink" xfId="28553" builtinId="9" hidden="1"/>
    <cellStyle name="Followed Hyperlink" xfId="28554" builtinId="9" hidden="1"/>
    <cellStyle name="Followed Hyperlink" xfId="28555" builtinId="9" hidden="1"/>
    <cellStyle name="Followed Hyperlink" xfId="28556" builtinId="9" hidden="1"/>
    <cellStyle name="Followed Hyperlink" xfId="28557" builtinId="9" hidden="1"/>
    <cellStyle name="Followed Hyperlink" xfId="28558" builtinId="9" hidden="1"/>
    <cellStyle name="Followed Hyperlink" xfId="28559" builtinId="9" hidden="1"/>
    <cellStyle name="Followed Hyperlink" xfId="28560" builtinId="9" hidden="1"/>
    <cellStyle name="Followed Hyperlink" xfId="28561" builtinId="9" hidden="1"/>
    <cellStyle name="Followed Hyperlink" xfId="28562" builtinId="9" hidden="1"/>
    <cellStyle name="Followed Hyperlink" xfId="28563" builtinId="9" hidden="1"/>
    <cellStyle name="Followed Hyperlink" xfId="28564" builtinId="9" hidden="1"/>
    <cellStyle name="Followed Hyperlink" xfId="28565" builtinId="9" hidden="1"/>
    <cellStyle name="Followed Hyperlink" xfId="28566" builtinId="9" hidden="1"/>
    <cellStyle name="Followed Hyperlink" xfId="28567" builtinId="9" hidden="1"/>
    <cellStyle name="Followed Hyperlink" xfId="28568" builtinId="9" hidden="1"/>
    <cellStyle name="Followed Hyperlink" xfId="28569" builtinId="9" hidden="1"/>
    <cellStyle name="Followed Hyperlink" xfId="28570" builtinId="9" hidden="1"/>
    <cellStyle name="Followed Hyperlink" xfId="28571" builtinId="9" hidden="1"/>
    <cellStyle name="Followed Hyperlink" xfId="28572" builtinId="9" hidden="1"/>
    <cellStyle name="Followed Hyperlink" xfId="28573" builtinId="9" hidden="1"/>
    <cellStyle name="Followed Hyperlink" xfId="28574" builtinId="9" hidden="1"/>
    <cellStyle name="Followed Hyperlink" xfId="28575" builtinId="9" hidden="1"/>
    <cellStyle name="Followed Hyperlink" xfId="28576" builtinId="9" hidden="1"/>
    <cellStyle name="Followed Hyperlink" xfId="28577" builtinId="9" hidden="1"/>
    <cellStyle name="Followed Hyperlink" xfId="28578" builtinId="9" hidden="1"/>
    <cellStyle name="Followed Hyperlink" xfId="28579" builtinId="9" hidden="1"/>
    <cellStyle name="Followed Hyperlink" xfId="28580" builtinId="9" hidden="1"/>
    <cellStyle name="Followed Hyperlink" xfId="28581" builtinId="9" hidden="1"/>
    <cellStyle name="Followed Hyperlink" xfId="28582" builtinId="9" hidden="1"/>
    <cellStyle name="Followed Hyperlink" xfId="28583" builtinId="9" hidden="1"/>
    <cellStyle name="Followed Hyperlink" xfId="28584" builtinId="9" hidden="1"/>
    <cellStyle name="Followed Hyperlink" xfId="28585" builtinId="9" hidden="1"/>
    <cellStyle name="Followed Hyperlink" xfId="28586" builtinId="9" hidden="1"/>
    <cellStyle name="Followed Hyperlink" xfId="28587" builtinId="9" hidden="1"/>
    <cellStyle name="Followed Hyperlink" xfId="28588" builtinId="9" hidden="1"/>
    <cellStyle name="Followed Hyperlink" xfId="28589" builtinId="9" hidden="1"/>
    <cellStyle name="Followed Hyperlink" xfId="28590" builtinId="9" hidden="1"/>
    <cellStyle name="Followed Hyperlink" xfId="28591" builtinId="9" hidden="1"/>
    <cellStyle name="Followed Hyperlink" xfId="28592" builtinId="9" hidden="1"/>
    <cellStyle name="Followed Hyperlink" xfId="28593" builtinId="9" hidden="1"/>
    <cellStyle name="Followed Hyperlink" xfId="28594" builtinId="9" hidden="1"/>
    <cellStyle name="Followed Hyperlink" xfId="28595" builtinId="9" hidden="1"/>
    <cellStyle name="Followed Hyperlink" xfId="28596" builtinId="9" hidden="1"/>
    <cellStyle name="Followed Hyperlink" xfId="28597" builtinId="9" hidden="1"/>
    <cellStyle name="Followed Hyperlink" xfId="28598" builtinId="9" hidden="1"/>
    <cellStyle name="Followed Hyperlink" xfId="28599" builtinId="9" hidden="1"/>
    <cellStyle name="Followed Hyperlink" xfId="28600" builtinId="9" hidden="1"/>
    <cellStyle name="Followed Hyperlink" xfId="28601" builtinId="9" hidden="1"/>
    <cellStyle name="Followed Hyperlink" xfId="28602" builtinId="9" hidden="1"/>
    <cellStyle name="Followed Hyperlink" xfId="28603" builtinId="9" hidden="1"/>
    <cellStyle name="Followed Hyperlink" xfId="28604" builtinId="9" hidden="1"/>
    <cellStyle name="Followed Hyperlink" xfId="28605" builtinId="9" hidden="1"/>
    <cellStyle name="Followed Hyperlink" xfId="28606" builtinId="9" hidden="1"/>
    <cellStyle name="Followed Hyperlink" xfId="28607" builtinId="9" hidden="1"/>
    <cellStyle name="Followed Hyperlink" xfId="28608" builtinId="9" hidden="1"/>
    <cellStyle name="Followed Hyperlink" xfId="28609" builtinId="9" hidden="1"/>
    <cellStyle name="Followed Hyperlink" xfId="28610" builtinId="9" hidden="1"/>
    <cellStyle name="Followed Hyperlink" xfId="28611" builtinId="9" hidden="1"/>
    <cellStyle name="Followed Hyperlink" xfId="28612" builtinId="9" hidden="1"/>
    <cellStyle name="Followed Hyperlink" xfId="28613" builtinId="9" hidden="1"/>
    <cellStyle name="Followed Hyperlink" xfId="28614" builtinId="9" hidden="1"/>
    <cellStyle name="Followed Hyperlink" xfId="28615" builtinId="9" hidden="1"/>
    <cellStyle name="Followed Hyperlink" xfId="28616" builtinId="9" hidden="1"/>
    <cellStyle name="Followed Hyperlink" xfId="28617" builtinId="9" hidden="1"/>
    <cellStyle name="Followed Hyperlink" xfId="28618" builtinId="9" hidden="1"/>
    <cellStyle name="Followed Hyperlink" xfId="28619" builtinId="9" hidden="1"/>
    <cellStyle name="Followed Hyperlink" xfId="28620" builtinId="9" hidden="1"/>
    <cellStyle name="Followed Hyperlink" xfId="28621" builtinId="9" hidden="1"/>
    <cellStyle name="Followed Hyperlink" xfId="28622" builtinId="9" hidden="1"/>
    <cellStyle name="Followed Hyperlink" xfId="28623" builtinId="9" hidden="1"/>
    <cellStyle name="Followed Hyperlink" xfId="28624" builtinId="9" hidden="1"/>
    <cellStyle name="Followed Hyperlink" xfId="28625" builtinId="9" hidden="1"/>
    <cellStyle name="Followed Hyperlink" xfId="28626" builtinId="9" hidden="1"/>
    <cellStyle name="Followed Hyperlink" xfId="28627" builtinId="9" hidden="1"/>
    <cellStyle name="Followed Hyperlink" xfId="28628" builtinId="9" hidden="1"/>
    <cellStyle name="Followed Hyperlink" xfId="28629" builtinId="9" hidden="1"/>
    <cellStyle name="Followed Hyperlink" xfId="28630" builtinId="9" hidden="1"/>
    <cellStyle name="Followed Hyperlink" xfId="28631" builtinId="9" hidden="1"/>
    <cellStyle name="Followed Hyperlink" xfId="28632" builtinId="9" hidden="1"/>
    <cellStyle name="Followed Hyperlink" xfId="28633" builtinId="9" hidden="1"/>
    <cellStyle name="Followed Hyperlink" xfId="28634" builtinId="9" hidden="1"/>
    <cellStyle name="Followed Hyperlink" xfId="28635" builtinId="9" hidden="1"/>
    <cellStyle name="Followed Hyperlink" xfId="28636" builtinId="9" hidden="1"/>
    <cellStyle name="Followed Hyperlink" xfId="28637" builtinId="9" hidden="1"/>
    <cellStyle name="Followed Hyperlink" xfId="28638" builtinId="9" hidden="1"/>
    <cellStyle name="Followed Hyperlink" xfId="28639" builtinId="9" hidden="1"/>
    <cellStyle name="Followed Hyperlink" xfId="28640" builtinId="9" hidden="1"/>
    <cellStyle name="Followed Hyperlink" xfId="28641" builtinId="9" hidden="1"/>
    <cellStyle name="Followed Hyperlink" xfId="28642" builtinId="9" hidden="1"/>
    <cellStyle name="Followed Hyperlink" xfId="28643" builtinId="9" hidden="1"/>
    <cellStyle name="Followed Hyperlink" xfId="28644" builtinId="9" hidden="1"/>
    <cellStyle name="Followed Hyperlink" xfId="28645" builtinId="9" hidden="1"/>
    <cellStyle name="Followed Hyperlink" xfId="28646" builtinId="9" hidden="1"/>
    <cellStyle name="Followed Hyperlink" xfId="28647" builtinId="9" hidden="1"/>
    <cellStyle name="Followed Hyperlink" xfId="28648" builtinId="9" hidden="1"/>
    <cellStyle name="Followed Hyperlink" xfId="28649" builtinId="9" hidden="1"/>
    <cellStyle name="Followed Hyperlink" xfId="28650" builtinId="9" hidden="1"/>
    <cellStyle name="Followed Hyperlink" xfId="28651" builtinId="9" hidden="1"/>
    <cellStyle name="Followed Hyperlink" xfId="28652" builtinId="9" hidden="1"/>
    <cellStyle name="Followed Hyperlink" xfId="28653" builtinId="9" hidden="1"/>
    <cellStyle name="Followed Hyperlink" xfId="28654" builtinId="9" hidden="1"/>
    <cellStyle name="Followed Hyperlink" xfId="28655" builtinId="9" hidden="1"/>
    <cellStyle name="Followed Hyperlink" xfId="28656" builtinId="9" hidden="1"/>
    <cellStyle name="Followed Hyperlink" xfId="28657" builtinId="9" hidden="1"/>
    <cellStyle name="Followed Hyperlink" xfId="28658" builtinId="9" hidden="1"/>
    <cellStyle name="Followed Hyperlink" xfId="28659" builtinId="9" hidden="1"/>
    <cellStyle name="Followed Hyperlink" xfId="28660" builtinId="9" hidden="1"/>
    <cellStyle name="Followed Hyperlink" xfId="28661" builtinId="9" hidden="1"/>
    <cellStyle name="Followed Hyperlink" xfId="28662" builtinId="9" hidden="1"/>
    <cellStyle name="Followed Hyperlink" xfId="28663" builtinId="9" hidden="1"/>
    <cellStyle name="Followed Hyperlink" xfId="28664" builtinId="9" hidden="1"/>
    <cellStyle name="Followed Hyperlink" xfId="28665" builtinId="9" hidden="1"/>
    <cellStyle name="Followed Hyperlink" xfId="28666" builtinId="9" hidden="1"/>
    <cellStyle name="Followed Hyperlink" xfId="28667" builtinId="9" hidden="1"/>
    <cellStyle name="Followed Hyperlink" xfId="28668" builtinId="9" hidden="1"/>
    <cellStyle name="Followed Hyperlink" xfId="28669" builtinId="9" hidden="1"/>
    <cellStyle name="Followed Hyperlink" xfId="28670" builtinId="9" hidden="1"/>
    <cellStyle name="Followed Hyperlink" xfId="28671" builtinId="9" hidden="1"/>
    <cellStyle name="Followed Hyperlink" xfId="28672" builtinId="9" hidden="1"/>
    <cellStyle name="Followed Hyperlink" xfId="28673" builtinId="9" hidden="1"/>
    <cellStyle name="Followed Hyperlink" xfId="28674" builtinId="9" hidden="1"/>
    <cellStyle name="Followed Hyperlink" xfId="28675" builtinId="9" hidden="1"/>
    <cellStyle name="Followed Hyperlink" xfId="28676" builtinId="9" hidden="1"/>
    <cellStyle name="Followed Hyperlink" xfId="28677" builtinId="9" hidden="1"/>
    <cellStyle name="Followed Hyperlink" xfId="28678" builtinId="9" hidden="1"/>
    <cellStyle name="Followed Hyperlink" xfId="28679" builtinId="9" hidden="1"/>
    <cellStyle name="Followed Hyperlink" xfId="28680" builtinId="9" hidden="1"/>
    <cellStyle name="Followed Hyperlink" xfId="28681" builtinId="9" hidden="1"/>
    <cellStyle name="Followed Hyperlink" xfId="28682" builtinId="9" hidden="1"/>
    <cellStyle name="Followed Hyperlink" xfId="28683" builtinId="9" hidden="1"/>
    <cellStyle name="Followed Hyperlink" xfId="28684" builtinId="9" hidden="1"/>
    <cellStyle name="Followed Hyperlink" xfId="28685" builtinId="9" hidden="1"/>
    <cellStyle name="Followed Hyperlink" xfId="28686" builtinId="9" hidden="1"/>
    <cellStyle name="Followed Hyperlink" xfId="28687" builtinId="9" hidden="1"/>
    <cellStyle name="Followed Hyperlink" xfId="28688" builtinId="9" hidden="1"/>
    <cellStyle name="Followed Hyperlink" xfId="28689" builtinId="9" hidden="1"/>
    <cellStyle name="Followed Hyperlink" xfId="28690" builtinId="9" hidden="1"/>
    <cellStyle name="Followed Hyperlink" xfId="28691" builtinId="9" hidden="1"/>
    <cellStyle name="Followed Hyperlink" xfId="28692" builtinId="9" hidden="1"/>
    <cellStyle name="Followed Hyperlink" xfId="28693" builtinId="9" hidden="1"/>
    <cellStyle name="Followed Hyperlink" xfId="28694" builtinId="9" hidden="1"/>
    <cellStyle name="Followed Hyperlink" xfId="28695" builtinId="9" hidden="1"/>
    <cellStyle name="Followed Hyperlink" xfId="28696" builtinId="9" hidden="1"/>
    <cellStyle name="Followed Hyperlink" xfId="28697" builtinId="9" hidden="1"/>
    <cellStyle name="Followed Hyperlink" xfId="28698" builtinId="9" hidden="1"/>
    <cellStyle name="Followed Hyperlink" xfId="28699" builtinId="9" hidden="1"/>
    <cellStyle name="Followed Hyperlink" xfId="28700" builtinId="9" hidden="1"/>
    <cellStyle name="Followed Hyperlink" xfId="28701" builtinId="9" hidden="1"/>
    <cellStyle name="Followed Hyperlink" xfId="28702" builtinId="9" hidden="1"/>
    <cellStyle name="Followed Hyperlink" xfId="28703" builtinId="9" hidden="1"/>
    <cellStyle name="Followed Hyperlink" xfId="28704" builtinId="9" hidden="1"/>
    <cellStyle name="Followed Hyperlink" xfId="28705" builtinId="9" hidden="1"/>
    <cellStyle name="Followed Hyperlink" xfId="28706" builtinId="9" hidden="1"/>
    <cellStyle name="Followed Hyperlink" xfId="28707" builtinId="9" hidden="1"/>
    <cellStyle name="Followed Hyperlink" xfId="28708" builtinId="9" hidden="1"/>
    <cellStyle name="Followed Hyperlink" xfId="28709" builtinId="9" hidden="1"/>
    <cellStyle name="Followed Hyperlink" xfId="28710" builtinId="9" hidden="1"/>
    <cellStyle name="Followed Hyperlink" xfId="28711" builtinId="9" hidden="1"/>
    <cellStyle name="Followed Hyperlink" xfId="28712" builtinId="9" hidden="1"/>
    <cellStyle name="Followed Hyperlink" xfId="28713" builtinId="9" hidden="1"/>
    <cellStyle name="Followed Hyperlink" xfId="28714" builtinId="9" hidden="1"/>
    <cellStyle name="Followed Hyperlink" xfId="28715" builtinId="9" hidden="1"/>
    <cellStyle name="Followed Hyperlink" xfId="28716" builtinId="9" hidden="1"/>
    <cellStyle name="Followed Hyperlink" xfId="28717" builtinId="9" hidden="1"/>
    <cellStyle name="Followed Hyperlink" xfId="28718" builtinId="9" hidden="1"/>
    <cellStyle name="Followed Hyperlink" xfId="28719" builtinId="9" hidden="1"/>
    <cellStyle name="Followed Hyperlink" xfId="28720" builtinId="9" hidden="1"/>
    <cellStyle name="Followed Hyperlink" xfId="28721" builtinId="9" hidden="1"/>
    <cellStyle name="Followed Hyperlink" xfId="28722" builtinId="9" hidden="1"/>
    <cellStyle name="Followed Hyperlink" xfId="28723" builtinId="9" hidden="1"/>
    <cellStyle name="Followed Hyperlink" xfId="28724" builtinId="9" hidden="1"/>
    <cellStyle name="Followed Hyperlink" xfId="28725" builtinId="9" hidden="1"/>
    <cellStyle name="Followed Hyperlink" xfId="28726" builtinId="9" hidden="1"/>
    <cellStyle name="Followed Hyperlink" xfId="28727" builtinId="9" hidden="1"/>
    <cellStyle name="Followed Hyperlink" xfId="28728" builtinId="9" hidden="1"/>
    <cellStyle name="Followed Hyperlink" xfId="28729" builtinId="9" hidden="1"/>
    <cellStyle name="Followed Hyperlink" xfId="28730" builtinId="9" hidden="1"/>
    <cellStyle name="Followed Hyperlink" xfId="28731" builtinId="9" hidden="1"/>
    <cellStyle name="Followed Hyperlink" xfId="28732" builtinId="9" hidden="1"/>
    <cellStyle name="Followed Hyperlink" xfId="28733" builtinId="9" hidden="1"/>
    <cellStyle name="Followed Hyperlink" xfId="28734" builtinId="9" hidden="1"/>
    <cellStyle name="Followed Hyperlink" xfId="28735" builtinId="9" hidden="1"/>
    <cellStyle name="Followed Hyperlink" xfId="28736" builtinId="9" hidden="1"/>
    <cellStyle name="Followed Hyperlink" xfId="28737" builtinId="9" hidden="1"/>
    <cellStyle name="Followed Hyperlink" xfId="28738" builtinId="9" hidden="1"/>
    <cellStyle name="Followed Hyperlink" xfId="28739" builtinId="9" hidden="1"/>
    <cellStyle name="Followed Hyperlink" xfId="28740" builtinId="9" hidden="1"/>
    <cellStyle name="Followed Hyperlink" xfId="28741" builtinId="9" hidden="1"/>
    <cellStyle name="Followed Hyperlink" xfId="28742" builtinId="9" hidden="1"/>
    <cellStyle name="Followed Hyperlink" xfId="28743" builtinId="9" hidden="1"/>
    <cellStyle name="Followed Hyperlink" xfId="28744" builtinId="9" hidden="1"/>
    <cellStyle name="Followed Hyperlink" xfId="28745" builtinId="9" hidden="1"/>
    <cellStyle name="Followed Hyperlink" xfId="28746" builtinId="9" hidden="1"/>
    <cellStyle name="Followed Hyperlink" xfId="28747" builtinId="9" hidden="1"/>
    <cellStyle name="Followed Hyperlink" xfId="28748" builtinId="9" hidden="1"/>
    <cellStyle name="Followed Hyperlink" xfId="28749" builtinId="9" hidden="1"/>
    <cellStyle name="Followed Hyperlink" xfId="28797" builtinId="9" hidden="1"/>
    <cellStyle name="Followed Hyperlink" xfId="28815" builtinId="9" hidden="1"/>
    <cellStyle name="Followed Hyperlink" xfId="28816" builtinId="9" hidden="1"/>
    <cellStyle name="Followed Hyperlink" xfId="28817" builtinId="9" hidden="1"/>
    <cellStyle name="Followed Hyperlink" xfId="28818" builtinId="9" hidden="1"/>
    <cellStyle name="Followed Hyperlink" xfId="28819" builtinId="9" hidden="1"/>
    <cellStyle name="Followed Hyperlink" xfId="28820" builtinId="9" hidden="1"/>
    <cellStyle name="Followed Hyperlink" xfId="28821" builtinId="9" hidden="1"/>
    <cellStyle name="Followed Hyperlink" xfId="28822" builtinId="9" hidden="1"/>
    <cellStyle name="Followed Hyperlink" xfId="28823" builtinId="9" hidden="1"/>
    <cellStyle name="Followed Hyperlink" xfId="28824" builtinId="9" hidden="1"/>
    <cellStyle name="Followed Hyperlink" xfId="28825" builtinId="9" hidden="1"/>
    <cellStyle name="Followed Hyperlink" xfId="28826" builtinId="9" hidden="1"/>
    <cellStyle name="Followed Hyperlink" xfId="28827" builtinId="9" hidden="1"/>
    <cellStyle name="Followed Hyperlink" xfId="28828" builtinId="9" hidden="1"/>
    <cellStyle name="Followed Hyperlink" xfId="28829" builtinId="9" hidden="1"/>
    <cellStyle name="Followed Hyperlink" xfId="28830" builtinId="9" hidden="1"/>
    <cellStyle name="Followed Hyperlink" xfId="28831" builtinId="9" hidden="1"/>
    <cellStyle name="Followed Hyperlink" xfId="28832" builtinId="9" hidden="1"/>
    <cellStyle name="Followed Hyperlink" xfId="28833" builtinId="9" hidden="1"/>
    <cellStyle name="Followed Hyperlink" xfId="28834" builtinId="9" hidden="1"/>
    <cellStyle name="Followed Hyperlink" xfId="28835" builtinId="9" hidden="1"/>
    <cellStyle name="Followed Hyperlink" xfId="28836" builtinId="9" hidden="1"/>
    <cellStyle name="Followed Hyperlink" xfId="28837" builtinId="9" hidden="1"/>
    <cellStyle name="Followed Hyperlink" xfId="28838" builtinId="9" hidden="1"/>
    <cellStyle name="Followed Hyperlink" xfId="28839" builtinId="9" hidden="1"/>
    <cellStyle name="Followed Hyperlink" xfId="28840" builtinId="9" hidden="1"/>
    <cellStyle name="Followed Hyperlink" xfId="28841" builtinId="9" hidden="1"/>
    <cellStyle name="Followed Hyperlink" xfId="28842" builtinId="9" hidden="1"/>
    <cellStyle name="Followed Hyperlink" xfId="28843" builtinId="9" hidden="1"/>
    <cellStyle name="Followed Hyperlink" xfId="28844" builtinId="9" hidden="1"/>
    <cellStyle name="Followed Hyperlink" xfId="28845" builtinId="9" hidden="1"/>
    <cellStyle name="Followed Hyperlink" xfId="28846" builtinId="9" hidden="1"/>
    <cellStyle name="Followed Hyperlink" xfId="28847" builtinId="9" hidden="1"/>
    <cellStyle name="Followed Hyperlink" xfId="28848" builtinId="9" hidden="1"/>
    <cellStyle name="Followed Hyperlink" xfId="28849" builtinId="9" hidden="1"/>
    <cellStyle name="Followed Hyperlink" xfId="28850" builtinId="9" hidden="1"/>
    <cellStyle name="Followed Hyperlink" xfId="28851" builtinId="9" hidden="1"/>
    <cellStyle name="Followed Hyperlink" xfId="28852" builtinId="9" hidden="1"/>
    <cellStyle name="Followed Hyperlink" xfId="28853" builtinId="9" hidden="1"/>
    <cellStyle name="Followed Hyperlink" xfId="28854" builtinId="9" hidden="1"/>
    <cellStyle name="Followed Hyperlink" xfId="28855" builtinId="9" hidden="1"/>
    <cellStyle name="Followed Hyperlink" xfId="28856" builtinId="9" hidden="1"/>
    <cellStyle name="Followed Hyperlink" xfId="28857" builtinId="9" hidden="1"/>
    <cellStyle name="Followed Hyperlink" xfId="28858" builtinId="9" hidden="1"/>
    <cellStyle name="Followed Hyperlink" xfId="28859" builtinId="9" hidden="1"/>
    <cellStyle name="Followed Hyperlink" xfId="28860" builtinId="9" hidden="1"/>
    <cellStyle name="Followed Hyperlink" xfId="28861" builtinId="9" hidden="1"/>
    <cellStyle name="Followed Hyperlink" xfId="28862" builtinId="9" hidden="1"/>
    <cellStyle name="Followed Hyperlink" xfId="28863" builtinId="9" hidden="1"/>
    <cellStyle name="Followed Hyperlink" xfId="28864" builtinId="9" hidden="1"/>
    <cellStyle name="Followed Hyperlink" xfId="28865" builtinId="9" hidden="1"/>
    <cellStyle name="Followed Hyperlink" xfId="28866" builtinId="9" hidden="1"/>
    <cellStyle name="Followed Hyperlink" xfId="28867" builtinId="9" hidden="1"/>
    <cellStyle name="Followed Hyperlink" xfId="28868" builtinId="9" hidden="1"/>
    <cellStyle name="Followed Hyperlink" xfId="28869" builtinId="9" hidden="1"/>
    <cellStyle name="Followed Hyperlink" xfId="28870" builtinId="9" hidden="1"/>
    <cellStyle name="Followed Hyperlink" xfId="28871" builtinId="9" hidden="1"/>
    <cellStyle name="Followed Hyperlink" xfId="28872" builtinId="9" hidden="1"/>
    <cellStyle name="Followed Hyperlink" xfId="28873" builtinId="9" hidden="1"/>
    <cellStyle name="Followed Hyperlink" xfId="28874" builtinId="9" hidden="1"/>
    <cellStyle name="Followed Hyperlink" xfId="28875" builtinId="9" hidden="1"/>
    <cellStyle name="Followed Hyperlink" xfId="28876" builtinId="9" hidden="1"/>
    <cellStyle name="Followed Hyperlink" xfId="28877" builtinId="9" hidden="1"/>
    <cellStyle name="Followed Hyperlink" xfId="28878" builtinId="9" hidden="1"/>
    <cellStyle name="Followed Hyperlink" xfId="28879" builtinId="9" hidden="1"/>
    <cellStyle name="Followed Hyperlink" xfId="28880" builtinId="9" hidden="1"/>
    <cellStyle name="Followed Hyperlink" xfId="28881" builtinId="9" hidden="1"/>
    <cellStyle name="Followed Hyperlink" xfId="28882" builtinId="9" hidden="1"/>
    <cellStyle name="Followed Hyperlink" xfId="28883" builtinId="9" hidden="1"/>
    <cellStyle name="Followed Hyperlink" xfId="28884" builtinId="9" hidden="1"/>
    <cellStyle name="Followed Hyperlink" xfId="28885" builtinId="9" hidden="1"/>
    <cellStyle name="Followed Hyperlink" xfId="28886" builtinId="9" hidden="1"/>
    <cellStyle name="Followed Hyperlink" xfId="28887" builtinId="9" hidden="1"/>
    <cellStyle name="Followed Hyperlink" xfId="28888" builtinId="9" hidden="1"/>
    <cellStyle name="Followed Hyperlink" xfId="28889" builtinId="9" hidden="1"/>
    <cellStyle name="Followed Hyperlink" xfId="28890" builtinId="9" hidden="1"/>
    <cellStyle name="Followed Hyperlink" xfId="28891" builtinId="9" hidden="1"/>
    <cellStyle name="Followed Hyperlink" xfId="28892" builtinId="9" hidden="1"/>
    <cellStyle name="Followed Hyperlink" xfId="28893" builtinId="9" hidden="1"/>
    <cellStyle name="Followed Hyperlink" xfId="28894" builtinId="9" hidden="1"/>
    <cellStyle name="Followed Hyperlink" xfId="28895" builtinId="9" hidden="1"/>
    <cellStyle name="Followed Hyperlink" xfId="28896" builtinId="9" hidden="1"/>
    <cellStyle name="Followed Hyperlink" xfId="28897" builtinId="9" hidden="1"/>
    <cellStyle name="Followed Hyperlink" xfId="28898" builtinId="9" hidden="1"/>
    <cellStyle name="Followed Hyperlink" xfId="28899" builtinId="9" hidden="1"/>
    <cellStyle name="Followed Hyperlink" xfId="28900" builtinId="9" hidden="1"/>
    <cellStyle name="Followed Hyperlink" xfId="28901" builtinId="9" hidden="1"/>
    <cellStyle name="Followed Hyperlink" xfId="28902" builtinId="9" hidden="1"/>
    <cellStyle name="Followed Hyperlink" xfId="28903" builtinId="9" hidden="1"/>
    <cellStyle name="Followed Hyperlink" xfId="28904" builtinId="9" hidden="1"/>
    <cellStyle name="Followed Hyperlink" xfId="28905" builtinId="9" hidden="1"/>
    <cellStyle name="Followed Hyperlink" xfId="28906" builtinId="9" hidden="1"/>
    <cellStyle name="Followed Hyperlink" xfId="28907" builtinId="9" hidden="1"/>
    <cellStyle name="Followed Hyperlink" xfId="28908" builtinId="9" hidden="1"/>
    <cellStyle name="Followed Hyperlink" xfId="28909" builtinId="9" hidden="1"/>
    <cellStyle name="Followed Hyperlink" xfId="28910" builtinId="9" hidden="1"/>
    <cellStyle name="Followed Hyperlink" xfId="28911" builtinId="9" hidden="1"/>
    <cellStyle name="Followed Hyperlink" xfId="28912" builtinId="9" hidden="1"/>
    <cellStyle name="Followed Hyperlink" xfId="28913" builtinId="9" hidden="1"/>
    <cellStyle name="Followed Hyperlink" xfId="28914" builtinId="9" hidden="1"/>
    <cellStyle name="Followed Hyperlink" xfId="28915" builtinId="9" hidden="1"/>
    <cellStyle name="Followed Hyperlink" xfId="28916" builtinId="9" hidden="1"/>
    <cellStyle name="Followed Hyperlink" xfId="28917" builtinId="9" hidden="1"/>
    <cellStyle name="Followed Hyperlink" xfId="28918" builtinId="9" hidden="1"/>
    <cellStyle name="Followed Hyperlink" xfId="28919" builtinId="9" hidden="1"/>
    <cellStyle name="Followed Hyperlink" xfId="28920" builtinId="9" hidden="1"/>
    <cellStyle name="Followed Hyperlink" xfId="28921" builtinId="9" hidden="1"/>
    <cellStyle name="Followed Hyperlink" xfId="28922" builtinId="9" hidden="1"/>
    <cellStyle name="Followed Hyperlink" xfId="28923" builtinId="9" hidden="1"/>
    <cellStyle name="Followed Hyperlink" xfId="28924" builtinId="9" hidden="1"/>
    <cellStyle name="Followed Hyperlink" xfId="28925" builtinId="9" hidden="1"/>
    <cellStyle name="Followed Hyperlink" xfId="28926" builtinId="9" hidden="1"/>
    <cellStyle name="Followed Hyperlink" xfId="28927" builtinId="9" hidden="1"/>
    <cellStyle name="Followed Hyperlink" xfId="28928" builtinId="9" hidden="1"/>
    <cellStyle name="Followed Hyperlink" xfId="28929" builtinId="9" hidden="1"/>
    <cellStyle name="Followed Hyperlink" xfId="28930" builtinId="9" hidden="1"/>
    <cellStyle name="Followed Hyperlink" xfId="28931" builtinId="9" hidden="1"/>
    <cellStyle name="Followed Hyperlink" xfId="28932" builtinId="9" hidden="1"/>
    <cellStyle name="Followed Hyperlink" xfId="28933" builtinId="9" hidden="1"/>
    <cellStyle name="Followed Hyperlink" xfId="28934" builtinId="9" hidden="1"/>
    <cellStyle name="Followed Hyperlink" xfId="28935" builtinId="9" hidden="1"/>
    <cellStyle name="Followed Hyperlink" xfId="28936" builtinId="9" hidden="1"/>
    <cellStyle name="Followed Hyperlink" xfId="28937" builtinId="9" hidden="1"/>
    <cellStyle name="Followed Hyperlink" xfId="28938" builtinId="9" hidden="1"/>
    <cellStyle name="Followed Hyperlink" xfId="28939" builtinId="9" hidden="1"/>
    <cellStyle name="Followed Hyperlink" xfId="28940" builtinId="9" hidden="1"/>
    <cellStyle name="Followed Hyperlink" xfId="28941" builtinId="9" hidden="1"/>
    <cellStyle name="Followed Hyperlink" xfId="28942" builtinId="9" hidden="1"/>
    <cellStyle name="Followed Hyperlink" xfId="28943" builtinId="9" hidden="1"/>
    <cellStyle name="Followed Hyperlink" xfId="28944" builtinId="9" hidden="1"/>
    <cellStyle name="Followed Hyperlink" xfId="28945" builtinId="9" hidden="1"/>
    <cellStyle name="Followed Hyperlink" xfId="28946" builtinId="9" hidden="1"/>
    <cellStyle name="Followed Hyperlink" xfId="28947" builtinId="9" hidden="1"/>
    <cellStyle name="Followed Hyperlink" xfId="28948" builtinId="9" hidden="1"/>
    <cellStyle name="Followed Hyperlink" xfId="28949" builtinId="9" hidden="1"/>
    <cellStyle name="Followed Hyperlink" xfId="28950" builtinId="9" hidden="1"/>
    <cellStyle name="Followed Hyperlink" xfId="28951" builtinId="9" hidden="1"/>
    <cellStyle name="Followed Hyperlink" xfId="28952" builtinId="9" hidden="1"/>
    <cellStyle name="Followed Hyperlink" xfId="28953" builtinId="9" hidden="1"/>
    <cellStyle name="Followed Hyperlink" xfId="28954" builtinId="9" hidden="1"/>
    <cellStyle name="Followed Hyperlink" xfId="28955" builtinId="9" hidden="1"/>
    <cellStyle name="Followed Hyperlink" xfId="28956" builtinId="9" hidden="1"/>
    <cellStyle name="Followed Hyperlink" xfId="28957" builtinId="9" hidden="1"/>
    <cellStyle name="Followed Hyperlink" xfId="28958" builtinId="9" hidden="1"/>
    <cellStyle name="Followed Hyperlink" xfId="28959" builtinId="9" hidden="1"/>
    <cellStyle name="Followed Hyperlink" xfId="28960" builtinId="9" hidden="1"/>
    <cellStyle name="Followed Hyperlink" xfId="28961" builtinId="9" hidden="1"/>
    <cellStyle name="Followed Hyperlink" xfId="28962" builtinId="9" hidden="1"/>
    <cellStyle name="Followed Hyperlink" xfId="28963" builtinId="9" hidden="1"/>
    <cellStyle name="Followed Hyperlink" xfId="28964" builtinId="9" hidden="1"/>
    <cellStyle name="Followed Hyperlink" xfId="28965" builtinId="9" hidden="1"/>
    <cellStyle name="Followed Hyperlink" xfId="28966" builtinId="9" hidden="1"/>
    <cellStyle name="Followed Hyperlink" xfId="28967" builtinId="9" hidden="1"/>
    <cellStyle name="Followed Hyperlink" xfId="28968" builtinId="9" hidden="1"/>
    <cellStyle name="Followed Hyperlink" xfId="28969" builtinId="9" hidden="1"/>
    <cellStyle name="Followed Hyperlink" xfId="28970" builtinId="9" hidden="1"/>
    <cellStyle name="Followed Hyperlink" xfId="28971" builtinId="9" hidden="1"/>
    <cellStyle name="Followed Hyperlink" xfId="28972" builtinId="9" hidden="1"/>
    <cellStyle name="Followed Hyperlink" xfId="28973" builtinId="9" hidden="1"/>
    <cellStyle name="Followed Hyperlink" xfId="28974" builtinId="9" hidden="1"/>
    <cellStyle name="Followed Hyperlink" xfId="28975" builtinId="9" hidden="1"/>
    <cellStyle name="Followed Hyperlink" xfId="28976" builtinId="9" hidden="1"/>
    <cellStyle name="Followed Hyperlink" xfId="28977" builtinId="9" hidden="1"/>
    <cellStyle name="Followed Hyperlink" xfId="28978" builtinId="9" hidden="1"/>
    <cellStyle name="Followed Hyperlink" xfId="28979" builtinId="9" hidden="1"/>
    <cellStyle name="Followed Hyperlink" xfId="28980" builtinId="9" hidden="1"/>
    <cellStyle name="Followed Hyperlink" xfId="28981" builtinId="9" hidden="1"/>
    <cellStyle name="Followed Hyperlink" xfId="28982" builtinId="9" hidden="1"/>
    <cellStyle name="Followed Hyperlink" xfId="28983" builtinId="9" hidden="1"/>
    <cellStyle name="Followed Hyperlink" xfId="28984" builtinId="9" hidden="1"/>
    <cellStyle name="Followed Hyperlink" xfId="28985" builtinId="9" hidden="1"/>
    <cellStyle name="Followed Hyperlink" xfId="28986" builtinId="9" hidden="1"/>
    <cellStyle name="Followed Hyperlink" xfId="28987" builtinId="9" hidden="1"/>
    <cellStyle name="Followed Hyperlink" xfId="28988" builtinId="9" hidden="1"/>
    <cellStyle name="Followed Hyperlink" xfId="28989" builtinId="9" hidden="1"/>
    <cellStyle name="Followed Hyperlink" xfId="28990" builtinId="9" hidden="1"/>
    <cellStyle name="Followed Hyperlink" xfId="28991" builtinId="9" hidden="1"/>
    <cellStyle name="Followed Hyperlink" xfId="28992" builtinId="9" hidden="1"/>
    <cellStyle name="Followed Hyperlink" xfId="28993" builtinId="9" hidden="1"/>
    <cellStyle name="Followed Hyperlink" xfId="28994" builtinId="9" hidden="1"/>
    <cellStyle name="Followed Hyperlink" xfId="28995" builtinId="9" hidden="1"/>
    <cellStyle name="Followed Hyperlink" xfId="28996" builtinId="9" hidden="1"/>
    <cellStyle name="Followed Hyperlink" xfId="28997" builtinId="9" hidden="1"/>
    <cellStyle name="Followed Hyperlink" xfId="28998" builtinId="9" hidden="1"/>
    <cellStyle name="Followed Hyperlink" xfId="28999" builtinId="9" hidden="1"/>
    <cellStyle name="Followed Hyperlink" xfId="29000" builtinId="9" hidden="1"/>
    <cellStyle name="Followed Hyperlink" xfId="29001" builtinId="9" hidden="1"/>
    <cellStyle name="Followed Hyperlink" xfId="29002" builtinId="9" hidden="1"/>
    <cellStyle name="Followed Hyperlink" xfId="29003" builtinId="9" hidden="1"/>
    <cellStyle name="Followed Hyperlink" xfId="29004" builtinId="9" hidden="1"/>
    <cellStyle name="Followed Hyperlink" xfId="29005" builtinId="9" hidden="1"/>
    <cellStyle name="Followed Hyperlink" xfId="29006" builtinId="9" hidden="1"/>
    <cellStyle name="Followed Hyperlink" xfId="29007" builtinId="9" hidden="1"/>
    <cellStyle name="Followed Hyperlink" xfId="29008" builtinId="9" hidden="1"/>
    <cellStyle name="Followed Hyperlink" xfId="29009" builtinId="9" hidden="1"/>
    <cellStyle name="Followed Hyperlink" xfId="29010" builtinId="9" hidden="1"/>
    <cellStyle name="Followed Hyperlink" xfId="29011" builtinId="9" hidden="1"/>
    <cellStyle name="Followed Hyperlink" xfId="29012" builtinId="9" hidden="1"/>
    <cellStyle name="Followed Hyperlink" xfId="29013" builtinId="9" hidden="1"/>
    <cellStyle name="Followed Hyperlink" xfId="29014" builtinId="9" hidden="1"/>
    <cellStyle name="Followed Hyperlink" xfId="29015" builtinId="9" hidden="1"/>
    <cellStyle name="Followed Hyperlink" xfId="29016" builtinId="9" hidden="1"/>
    <cellStyle name="Followed Hyperlink" xfId="29017" builtinId="9" hidden="1"/>
    <cellStyle name="Followed Hyperlink" xfId="29018" builtinId="9" hidden="1"/>
    <cellStyle name="Followed Hyperlink" xfId="29019" builtinId="9" hidden="1"/>
    <cellStyle name="Followed Hyperlink" xfId="29020" builtinId="9" hidden="1"/>
    <cellStyle name="Followed Hyperlink" xfId="29021" builtinId="9" hidden="1"/>
    <cellStyle name="Followed Hyperlink" xfId="29022" builtinId="9" hidden="1"/>
    <cellStyle name="Followed Hyperlink" xfId="29023" builtinId="9" hidden="1"/>
    <cellStyle name="Followed Hyperlink" xfId="29024" builtinId="9" hidden="1"/>
    <cellStyle name="Followed Hyperlink" xfId="29025" builtinId="9" hidden="1"/>
    <cellStyle name="Followed Hyperlink" xfId="29026" builtinId="9" hidden="1"/>
    <cellStyle name="Followed Hyperlink" xfId="29027" builtinId="9" hidden="1"/>
    <cellStyle name="Followed Hyperlink" xfId="29028" builtinId="9" hidden="1"/>
    <cellStyle name="Followed Hyperlink" xfId="29029" builtinId="9" hidden="1"/>
    <cellStyle name="Followed Hyperlink" xfId="29030" builtinId="9" hidden="1"/>
    <cellStyle name="Followed Hyperlink" xfId="29031" builtinId="9" hidden="1"/>
    <cellStyle name="Followed Hyperlink" xfId="29032" builtinId="9" hidden="1"/>
    <cellStyle name="Followed Hyperlink" xfId="29033" builtinId="9" hidden="1"/>
    <cellStyle name="Followed Hyperlink" xfId="29034" builtinId="9" hidden="1"/>
    <cellStyle name="Followed Hyperlink" xfId="29035" builtinId="9" hidden="1"/>
    <cellStyle name="Followed Hyperlink" xfId="29036" builtinId="9" hidden="1"/>
    <cellStyle name="Followed Hyperlink" xfId="29037" builtinId="9" hidden="1"/>
    <cellStyle name="Followed Hyperlink" xfId="29038" builtinId="9" hidden="1"/>
    <cellStyle name="Followed Hyperlink" xfId="29039" builtinId="9" hidden="1"/>
    <cellStyle name="Followed Hyperlink" xfId="29040" builtinId="9" hidden="1"/>
    <cellStyle name="Followed Hyperlink" xfId="29041" builtinId="9" hidden="1"/>
    <cellStyle name="Followed Hyperlink" xfId="29042" builtinId="9" hidden="1"/>
    <cellStyle name="Followed Hyperlink" xfId="29043" builtinId="9" hidden="1"/>
    <cellStyle name="Followed Hyperlink" xfId="29044" builtinId="9" hidden="1"/>
    <cellStyle name="Followed Hyperlink" xfId="29045" builtinId="9" hidden="1"/>
    <cellStyle name="Followed Hyperlink" xfId="29046" builtinId="9" hidden="1"/>
    <cellStyle name="Followed Hyperlink" xfId="29047" builtinId="9" hidden="1"/>
    <cellStyle name="Followed Hyperlink" xfId="29048" builtinId="9" hidden="1"/>
    <cellStyle name="Followed Hyperlink" xfId="29049" builtinId="9" hidden="1"/>
    <cellStyle name="Followed Hyperlink" xfId="29050" builtinId="9" hidden="1"/>
    <cellStyle name="Followed Hyperlink" xfId="29051" builtinId="9" hidden="1"/>
    <cellStyle name="Followed Hyperlink" xfId="29052" builtinId="9" hidden="1"/>
    <cellStyle name="Followed Hyperlink" xfId="29053" builtinId="9" hidden="1"/>
    <cellStyle name="Followed Hyperlink" xfId="29054" builtinId="9" hidden="1"/>
    <cellStyle name="Followed Hyperlink" xfId="29055" builtinId="9" hidden="1"/>
    <cellStyle name="Followed Hyperlink" xfId="29056" builtinId="9" hidden="1"/>
    <cellStyle name="Followed Hyperlink" xfId="29057" builtinId="9" hidden="1"/>
    <cellStyle name="Followed Hyperlink" xfId="29058" builtinId="9" hidden="1"/>
    <cellStyle name="Followed Hyperlink" xfId="29059" builtinId="9" hidden="1"/>
    <cellStyle name="Followed Hyperlink" xfId="29060" builtinId="9" hidden="1"/>
    <cellStyle name="Followed Hyperlink" xfId="29061" builtinId="9" hidden="1"/>
    <cellStyle name="Followed Hyperlink" xfId="29062" builtinId="9" hidden="1"/>
    <cellStyle name="Followed Hyperlink" xfId="29063" builtinId="9" hidden="1"/>
    <cellStyle name="Followed Hyperlink" xfId="29064" builtinId="9" hidden="1"/>
    <cellStyle name="Followed Hyperlink" xfId="29065" builtinId="9" hidden="1"/>
    <cellStyle name="Followed Hyperlink" xfId="29066" builtinId="9" hidden="1"/>
    <cellStyle name="Followed Hyperlink" xfId="29067" builtinId="9" hidden="1"/>
    <cellStyle name="Followed Hyperlink" xfId="29068" builtinId="9" hidden="1"/>
    <cellStyle name="Followed Hyperlink" xfId="29069" builtinId="9" hidden="1"/>
    <cellStyle name="Followed Hyperlink" xfId="29070" builtinId="9" hidden="1"/>
    <cellStyle name="Followed Hyperlink" xfId="29071" builtinId="9" hidden="1"/>
    <cellStyle name="Followed Hyperlink" xfId="29072" builtinId="9" hidden="1"/>
    <cellStyle name="Followed Hyperlink" xfId="29073" builtinId="9" hidden="1"/>
    <cellStyle name="Followed Hyperlink" xfId="29074" builtinId="9" hidden="1"/>
    <cellStyle name="Followed Hyperlink" xfId="29075" builtinId="9" hidden="1"/>
    <cellStyle name="Followed Hyperlink" xfId="29076" builtinId="9" hidden="1"/>
    <cellStyle name="Followed Hyperlink" xfId="29077" builtinId="9" hidden="1"/>
    <cellStyle name="Followed Hyperlink" xfId="29078" builtinId="9" hidden="1"/>
    <cellStyle name="Followed Hyperlink" xfId="29079" builtinId="9" hidden="1"/>
    <cellStyle name="Followed Hyperlink" xfId="29080" builtinId="9" hidden="1"/>
    <cellStyle name="Followed Hyperlink" xfId="29081" builtinId="9" hidden="1"/>
    <cellStyle name="Followed Hyperlink" xfId="29082" builtinId="9" hidden="1"/>
    <cellStyle name="Followed Hyperlink" xfId="29083" builtinId="9" hidden="1"/>
    <cellStyle name="Followed Hyperlink" xfId="29084" builtinId="9" hidden="1"/>
    <cellStyle name="Followed Hyperlink" xfId="29085" builtinId="9" hidden="1"/>
    <cellStyle name="Followed Hyperlink" xfId="29086" builtinId="9" hidden="1"/>
    <cellStyle name="Followed Hyperlink" xfId="29087" builtinId="9" hidden="1"/>
    <cellStyle name="Followed Hyperlink" xfId="29088" builtinId="9" hidden="1"/>
    <cellStyle name="Followed Hyperlink" xfId="29089" builtinId="9" hidden="1"/>
    <cellStyle name="Followed Hyperlink" xfId="29090" builtinId="9" hidden="1"/>
    <cellStyle name="Followed Hyperlink" xfId="29091" builtinId="9" hidden="1"/>
    <cellStyle name="Followed Hyperlink" xfId="29092" builtinId="9" hidden="1"/>
    <cellStyle name="Followed Hyperlink" xfId="29093" builtinId="9" hidden="1"/>
    <cellStyle name="Followed Hyperlink" xfId="29094" builtinId="9" hidden="1"/>
    <cellStyle name="Followed Hyperlink" xfId="29095" builtinId="9" hidden="1"/>
    <cellStyle name="Followed Hyperlink" xfId="29096" builtinId="9" hidden="1"/>
    <cellStyle name="Followed Hyperlink" xfId="29097" builtinId="9" hidden="1"/>
    <cellStyle name="Followed Hyperlink" xfId="29098" builtinId="9" hidden="1"/>
    <cellStyle name="Followed Hyperlink" xfId="29099" builtinId="9" hidden="1"/>
    <cellStyle name="Followed Hyperlink" xfId="29100" builtinId="9" hidden="1"/>
    <cellStyle name="Followed Hyperlink" xfId="29101" builtinId="9" hidden="1"/>
    <cellStyle name="Followed Hyperlink" xfId="29102" builtinId="9" hidden="1"/>
    <cellStyle name="Followed Hyperlink" xfId="29103" builtinId="9" hidden="1"/>
    <cellStyle name="Followed Hyperlink" xfId="29104" builtinId="9" hidden="1"/>
    <cellStyle name="Followed Hyperlink" xfId="29105" builtinId="9" hidden="1"/>
    <cellStyle name="Followed Hyperlink" xfId="29106" builtinId="9" hidden="1"/>
    <cellStyle name="Followed Hyperlink" xfId="29107" builtinId="9" hidden="1"/>
    <cellStyle name="Followed Hyperlink" xfId="29108" builtinId="9" hidden="1"/>
    <cellStyle name="Followed Hyperlink" xfId="29109" builtinId="9" hidden="1"/>
    <cellStyle name="Followed Hyperlink" xfId="29110" builtinId="9" hidden="1"/>
    <cellStyle name="Followed Hyperlink" xfId="29111" builtinId="9" hidden="1"/>
    <cellStyle name="Followed Hyperlink" xfId="29112" builtinId="9" hidden="1"/>
    <cellStyle name="Followed Hyperlink" xfId="29113" builtinId="9" hidden="1"/>
    <cellStyle name="Followed Hyperlink" xfId="29114" builtinId="9" hidden="1"/>
    <cellStyle name="Followed Hyperlink" xfId="29115" builtinId="9" hidden="1"/>
    <cellStyle name="Followed Hyperlink" xfId="29116" builtinId="9" hidden="1"/>
    <cellStyle name="Followed Hyperlink" xfId="29117" builtinId="9" hidden="1"/>
    <cellStyle name="Followed Hyperlink" xfId="29118" builtinId="9" hidden="1"/>
    <cellStyle name="Followed Hyperlink" xfId="29119" builtinId="9" hidden="1"/>
    <cellStyle name="Followed Hyperlink" xfId="29120" builtinId="9" hidden="1"/>
    <cellStyle name="Followed Hyperlink" xfId="29121" builtinId="9" hidden="1"/>
    <cellStyle name="Followed Hyperlink" xfId="29122" builtinId="9" hidden="1"/>
    <cellStyle name="Followed Hyperlink" xfId="29123" builtinId="9" hidden="1"/>
    <cellStyle name="Followed Hyperlink" xfId="29124" builtinId="9" hidden="1"/>
    <cellStyle name="Followed Hyperlink" xfId="29125" builtinId="9" hidden="1"/>
    <cellStyle name="Followed Hyperlink" xfId="29126" builtinId="9" hidden="1"/>
    <cellStyle name="Followed Hyperlink" xfId="29127" builtinId="9" hidden="1"/>
    <cellStyle name="Followed Hyperlink" xfId="29128" builtinId="9" hidden="1"/>
    <cellStyle name="Followed Hyperlink" xfId="29129" builtinId="9" hidden="1"/>
    <cellStyle name="Followed Hyperlink" xfId="29130" builtinId="9" hidden="1"/>
    <cellStyle name="Followed Hyperlink" xfId="29131" builtinId="9" hidden="1"/>
    <cellStyle name="Followed Hyperlink" xfId="29132" builtinId="9" hidden="1"/>
    <cellStyle name="Followed Hyperlink" xfId="29133" builtinId="9" hidden="1"/>
    <cellStyle name="Followed Hyperlink" xfId="29134" builtinId="9" hidden="1"/>
    <cellStyle name="Followed Hyperlink" xfId="29135" builtinId="9" hidden="1"/>
    <cellStyle name="Followed Hyperlink" xfId="29136" builtinId="9" hidden="1"/>
    <cellStyle name="Followed Hyperlink" xfId="29137" builtinId="9" hidden="1"/>
    <cellStyle name="Followed Hyperlink" xfId="29138" builtinId="9" hidden="1"/>
    <cellStyle name="Followed Hyperlink" xfId="29139" builtinId="9" hidden="1"/>
    <cellStyle name="Followed Hyperlink" xfId="29140" builtinId="9" hidden="1"/>
    <cellStyle name="Followed Hyperlink" xfId="29141" builtinId="9" hidden="1"/>
    <cellStyle name="Followed Hyperlink" xfId="29142" builtinId="9" hidden="1"/>
    <cellStyle name="Followed Hyperlink" xfId="29143" builtinId="9" hidden="1"/>
    <cellStyle name="Followed Hyperlink" xfId="29144" builtinId="9" hidden="1"/>
    <cellStyle name="Followed Hyperlink" xfId="29145" builtinId="9" hidden="1"/>
    <cellStyle name="Followed Hyperlink" xfId="29146" builtinId="9" hidden="1"/>
    <cellStyle name="Followed Hyperlink" xfId="29147" builtinId="9" hidden="1"/>
    <cellStyle name="Followed Hyperlink" xfId="29148" builtinId="9" hidden="1"/>
    <cellStyle name="Followed Hyperlink" xfId="29149" builtinId="9" hidden="1"/>
    <cellStyle name="Followed Hyperlink" xfId="29150" builtinId="9" hidden="1"/>
    <cellStyle name="Followed Hyperlink" xfId="29151" builtinId="9" hidden="1"/>
    <cellStyle name="Followed Hyperlink" xfId="29152" builtinId="9" hidden="1"/>
    <cellStyle name="Followed Hyperlink" xfId="29153" builtinId="9" hidden="1"/>
    <cellStyle name="Followed Hyperlink" xfId="29154" builtinId="9" hidden="1"/>
    <cellStyle name="Followed Hyperlink" xfId="29155" builtinId="9" hidden="1"/>
    <cellStyle name="Followed Hyperlink" xfId="29156" builtinId="9" hidden="1"/>
    <cellStyle name="Followed Hyperlink" xfId="29157" builtinId="9" hidden="1"/>
    <cellStyle name="Followed Hyperlink" xfId="29158" builtinId="9" hidden="1"/>
    <cellStyle name="Followed Hyperlink" xfId="29159" builtinId="9" hidden="1"/>
    <cellStyle name="Followed Hyperlink" xfId="29160" builtinId="9" hidden="1"/>
    <cellStyle name="Followed Hyperlink" xfId="29161" builtinId="9" hidden="1"/>
    <cellStyle name="Followed Hyperlink" xfId="29162" builtinId="9" hidden="1"/>
    <cellStyle name="Followed Hyperlink" xfId="29163" builtinId="9" hidden="1"/>
    <cellStyle name="Followed Hyperlink" xfId="29164" builtinId="9" hidden="1"/>
    <cellStyle name="Followed Hyperlink" xfId="29165" builtinId="9" hidden="1"/>
    <cellStyle name="Followed Hyperlink" xfId="29166" builtinId="9" hidden="1"/>
    <cellStyle name="Followed Hyperlink" xfId="29167" builtinId="9" hidden="1"/>
    <cellStyle name="Followed Hyperlink" xfId="29168" builtinId="9" hidden="1"/>
    <cellStyle name="Followed Hyperlink" xfId="29169" builtinId="9" hidden="1"/>
    <cellStyle name="Followed Hyperlink" xfId="29170" builtinId="9" hidden="1"/>
    <cellStyle name="Followed Hyperlink" xfId="29171" builtinId="9" hidden="1"/>
    <cellStyle name="Followed Hyperlink" xfId="29172" builtinId="9" hidden="1"/>
    <cellStyle name="Followed Hyperlink" xfId="29173" builtinId="9" hidden="1"/>
    <cellStyle name="Followed Hyperlink" xfId="29174" builtinId="9" hidden="1"/>
    <cellStyle name="Followed Hyperlink" xfId="29175" builtinId="9" hidden="1"/>
    <cellStyle name="Followed Hyperlink" xfId="29176" builtinId="9" hidden="1"/>
    <cellStyle name="Followed Hyperlink" xfId="29177" builtinId="9" hidden="1"/>
    <cellStyle name="Followed Hyperlink" xfId="29178" builtinId="9" hidden="1"/>
    <cellStyle name="Followed Hyperlink" xfId="29179" builtinId="9" hidden="1"/>
    <cellStyle name="Followed Hyperlink" xfId="29180" builtinId="9" hidden="1"/>
    <cellStyle name="Followed Hyperlink" xfId="29181" builtinId="9" hidden="1"/>
    <cellStyle name="Followed Hyperlink" xfId="29182" builtinId="9" hidden="1"/>
    <cellStyle name="Followed Hyperlink" xfId="29183" builtinId="9" hidden="1"/>
    <cellStyle name="Followed Hyperlink" xfId="29184" builtinId="9" hidden="1"/>
    <cellStyle name="Followed Hyperlink" xfId="29185" builtinId="9" hidden="1"/>
    <cellStyle name="Followed Hyperlink" xfId="29186" builtinId="9" hidden="1"/>
    <cellStyle name="Followed Hyperlink" xfId="29187" builtinId="9" hidden="1"/>
    <cellStyle name="Followed Hyperlink" xfId="29188" builtinId="9" hidden="1"/>
    <cellStyle name="Followed Hyperlink" xfId="29189" builtinId="9" hidden="1"/>
    <cellStyle name="Followed Hyperlink" xfId="29190" builtinId="9" hidden="1"/>
    <cellStyle name="Followed Hyperlink" xfId="29191" builtinId="9" hidden="1"/>
    <cellStyle name="Followed Hyperlink" xfId="29192" builtinId="9" hidden="1"/>
    <cellStyle name="Followed Hyperlink" xfId="29193" builtinId="9" hidden="1"/>
    <cellStyle name="Followed Hyperlink" xfId="29194" builtinId="9" hidden="1"/>
    <cellStyle name="Followed Hyperlink" xfId="29195" builtinId="9" hidden="1"/>
    <cellStyle name="Followed Hyperlink" xfId="29196" builtinId="9" hidden="1"/>
    <cellStyle name="Followed Hyperlink" xfId="29197" builtinId="9" hidden="1"/>
    <cellStyle name="Followed Hyperlink" xfId="29198" builtinId="9" hidden="1"/>
    <cellStyle name="Followed Hyperlink" xfId="29199" builtinId="9" hidden="1"/>
    <cellStyle name="Followed Hyperlink" xfId="29200" builtinId="9" hidden="1"/>
    <cellStyle name="Followed Hyperlink" xfId="29201" builtinId="9" hidden="1"/>
    <cellStyle name="Followed Hyperlink" xfId="29202" builtinId="9" hidden="1"/>
    <cellStyle name="Followed Hyperlink" xfId="29203" builtinId="9" hidden="1"/>
    <cellStyle name="Followed Hyperlink" xfId="29204" builtinId="9" hidden="1"/>
    <cellStyle name="Followed Hyperlink" xfId="29205" builtinId="9" hidden="1"/>
    <cellStyle name="Followed Hyperlink" xfId="29206" builtinId="9" hidden="1"/>
    <cellStyle name="Followed Hyperlink" xfId="29207" builtinId="9" hidden="1"/>
    <cellStyle name="Followed Hyperlink" xfId="29208" builtinId="9" hidden="1"/>
    <cellStyle name="Followed Hyperlink" xfId="29209" builtinId="9" hidden="1"/>
    <cellStyle name="Followed Hyperlink" xfId="29210" builtinId="9" hidden="1"/>
    <cellStyle name="Followed Hyperlink" xfId="29211" builtinId="9" hidden="1"/>
    <cellStyle name="Followed Hyperlink" xfId="29212" builtinId="9" hidden="1"/>
    <cellStyle name="Followed Hyperlink" xfId="29213" builtinId="9" hidden="1"/>
    <cellStyle name="Followed Hyperlink" xfId="29214" builtinId="9" hidden="1"/>
    <cellStyle name="Followed Hyperlink" xfId="29215" builtinId="9" hidden="1"/>
    <cellStyle name="Followed Hyperlink" xfId="29216" builtinId="9" hidden="1"/>
    <cellStyle name="Followed Hyperlink" xfId="29217" builtinId="9" hidden="1"/>
    <cellStyle name="Followed Hyperlink" xfId="29218" builtinId="9" hidden="1"/>
    <cellStyle name="Followed Hyperlink" xfId="29219" builtinId="9" hidden="1"/>
    <cellStyle name="Followed Hyperlink" xfId="29220" builtinId="9" hidden="1"/>
    <cellStyle name="Followed Hyperlink" xfId="29221" builtinId="9" hidden="1"/>
    <cellStyle name="Followed Hyperlink" xfId="29222" builtinId="9" hidden="1"/>
    <cellStyle name="Followed Hyperlink" xfId="29223" builtinId="9" hidden="1"/>
    <cellStyle name="Followed Hyperlink" xfId="29224" builtinId="9" hidden="1"/>
    <cellStyle name="Followed Hyperlink" xfId="29225" builtinId="9" hidden="1"/>
    <cellStyle name="Followed Hyperlink" xfId="29226" builtinId="9" hidden="1"/>
    <cellStyle name="Followed Hyperlink" xfId="29227" builtinId="9" hidden="1"/>
    <cellStyle name="Followed Hyperlink" xfId="29228" builtinId="9" hidden="1"/>
    <cellStyle name="Followed Hyperlink" xfId="29229" builtinId="9" hidden="1"/>
    <cellStyle name="Followed Hyperlink" xfId="29230" builtinId="9" hidden="1"/>
    <cellStyle name="Followed Hyperlink" xfId="29231" builtinId="9" hidden="1"/>
    <cellStyle name="Followed Hyperlink" xfId="29232" builtinId="9" hidden="1"/>
    <cellStyle name="Followed Hyperlink" xfId="29233" builtinId="9" hidden="1"/>
    <cellStyle name="Followed Hyperlink" xfId="29234" builtinId="9" hidden="1"/>
    <cellStyle name="Followed Hyperlink" xfId="29235" builtinId="9" hidden="1"/>
    <cellStyle name="Followed Hyperlink" xfId="29236" builtinId="9" hidden="1"/>
    <cellStyle name="Followed Hyperlink" xfId="29237" builtinId="9" hidden="1"/>
    <cellStyle name="Followed Hyperlink" xfId="29238" builtinId="9" hidden="1"/>
    <cellStyle name="Followed Hyperlink" xfId="29239" builtinId="9" hidden="1"/>
    <cellStyle name="Followed Hyperlink" xfId="29240" builtinId="9" hidden="1"/>
    <cellStyle name="Followed Hyperlink" xfId="29241" builtinId="9" hidden="1"/>
    <cellStyle name="Followed Hyperlink" xfId="29242" builtinId="9" hidden="1"/>
    <cellStyle name="Followed Hyperlink" xfId="29243" builtinId="9" hidden="1"/>
    <cellStyle name="Followed Hyperlink" xfId="29244" builtinId="9" hidden="1"/>
    <cellStyle name="Followed Hyperlink" xfId="29245" builtinId="9" hidden="1"/>
    <cellStyle name="Followed Hyperlink" xfId="29246" builtinId="9" hidden="1"/>
    <cellStyle name="Followed Hyperlink" xfId="29247" builtinId="9" hidden="1"/>
    <cellStyle name="Followed Hyperlink" xfId="29248" builtinId="9" hidden="1"/>
    <cellStyle name="Followed Hyperlink" xfId="29249" builtinId="9" hidden="1"/>
    <cellStyle name="Followed Hyperlink" xfId="29250" builtinId="9" hidden="1"/>
    <cellStyle name="Followed Hyperlink" xfId="29251" builtinId="9" hidden="1"/>
    <cellStyle name="Followed Hyperlink" xfId="29252" builtinId="9" hidden="1"/>
    <cellStyle name="Followed Hyperlink" xfId="29253" builtinId="9" hidden="1"/>
    <cellStyle name="Followed Hyperlink" xfId="29254" builtinId="9" hidden="1"/>
    <cellStyle name="Followed Hyperlink" xfId="29255" builtinId="9" hidden="1"/>
    <cellStyle name="Followed Hyperlink" xfId="29256" builtinId="9" hidden="1"/>
    <cellStyle name="Followed Hyperlink" xfId="29257" builtinId="9" hidden="1"/>
    <cellStyle name="Followed Hyperlink" xfId="29258" builtinId="9" hidden="1"/>
    <cellStyle name="Followed Hyperlink" xfId="29259" builtinId="9" hidden="1"/>
    <cellStyle name="Followed Hyperlink" xfId="29260" builtinId="9" hidden="1"/>
    <cellStyle name="Followed Hyperlink" xfId="29261" builtinId="9" hidden="1"/>
    <cellStyle name="Followed Hyperlink" xfId="29262" builtinId="9" hidden="1"/>
    <cellStyle name="Followed Hyperlink" xfId="29263" builtinId="9" hidden="1"/>
    <cellStyle name="Followed Hyperlink" xfId="29264" builtinId="9" hidden="1"/>
    <cellStyle name="Followed Hyperlink" xfId="29265" builtinId="9" hidden="1"/>
    <cellStyle name="Followed Hyperlink" xfId="29266" builtinId="9" hidden="1"/>
    <cellStyle name="Followed Hyperlink" xfId="29267" builtinId="9" hidden="1"/>
    <cellStyle name="Followed Hyperlink" xfId="29268" builtinId="9" hidden="1"/>
    <cellStyle name="Followed Hyperlink" xfId="29269" builtinId="9" hidden="1"/>
    <cellStyle name="Followed Hyperlink" xfId="29270" builtinId="9" hidden="1"/>
    <cellStyle name="Followed Hyperlink" xfId="29271" builtinId="9" hidden="1"/>
    <cellStyle name="Followed Hyperlink" xfId="29272" builtinId="9" hidden="1"/>
    <cellStyle name="Followed Hyperlink" xfId="29273" builtinId="9" hidden="1"/>
    <cellStyle name="Followed Hyperlink" xfId="29274" builtinId="9" hidden="1"/>
    <cellStyle name="Followed Hyperlink" xfId="29275" builtinId="9" hidden="1"/>
    <cellStyle name="Followed Hyperlink" xfId="29276" builtinId="9" hidden="1"/>
    <cellStyle name="Followed Hyperlink" xfId="29277" builtinId="9" hidden="1"/>
    <cellStyle name="Followed Hyperlink" xfId="29278" builtinId="9" hidden="1"/>
    <cellStyle name="Followed Hyperlink" xfId="29279" builtinId="9" hidden="1"/>
    <cellStyle name="Followed Hyperlink" xfId="29280" builtinId="9" hidden="1"/>
    <cellStyle name="Followed Hyperlink" xfId="29281" builtinId="9" hidden="1"/>
    <cellStyle name="Followed Hyperlink" xfId="29282" builtinId="9" hidden="1"/>
    <cellStyle name="Followed Hyperlink" xfId="29283" builtinId="9" hidden="1"/>
    <cellStyle name="Followed Hyperlink" xfId="29284" builtinId="9" hidden="1"/>
    <cellStyle name="Followed Hyperlink" xfId="29285" builtinId="9" hidden="1"/>
    <cellStyle name="Followed Hyperlink" xfId="29286" builtinId="9" hidden="1"/>
    <cellStyle name="Followed Hyperlink" xfId="29287" builtinId="9" hidden="1"/>
    <cellStyle name="Followed Hyperlink" xfId="29288" builtinId="9" hidden="1"/>
    <cellStyle name="Followed Hyperlink" xfId="29289" builtinId="9" hidden="1"/>
    <cellStyle name="Followed Hyperlink" xfId="29290" builtinId="9" hidden="1"/>
    <cellStyle name="Followed Hyperlink" xfId="29291" builtinId="9" hidden="1"/>
    <cellStyle name="Followed Hyperlink" xfId="29292" builtinId="9" hidden="1"/>
    <cellStyle name="Followed Hyperlink" xfId="29293" builtinId="9" hidden="1"/>
    <cellStyle name="Followed Hyperlink" xfId="29294" builtinId="9" hidden="1"/>
    <cellStyle name="Followed Hyperlink" xfId="29295" builtinId="9" hidden="1"/>
    <cellStyle name="Followed Hyperlink" xfId="29296" builtinId="9" hidden="1"/>
    <cellStyle name="Followed Hyperlink" xfId="28775" builtinId="9" hidden="1"/>
    <cellStyle name="Followed Hyperlink" xfId="29300" builtinId="9" hidden="1"/>
    <cellStyle name="Followed Hyperlink" xfId="29301" builtinId="9" hidden="1"/>
    <cellStyle name="Followed Hyperlink" xfId="29302" builtinId="9" hidden="1"/>
    <cellStyle name="Followed Hyperlink" xfId="29303" builtinId="9" hidden="1"/>
    <cellStyle name="Followed Hyperlink" xfId="29304" builtinId="9" hidden="1"/>
    <cellStyle name="Followed Hyperlink" xfId="29305" builtinId="9" hidden="1"/>
    <cellStyle name="Followed Hyperlink" xfId="29306" builtinId="9" hidden="1"/>
    <cellStyle name="Followed Hyperlink" xfId="29307" builtinId="9" hidden="1"/>
    <cellStyle name="Followed Hyperlink" xfId="29308" builtinId="9" hidden="1"/>
    <cellStyle name="Followed Hyperlink" xfId="29309" builtinId="9" hidden="1"/>
    <cellStyle name="Followed Hyperlink" xfId="29310" builtinId="9" hidden="1"/>
    <cellStyle name="Followed Hyperlink" xfId="29311" builtinId="9" hidden="1"/>
    <cellStyle name="Followed Hyperlink" xfId="29312" builtinId="9" hidden="1"/>
    <cellStyle name="Followed Hyperlink" xfId="29313" builtinId="9" hidden="1"/>
    <cellStyle name="Followed Hyperlink" xfId="29314" builtinId="9" hidden="1"/>
    <cellStyle name="Followed Hyperlink" xfId="29315" builtinId="9" hidden="1"/>
    <cellStyle name="Followed Hyperlink" xfId="29316" builtinId="9" hidden="1"/>
    <cellStyle name="Followed Hyperlink" xfId="29317" builtinId="9" hidden="1"/>
    <cellStyle name="Followed Hyperlink" xfId="29318" builtinId="9" hidden="1"/>
    <cellStyle name="Followed Hyperlink" xfId="29319" builtinId="9" hidden="1"/>
    <cellStyle name="Followed Hyperlink" xfId="29320" builtinId="9" hidden="1"/>
    <cellStyle name="Followed Hyperlink" xfId="29321" builtinId="9" hidden="1"/>
    <cellStyle name="Followed Hyperlink" xfId="29322" builtinId="9" hidden="1"/>
    <cellStyle name="Followed Hyperlink" xfId="29323" builtinId="9" hidden="1"/>
    <cellStyle name="Followed Hyperlink" xfId="29324" builtinId="9" hidden="1"/>
    <cellStyle name="Followed Hyperlink" xfId="29325" builtinId="9" hidden="1"/>
    <cellStyle name="Followed Hyperlink" xfId="29326" builtinId="9" hidden="1"/>
    <cellStyle name="Followed Hyperlink" xfId="29327" builtinId="9" hidden="1"/>
    <cellStyle name="Followed Hyperlink" xfId="29328" builtinId="9" hidden="1"/>
    <cellStyle name="Followed Hyperlink" xfId="29329" builtinId="9" hidden="1"/>
    <cellStyle name="Followed Hyperlink" xfId="29330" builtinId="9" hidden="1"/>
    <cellStyle name="Followed Hyperlink" xfId="29331" builtinId="9" hidden="1"/>
    <cellStyle name="Followed Hyperlink" xfId="29332" builtinId="9" hidden="1"/>
    <cellStyle name="Followed Hyperlink" xfId="29333" builtinId="9" hidden="1"/>
    <cellStyle name="Followed Hyperlink" xfId="29334" builtinId="9" hidden="1"/>
    <cellStyle name="Followed Hyperlink" xfId="29335" builtinId="9" hidden="1"/>
    <cellStyle name="Followed Hyperlink" xfId="29336" builtinId="9" hidden="1"/>
    <cellStyle name="Followed Hyperlink" xfId="29337" builtinId="9" hidden="1"/>
    <cellStyle name="Followed Hyperlink" xfId="29338" builtinId="9" hidden="1"/>
    <cellStyle name="Followed Hyperlink" xfId="29339" builtinId="9" hidden="1"/>
    <cellStyle name="Followed Hyperlink" xfId="29340" builtinId="9" hidden="1"/>
    <cellStyle name="Followed Hyperlink" xfId="29341" builtinId="9" hidden="1"/>
    <cellStyle name="Followed Hyperlink" xfId="29342" builtinId="9" hidden="1"/>
    <cellStyle name="Followed Hyperlink" xfId="29343" builtinId="9" hidden="1"/>
    <cellStyle name="Followed Hyperlink" xfId="29344" builtinId="9" hidden="1"/>
    <cellStyle name="Followed Hyperlink" xfId="29345" builtinId="9" hidden="1"/>
    <cellStyle name="Followed Hyperlink" xfId="29346" builtinId="9" hidden="1"/>
    <cellStyle name="Followed Hyperlink" xfId="29347" builtinId="9" hidden="1"/>
    <cellStyle name="Followed Hyperlink" xfId="29348" builtinId="9" hidden="1"/>
    <cellStyle name="Followed Hyperlink" xfId="29349" builtinId="9" hidden="1"/>
    <cellStyle name="Followed Hyperlink" xfId="29350" builtinId="9" hidden="1"/>
    <cellStyle name="Followed Hyperlink" xfId="29351" builtinId="9" hidden="1"/>
    <cellStyle name="Followed Hyperlink" xfId="29352" builtinId="9" hidden="1"/>
    <cellStyle name="Followed Hyperlink" xfId="29353" builtinId="9" hidden="1"/>
    <cellStyle name="Followed Hyperlink" xfId="29354" builtinId="9" hidden="1"/>
    <cellStyle name="Followed Hyperlink" xfId="29355" builtinId="9" hidden="1"/>
    <cellStyle name="Followed Hyperlink" xfId="29356" builtinId="9" hidden="1"/>
    <cellStyle name="Followed Hyperlink" xfId="29357" builtinId="9" hidden="1"/>
    <cellStyle name="Followed Hyperlink" xfId="29358" builtinId="9" hidden="1"/>
    <cellStyle name="Followed Hyperlink" xfId="29359" builtinId="9" hidden="1"/>
    <cellStyle name="Followed Hyperlink" xfId="29360" builtinId="9" hidden="1"/>
    <cellStyle name="Followed Hyperlink" xfId="29361" builtinId="9" hidden="1"/>
    <cellStyle name="Followed Hyperlink" xfId="29362" builtinId="9" hidden="1"/>
    <cellStyle name="Followed Hyperlink" xfId="29363" builtinId="9" hidden="1"/>
    <cellStyle name="Followed Hyperlink" xfId="29364" builtinId="9" hidden="1"/>
    <cellStyle name="Followed Hyperlink" xfId="29365" builtinId="9" hidden="1"/>
    <cellStyle name="Followed Hyperlink" xfId="29366" builtinId="9" hidden="1"/>
    <cellStyle name="Followed Hyperlink" xfId="29367" builtinId="9" hidden="1"/>
    <cellStyle name="Followed Hyperlink" xfId="29368" builtinId="9" hidden="1"/>
    <cellStyle name="Followed Hyperlink" xfId="29369" builtinId="9" hidden="1"/>
    <cellStyle name="Followed Hyperlink" xfId="29370" builtinId="9" hidden="1"/>
    <cellStyle name="Followed Hyperlink" xfId="29371" builtinId="9" hidden="1"/>
    <cellStyle name="Followed Hyperlink" xfId="29372" builtinId="9" hidden="1"/>
    <cellStyle name="Followed Hyperlink" xfId="29373" builtinId="9" hidden="1"/>
    <cellStyle name="Followed Hyperlink" xfId="29374" builtinId="9" hidden="1"/>
    <cellStyle name="Followed Hyperlink" xfId="29375" builtinId="9" hidden="1"/>
    <cellStyle name="Followed Hyperlink" xfId="29376" builtinId="9" hidden="1"/>
    <cellStyle name="Followed Hyperlink" xfId="29377" builtinId="9" hidden="1"/>
    <cellStyle name="Followed Hyperlink" xfId="29378" builtinId="9" hidden="1"/>
    <cellStyle name="Followed Hyperlink" xfId="29379" builtinId="9" hidden="1"/>
    <cellStyle name="Followed Hyperlink" xfId="29380" builtinId="9" hidden="1"/>
    <cellStyle name="Followed Hyperlink" xfId="29381" builtinId="9" hidden="1"/>
    <cellStyle name="Followed Hyperlink" xfId="29382" builtinId="9" hidden="1"/>
    <cellStyle name="Followed Hyperlink" xfId="29383" builtinId="9" hidden="1"/>
    <cellStyle name="Followed Hyperlink" xfId="29384" builtinId="9" hidden="1"/>
    <cellStyle name="Followed Hyperlink" xfId="29385" builtinId="9" hidden="1"/>
    <cellStyle name="Followed Hyperlink" xfId="29386" builtinId="9" hidden="1"/>
    <cellStyle name="Followed Hyperlink" xfId="29387" builtinId="9" hidden="1"/>
    <cellStyle name="Followed Hyperlink" xfId="29388" builtinId="9" hidden="1"/>
    <cellStyle name="Followed Hyperlink" xfId="29389" builtinId="9" hidden="1"/>
    <cellStyle name="Followed Hyperlink" xfId="29390" builtinId="9" hidden="1"/>
    <cellStyle name="Followed Hyperlink" xfId="29391" builtinId="9" hidden="1"/>
    <cellStyle name="Followed Hyperlink" xfId="29392" builtinId="9" hidden="1"/>
    <cellStyle name="Followed Hyperlink" xfId="29393" builtinId="9" hidden="1"/>
    <cellStyle name="Followed Hyperlink" xfId="29394" builtinId="9" hidden="1"/>
    <cellStyle name="Followed Hyperlink" xfId="29395" builtinId="9" hidden="1"/>
    <cellStyle name="Followed Hyperlink" xfId="29396" builtinId="9" hidden="1"/>
    <cellStyle name="Followed Hyperlink" xfId="29397" builtinId="9" hidden="1"/>
    <cellStyle name="Followed Hyperlink" xfId="29398" builtinId="9" hidden="1"/>
    <cellStyle name="Followed Hyperlink" xfId="29399" builtinId="9" hidden="1"/>
    <cellStyle name="Followed Hyperlink" xfId="29400" builtinId="9" hidden="1"/>
    <cellStyle name="Followed Hyperlink" xfId="29401" builtinId="9" hidden="1"/>
    <cellStyle name="Followed Hyperlink" xfId="29402" builtinId="9" hidden="1"/>
    <cellStyle name="Followed Hyperlink" xfId="29403" builtinId="9" hidden="1"/>
    <cellStyle name="Followed Hyperlink" xfId="29404" builtinId="9" hidden="1"/>
    <cellStyle name="Followed Hyperlink" xfId="29405" builtinId="9" hidden="1"/>
    <cellStyle name="Followed Hyperlink" xfId="29406" builtinId="9" hidden="1"/>
    <cellStyle name="Followed Hyperlink" xfId="29407" builtinId="9" hidden="1"/>
    <cellStyle name="Followed Hyperlink" xfId="29408" builtinId="9" hidden="1"/>
    <cellStyle name="Followed Hyperlink" xfId="29409" builtinId="9" hidden="1"/>
    <cellStyle name="Followed Hyperlink" xfId="29410" builtinId="9" hidden="1"/>
    <cellStyle name="Followed Hyperlink" xfId="29411" builtinId="9" hidden="1"/>
    <cellStyle name="Followed Hyperlink" xfId="29412" builtinId="9" hidden="1"/>
    <cellStyle name="Followed Hyperlink" xfId="29413" builtinId="9" hidden="1"/>
    <cellStyle name="Followed Hyperlink" xfId="29414" builtinId="9" hidden="1"/>
    <cellStyle name="Followed Hyperlink" xfId="29415" builtinId="9" hidden="1"/>
    <cellStyle name="Followed Hyperlink" xfId="29416" builtinId="9" hidden="1"/>
    <cellStyle name="Followed Hyperlink" xfId="29417" builtinId="9" hidden="1"/>
    <cellStyle name="Followed Hyperlink" xfId="29418" builtinId="9" hidden="1"/>
    <cellStyle name="Followed Hyperlink" xfId="29419" builtinId="9" hidden="1"/>
    <cellStyle name="Followed Hyperlink" xfId="29420" builtinId="9" hidden="1"/>
    <cellStyle name="Followed Hyperlink" xfId="29421" builtinId="9" hidden="1"/>
    <cellStyle name="Followed Hyperlink" xfId="29422" builtinId="9" hidden="1"/>
    <cellStyle name="Followed Hyperlink" xfId="29423" builtinId="9" hidden="1"/>
    <cellStyle name="Followed Hyperlink" xfId="29424" builtinId="9" hidden="1"/>
    <cellStyle name="Followed Hyperlink" xfId="29425" builtinId="9" hidden="1"/>
    <cellStyle name="Followed Hyperlink" xfId="29426" builtinId="9" hidden="1"/>
    <cellStyle name="Followed Hyperlink" xfId="29427" builtinId="9" hidden="1"/>
    <cellStyle name="Followed Hyperlink" xfId="29428" builtinId="9" hidden="1"/>
    <cellStyle name="Followed Hyperlink" xfId="29429" builtinId="9" hidden="1"/>
    <cellStyle name="Followed Hyperlink" xfId="29430" builtinId="9" hidden="1"/>
    <cellStyle name="Followed Hyperlink" xfId="29431" builtinId="9" hidden="1"/>
    <cellStyle name="Followed Hyperlink" xfId="29432" builtinId="9" hidden="1"/>
    <cellStyle name="Followed Hyperlink" xfId="29433" builtinId="9" hidden="1"/>
    <cellStyle name="Followed Hyperlink" xfId="29434" builtinId="9" hidden="1"/>
    <cellStyle name="Followed Hyperlink" xfId="29435" builtinId="9" hidden="1"/>
    <cellStyle name="Followed Hyperlink" xfId="29436" builtinId="9" hidden="1"/>
    <cellStyle name="Followed Hyperlink" xfId="29437" builtinId="9" hidden="1"/>
    <cellStyle name="Followed Hyperlink" xfId="29438" builtinId="9" hidden="1"/>
    <cellStyle name="Followed Hyperlink" xfId="29439" builtinId="9" hidden="1"/>
    <cellStyle name="Followed Hyperlink" xfId="29440" builtinId="9" hidden="1"/>
    <cellStyle name="Followed Hyperlink" xfId="29441" builtinId="9" hidden="1"/>
    <cellStyle name="Followed Hyperlink" xfId="29442" builtinId="9" hidden="1"/>
    <cellStyle name="Followed Hyperlink" xfId="29443" builtinId="9" hidden="1"/>
    <cellStyle name="Followed Hyperlink" xfId="29444" builtinId="9" hidden="1"/>
    <cellStyle name="Followed Hyperlink" xfId="29445" builtinId="9" hidden="1"/>
    <cellStyle name="Followed Hyperlink" xfId="29446" builtinId="9" hidden="1"/>
    <cellStyle name="Followed Hyperlink" xfId="29447" builtinId="9" hidden="1"/>
    <cellStyle name="Followed Hyperlink" xfId="29448" builtinId="9" hidden="1"/>
    <cellStyle name="Followed Hyperlink" xfId="29449" builtinId="9" hidden="1"/>
    <cellStyle name="Followed Hyperlink" xfId="29450" builtinId="9" hidden="1"/>
    <cellStyle name="Followed Hyperlink" xfId="29451" builtinId="9" hidden="1"/>
    <cellStyle name="Followed Hyperlink" xfId="29452" builtinId="9" hidden="1"/>
    <cellStyle name="Followed Hyperlink" xfId="29453" builtinId="9" hidden="1"/>
    <cellStyle name="Followed Hyperlink" xfId="29454" builtinId="9" hidden="1"/>
    <cellStyle name="Followed Hyperlink" xfId="29455" builtinId="9" hidden="1"/>
    <cellStyle name="Followed Hyperlink" xfId="29456" builtinId="9" hidden="1"/>
    <cellStyle name="Followed Hyperlink" xfId="29457" builtinId="9" hidden="1"/>
    <cellStyle name="Followed Hyperlink" xfId="29458" builtinId="9" hidden="1"/>
    <cellStyle name="Followed Hyperlink" xfId="29459" builtinId="9" hidden="1"/>
    <cellStyle name="Followed Hyperlink" xfId="29460" builtinId="9" hidden="1"/>
    <cellStyle name="Followed Hyperlink" xfId="29461" builtinId="9" hidden="1"/>
    <cellStyle name="Followed Hyperlink" xfId="29462" builtinId="9" hidden="1"/>
    <cellStyle name="Followed Hyperlink" xfId="29463" builtinId="9" hidden="1"/>
    <cellStyle name="Followed Hyperlink" xfId="29464" builtinId="9" hidden="1"/>
    <cellStyle name="Followed Hyperlink" xfId="29465" builtinId="9" hidden="1"/>
    <cellStyle name="Followed Hyperlink" xfId="29466" builtinId="9" hidden="1"/>
    <cellStyle name="Followed Hyperlink" xfId="29467" builtinId="9" hidden="1"/>
    <cellStyle name="Followed Hyperlink" xfId="29468" builtinId="9" hidden="1"/>
    <cellStyle name="Followed Hyperlink" xfId="29469" builtinId="9" hidden="1"/>
    <cellStyle name="Followed Hyperlink" xfId="29470" builtinId="9" hidden="1"/>
    <cellStyle name="Followed Hyperlink" xfId="29471" builtinId="9" hidden="1"/>
    <cellStyle name="Followed Hyperlink" xfId="29472" builtinId="9" hidden="1"/>
    <cellStyle name="Followed Hyperlink" xfId="29473" builtinId="9" hidden="1"/>
    <cellStyle name="Followed Hyperlink" xfId="29474" builtinId="9" hidden="1"/>
    <cellStyle name="Followed Hyperlink" xfId="29475" builtinId="9" hidden="1"/>
    <cellStyle name="Followed Hyperlink" xfId="29476" builtinId="9" hidden="1"/>
    <cellStyle name="Followed Hyperlink" xfId="29477" builtinId="9" hidden="1"/>
    <cellStyle name="Followed Hyperlink" xfId="29478" builtinId="9" hidden="1"/>
    <cellStyle name="Followed Hyperlink" xfId="29479" builtinId="9" hidden="1"/>
    <cellStyle name="Followed Hyperlink" xfId="29480" builtinId="9" hidden="1"/>
    <cellStyle name="Followed Hyperlink" xfId="29481" builtinId="9" hidden="1"/>
    <cellStyle name="Followed Hyperlink" xfId="29482" builtinId="9" hidden="1"/>
    <cellStyle name="Followed Hyperlink" xfId="29483" builtinId="9" hidden="1"/>
    <cellStyle name="Followed Hyperlink" xfId="29484" builtinId="9" hidden="1"/>
    <cellStyle name="Followed Hyperlink" xfId="29485" builtinId="9" hidden="1"/>
    <cellStyle name="Followed Hyperlink" xfId="29486" builtinId="9" hidden="1"/>
    <cellStyle name="Followed Hyperlink" xfId="29487" builtinId="9" hidden="1"/>
    <cellStyle name="Followed Hyperlink" xfId="29488" builtinId="9" hidden="1"/>
    <cellStyle name="Followed Hyperlink" xfId="29489" builtinId="9" hidden="1"/>
    <cellStyle name="Followed Hyperlink" xfId="29490" builtinId="9" hidden="1"/>
    <cellStyle name="Followed Hyperlink" xfId="29491" builtinId="9" hidden="1"/>
    <cellStyle name="Followed Hyperlink" xfId="29492" builtinId="9" hidden="1"/>
    <cellStyle name="Followed Hyperlink" xfId="29493" builtinId="9" hidden="1"/>
    <cellStyle name="Followed Hyperlink" xfId="29494" builtinId="9" hidden="1"/>
    <cellStyle name="Followed Hyperlink" xfId="29495" builtinId="9" hidden="1"/>
    <cellStyle name="Followed Hyperlink" xfId="29496" builtinId="9" hidden="1"/>
    <cellStyle name="Followed Hyperlink" xfId="29497" builtinId="9" hidden="1"/>
    <cellStyle name="Followed Hyperlink" xfId="29498" builtinId="9" hidden="1"/>
    <cellStyle name="Followed Hyperlink" xfId="29499" builtinId="9" hidden="1"/>
    <cellStyle name="Followed Hyperlink" xfId="29500" builtinId="9" hidden="1"/>
    <cellStyle name="Followed Hyperlink" xfId="29501" builtinId="9" hidden="1"/>
    <cellStyle name="Followed Hyperlink" xfId="29502" builtinId="9" hidden="1"/>
    <cellStyle name="Followed Hyperlink" xfId="29503" builtinId="9" hidden="1"/>
    <cellStyle name="Followed Hyperlink" xfId="29504" builtinId="9" hidden="1"/>
    <cellStyle name="Followed Hyperlink" xfId="29505" builtinId="9" hidden="1"/>
    <cellStyle name="Followed Hyperlink" xfId="29506" builtinId="9" hidden="1"/>
    <cellStyle name="Followed Hyperlink" xfId="29507" builtinId="9" hidden="1"/>
    <cellStyle name="Followed Hyperlink" xfId="29508" builtinId="9" hidden="1"/>
    <cellStyle name="Followed Hyperlink" xfId="29509" builtinId="9" hidden="1"/>
    <cellStyle name="Followed Hyperlink" xfId="29510" builtinId="9" hidden="1"/>
    <cellStyle name="Followed Hyperlink" xfId="29511" builtinId="9" hidden="1"/>
    <cellStyle name="Followed Hyperlink" xfId="29512" builtinId="9" hidden="1"/>
    <cellStyle name="Followed Hyperlink" xfId="29513" builtinId="9" hidden="1"/>
    <cellStyle name="Followed Hyperlink" xfId="29514" builtinId="9" hidden="1"/>
    <cellStyle name="Followed Hyperlink" xfId="29515" builtinId="9" hidden="1"/>
    <cellStyle name="Followed Hyperlink" xfId="29516" builtinId="9" hidden="1"/>
    <cellStyle name="Followed Hyperlink" xfId="29517" builtinId="9" hidden="1"/>
    <cellStyle name="Followed Hyperlink" xfId="29518" builtinId="9" hidden="1"/>
    <cellStyle name="Followed Hyperlink" xfId="29519" builtinId="9" hidden="1"/>
    <cellStyle name="Followed Hyperlink" xfId="29520" builtinId="9" hidden="1"/>
    <cellStyle name="Followed Hyperlink" xfId="29521" builtinId="9" hidden="1"/>
    <cellStyle name="Followed Hyperlink" xfId="29522" builtinId="9" hidden="1"/>
    <cellStyle name="Followed Hyperlink" xfId="29523" builtinId="9" hidden="1"/>
    <cellStyle name="Followed Hyperlink" xfId="29524" builtinId="9" hidden="1"/>
    <cellStyle name="Followed Hyperlink" xfId="29525" builtinId="9" hidden="1"/>
    <cellStyle name="Followed Hyperlink" xfId="29526" builtinId="9" hidden="1"/>
    <cellStyle name="Followed Hyperlink" xfId="29527" builtinId="9" hidden="1"/>
    <cellStyle name="Followed Hyperlink" xfId="29528" builtinId="9" hidden="1"/>
    <cellStyle name="Followed Hyperlink" xfId="29529" builtinId="9" hidden="1"/>
    <cellStyle name="Followed Hyperlink" xfId="29530" builtinId="9" hidden="1"/>
    <cellStyle name="Followed Hyperlink" xfId="29531" builtinId="9" hidden="1"/>
    <cellStyle name="Followed Hyperlink" xfId="29532" builtinId="9" hidden="1"/>
    <cellStyle name="Followed Hyperlink" xfId="29533" builtinId="9" hidden="1"/>
    <cellStyle name="Followed Hyperlink" xfId="29534" builtinId="9" hidden="1"/>
    <cellStyle name="Followed Hyperlink" xfId="29535" builtinId="9" hidden="1"/>
    <cellStyle name="Followed Hyperlink" xfId="29536" builtinId="9" hidden="1"/>
    <cellStyle name="Followed Hyperlink" xfId="29537" builtinId="9" hidden="1"/>
    <cellStyle name="Followed Hyperlink" xfId="29538" builtinId="9" hidden="1"/>
    <cellStyle name="Followed Hyperlink" xfId="29539" builtinId="9" hidden="1"/>
    <cellStyle name="Followed Hyperlink" xfId="29540" builtinId="9" hidden="1"/>
    <cellStyle name="Followed Hyperlink" xfId="29541" builtinId="9" hidden="1"/>
    <cellStyle name="Followed Hyperlink" xfId="29542" builtinId="9" hidden="1"/>
    <cellStyle name="Followed Hyperlink" xfId="29543" builtinId="9" hidden="1"/>
    <cellStyle name="Followed Hyperlink" xfId="29544" builtinId="9" hidden="1"/>
    <cellStyle name="Followed Hyperlink" xfId="29545" builtinId="9" hidden="1"/>
    <cellStyle name="Followed Hyperlink" xfId="29546" builtinId="9" hidden="1"/>
    <cellStyle name="Followed Hyperlink" xfId="29547" builtinId="9" hidden="1"/>
    <cellStyle name="Followed Hyperlink" xfId="29548" builtinId="9" hidden="1"/>
    <cellStyle name="Followed Hyperlink" xfId="29549" builtinId="9" hidden="1"/>
    <cellStyle name="Followed Hyperlink" xfId="29550" builtinId="9" hidden="1"/>
    <cellStyle name="Followed Hyperlink" xfId="29551" builtinId="9" hidden="1"/>
    <cellStyle name="Followed Hyperlink" xfId="29552" builtinId="9" hidden="1"/>
    <cellStyle name="Followed Hyperlink" xfId="29553" builtinId="9" hidden="1"/>
    <cellStyle name="Followed Hyperlink" xfId="29554" builtinId="9" hidden="1"/>
    <cellStyle name="Followed Hyperlink" xfId="29555" builtinId="9" hidden="1"/>
    <cellStyle name="Followed Hyperlink" xfId="29556" builtinId="9" hidden="1"/>
    <cellStyle name="Followed Hyperlink" xfId="29557" builtinId="9" hidden="1"/>
    <cellStyle name="Followed Hyperlink" xfId="29558" builtinId="9" hidden="1"/>
    <cellStyle name="Followed Hyperlink" xfId="29559" builtinId="9" hidden="1"/>
    <cellStyle name="Followed Hyperlink" xfId="29560" builtinId="9" hidden="1"/>
    <cellStyle name="Followed Hyperlink" xfId="29561" builtinId="9" hidden="1"/>
    <cellStyle name="Followed Hyperlink" xfId="29562" builtinId="9" hidden="1"/>
    <cellStyle name="Followed Hyperlink" xfId="29563" builtinId="9" hidden="1"/>
    <cellStyle name="Followed Hyperlink" xfId="29564" builtinId="9" hidden="1"/>
    <cellStyle name="Followed Hyperlink" xfId="29565" builtinId="9" hidden="1"/>
    <cellStyle name="Followed Hyperlink" xfId="29566" builtinId="9" hidden="1"/>
    <cellStyle name="Followed Hyperlink" xfId="29567" builtinId="9" hidden="1"/>
    <cellStyle name="Followed Hyperlink" xfId="29568" builtinId="9" hidden="1"/>
    <cellStyle name="Followed Hyperlink" xfId="29569" builtinId="9" hidden="1"/>
    <cellStyle name="Followed Hyperlink" xfId="29570" builtinId="9" hidden="1"/>
    <cellStyle name="Followed Hyperlink" xfId="29571" builtinId="9" hidden="1"/>
    <cellStyle name="Followed Hyperlink" xfId="29572" builtinId="9" hidden="1"/>
    <cellStyle name="Followed Hyperlink" xfId="29573" builtinId="9" hidden="1"/>
    <cellStyle name="Followed Hyperlink" xfId="29574" builtinId="9" hidden="1"/>
    <cellStyle name="Followed Hyperlink" xfId="29575" builtinId="9" hidden="1"/>
    <cellStyle name="Followed Hyperlink" xfId="29576" builtinId="9" hidden="1"/>
    <cellStyle name="Followed Hyperlink" xfId="29577" builtinId="9" hidden="1"/>
    <cellStyle name="Followed Hyperlink" xfId="29578" builtinId="9" hidden="1"/>
    <cellStyle name="Followed Hyperlink" xfId="29579" builtinId="9" hidden="1"/>
    <cellStyle name="Followed Hyperlink" xfId="29580" builtinId="9" hidden="1"/>
    <cellStyle name="Followed Hyperlink" xfId="29581" builtinId="9" hidden="1"/>
    <cellStyle name="Followed Hyperlink" xfId="29582" builtinId="9" hidden="1"/>
    <cellStyle name="Followed Hyperlink" xfId="29583" builtinId="9" hidden="1"/>
    <cellStyle name="Followed Hyperlink" xfId="29584" builtinId="9" hidden="1"/>
    <cellStyle name="Followed Hyperlink" xfId="29585" builtinId="9" hidden="1"/>
    <cellStyle name="Followed Hyperlink" xfId="29586" builtinId="9" hidden="1"/>
    <cellStyle name="Followed Hyperlink" xfId="29587" builtinId="9" hidden="1"/>
    <cellStyle name="Followed Hyperlink" xfId="29588" builtinId="9" hidden="1"/>
    <cellStyle name="Followed Hyperlink" xfId="29589" builtinId="9" hidden="1"/>
    <cellStyle name="Followed Hyperlink" xfId="29590" builtinId="9" hidden="1"/>
    <cellStyle name="Followed Hyperlink" xfId="29591" builtinId="9" hidden="1"/>
    <cellStyle name="Followed Hyperlink" xfId="29592" builtinId="9" hidden="1"/>
    <cellStyle name="Followed Hyperlink" xfId="29593" builtinId="9" hidden="1"/>
    <cellStyle name="Followed Hyperlink" xfId="29594" builtinId="9" hidden="1"/>
    <cellStyle name="Followed Hyperlink" xfId="29595" builtinId="9" hidden="1"/>
    <cellStyle name="Followed Hyperlink" xfId="29596" builtinId="9" hidden="1"/>
    <cellStyle name="Followed Hyperlink" xfId="29597" builtinId="9" hidden="1"/>
    <cellStyle name="Followed Hyperlink" xfId="29598" builtinId="9" hidden="1"/>
    <cellStyle name="Followed Hyperlink" xfId="29599" builtinId="9" hidden="1"/>
    <cellStyle name="Followed Hyperlink" xfId="29600" builtinId="9" hidden="1"/>
    <cellStyle name="Followed Hyperlink" xfId="29601" builtinId="9" hidden="1"/>
    <cellStyle name="Followed Hyperlink" xfId="29602" builtinId="9" hidden="1"/>
    <cellStyle name="Followed Hyperlink" xfId="29603" builtinId="9" hidden="1"/>
    <cellStyle name="Followed Hyperlink" xfId="29604" builtinId="9" hidden="1"/>
    <cellStyle name="Followed Hyperlink" xfId="29605" builtinId="9" hidden="1"/>
    <cellStyle name="Followed Hyperlink" xfId="29606" builtinId="9" hidden="1"/>
    <cellStyle name="Followed Hyperlink" xfId="29607" builtinId="9" hidden="1"/>
    <cellStyle name="Followed Hyperlink" xfId="29608" builtinId="9" hidden="1"/>
    <cellStyle name="Followed Hyperlink" xfId="29609" builtinId="9" hidden="1"/>
    <cellStyle name="Followed Hyperlink" xfId="29610" builtinId="9" hidden="1"/>
    <cellStyle name="Followed Hyperlink" xfId="29611" builtinId="9" hidden="1"/>
    <cellStyle name="Followed Hyperlink" xfId="29612" builtinId="9" hidden="1"/>
    <cellStyle name="Followed Hyperlink" xfId="29613" builtinId="9" hidden="1"/>
    <cellStyle name="Followed Hyperlink" xfId="29614" builtinId="9" hidden="1"/>
    <cellStyle name="Followed Hyperlink" xfId="29615" builtinId="9" hidden="1"/>
    <cellStyle name="Followed Hyperlink" xfId="29616" builtinId="9" hidden="1"/>
    <cellStyle name="Followed Hyperlink" xfId="29617" builtinId="9" hidden="1"/>
    <cellStyle name="Followed Hyperlink" xfId="29618" builtinId="9" hidden="1"/>
    <cellStyle name="Followed Hyperlink" xfId="29619" builtinId="9" hidden="1"/>
    <cellStyle name="Followed Hyperlink" xfId="29620" builtinId="9" hidden="1"/>
    <cellStyle name="Followed Hyperlink" xfId="29621" builtinId="9" hidden="1"/>
    <cellStyle name="Followed Hyperlink" xfId="29622" builtinId="9" hidden="1"/>
    <cellStyle name="Followed Hyperlink" xfId="29623" builtinId="9" hidden="1"/>
    <cellStyle name="Followed Hyperlink" xfId="29624" builtinId="9" hidden="1"/>
    <cellStyle name="Followed Hyperlink" xfId="29625" builtinId="9" hidden="1"/>
    <cellStyle name="Followed Hyperlink" xfId="29626" builtinId="9" hidden="1"/>
    <cellStyle name="Followed Hyperlink" xfId="29627" builtinId="9" hidden="1"/>
    <cellStyle name="Followed Hyperlink" xfId="29628" builtinId="9" hidden="1"/>
    <cellStyle name="Followed Hyperlink" xfId="29629" builtinId="9" hidden="1"/>
    <cellStyle name="Followed Hyperlink" xfId="29630" builtinId="9" hidden="1"/>
    <cellStyle name="Followed Hyperlink" xfId="29631" builtinId="9" hidden="1"/>
    <cellStyle name="Followed Hyperlink" xfId="29632" builtinId="9" hidden="1"/>
    <cellStyle name="Followed Hyperlink" xfId="29633" builtinId="9" hidden="1"/>
    <cellStyle name="Followed Hyperlink" xfId="29634" builtinId="9" hidden="1"/>
    <cellStyle name="Followed Hyperlink" xfId="29635" builtinId="9" hidden="1"/>
    <cellStyle name="Followed Hyperlink" xfId="29636" builtinId="9" hidden="1"/>
    <cellStyle name="Followed Hyperlink" xfId="29637" builtinId="9" hidden="1"/>
    <cellStyle name="Followed Hyperlink" xfId="29638" builtinId="9" hidden="1"/>
    <cellStyle name="Followed Hyperlink" xfId="29639" builtinId="9" hidden="1"/>
    <cellStyle name="Followed Hyperlink" xfId="29640" builtinId="9" hidden="1"/>
    <cellStyle name="Followed Hyperlink" xfId="29641" builtinId="9" hidden="1"/>
    <cellStyle name="Followed Hyperlink" xfId="29642" builtinId="9" hidden="1"/>
    <cellStyle name="Followed Hyperlink" xfId="29643" builtinId="9" hidden="1"/>
    <cellStyle name="Followed Hyperlink" xfId="29644" builtinId="9" hidden="1"/>
    <cellStyle name="Followed Hyperlink" xfId="29645" builtinId="9" hidden="1"/>
    <cellStyle name="Followed Hyperlink" xfId="29646" builtinId="9" hidden="1"/>
    <cellStyle name="Followed Hyperlink" xfId="29647" builtinId="9" hidden="1"/>
    <cellStyle name="Followed Hyperlink" xfId="29648" builtinId="9" hidden="1"/>
    <cellStyle name="Followed Hyperlink" xfId="29649" builtinId="9" hidden="1"/>
    <cellStyle name="Followed Hyperlink" xfId="29650" builtinId="9" hidden="1"/>
    <cellStyle name="Followed Hyperlink" xfId="29651" builtinId="9" hidden="1"/>
    <cellStyle name="Followed Hyperlink" xfId="29652" builtinId="9" hidden="1"/>
    <cellStyle name="Followed Hyperlink" xfId="29653" builtinId="9" hidden="1"/>
    <cellStyle name="Followed Hyperlink" xfId="29654" builtinId="9" hidden="1"/>
    <cellStyle name="Followed Hyperlink" xfId="29655" builtinId="9" hidden="1"/>
    <cellStyle name="Followed Hyperlink" xfId="29656" builtinId="9" hidden="1"/>
    <cellStyle name="Followed Hyperlink" xfId="29657" builtinId="9" hidden="1"/>
    <cellStyle name="Followed Hyperlink" xfId="29658" builtinId="9" hidden="1"/>
    <cellStyle name="Followed Hyperlink" xfId="29659" builtinId="9" hidden="1"/>
    <cellStyle name="Followed Hyperlink" xfId="29660" builtinId="9" hidden="1"/>
    <cellStyle name="Followed Hyperlink" xfId="29661" builtinId="9" hidden="1"/>
    <cellStyle name="Followed Hyperlink" xfId="29662" builtinId="9" hidden="1"/>
    <cellStyle name="Followed Hyperlink" xfId="29663" builtinId="9" hidden="1"/>
    <cellStyle name="Followed Hyperlink" xfId="29664" builtinId="9" hidden="1"/>
    <cellStyle name="Followed Hyperlink" xfId="29665" builtinId="9" hidden="1"/>
    <cellStyle name="Followed Hyperlink" xfId="29666" builtinId="9" hidden="1"/>
    <cellStyle name="Followed Hyperlink" xfId="29667" builtinId="9" hidden="1"/>
    <cellStyle name="Followed Hyperlink" xfId="29668" builtinId="9" hidden="1"/>
    <cellStyle name="Followed Hyperlink" xfId="29669" builtinId="9" hidden="1"/>
    <cellStyle name="Followed Hyperlink" xfId="29670" builtinId="9" hidden="1"/>
    <cellStyle name="Followed Hyperlink" xfId="29671" builtinId="9" hidden="1"/>
    <cellStyle name="Followed Hyperlink" xfId="29672" builtinId="9" hidden="1"/>
    <cellStyle name="Followed Hyperlink" xfId="29673" builtinId="9" hidden="1"/>
    <cellStyle name="Followed Hyperlink" xfId="29674" builtinId="9" hidden="1"/>
    <cellStyle name="Followed Hyperlink" xfId="29675" builtinId="9" hidden="1"/>
    <cellStyle name="Followed Hyperlink" xfId="29676" builtinId="9" hidden="1"/>
    <cellStyle name="Followed Hyperlink" xfId="29677" builtinId="9" hidden="1"/>
    <cellStyle name="Followed Hyperlink" xfId="29678" builtinId="9" hidden="1"/>
    <cellStyle name="Followed Hyperlink" xfId="29679" builtinId="9" hidden="1"/>
    <cellStyle name="Followed Hyperlink" xfId="29680" builtinId="9" hidden="1"/>
    <cellStyle name="Followed Hyperlink" xfId="29681" builtinId="9" hidden="1"/>
    <cellStyle name="Followed Hyperlink" xfId="29682" builtinId="9" hidden="1"/>
    <cellStyle name="Followed Hyperlink" xfId="29683" builtinId="9" hidden="1"/>
    <cellStyle name="Followed Hyperlink" xfId="29684" builtinId="9" hidden="1"/>
    <cellStyle name="Followed Hyperlink" xfId="29685" builtinId="9" hidden="1"/>
    <cellStyle name="Followed Hyperlink" xfId="29686" builtinId="9" hidden="1"/>
    <cellStyle name="Followed Hyperlink" xfId="29687" builtinId="9" hidden="1"/>
    <cellStyle name="Followed Hyperlink" xfId="29688" builtinId="9" hidden="1"/>
    <cellStyle name="Followed Hyperlink" xfId="29689" builtinId="9" hidden="1"/>
    <cellStyle name="Followed Hyperlink" xfId="29690" builtinId="9" hidden="1"/>
    <cellStyle name="Followed Hyperlink" xfId="29691" builtinId="9" hidden="1"/>
    <cellStyle name="Followed Hyperlink" xfId="29692" builtinId="9" hidden="1"/>
    <cellStyle name="Followed Hyperlink" xfId="29693" builtinId="9" hidden="1"/>
    <cellStyle name="Followed Hyperlink" xfId="29694" builtinId="9" hidden="1"/>
    <cellStyle name="Followed Hyperlink" xfId="29695" builtinId="9" hidden="1"/>
    <cellStyle name="Followed Hyperlink" xfId="29696" builtinId="9" hidden="1"/>
    <cellStyle name="Followed Hyperlink" xfId="29697" builtinId="9" hidden="1"/>
    <cellStyle name="Followed Hyperlink" xfId="29698" builtinId="9" hidden="1"/>
    <cellStyle name="Followed Hyperlink" xfId="29699" builtinId="9" hidden="1"/>
    <cellStyle name="Followed Hyperlink" xfId="29700" builtinId="9" hidden="1"/>
    <cellStyle name="Followed Hyperlink" xfId="29701" builtinId="9" hidden="1"/>
    <cellStyle name="Followed Hyperlink" xfId="29702" builtinId="9" hidden="1"/>
    <cellStyle name="Followed Hyperlink" xfId="29703" builtinId="9" hidden="1"/>
    <cellStyle name="Followed Hyperlink" xfId="29704" builtinId="9" hidden="1"/>
    <cellStyle name="Followed Hyperlink" xfId="29705" builtinId="9" hidden="1"/>
    <cellStyle name="Followed Hyperlink" xfId="29706" builtinId="9" hidden="1"/>
    <cellStyle name="Followed Hyperlink" xfId="29707" builtinId="9" hidden="1"/>
    <cellStyle name="Followed Hyperlink" xfId="29708" builtinId="9" hidden="1"/>
    <cellStyle name="Followed Hyperlink" xfId="29709" builtinId="9" hidden="1"/>
    <cellStyle name="Followed Hyperlink" xfId="29710" builtinId="9" hidden="1"/>
    <cellStyle name="Followed Hyperlink" xfId="29711" builtinId="9" hidden="1"/>
    <cellStyle name="Followed Hyperlink" xfId="29712" builtinId="9" hidden="1"/>
    <cellStyle name="Followed Hyperlink" xfId="29713" builtinId="9" hidden="1"/>
    <cellStyle name="Followed Hyperlink" xfId="29714" builtinId="9" hidden="1"/>
    <cellStyle name="Followed Hyperlink" xfId="29715" builtinId="9" hidden="1"/>
    <cellStyle name="Followed Hyperlink" xfId="29716" builtinId="9" hidden="1"/>
    <cellStyle name="Followed Hyperlink" xfId="29717" builtinId="9" hidden="1"/>
    <cellStyle name="Followed Hyperlink" xfId="29718" builtinId="9" hidden="1"/>
    <cellStyle name="Followed Hyperlink" xfId="29719" builtinId="9" hidden="1"/>
    <cellStyle name="Followed Hyperlink" xfId="29720" builtinId="9" hidden="1"/>
    <cellStyle name="Followed Hyperlink" xfId="29721" builtinId="9" hidden="1"/>
    <cellStyle name="Followed Hyperlink" xfId="29722" builtinId="9" hidden="1"/>
    <cellStyle name="Followed Hyperlink" xfId="29723" builtinId="9" hidden="1"/>
    <cellStyle name="Followed Hyperlink" xfId="29724" builtinId="9" hidden="1"/>
    <cellStyle name="Followed Hyperlink" xfId="29725" builtinId="9" hidden="1"/>
    <cellStyle name="Followed Hyperlink" xfId="29726" builtinId="9" hidden="1"/>
    <cellStyle name="Followed Hyperlink" xfId="29727" builtinId="9" hidden="1"/>
    <cellStyle name="Followed Hyperlink" xfId="29728" builtinId="9" hidden="1"/>
    <cellStyle name="Followed Hyperlink" xfId="29729" builtinId="9" hidden="1"/>
    <cellStyle name="Followed Hyperlink" xfId="29730" builtinId="9" hidden="1"/>
    <cellStyle name="Followed Hyperlink" xfId="29731" builtinId="9" hidden="1"/>
    <cellStyle name="Followed Hyperlink" xfId="29732" builtinId="9" hidden="1"/>
    <cellStyle name="Followed Hyperlink" xfId="29733" builtinId="9" hidden="1"/>
    <cellStyle name="Followed Hyperlink" xfId="29734" builtinId="9" hidden="1"/>
    <cellStyle name="Followed Hyperlink" xfId="29735" builtinId="9" hidden="1"/>
    <cellStyle name="Followed Hyperlink" xfId="29736" builtinId="9" hidden="1"/>
    <cellStyle name="Followed Hyperlink" xfId="29737" builtinId="9" hidden="1"/>
    <cellStyle name="Followed Hyperlink" xfId="29738" builtinId="9" hidden="1"/>
    <cellStyle name="Followed Hyperlink" xfId="29739" builtinId="9" hidden="1"/>
    <cellStyle name="Followed Hyperlink" xfId="29740" builtinId="9" hidden="1"/>
    <cellStyle name="Followed Hyperlink" xfId="29741" builtinId="9" hidden="1"/>
    <cellStyle name="Followed Hyperlink" xfId="29742" builtinId="9" hidden="1"/>
    <cellStyle name="Followed Hyperlink" xfId="29743" builtinId="9" hidden="1"/>
    <cellStyle name="Followed Hyperlink" xfId="29744" builtinId="9" hidden="1"/>
    <cellStyle name="Followed Hyperlink" xfId="29745" builtinId="9" hidden="1"/>
    <cellStyle name="Followed Hyperlink" xfId="29746" builtinId="9" hidden="1"/>
    <cellStyle name="Followed Hyperlink" xfId="29747" builtinId="9" hidden="1"/>
    <cellStyle name="Followed Hyperlink" xfId="29748" builtinId="9" hidden="1"/>
    <cellStyle name="Followed Hyperlink" xfId="29749" builtinId="9" hidden="1"/>
    <cellStyle name="Followed Hyperlink" xfId="29750" builtinId="9" hidden="1"/>
    <cellStyle name="Followed Hyperlink" xfId="29751" builtinId="9" hidden="1"/>
    <cellStyle name="Followed Hyperlink" xfId="29752" builtinId="9" hidden="1"/>
    <cellStyle name="Followed Hyperlink" xfId="29753" builtinId="9" hidden="1"/>
    <cellStyle name="Followed Hyperlink" xfId="29754" builtinId="9" hidden="1"/>
    <cellStyle name="Followed Hyperlink" xfId="29755" builtinId="9" hidden="1"/>
    <cellStyle name="Followed Hyperlink" xfId="29756" builtinId="9" hidden="1"/>
    <cellStyle name="Followed Hyperlink" xfId="29757" builtinId="9" hidden="1"/>
    <cellStyle name="Followed Hyperlink" xfId="29758" builtinId="9" hidden="1"/>
    <cellStyle name="Followed Hyperlink" xfId="29759" builtinId="9" hidden="1"/>
    <cellStyle name="Followed Hyperlink" xfId="29760" builtinId="9" hidden="1"/>
    <cellStyle name="Followed Hyperlink" xfId="29761" builtinId="9" hidden="1"/>
    <cellStyle name="Followed Hyperlink" xfId="29762" builtinId="9" hidden="1"/>
    <cellStyle name="Followed Hyperlink" xfId="29763" builtinId="9" hidden="1"/>
    <cellStyle name="Followed Hyperlink" xfId="29764" builtinId="9" hidden="1"/>
    <cellStyle name="Followed Hyperlink" xfId="29765" builtinId="9" hidden="1"/>
    <cellStyle name="Followed Hyperlink" xfId="29766" builtinId="9" hidden="1"/>
    <cellStyle name="Followed Hyperlink" xfId="29767" builtinId="9" hidden="1"/>
    <cellStyle name="Followed Hyperlink" xfId="29768" builtinId="9" hidden="1"/>
    <cellStyle name="Followed Hyperlink" xfId="29769" builtinId="9" hidden="1"/>
    <cellStyle name="Followed Hyperlink" xfId="29770" builtinId="9" hidden="1"/>
    <cellStyle name="Followed Hyperlink" xfId="29771" builtinId="9" hidden="1"/>
    <cellStyle name="Followed Hyperlink" xfId="29772" builtinId="9" hidden="1"/>
    <cellStyle name="Followed Hyperlink" xfId="29773" builtinId="9" hidden="1"/>
    <cellStyle name="Followed Hyperlink" xfId="29774" builtinId="9" hidden="1"/>
    <cellStyle name="Followed Hyperlink" xfId="29775" builtinId="9" hidden="1"/>
    <cellStyle name="Followed Hyperlink" xfId="29776" builtinId="9" hidden="1"/>
    <cellStyle name="Followed Hyperlink" xfId="29777" builtinId="9" hidden="1"/>
    <cellStyle name="Followed Hyperlink" xfId="29778" builtinId="9" hidden="1"/>
    <cellStyle name="Followed Hyperlink" xfId="29779" builtinId="9" hidden="1"/>
    <cellStyle name="Followed Hyperlink" xfId="29780" builtinId="9" hidden="1"/>
    <cellStyle name="Followed Hyperlink" xfId="29781" builtinId="9" hidden="1"/>
    <cellStyle name="Followed Hyperlink" xfId="29789" builtinId="9" hidden="1"/>
    <cellStyle name="Followed Hyperlink" xfId="29790" builtinId="9" hidden="1"/>
    <cellStyle name="Followed Hyperlink" xfId="29791" builtinId="9" hidden="1"/>
    <cellStyle name="Followed Hyperlink" xfId="29792" builtinId="9" hidden="1"/>
    <cellStyle name="Followed Hyperlink" xfId="29793" builtinId="9" hidden="1"/>
    <cellStyle name="Followed Hyperlink" xfId="29794" builtinId="9" hidden="1"/>
    <cellStyle name="Followed Hyperlink" xfId="29795" builtinId="9" hidden="1"/>
    <cellStyle name="Followed Hyperlink" xfId="29796" builtinId="9" hidden="1"/>
    <cellStyle name="Followed Hyperlink" xfId="29797" builtinId="9" hidden="1"/>
    <cellStyle name="Followed Hyperlink" xfId="29798" builtinId="9" hidden="1"/>
    <cellStyle name="Followed Hyperlink" xfId="29799" builtinId="9" hidden="1"/>
    <cellStyle name="Followed Hyperlink" xfId="29800" builtinId="9" hidden="1"/>
    <cellStyle name="Followed Hyperlink" xfId="29801" builtinId="9" hidden="1"/>
    <cellStyle name="Followed Hyperlink" xfId="29802" builtinId="9" hidden="1"/>
    <cellStyle name="Followed Hyperlink" xfId="29803" builtinId="9" hidden="1"/>
    <cellStyle name="Followed Hyperlink" xfId="29804" builtinId="9" hidden="1"/>
    <cellStyle name="Followed Hyperlink" xfId="29805" builtinId="9" hidden="1"/>
    <cellStyle name="Followed Hyperlink" xfId="29806" builtinId="9" hidden="1"/>
    <cellStyle name="Followed Hyperlink" xfId="29807" builtinId="9" hidden="1"/>
    <cellStyle name="Followed Hyperlink" xfId="29808" builtinId="9" hidden="1"/>
    <cellStyle name="Followed Hyperlink" xfId="29809" builtinId="9" hidden="1"/>
    <cellStyle name="Followed Hyperlink" xfId="29810" builtinId="9" hidden="1"/>
    <cellStyle name="Followed Hyperlink" xfId="29811" builtinId="9" hidden="1"/>
    <cellStyle name="Followed Hyperlink" xfId="29812" builtinId="9" hidden="1"/>
    <cellStyle name="Followed Hyperlink" xfId="29813" builtinId="9" hidden="1"/>
    <cellStyle name="Followed Hyperlink" xfId="29814" builtinId="9" hidden="1"/>
    <cellStyle name="Followed Hyperlink" xfId="29815" builtinId="9" hidden="1"/>
    <cellStyle name="Followed Hyperlink" xfId="29816" builtinId="9" hidden="1"/>
    <cellStyle name="Followed Hyperlink" xfId="29817" builtinId="9" hidden="1"/>
    <cellStyle name="Followed Hyperlink" xfId="29818" builtinId="9" hidden="1"/>
    <cellStyle name="Followed Hyperlink" xfId="29819" builtinId="9" hidden="1"/>
    <cellStyle name="Followed Hyperlink" xfId="29820" builtinId="9" hidden="1"/>
    <cellStyle name="Followed Hyperlink" xfId="29821" builtinId="9" hidden="1"/>
    <cellStyle name="Followed Hyperlink" xfId="29822" builtinId="9" hidden="1"/>
    <cellStyle name="Followed Hyperlink" xfId="29823" builtinId="9" hidden="1"/>
    <cellStyle name="Followed Hyperlink" xfId="29824" builtinId="9" hidden="1"/>
    <cellStyle name="Followed Hyperlink" xfId="29825" builtinId="9" hidden="1"/>
    <cellStyle name="Followed Hyperlink" xfId="29826" builtinId="9" hidden="1"/>
    <cellStyle name="Followed Hyperlink" xfId="29827" builtinId="9" hidden="1"/>
    <cellStyle name="Followed Hyperlink" xfId="29828" builtinId="9" hidden="1"/>
    <cellStyle name="Followed Hyperlink" xfId="29829" builtinId="9" hidden="1"/>
    <cellStyle name="Followed Hyperlink" xfId="29830" builtinId="9" hidden="1"/>
    <cellStyle name="Followed Hyperlink" xfId="29831" builtinId="9" hidden="1"/>
    <cellStyle name="Followed Hyperlink" xfId="29832" builtinId="9" hidden="1"/>
    <cellStyle name="Followed Hyperlink" xfId="29833" builtinId="9" hidden="1"/>
    <cellStyle name="Followed Hyperlink" xfId="29834" builtinId="9" hidden="1"/>
    <cellStyle name="Followed Hyperlink" xfId="29835" builtinId="9" hidden="1"/>
    <cellStyle name="Followed Hyperlink" xfId="29836" builtinId="9" hidden="1"/>
    <cellStyle name="Followed Hyperlink" xfId="29837" builtinId="9" hidden="1"/>
    <cellStyle name="Followed Hyperlink" xfId="29838" builtinId="9" hidden="1"/>
    <cellStyle name="Followed Hyperlink" xfId="29839" builtinId="9" hidden="1"/>
    <cellStyle name="Followed Hyperlink" xfId="29840" builtinId="9" hidden="1"/>
    <cellStyle name="Followed Hyperlink" xfId="29841" builtinId="9" hidden="1"/>
    <cellStyle name="Followed Hyperlink" xfId="29842" builtinId="9" hidden="1"/>
    <cellStyle name="Followed Hyperlink" xfId="29843" builtinId="9" hidden="1"/>
    <cellStyle name="Followed Hyperlink" xfId="29844" builtinId="9" hidden="1"/>
    <cellStyle name="Followed Hyperlink" xfId="29845" builtinId="9" hidden="1"/>
    <cellStyle name="Followed Hyperlink" xfId="29846" builtinId="9" hidden="1"/>
    <cellStyle name="Followed Hyperlink" xfId="29847" builtinId="9" hidden="1"/>
    <cellStyle name="Followed Hyperlink" xfId="29848" builtinId="9" hidden="1"/>
    <cellStyle name="Followed Hyperlink" xfId="29849" builtinId="9" hidden="1"/>
    <cellStyle name="Followed Hyperlink" xfId="29850" builtinId="9" hidden="1"/>
    <cellStyle name="Followed Hyperlink" xfId="29851" builtinId="9" hidden="1"/>
    <cellStyle name="Followed Hyperlink" xfId="29852" builtinId="9" hidden="1"/>
    <cellStyle name="Followed Hyperlink" xfId="29853" builtinId="9" hidden="1"/>
    <cellStyle name="Followed Hyperlink" xfId="29854" builtinId="9" hidden="1"/>
    <cellStyle name="Followed Hyperlink" xfId="29855" builtinId="9" hidden="1"/>
    <cellStyle name="Followed Hyperlink" xfId="29856" builtinId="9" hidden="1"/>
    <cellStyle name="Followed Hyperlink" xfId="29857" builtinId="9" hidden="1"/>
    <cellStyle name="Followed Hyperlink" xfId="29891" builtinId="9" hidden="1"/>
    <cellStyle name="Followed Hyperlink" xfId="29902" builtinId="9" hidden="1"/>
    <cellStyle name="Followed Hyperlink" xfId="29903" builtinId="9" hidden="1"/>
    <cellStyle name="Followed Hyperlink" xfId="29904" builtinId="9" hidden="1"/>
    <cellStyle name="Followed Hyperlink" xfId="29905" builtinId="9" hidden="1"/>
    <cellStyle name="Followed Hyperlink" xfId="29906" builtinId="9" hidden="1"/>
    <cellStyle name="Followed Hyperlink" xfId="29907" builtinId="9" hidden="1"/>
    <cellStyle name="Followed Hyperlink" xfId="29908" builtinId="9" hidden="1"/>
    <cellStyle name="Followed Hyperlink" xfId="29909" builtinId="9" hidden="1"/>
    <cellStyle name="Followed Hyperlink" xfId="29910" builtinId="9" hidden="1"/>
    <cellStyle name="Followed Hyperlink" xfId="29911" builtinId="9" hidden="1"/>
    <cellStyle name="Followed Hyperlink" xfId="29912" builtinId="9" hidden="1"/>
    <cellStyle name="Followed Hyperlink" xfId="29913" builtinId="9" hidden="1"/>
    <cellStyle name="Followed Hyperlink" xfId="29914" builtinId="9" hidden="1"/>
    <cellStyle name="Followed Hyperlink" xfId="29915" builtinId="9" hidden="1"/>
    <cellStyle name="Followed Hyperlink" xfId="29916" builtinId="9" hidden="1"/>
    <cellStyle name="Followed Hyperlink" xfId="29917" builtinId="9" hidden="1"/>
    <cellStyle name="Followed Hyperlink" xfId="29918" builtinId="9" hidden="1"/>
    <cellStyle name="Followed Hyperlink" xfId="29919" builtinId="9" hidden="1"/>
    <cellStyle name="Followed Hyperlink" xfId="29920" builtinId="9" hidden="1"/>
    <cellStyle name="Followed Hyperlink" xfId="29921" builtinId="9" hidden="1"/>
    <cellStyle name="Followed Hyperlink" xfId="29922" builtinId="9" hidden="1"/>
    <cellStyle name="Followed Hyperlink" xfId="29923" builtinId="9" hidden="1"/>
    <cellStyle name="Followed Hyperlink" xfId="29924" builtinId="9" hidden="1"/>
    <cellStyle name="Followed Hyperlink" xfId="29925" builtinId="9" hidden="1"/>
    <cellStyle name="Followed Hyperlink" xfId="29926" builtinId="9" hidden="1"/>
    <cellStyle name="Followed Hyperlink" xfId="29927" builtinId="9" hidden="1"/>
    <cellStyle name="Followed Hyperlink" xfId="29928" builtinId="9" hidden="1"/>
    <cellStyle name="Followed Hyperlink" xfId="29929" builtinId="9" hidden="1"/>
    <cellStyle name="Followed Hyperlink" xfId="29930" builtinId="9" hidden="1"/>
    <cellStyle name="Followed Hyperlink" xfId="29931" builtinId="9" hidden="1"/>
    <cellStyle name="Followed Hyperlink" xfId="29932" builtinId="9" hidden="1"/>
    <cellStyle name="Followed Hyperlink" xfId="29933" builtinId="9" hidden="1"/>
    <cellStyle name="Followed Hyperlink" xfId="29934" builtinId="9" hidden="1"/>
    <cellStyle name="Followed Hyperlink" xfId="29935" builtinId="9" hidden="1"/>
    <cellStyle name="Followed Hyperlink" xfId="29936" builtinId="9" hidden="1"/>
    <cellStyle name="Followed Hyperlink" xfId="29937" builtinId="9" hidden="1"/>
    <cellStyle name="Followed Hyperlink" xfId="29938" builtinId="9" hidden="1"/>
    <cellStyle name="Followed Hyperlink" xfId="29939" builtinId="9" hidden="1"/>
    <cellStyle name="Followed Hyperlink" xfId="29940" builtinId="9" hidden="1"/>
    <cellStyle name="Followed Hyperlink" xfId="29941" builtinId="9" hidden="1"/>
    <cellStyle name="Followed Hyperlink" xfId="29942" builtinId="9" hidden="1"/>
    <cellStyle name="Followed Hyperlink" xfId="29943" builtinId="9" hidden="1"/>
    <cellStyle name="Followed Hyperlink" xfId="29944" builtinId="9" hidden="1"/>
    <cellStyle name="Followed Hyperlink" xfId="29945" builtinId="9" hidden="1"/>
    <cellStyle name="Followed Hyperlink" xfId="29946" builtinId="9" hidden="1"/>
    <cellStyle name="Followed Hyperlink" xfId="29947" builtinId="9" hidden="1"/>
    <cellStyle name="Followed Hyperlink" xfId="29948" builtinId="9" hidden="1"/>
    <cellStyle name="Followed Hyperlink" xfId="29949" builtinId="9" hidden="1"/>
    <cellStyle name="Followed Hyperlink" xfId="29950" builtinId="9" hidden="1"/>
    <cellStyle name="Followed Hyperlink" xfId="29951" builtinId="9" hidden="1"/>
    <cellStyle name="Followed Hyperlink" xfId="29952" builtinId="9" hidden="1"/>
    <cellStyle name="Followed Hyperlink" xfId="29953" builtinId="9" hidden="1"/>
    <cellStyle name="Followed Hyperlink" xfId="29954" builtinId="9" hidden="1"/>
    <cellStyle name="Followed Hyperlink" xfId="29955" builtinId="9" hidden="1"/>
    <cellStyle name="Followed Hyperlink" xfId="29956" builtinId="9" hidden="1"/>
    <cellStyle name="Followed Hyperlink" xfId="29957" builtinId="9" hidden="1"/>
    <cellStyle name="Followed Hyperlink" xfId="29958" builtinId="9" hidden="1"/>
    <cellStyle name="Followed Hyperlink" xfId="29959" builtinId="9" hidden="1"/>
    <cellStyle name="Followed Hyperlink" xfId="29960" builtinId="9" hidden="1"/>
    <cellStyle name="Followed Hyperlink" xfId="29961" builtinId="9" hidden="1"/>
    <cellStyle name="Followed Hyperlink" xfId="29962" builtinId="9" hidden="1"/>
    <cellStyle name="Followed Hyperlink" xfId="29963" builtinId="9" hidden="1"/>
    <cellStyle name="Followed Hyperlink" xfId="29964" builtinId="9" hidden="1"/>
    <cellStyle name="Followed Hyperlink" xfId="29965" builtinId="9" hidden="1"/>
    <cellStyle name="Followed Hyperlink" xfId="29966" builtinId="9" hidden="1"/>
    <cellStyle name="Followed Hyperlink" xfId="29967" builtinId="9" hidden="1"/>
    <cellStyle name="Followed Hyperlink" xfId="29968" builtinId="9" hidden="1"/>
    <cellStyle name="Followed Hyperlink" xfId="29969" builtinId="9" hidden="1"/>
    <cellStyle name="Followed Hyperlink" xfId="29970" builtinId="9" hidden="1"/>
    <cellStyle name="Followed Hyperlink" xfId="29971" builtinId="9" hidden="1"/>
    <cellStyle name="Followed Hyperlink" xfId="29972" builtinId="9" hidden="1"/>
    <cellStyle name="Followed Hyperlink" xfId="29973" builtinId="9" hidden="1"/>
    <cellStyle name="Followed Hyperlink" xfId="29974" builtinId="9" hidden="1"/>
    <cellStyle name="Followed Hyperlink" xfId="29975" builtinId="9" hidden="1"/>
    <cellStyle name="Followed Hyperlink" xfId="29976" builtinId="9" hidden="1"/>
    <cellStyle name="Followed Hyperlink" xfId="29977" builtinId="9" hidden="1"/>
    <cellStyle name="Followed Hyperlink" xfId="29978" builtinId="9" hidden="1"/>
    <cellStyle name="Followed Hyperlink" xfId="29979" builtinId="9" hidden="1"/>
    <cellStyle name="Followed Hyperlink" xfId="29980" builtinId="9" hidden="1"/>
    <cellStyle name="Followed Hyperlink" xfId="29981" builtinId="9" hidden="1"/>
    <cellStyle name="Followed Hyperlink" xfId="29982" builtinId="9" hidden="1"/>
    <cellStyle name="Followed Hyperlink" xfId="29983" builtinId="9" hidden="1"/>
    <cellStyle name="Followed Hyperlink" xfId="29984" builtinId="9" hidden="1"/>
    <cellStyle name="Followed Hyperlink" xfId="29985" builtinId="9" hidden="1"/>
    <cellStyle name="Followed Hyperlink" xfId="29986" builtinId="9" hidden="1"/>
    <cellStyle name="Followed Hyperlink" xfId="29987" builtinId="9" hidden="1"/>
    <cellStyle name="Followed Hyperlink" xfId="29988" builtinId="9" hidden="1"/>
    <cellStyle name="Followed Hyperlink" xfId="29989" builtinId="9" hidden="1"/>
    <cellStyle name="Followed Hyperlink" xfId="29990" builtinId="9" hidden="1"/>
    <cellStyle name="Followed Hyperlink" xfId="29991" builtinId="9" hidden="1"/>
    <cellStyle name="Followed Hyperlink" xfId="29992" builtinId="9" hidden="1"/>
    <cellStyle name="Followed Hyperlink" xfId="29993" builtinId="9" hidden="1"/>
    <cellStyle name="Followed Hyperlink" xfId="29994" builtinId="9" hidden="1"/>
    <cellStyle name="Followed Hyperlink" xfId="29995" builtinId="9" hidden="1"/>
    <cellStyle name="Followed Hyperlink" xfId="29996" builtinId="9" hidden="1"/>
    <cellStyle name="Followed Hyperlink" xfId="29997" builtinId="9" hidden="1"/>
    <cellStyle name="Followed Hyperlink" xfId="29998" builtinId="9" hidden="1"/>
    <cellStyle name="Followed Hyperlink" xfId="29999" builtinId="9" hidden="1"/>
    <cellStyle name="Followed Hyperlink" xfId="30000" builtinId="9" hidden="1"/>
    <cellStyle name="Followed Hyperlink" xfId="30001" builtinId="9" hidden="1"/>
    <cellStyle name="Followed Hyperlink" xfId="30002" builtinId="9" hidden="1"/>
    <cellStyle name="Followed Hyperlink" xfId="30003" builtinId="9" hidden="1"/>
    <cellStyle name="Followed Hyperlink" xfId="30004" builtinId="9" hidden="1"/>
    <cellStyle name="Followed Hyperlink" xfId="30005" builtinId="9" hidden="1"/>
    <cellStyle name="Followed Hyperlink" xfId="30006" builtinId="9" hidden="1"/>
    <cellStyle name="Followed Hyperlink" xfId="30007" builtinId="9" hidden="1"/>
    <cellStyle name="Followed Hyperlink" xfId="30008" builtinId="9" hidden="1"/>
    <cellStyle name="Followed Hyperlink" xfId="30009" builtinId="9" hidden="1"/>
    <cellStyle name="Followed Hyperlink" xfId="30010" builtinId="9" hidden="1"/>
    <cellStyle name="Followed Hyperlink" xfId="30011" builtinId="9" hidden="1"/>
    <cellStyle name="Followed Hyperlink" xfId="30012" builtinId="9" hidden="1"/>
    <cellStyle name="Followed Hyperlink" xfId="30013" builtinId="9" hidden="1"/>
    <cellStyle name="Followed Hyperlink" xfId="30014" builtinId="9" hidden="1"/>
    <cellStyle name="Followed Hyperlink" xfId="30015" builtinId="9" hidden="1"/>
    <cellStyle name="Followed Hyperlink" xfId="30016" builtinId="9" hidden="1"/>
    <cellStyle name="Followed Hyperlink" xfId="30017" builtinId="9" hidden="1"/>
    <cellStyle name="Followed Hyperlink" xfId="30018" builtinId="9" hidden="1"/>
    <cellStyle name="Followed Hyperlink" xfId="30019" builtinId="9" hidden="1"/>
    <cellStyle name="Followed Hyperlink" xfId="30020" builtinId="9" hidden="1"/>
    <cellStyle name="Followed Hyperlink" xfId="30021" builtinId="9" hidden="1"/>
    <cellStyle name="Followed Hyperlink" xfId="30022" builtinId="9" hidden="1"/>
    <cellStyle name="Followed Hyperlink" xfId="30023" builtinId="9" hidden="1"/>
    <cellStyle name="Followed Hyperlink" xfId="30024" builtinId="9" hidden="1"/>
    <cellStyle name="Followed Hyperlink" xfId="30025" builtinId="9" hidden="1"/>
    <cellStyle name="Followed Hyperlink" xfId="30026" builtinId="9" hidden="1"/>
    <cellStyle name="Followed Hyperlink" xfId="30027" builtinId="9" hidden="1"/>
    <cellStyle name="Followed Hyperlink" xfId="30028" builtinId="9" hidden="1"/>
    <cellStyle name="Followed Hyperlink" xfId="30029" builtinId="9" hidden="1"/>
    <cellStyle name="Followed Hyperlink" xfId="30030" builtinId="9" hidden="1"/>
    <cellStyle name="Followed Hyperlink" xfId="30031" builtinId="9" hidden="1"/>
    <cellStyle name="Followed Hyperlink" xfId="30032" builtinId="9" hidden="1"/>
    <cellStyle name="Followed Hyperlink" xfId="30033" builtinId="9" hidden="1"/>
    <cellStyle name="Followed Hyperlink" xfId="30034" builtinId="9" hidden="1"/>
    <cellStyle name="Followed Hyperlink" xfId="30035" builtinId="9" hidden="1"/>
    <cellStyle name="Followed Hyperlink" xfId="30036" builtinId="9" hidden="1"/>
    <cellStyle name="Followed Hyperlink" xfId="30037" builtinId="9" hidden="1"/>
    <cellStyle name="Followed Hyperlink" xfId="30038" builtinId="9" hidden="1"/>
    <cellStyle name="Followed Hyperlink" xfId="30039" builtinId="9" hidden="1"/>
    <cellStyle name="Followed Hyperlink" xfId="30040" builtinId="9" hidden="1"/>
    <cellStyle name="Followed Hyperlink" xfId="30041" builtinId="9" hidden="1"/>
    <cellStyle name="Followed Hyperlink" xfId="30042" builtinId="9" hidden="1"/>
    <cellStyle name="Followed Hyperlink" xfId="30043" builtinId="9" hidden="1"/>
    <cellStyle name="Followed Hyperlink" xfId="30044" builtinId="9" hidden="1"/>
    <cellStyle name="Followed Hyperlink" xfId="30045" builtinId="9" hidden="1"/>
    <cellStyle name="Followed Hyperlink" xfId="30046" builtinId="9" hidden="1"/>
    <cellStyle name="Followed Hyperlink" xfId="30047" builtinId="9" hidden="1"/>
    <cellStyle name="Followed Hyperlink" xfId="30048" builtinId="9" hidden="1"/>
    <cellStyle name="Followed Hyperlink" xfId="30049" builtinId="9" hidden="1"/>
    <cellStyle name="Followed Hyperlink" xfId="30050" builtinId="9" hidden="1"/>
    <cellStyle name="Followed Hyperlink" xfId="30051" builtinId="9" hidden="1"/>
    <cellStyle name="Followed Hyperlink" xfId="30052" builtinId="9" hidden="1"/>
    <cellStyle name="Followed Hyperlink" xfId="30053" builtinId="9" hidden="1"/>
    <cellStyle name="Followed Hyperlink" xfId="30054" builtinId="9" hidden="1"/>
    <cellStyle name="Followed Hyperlink" xfId="30055" builtinId="9" hidden="1"/>
    <cellStyle name="Followed Hyperlink" xfId="30056" builtinId="9" hidden="1"/>
    <cellStyle name="Followed Hyperlink" xfId="30057" builtinId="9" hidden="1"/>
    <cellStyle name="Followed Hyperlink" xfId="30058" builtinId="9" hidden="1"/>
    <cellStyle name="Followed Hyperlink" xfId="30059" builtinId="9" hidden="1"/>
    <cellStyle name="Followed Hyperlink" xfId="30060" builtinId="9" hidden="1"/>
    <cellStyle name="Followed Hyperlink" xfId="30061" builtinId="9" hidden="1"/>
    <cellStyle name="Followed Hyperlink" xfId="30062" builtinId="9" hidden="1"/>
    <cellStyle name="Followed Hyperlink" xfId="30063" builtinId="9" hidden="1"/>
    <cellStyle name="Followed Hyperlink" xfId="30064" builtinId="9" hidden="1"/>
    <cellStyle name="Followed Hyperlink" xfId="30065" builtinId="9" hidden="1"/>
    <cellStyle name="Followed Hyperlink" xfId="30066" builtinId="9" hidden="1"/>
    <cellStyle name="Followed Hyperlink" xfId="30067" builtinId="9" hidden="1"/>
    <cellStyle name="Followed Hyperlink" xfId="30068" builtinId="9" hidden="1"/>
    <cellStyle name="Followed Hyperlink" xfId="30069" builtinId="9" hidden="1"/>
    <cellStyle name="Followed Hyperlink" xfId="30070" builtinId="9" hidden="1"/>
    <cellStyle name="Followed Hyperlink" xfId="30071" builtinId="9" hidden="1"/>
    <cellStyle name="Followed Hyperlink" xfId="30072" builtinId="9" hidden="1"/>
    <cellStyle name="Followed Hyperlink" xfId="30073" builtinId="9" hidden="1"/>
    <cellStyle name="Followed Hyperlink" xfId="30074" builtinId="9" hidden="1"/>
    <cellStyle name="Followed Hyperlink" xfId="30075" builtinId="9" hidden="1"/>
    <cellStyle name="Followed Hyperlink" xfId="30076" builtinId="9" hidden="1"/>
    <cellStyle name="Followed Hyperlink" xfId="30077" builtinId="9" hidden="1"/>
    <cellStyle name="Followed Hyperlink" xfId="30078" builtinId="9" hidden="1"/>
    <cellStyle name="Followed Hyperlink" xfId="30079" builtinId="9" hidden="1"/>
    <cellStyle name="Followed Hyperlink" xfId="30080" builtinId="9" hidden="1"/>
    <cellStyle name="Followed Hyperlink" xfId="30081" builtinId="9" hidden="1"/>
    <cellStyle name="Followed Hyperlink" xfId="30082" builtinId="9" hidden="1"/>
    <cellStyle name="Followed Hyperlink" xfId="30083" builtinId="9" hidden="1"/>
    <cellStyle name="Followed Hyperlink" xfId="30084" builtinId="9" hidden="1"/>
    <cellStyle name="Followed Hyperlink" xfId="30085" builtinId="9" hidden="1"/>
    <cellStyle name="Followed Hyperlink" xfId="30086" builtinId="9" hidden="1"/>
    <cellStyle name="Followed Hyperlink" xfId="30087" builtinId="9" hidden="1"/>
    <cellStyle name="Followed Hyperlink" xfId="30088" builtinId="9" hidden="1"/>
    <cellStyle name="Followed Hyperlink" xfId="30089" builtinId="9" hidden="1"/>
    <cellStyle name="Followed Hyperlink" xfId="30090" builtinId="9" hidden="1"/>
    <cellStyle name="Followed Hyperlink" xfId="30091" builtinId="9" hidden="1"/>
    <cellStyle name="Followed Hyperlink" xfId="30092" builtinId="9" hidden="1"/>
    <cellStyle name="Followed Hyperlink" xfId="30093" builtinId="9" hidden="1"/>
    <cellStyle name="Followed Hyperlink" xfId="30094" builtinId="9" hidden="1"/>
    <cellStyle name="Followed Hyperlink" xfId="30095" builtinId="9" hidden="1"/>
    <cellStyle name="Followed Hyperlink" xfId="30096" builtinId="9" hidden="1"/>
    <cellStyle name="Followed Hyperlink" xfId="30097" builtinId="9" hidden="1"/>
    <cellStyle name="Followed Hyperlink" xfId="30098" builtinId="9" hidden="1"/>
    <cellStyle name="Followed Hyperlink" xfId="30099" builtinId="9" hidden="1"/>
    <cellStyle name="Followed Hyperlink" xfId="30100" builtinId="9" hidden="1"/>
    <cellStyle name="Followed Hyperlink" xfId="30101" builtinId="9" hidden="1"/>
    <cellStyle name="Followed Hyperlink" xfId="30102" builtinId="9" hidden="1"/>
    <cellStyle name="Followed Hyperlink" xfId="30103" builtinId="9" hidden="1"/>
    <cellStyle name="Followed Hyperlink" xfId="30104" builtinId="9" hidden="1"/>
    <cellStyle name="Followed Hyperlink" xfId="30105" builtinId="9" hidden="1"/>
    <cellStyle name="Followed Hyperlink" xfId="30106" builtinId="9" hidden="1"/>
    <cellStyle name="Followed Hyperlink" xfId="30107" builtinId="9" hidden="1"/>
    <cellStyle name="Followed Hyperlink" xfId="30108" builtinId="9" hidden="1"/>
    <cellStyle name="Followed Hyperlink" xfId="30109" builtinId="9" hidden="1"/>
    <cellStyle name="Followed Hyperlink" xfId="30110" builtinId="9" hidden="1"/>
    <cellStyle name="Followed Hyperlink" xfId="30111" builtinId="9" hidden="1"/>
    <cellStyle name="Followed Hyperlink" xfId="30112" builtinId="9" hidden="1"/>
    <cellStyle name="Followed Hyperlink" xfId="30113" builtinId="9" hidden="1"/>
    <cellStyle name="Followed Hyperlink" xfId="30114" builtinId="9" hidden="1"/>
    <cellStyle name="Followed Hyperlink" xfId="30115" builtinId="9" hidden="1"/>
    <cellStyle name="Followed Hyperlink" xfId="30116" builtinId="9" hidden="1"/>
    <cellStyle name="Followed Hyperlink" xfId="30117" builtinId="9" hidden="1"/>
    <cellStyle name="Followed Hyperlink" xfId="30118" builtinId="9" hidden="1"/>
    <cellStyle name="Followed Hyperlink" xfId="30119" builtinId="9" hidden="1"/>
    <cellStyle name="Followed Hyperlink" xfId="30120" builtinId="9" hidden="1"/>
    <cellStyle name="Followed Hyperlink" xfId="30121" builtinId="9" hidden="1"/>
    <cellStyle name="Followed Hyperlink" xfId="30122" builtinId="9" hidden="1"/>
    <cellStyle name="Followed Hyperlink" xfId="30123" builtinId="9" hidden="1"/>
    <cellStyle name="Followed Hyperlink" xfId="30124" builtinId="9" hidden="1"/>
    <cellStyle name="Followed Hyperlink" xfId="30125" builtinId="9" hidden="1"/>
    <cellStyle name="Followed Hyperlink" xfId="30126" builtinId="9" hidden="1"/>
    <cellStyle name="Followed Hyperlink" xfId="30127" builtinId="9" hidden="1"/>
    <cellStyle name="Followed Hyperlink" xfId="30128" builtinId="9" hidden="1"/>
    <cellStyle name="Followed Hyperlink" xfId="30129" builtinId="9" hidden="1"/>
    <cellStyle name="Followed Hyperlink" xfId="30130" builtinId="9" hidden="1"/>
    <cellStyle name="Followed Hyperlink" xfId="30131" builtinId="9" hidden="1"/>
    <cellStyle name="Followed Hyperlink" xfId="30132" builtinId="9" hidden="1"/>
    <cellStyle name="Followed Hyperlink" xfId="30133" builtinId="9" hidden="1"/>
    <cellStyle name="Followed Hyperlink" xfId="30134" builtinId="9" hidden="1"/>
    <cellStyle name="Followed Hyperlink" xfId="30135" builtinId="9" hidden="1"/>
    <cellStyle name="Followed Hyperlink" xfId="30136" builtinId="9" hidden="1"/>
    <cellStyle name="Followed Hyperlink" xfId="30137" builtinId="9" hidden="1"/>
    <cellStyle name="Followed Hyperlink" xfId="30138" builtinId="9" hidden="1"/>
    <cellStyle name="Followed Hyperlink" xfId="30139" builtinId="9" hidden="1"/>
    <cellStyle name="Followed Hyperlink" xfId="30140" builtinId="9" hidden="1"/>
    <cellStyle name="Followed Hyperlink" xfId="30141" builtinId="9" hidden="1"/>
    <cellStyle name="Followed Hyperlink" xfId="30142" builtinId="9" hidden="1"/>
    <cellStyle name="Followed Hyperlink" xfId="30143" builtinId="9" hidden="1"/>
    <cellStyle name="Followed Hyperlink" xfId="30144" builtinId="9" hidden="1"/>
    <cellStyle name="Followed Hyperlink" xfId="30145" builtinId="9" hidden="1"/>
    <cellStyle name="Followed Hyperlink" xfId="30146" builtinId="9" hidden="1"/>
    <cellStyle name="Followed Hyperlink" xfId="30147" builtinId="9" hidden="1"/>
    <cellStyle name="Followed Hyperlink" xfId="30148" builtinId="9" hidden="1"/>
    <cellStyle name="Followed Hyperlink" xfId="30149" builtinId="9" hidden="1"/>
    <cellStyle name="Followed Hyperlink" xfId="30150" builtinId="9" hidden="1"/>
    <cellStyle name="Followed Hyperlink" xfId="30151" builtinId="9" hidden="1"/>
    <cellStyle name="Followed Hyperlink" xfId="30152" builtinId="9" hidden="1"/>
    <cellStyle name="Followed Hyperlink" xfId="30153" builtinId="9" hidden="1"/>
    <cellStyle name="Followed Hyperlink" xfId="30154" builtinId="9" hidden="1"/>
    <cellStyle name="Followed Hyperlink" xfId="30155" builtinId="9" hidden="1"/>
    <cellStyle name="Followed Hyperlink" xfId="30156" builtinId="9" hidden="1"/>
    <cellStyle name="Followed Hyperlink" xfId="30157" builtinId="9" hidden="1"/>
    <cellStyle name="Followed Hyperlink" xfId="30158" builtinId="9" hidden="1"/>
    <cellStyle name="Followed Hyperlink" xfId="30159" builtinId="9" hidden="1"/>
    <cellStyle name="Followed Hyperlink" xfId="30160" builtinId="9" hidden="1"/>
    <cellStyle name="Followed Hyperlink" xfId="30161" builtinId="9" hidden="1"/>
    <cellStyle name="Followed Hyperlink" xfId="30162" builtinId="9" hidden="1"/>
    <cellStyle name="Followed Hyperlink" xfId="30163" builtinId="9" hidden="1"/>
    <cellStyle name="Followed Hyperlink" xfId="30164" builtinId="9" hidden="1"/>
    <cellStyle name="Followed Hyperlink" xfId="30165" builtinId="9" hidden="1"/>
    <cellStyle name="Followed Hyperlink" xfId="30166" builtinId="9" hidden="1"/>
    <cellStyle name="Followed Hyperlink" xfId="30167" builtinId="9" hidden="1"/>
    <cellStyle name="Followed Hyperlink" xfId="30168" builtinId="9" hidden="1"/>
    <cellStyle name="Followed Hyperlink" xfId="30169" builtinId="9" hidden="1"/>
    <cellStyle name="Followed Hyperlink" xfId="30170" builtinId="9" hidden="1"/>
    <cellStyle name="Followed Hyperlink" xfId="30171" builtinId="9" hidden="1"/>
    <cellStyle name="Followed Hyperlink" xfId="30172" builtinId="9" hidden="1"/>
    <cellStyle name="Followed Hyperlink" xfId="30173" builtinId="9" hidden="1"/>
    <cellStyle name="Followed Hyperlink" xfId="30174" builtinId="9" hidden="1"/>
    <cellStyle name="Followed Hyperlink" xfId="30175" builtinId="9" hidden="1"/>
    <cellStyle name="Followed Hyperlink" xfId="30176" builtinId="9" hidden="1"/>
    <cellStyle name="Followed Hyperlink" xfId="30177" builtinId="9" hidden="1"/>
    <cellStyle name="Followed Hyperlink" xfId="30178" builtinId="9" hidden="1"/>
    <cellStyle name="Followed Hyperlink" xfId="30179" builtinId="9" hidden="1"/>
    <cellStyle name="Followed Hyperlink" xfId="30180" builtinId="9" hidden="1"/>
    <cellStyle name="Followed Hyperlink" xfId="30181" builtinId="9" hidden="1"/>
    <cellStyle name="Followed Hyperlink" xfId="30182" builtinId="9" hidden="1"/>
    <cellStyle name="Followed Hyperlink" xfId="30183" builtinId="9" hidden="1"/>
    <cellStyle name="Followed Hyperlink" xfId="30184" builtinId="9" hidden="1"/>
    <cellStyle name="Followed Hyperlink" xfId="30185" builtinId="9" hidden="1"/>
    <cellStyle name="Followed Hyperlink" xfId="30186" builtinId="9" hidden="1"/>
    <cellStyle name="Followed Hyperlink" xfId="30187" builtinId="9" hidden="1"/>
    <cellStyle name="Followed Hyperlink" xfId="30188" builtinId="9" hidden="1"/>
    <cellStyle name="Followed Hyperlink" xfId="30189" builtinId="9" hidden="1"/>
    <cellStyle name="Followed Hyperlink" xfId="30190" builtinId="9" hidden="1"/>
    <cellStyle name="Followed Hyperlink" xfId="30191" builtinId="9" hidden="1"/>
    <cellStyle name="Followed Hyperlink" xfId="30192" builtinId="9" hidden="1"/>
    <cellStyle name="Followed Hyperlink" xfId="30193" builtinId="9" hidden="1"/>
    <cellStyle name="Followed Hyperlink" xfId="30194" builtinId="9" hidden="1"/>
    <cellStyle name="Followed Hyperlink" xfId="30195" builtinId="9" hidden="1"/>
    <cellStyle name="Followed Hyperlink" xfId="30196" builtinId="9" hidden="1"/>
    <cellStyle name="Followed Hyperlink" xfId="30197" builtinId="9" hidden="1"/>
    <cellStyle name="Followed Hyperlink" xfId="30198" builtinId="9" hidden="1"/>
    <cellStyle name="Followed Hyperlink" xfId="30199" builtinId="9" hidden="1"/>
    <cellStyle name="Followed Hyperlink" xfId="30200" builtinId="9" hidden="1"/>
    <cellStyle name="Followed Hyperlink" xfId="30201" builtinId="9" hidden="1"/>
    <cellStyle name="Followed Hyperlink" xfId="30202" builtinId="9" hidden="1"/>
    <cellStyle name="Followed Hyperlink" xfId="30203" builtinId="9" hidden="1"/>
    <cellStyle name="Followed Hyperlink" xfId="30204" builtinId="9" hidden="1"/>
    <cellStyle name="Followed Hyperlink" xfId="30205" builtinId="9" hidden="1"/>
    <cellStyle name="Followed Hyperlink" xfId="30206" builtinId="9" hidden="1"/>
    <cellStyle name="Followed Hyperlink" xfId="30207" builtinId="9" hidden="1"/>
    <cellStyle name="Followed Hyperlink" xfId="30208" builtinId="9" hidden="1"/>
    <cellStyle name="Followed Hyperlink" xfId="30209" builtinId="9" hidden="1"/>
    <cellStyle name="Followed Hyperlink" xfId="30210" builtinId="9" hidden="1"/>
    <cellStyle name="Followed Hyperlink" xfId="30211" builtinId="9" hidden="1"/>
    <cellStyle name="Followed Hyperlink" xfId="30212" builtinId="9" hidden="1"/>
    <cellStyle name="Followed Hyperlink" xfId="30213" builtinId="9" hidden="1"/>
    <cellStyle name="Followed Hyperlink" xfId="30214" builtinId="9" hidden="1"/>
    <cellStyle name="Followed Hyperlink" xfId="30215" builtinId="9" hidden="1"/>
    <cellStyle name="Followed Hyperlink" xfId="30216" builtinId="9" hidden="1"/>
    <cellStyle name="Followed Hyperlink" xfId="30217" builtinId="9" hidden="1"/>
    <cellStyle name="Followed Hyperlink" xfId="30218" builtinId="9" hidden="1"/>
    <cellStyle name="Followed Hyperlink" xfId="30219" builtinId="9" hidden="1"/>
    <cellStyle name="Followed Hyperlink" xfId="30220" builtinId="9" hidden="1"/>
    <cellStyle name="Followed Hyperlink" xfId="30221" builtinId="9" hidden="1"/>
    <cellStyle name="Followed Hyperlink" xfId="30222" builtinId="9" hidden="1"/>
    <cellStyle name="Followed Hyperlink" xfId="30223" builtinId="9" hidden="1"/>
    <cellStyle name="Followed Hyperlink" xfId="30224" builtinId="9" hidden="1"/>
    <cellStyle name="Followed Hyperlink" xfId="30225" builtinId="9" hidden="1"/>
    <cellStyle name="Followed Hyperlink" xfId="30226" builtinId="9" hidden="1"/>
    <cellStyle name="Followed Hyperlink" xfId="30227" builtinId="9" hidden="1"/>
    <cellStyle name="Followed Hyperlink" xfId="30228" builtinId="9" hidden="1"/>
    <cellStyle name="Followed Hyperlink" xfId="30229" builtinId="9" hidden="1"/>
    <cellStyle name="Followed Hyperlink" xfId="30230" builtinId="9" hidden="1"/>
    <cellStyle name="Followed Hyperlink" xfId="30231" builtinId="9" hidden="1"/>
    <cellStyle name="Followed Hyperlink" xfId="30232" builtinId="9" hidden="1"/>
    <cellStyle name="Followed Hyperlink" xfId="30233" builtinId="9" hidden="1"/>
    <cellStyle name="Followed Hyperlink" xfId="30234" builtinId="9" hidden="1"/>
    <cellStyle name="Followed Hyperlink" xfId="30235" builtinId="9" hidden="1"/>
    <cellStyle name="Followed Hyperlink" xfId="30236" builtinId="9" hidden="1"/>
    <cellStyle name="Followed Hyperlink" xfId="30237" builtinId="9" hidden="1"/>
    <cellStyle name="Followed Hyperlink" xfId="30238" builtinId="9" hidden="1"/>
    <cellStyle name="Followed Hyperlink" xfId="30239" builtinId="9" hidden="1"/>
    <cellStyle name="Followed Hyperlink" xfId="30240" builtinId="9" hidden="1"/>
    <cellStyle name="Followed Hyperlink" xfId="30241" builtinId="9" hidden="1"/>
    <cellStyle name="Followed Hyperlink" xfId="30242" builtinId="9" hidden="1"/>
    <cellStyle name="Followed Hyperlink" xfId="30243" builtinId="9" hidden="1"/>
    <cellStyle name="Followed Hyperlink" xfId="30244" builtinId="9" hidden="1"/>
    <cellStyle name="Followed Hyperlink" xfId="30245" builtinId="9" hidden="1"/>
    <cellStyle name="Followed Hyperlink" xfId="30246" builtinId="9" hidden="1"/>
    <cellStyle name="Followed Hyperlink" xfId="30247" builtinId="9" hidden="1"/>
    <cellStyle name="Followed Hyperlink" xfId="30248" builtinId="9" hidden="1"/>
    <cellStyle name="Followed Hyperlink" xfId="30249" builtinId="9" hidden="1"/>
    <cellStyle name="Followed Hyperlink" xfId="30250" builtinId="9" hidden="1"/>
    <cellStyle name="Followed Hyperlink" xfId="30251" builtinId="9" hidden="1"/>
    <cellStyle name="Followed Hyperlink" xfId="30252" builtinId="9" hidden="1"/>
    <cellStyle name="Followed Hyperlink" xfId="30253" builtinId="9" hidden="1"/>
    <cellStyle name="Followed Hyperlink" xfId="30254" builtinId="9" hidden="1"/>
    <cellStyle name="Followed Hyperlink" xfId="30255" builtinId="9" hidden="1"/>
    <cellStyle name="Followed Hyperlink" xfId="30256" builtinId="9" hidden="1"/>
    <cellStyle name="Followed Hyperlink" xfId="30257" builtinId="9" hidden="1"/>
    <cellStyle name="Followed Hyperlink" xfId="30258" builtinId="9" hidden="1"/>
    <cellStyle name="Followed Hyperlink" xfId="30259" builtinId="9" hidden="1"/>
    <cellStyle name="Followed Hyperlink" xfId="30260" builtinId="9" hidden="1"/>
    <cellStyle name="Followed Hyperlink" xfId="30261" builtinId="9" hidden="1"/>
    <cellStyle name="Followed Hyperlink" xfId="30262" builtinId="9" hidden="1"/>
    <cellStyle name="Followed Hyperlink" xfId="30263" builtinId="9" hidden="1"/>
    <cellStyle name="Followed Hyperlink" xfId="30264" builtinId="9" hidden="1"/>
    <cellStyle name="Followed Hyperlink" xfId="30265" builtinId="9" hidden="1"/>
    <cellStyle name="Followed Hyperlink" xfId="30266" builtinId="9" hidden="1"/>
    <cellStyle name="Followed Hyperlink" xfId="30267" builtinId="9" hidden="1"/>
    <cellStyle name="Followed Hyperlink" xfId="30268" builtinId="9" hidden="1"/>
    <cellStyle name="Followed Hyperlink" xfId="30269" builtinId="9" hidden="1"/>
    <cellStyle name="Followed Hyperlink" xfId="30270" builtinId="9" hidden="1"/>
    <cellStyle name="Followed Hyperlink" xfId="30271" builtinId="9" hidden="1"/>
    <cellStyle name="Followed Hyperlink" xfId="30272" builtinId="9" hidden="1"/>
    <cellStyle name="Followed Hyperlink" xfId="30273" builtinId="9" hidden="1"/>
    <cellStyle name="Followed Hyperlink" xfId="30274" builtinId="9" hidden="1"/>
    <cellStyle name="Followed Hyperlink" xfId="30275" builtinId="9" hidden="1"/>
    <cellStyle name="Followed Hyperlink" xfId="30276" builtinId="9" hidden="1"/>
    <cellStyle name="Followed Hyperlink" xfId="30277" builtinId="9" hidden="1"/>
    <cellStyle name="Followed Hyperlink" xfId="30278" builtinId="9" hidden="1"/>
    <cellStyle name="Followed Hyperlink" xfId="30279" builtinId="9" hidden="1"/>
    <cellStyle name="Followed Hyperlink" xfId="30280" builtinId="9" hidden="1"/>
    <cellStyle name="Followed Hyperlink" xfId="30281" builtinId="9" hidden="1"/>
    <cellStyle name="Followed Hyperlink" xfId="30282" builtinId="9" hidden="1"/>
    <cellStyle name="Followed Hyperlink" xfId="30283" builtinId="9" hidden="1"/>
    <cellStyle name="Followed Hyperlink" xfId="30284" builtinId="9" hidden="1"/>
    <cellStyle name="Followed Hyperlink" xfId="30285" builtinId="9" hidden="1"/>
    <cellStyle name="Followed Hyperlink" xfId="30286" builtinId="9" hidden="1"/>
    <cellStyle name="Followed Hyperlink" xfId="30287" builtinId="9" hidden="1"/>
    <cellStyle name="Followed Hyperlink" xfId="30288" builtinId="9" hidden="1"/>
    <cellStyle name="Followed Hyperlink" xfId="30289" builtinId="9" hidden="1"/>
    <cellStyle name="Followed Hyperlink" xfId="30290" builtinId="9" hidden="1"/>
    <cellStyle name="Followed Hyperlink" xfId="30291" builtinId="9" hidden="1"/>
    <cellStyle name="Followed Hyperlink" xfId="30292" builtinId="9" hidden="1"/>
    <cellStyle name="Followed Hyperlink" xfId="30293" builtinId="9" hidden="1"/>
    <cellStyle name="Followed Hyperlink" xfId="30294" builtinId="9" hidden="1"/>
    <cellStyle name="Followed Hyperlink" xfId="30295" builtinId="9" hidden="1"/>
    <cellStyle name="Followed Hyperlink" xfId="30296" builtinId="9" hidden="1"/>
    <cellStyle name="Followed Hyperlink" xfId="30297" builtinId="9" hidden="1"/>
    <cellStyle name="Followed Hyperlink" xfId="30298" builtinId="9" hidden="1"/>
    <cellStyle name="Followed Hyperlink" xfId="30299" builtinId="9" hidden="1"/>
    <cellStyle name="Followed Hyperlink" xfId="30300" builtinId="9" hidden="1"/>
    <cellStyle name="Followed Hyperlink" xfId="30301" builtinId="9" hidden="1"/>
    <cellStyle name="Followed Hyperlink" xfId="30302" builtinId="9" hidden="1"/>
    <cellStyle name="Followed Hyperlink" xfId="30303" builtinId="9" hidden="1"/>
    <cellStyle name="Followed Hyperlink" xfId="30304" builtinId="9" hidden="1"/>
    <cellStyle name="Followed Hyperlink" xfId="30305" builtinId="9" hidden="1"/>
    <cellStyle name="Followed Hyperlink" xfId="30306" builtinId="9" hidden="1"/>
    <cellStyle name="Followed Hyperlink" xfId="30307" builtinId="9" hidden="1"/>
    <cellStyle name="Followed Hyperlink" xfId="30308" builtinId="9" hidden="1"/>
    <cellStyle name="Followed Hyperlink" xfId="30309" builtinId="9" hidden="1"/>
    <cellStyle name="Followed Hyperlink" xfId="30310" builtinId="9" hidden="1"/>
    <cellStyle name="Followed Hyperlink" xfId="30311" builtinId="9" hidden="1"/>
    <cellStyle name="Followed Hyperlink" xfId="30312" builtinId="9" hidden="1"/>
    <cellStyle name="Followed Hyperlink" xfId="30313" builtinId="9" hidden="1"/>
    <cellStyle name="Followed Hyperlink" xfId="30314" builtinId="9" hidden="1"/>
    <cellStyle name="Followed Hyperlink" xfId="30315" builtinId="9" hidden="1"/>
    <cellStyle name="Followed Hyperlink" xfId="30316" builtinId="9" hidden="1"/>
    <cellStyle name="Followed Hyperlink" xfId="30317" builtinId="9" hidden="1"/>
    <cellStyle name="Followed Hyperlink" xfId="30318" builtinId="9" hidden="1"/>
    <cellStyle name="Followed Hyperlink" xfId="30319" builtinId="9" hidden="1"/>
    <cellStyle name="Followed Hyperlink" xfId="30320" builtinId="9" hidden="1"/>
    <cellStyle name="Followed Hyperlink" xfId="30321" builtinId="9" hidden="1"/>
    <cellStyle name="Followed Hyperlink" xfId="30322" builtinId="9" hidden="1"/>
    <cellStyle name="Followed Hyperlink" xfId="30323" builtinId="9" hidden="1"/>
    <cellStyle name="Followed Hyperlink" xfId="30324" builtinId="9" hidden="1"/>
    <cellStyle name="Followed Hyperlink" xfId="30325" builtinId="9" hidden="1"/>
    <cellStyle name="Followed Hyperlink" xfId="30326" builtinId="9" hidden="1"/>
    <cellStyle name="Followed Hyperlink" xfId="30327" builtinId="9" hidden="1"/>
    <cellStyle name="Followed Hyperlink" xfId="30328" builtinId="9" hidden="1"/>
    <cellStyle name="Followed Hyperlink" xfId="30329" builtinId="9" hidden="1"/>
    <cellStyle name="Followed Hyperlink" xfId="30330" builtinId="9" hidden="1"/>
    <cellStyle name="Followed Hyperlink" xfId="30331" builtinId="9" hidden="1"/>
    <cellStyle name="Followed Hyperlink" xfId="30332" builtinId="9" hidden="1"/>
    <cellStyle name="Followed Hyperlink" xfId="30333" builtinId="9" hidden="1"/>
    <cellStyle name="Followed Hyperlink" xfId="30334" builtinId="9" hidden="1"/>
    <cellStyle name="Followed Hyperlink" xfId="30335" builtinId="9" hidden="1"/>
    <cellStyle name="Followed Hyperlink" xfId="30336" builtinId="9" hidden="1"/>
    <cellStyle name="Followed Hyperlink" xfId="30337" builtinId="9" hidden="1"/>
    <cellStyle name="Followed Hyperlink" xfId="30338" builtinId="9" hidden="1"/>
    <cellStyle name="Followed Hyperlink" xfId="30339" builtinId="9" hidden="1"/>
    <cellStyle name="Followed Hyperlink" xfId="30340" builtinId="9" hidden="1"/>
    <cellStyle name="Followed Hyperlink" xfId="30341" builtinId="9" hidden="1"/>
    <cellStyle name="Followed Hyperlink" xfId="30342" builtinId="9" hidden="1"/>
    <cellStyle name="Followed Hyperlink" xfId="30343" builtinId="9" hidden="1"/>
    <cellStyle name="Followed Hyperlink" xfId="30344" builtinId="9" hidden="1"/>
    <cellStyle name="Followed Hyperlink" xfId="30345" builtinId="9" hidden="1"/>
    <cellStyle name="Followed Hyperlink" xfId="30346" builtinId="9" hidden="1"/>
    <cellStyle name="Followed Hyperlink" xfId="30347" builtinId="9" hidden="1"/>
    <cellStyle name="Followed Hyperlink" xfId="30348" builtinId="9" hidden="1"/>
    <cellStyle name="Followed Hyperlink" xfId="30349" builtinId="9" hidden="1"/>
    <cellStyle name="Followed Hyperlink" xfId="30350" builtinId="9" hidden="1"/>
    <cellStyle name="Followed Hyperlink" xfId="30351" builtinId="9" hidden="1"/>
    <cellStyle name="Followed Hyperlink" xfId="30352" builtinId="9" hidden="1"/>
    <cellStyle name="Followed Hyperlink" xfId="30353" builtinId="9" hidden="1"/>
    <cellStyle name="Followed Hyperlink" xfId="30354" builtinId="9" hidden="1"/>
    <cellStyle name="Followed Hyperlink" xfId="30355" builtinId="9" hidden="1"/>
    <cellStyle name="Followed Hyperlink" xfId="30356" builtinId="9" hidden="1"/>
    <cellStyle name="Followed Hyperlink" xfId="30357" builtinId="9" hidden="1"/>
    <cellStyle name="Followed Hyperlink" xfId="30358" builtinId="9" hidden="1"/>
    <cellStyle name="Followed Hyperlink" xfId="30359" builtinId="9" hidden="1"/>
    <cellStyle name="Followed Hyperlink" xfId="30360" builtinId="9" hidden="1"/>
    <cellStyle name="Followed Hyperlink" xfId="30361" builtinId="9" hidden="1"/>
    <cellStyle name="Followed Hyperlink" xfId="30362" builtinId="9" hidden="1"/>
    <cellStyle name="Followed Hyperlink" xfId="30363" builtinId="9" hidden="1"/>
    <cellStyle name="Followed Hyperlink" xfId="30364" builtinId="9" hidden="1"/>
    <cellStyle name="Followed Hyperlink" xfId="30365" builtinId="9" hidden="1"/>
    <cellStyle name="Followed Hyperlink" xfId="30366" builtinId="9" hidden="1"/>
    <cellStyle name="Followed Hyperlink" xfId="30367" builtinId="9" hidden="1"/>
    <cellStyle name="Followed Hyperlink" xfId="30368" builtinId="9" hidden="1"/>
    <cellStyle name="Followed Hyperlink" xfId="30369" builtinId="9" hidden="1"/>
    <cellStyle name="Followed Hyperlink" xfId="30370" builtinId="9" hidden="1"/>
    <cellStyle name="Followed Hyperlink" xfId="30371" builtinId="9" hidden="1"/>
    <cellStyle name="Followed Hyperlink" xfId="30372" builtinId="9" hidden="1"/>
    <cellStyle name="Followed Hyperlink" xfId="30373" builtinId="9" hidden="1"/>
    <cellStyle name="Followed Hyperlink" xfId="30374" builtinId="9" hidden="1"/>
    <cellStyle name="Followed Hyperlink" xfId="30375" builtinId="9" hidden="1"/>
    <cellStyle name="Followed Hyperlink" xfId="30376" builtinId="9" hidden="1"/>
    <cellStyle name="Followed Hyperlink" xfId="30377" builtinId="9" hidden="1"/>
    <cellStyle name="Followed Hyperlink" xfId="30378" builtinId="9" hidden="1"/>
    <cellStyle name="Followed Hyperlink" xfId="30379" builtinId="9" hidden="1"/>
    <cellStyle name="Followed Hyperlink" xfId="30380" builtinId="9" hidden="1"/>
    <cellStyle name="Followed Hyperlink" xfId="30381" builtinId="9" hidden="1"/>
    <cellStyle name="Followed Hyperlink" xfId="30382" builtinId="9" hidden="1"/>
    <cellStyle name="Followed Hyperlink" xfId="30383" builtinId="9" hidden="1"/>
    <cellStyle name="Followed Hyperlink" xfId="30386" builtinId="9" hidden="1"/>
    <cellStyle name="Followed Hyperlink" xfId="30387" builtinId="9" hidden="1"/>
    <cellStyle name="Followed Hyperlink" xfId="30388" builtinId="9" hidden="1"/>
    <cellStyle name="Followed Hyperlink" xfId="30389" builtinId="9" hidden="1"/>
    <cellStyle name="Followed Hyperlink" xfId="30390" builtinId="9" hidden="1"/>
    <cellStyle name="Followed Hyperlink" xfId="30391" builtinId="9" hidden="1"/>
    <cellStyle name="Followed Hyperlink" xfId="30392" builtinId="9" hidden="1"/>
    <cellStyle name="Followed Hyperlink" xfId="30393" builtinId="9" hidden="1"/>
    <cellStyle name="Followed Hyperlink" xfId="30394" builtinId="9" hidden="1"/>
    <cellStyle name="Followed Hyperlink" xfId="30395" builtinId="9" hidden="1"/>
    <cellStyle name="Followed Hyperlink" xfId="30396" builtinId="9" hidden="1"/>
    <cellStyle name="Followed Hyperlink" xfId="30397" builtinId="9" hidden="1"/>
    <cellStyle name="Followed Hyperlink" xfId="30398" builtinId="9" hidden="1"/>
    <cellStyle name="Followed Hyperlink" xfId="30399" builtinId="9" hidden="1"/>
    <cellStyle name="Followed Hyperlink" xfId="30400" builtinId="9" hidden="1"/>
    <cellStyle name="Followed Hyperlink" xfId="30401" builtinId="9" hidden="1"/>
    <cellStyle name="Followed Hyperlink" xfId="30402" builtinId="9" hidden="1"/>
    <cellStyle name="Followed Hyperlink" xfId="30403" builtinId="9" hidden="1"/>
    <cellStyle name="Followed Hyperlink" xfId="30404" builtinId="9" hidden="1"/>
    <cellStyle name="Followed Hyperlink" xfId="30405" builtinId="9" hidden="1"/>
    <cellStyle name="Followed Hyperlink" xfId="30406" builtinId="9" hidden="1"/>
    <cellStyle name="Followed Hyperlink" xfId="30407" builtinId="9" hidden="1"/>
    <cellStyle name="Followed Hyperlink" xfId="30408" builtinId="9" hidden="1"/>
    <cellStyle name="Followed Hyperlink" xfId="30409" builtinId="9" hidden="1"/>
    <cellStyle name="Followed Hyperlink" xfId="30410" builtinId="9" hidden="1"/>
    <cellStyle name="Followed Hyperlink" xfId="30411" builtinId="9" hidden="1"/>
    <cellStyle name="Followed Hyperlink" xfId="30412" builtinId="9" hidden="1"/>
    <cellStyle name="Followed Hyperlink" xfId="30413" builtinId="9" hidden="1"/>
    <cellStyle name="Followed Hyperlink" xfId="30414" builtinId="9" hidden="1"/>
    <cellStyle name="Followed Hyperlink" xfId="30415" builtinId="9" hidden="1"/>
    <cellStyle name="Followed Hyperlink" xfId="30416" builtinId="9" hidden="1"/>
    <cellStyle name="Followed Hyperlink" xfId="30417" builtinId="9" hidden="1"/>
    <cellStyle name="Followed Hyperlink" xfId="30418" builtinId="9" hidden="1"/>
    <cellStyle name="Followed Hyperlink" xfId="30419" builtinId="9" hidden="1"/>
    <cellStyle name="Followed Hyperlink" xfId="30420" builtinId="9" hidden="1"/>
    <cellStyle name="Followed Hyperlink" xfId="30421" builtinId="9" hidden="1"/>
    <cellStyle name="Followed Hyperlink" xfId="30422" builtinId="9" hidden="1"/>
    <cellStyle name="Followed Hyperlink" xfId="30423" builtinId="9" hidden="1"/>
    <cellStyle name="Followed Hyperlink" xfId="30424" builtinId="9" hidden="1"/>
    <cellStyle name="Followed Hyperlink" xfId="30425" builtinId="9" hidden="1"/>
    <cellStyle name="Followed Hyperlink" xfId="30426" builtinId="9" hidden="1"/>
    <cellStyle name="Followed Hyperlink" xfId="30427" builtinId="9" hidden="1"/>
    <cellStyle name="Followed Hyperlink" xfId="30428" builtinId="9" hidden="1"/>
    <cellStyle name="Followed Hyperlink" xfId="30429" builtinId="9" hidden="1"/>
    <cellStyle name="Followed Hyperlink" xfId="30430" builtinId="9" hidden="1"/>
    <cellStyle name="Followed Hyperlink" xfId="30431" builtinId="9" hidden="1"/>
    <cellStyle name="Followed Hyperlink" xfId="30432" builtinId="9" hidden="1"/>
    <cellStyle name="Followed Hyperlink" xfId="30433" builtinId="9" hidden="1"/>
    <cellStyle name="Followed Hyperlink" xfId="30434" builtinId="9" hidden="1"/>
    <cellStyle name="Followed Hyperlink" xfId="30435" builtinId="9" hidden="1"/>
    <cellStyle name="Followed Hyperlink" xfId="30436" builtinId="9" hidden="1"/>
    <cellStyle name="Followed Hyperlink" xfId="30437" builtinId="9" hidden="1"/>
    <cellStyle name="Followed Hyperlink" xfId="30438" builtinId="9" hidden="1"/>
    <cellStyle name="Followed Hyperlink" xfId="30439" builtinId="9" hidden="1"/>
    <cellStyle name="Followed Hyperlink" xfId="30440" builtinId="9" hidden="1"/>
    <cellStyle name="Followed Hyperlink" xfId="30441" builtinId="9" hidden="1"/>
    <cellStyle name="Followed Hyperlink" xfId="30442" builtinId="9" hidden="1"/>
    <cellStyle name="Followed Hyperlink" xfId="30443" builtinId="9" hidden="1"/>
    <cellStyle name="Followed Hyperlink" xfId="30444" builtinId="9" hidden="1"/>
    <cellStyle name="Followed Hyperlink" xfId="30445" builtinId="9" hidden="1"/>
    <cellStyle name="Followed Hyperlink" xfId="30446" builtinId="9" hidden="1"/>
    <cellStyle name="Followed Hyperlink" xfId="30447" builtinId="9" hidden="1"/>
    <cellStyle name="Followed Hyperlink" xfId="30448" builtinId="9" hidden="1"/>
    <cellStyle name="Followed Hyperlink" xfId="30449" builtinId="9" hidden="1"/>
    <cellStyle name="Followed Hyperlink" xfId="30450" builtinId="9" hidden="1"/>
    <cellStyle name="Followed Hyperlink" xfId="30451" builtinId="9" hidden="1"/>
    <cellStyle name="Followed Hyperlink" xfId="30452" builtinId="9" hidden="1"/>
    <cellStyle name="Followed Hyperlink" xfId="30453" builtinId="9" hidden="1"/>
    <cellStyle name="Followed Hyperlink" xfId="30454" builtinId="9" hidden="1"/>
    <cellStyle name="Followed Hyperlink" xfId="30455" builtinId="9" hidden="1"/>
    <cellStyle name="Followed Hyperlink" xfId="30456" builtinId="9" hidden="1"/>
    <cellStyle name="Followed Hyperlink" xfId="30457" builtinId="9" hidden="1"/>
    <cellStyle name="Followed Hyperlink" xfId="30458" builtinId="9" hidden="1"/>
    <cellStyle name="Followed Hyperlink" xfId="30459" builtinId="9" hidden="1"/>
    <cellStyle name="Followed Hyperlink" xfId="30460" builtinId="9" hidden="1"/>
    <cellStyle name="Followed Hyperlink" xfId="30461" builtinId="9" hidden="1"/>
    <cellStyle name="Followed Hyperlink" xfId="30462" builtinId="9" hidden="1"/>
    <cellStyle name="Followed Hyperlink" xfId="30463" builtinId="9" hidden="1"/>
    <cellStyle name="Followed Hyperlink" xfId="30464" builtinId="9" hidden="1"/>
    <cellStyle name="Followed Hyperlink" xfId="30465" builtinId="9" hidden="1"/>
    <cellStyle name="Followed Hyperlink" xfId="30466" builtinId="9" hidden="1"/>
    <cellStyle name="Followed Hyperlink" xfId="30467" builtinId="9" hidden="1"/>
    <cellStyle name="Followed Hyperlink" xfId="30468" builtinId="9" hidden="1"/>
    <cellStyle name="Followed Hyperlink" xfId="30469" builtinId="9" hidden="1"/>
    <cellStyle name="Followed Hyperlink" xfId="30470" builtinId="9" hidden="1"/>
    <cellStyle name="Followed Hyperlink" xfId="30471" builtinId="9" hidden="1"/>
    <cellStyle name="Followed Hyperlink" xfId="30472" builtinId="9" hidden="1"/>
    <cellStyle name="Followed Hyperlink" xfId="30473" builtinId="9" hidden="1"/>
    <cellStyle name="Followed Hyperlink" xfId="30474" builtinId="9" hidden="1"/>
    <cellStyle name="Followed Hyperlink" xfId="30475" builtinId="9" hidden="1"/>
    <cellStyle name="Followed Hyperlink" xfId="30476" builtinId="9" hidden="1"/>
    <cellStyle name="Followed Hyperlink" xfId="30477" builtinId="9" hidden="1"/>
    <cellStyle name="Followed Hyperlink" xfId="30478" builtinId="9" hidden="1"/>
    <cellStyle name="Followed Hyperlink" xfId="30479" builtinId="9" hidden="1"/>
    <cellStyle name="Followed Hyperlink" xfId="30480" builtinId="9" hidden="1"/>
    <cellStyle name="Followed Hyperlink" xfId="30481" builtinId="9" hidden="1"/>
    <cellStyle name="Followed Hyperlink" xfId="30482" builtinId="9" hidden="1"/>
    <cellStyle name="Followed Hyperlink" xfId="30483" builtinId="9" hidden="1"/>
    <cellStyle name="Followed Hyperlink" xfId="30484" builtinId="9" hidden="1"/>
    <cellStyle name="Followed Hyperlink" xfId="30485" builtinId="9" hidden="1"/>
    <cellStyle name="Followed Hyperlink" xfId="30486" builtinId="9" hidden="1"/>
    <cellStyle name="Followed Hyperlink" xfId="30487" builtinId="9" hidden="1"/>
    <cellStyle name="Followed Hyperlink" xfId="30488" builtinId="9" hidden="1"/>
    <cellStyle name="Followed Hyperlink" xfId="30489" builtinId="9" hidden="1"/>
    <cellStyle name="Followed Hyperlink" xfId="30490" builtinId="9" hidden="1"/>
    <cellStyle name="Followed Hyperlink" xfId="30491" builtinId="9" hidden="1"/>
    <cellStyle name="Followed Hyperlink" xfId="30492" builtinId="9" hidden="1"/>
    <cellStyle name="Followed Hyperlink" xfId="30493" builtinId="9" hidden="1"/>
    <cellStyle name="Followed Hyperlink" xfId="30494" builtinId="9" hidden="1"/>
    <cellStyle name="Followed Hyperlink" xfId="30495" builtinId="9" hidden="1"/>
    <cellStyle name="Followed Hyperlink" xfId="30496" builtinId="9" hidden="1"/>
    <cellStyle name="Followed Hyperlink" xfId="30497" builtinId="9" hidden="1"/>
    <cellStyle name="Followed Hyperlink" xfId="30498" builtinId="9" hidden="1"/>
    <cellStyle name="Followed Hyperlink" xfId="30499" builtinId="9" hidden="1"/>
    <cellStyle name="Followed Hyperlink" xfId="30500" builtinId="9" hidden="1"/>
    <cellStyle name="Followed Hyperlink" xfId="30501" builtinId="9" hidden="1"/>
    <cellStyle name="Followed Hyperlink" xfId="30502" builtinId="9" hidden="1"/>
    <cellStyle name="Followed Hyperlink" xfId="30503" builtinId="9" hidden="1"/>
    <cellStyle name="Followed Hyperlink" xfId="30504" builtinId="9" hidden="1"/>
    <cellStyle name="Followed Hyperlink" xfId="30505" builtinId="9" hidden="1"/>
    <cellStyle name="Followed Hyperlink" xfId="30506" builtinId="9" hidden="1"/>
    <cellStyle name="Followed Hyperlink" xfId="30507" builtinId="9" hidden="1"/>
    <cellStyle name="Followed Hyperlink" xfId="30508" builtinId="9" hidden="1"/>
    <cellStyle name="Followed Hyperlink" xfId="30509" builtinId="9" hidden="1"/>
    <cellStyle name="Followed Hyperlink" xfId="30510" builtinId="9" hidden="1"/>
    <cellStyle name="Followed Hyperlink" xfId="30511" builtinId="9" hidden="1"/>
    <cellStyle name="Followed Hyperlink" xfId="30512" builtinId="9" hidden="1"/>
    <cellStyle name="Followed Hyperlink" xfId="30513" builtinId="9" hidden="1"/>
    <cellStyle name="Followed Hyperlink" xfId="30514" builtinId="9" hidden="1"/>
    <cellStyle name="Followed Hyperlink" xfId="30515" builtinId="9" hidden="1"/>
    <cellStyle name="Followed Hyperlink" xfId="30516" builtinId="9" hidden="1"/>
    <cellStyle name="Followed Hyperlink" xfId="30517" builtinId="9" hidden="1"/>
    <cellStyle name="Followed Hyperlink" xfId="30518" builtinId="9" hidden="1"/>
    <cellStyle name="Followed Hyperlink" xfId="30519" builtinId="9" hidden="1"/>
    <cellStyle name="Followed Hyperlink" xfId="30520" builtinId="9" hidden="1"/>
    <cellStyle name="Followed Hyperlink" xfId="30521" builtinId="9" hidden="1"/>
    <cellStyle name="Followed Hyperlink" xfId="30522" builtinId="9" hidden="1"/>
    <cellStyle name="Followed Hyperlink" xfId="30523" builtinId="9" hidden="1"/>
    <cellStyle name="Followed Hyperlink" xfId="30524" builtinId="9" hidden="1"/>
    <cellStyle name="Followed Hyperlink" xfId="30525" builtinId="9" hidden="1"/>
    <cellStyle name="Followed Hyperlink" xfId="30526" builtinId="9" hidden="1"/>
    <cellStyle name="Followed Hyperlink" xfId="30527" builtinId="9" hidden="1"/>
    <cellStyle name="Followed Hyperlink" xfId="30528" builtinId="9" hidden="1"/>
    <cellStyle name="Followed Hyperlink" xfId="30529" builtinId="9" hidden="1"/>
    <cellStyle name="Followed Hyperlink" xfId="30530" builtinId="9" hidden="1"/>
    <cellStyle name="Followed Hyperlink" xfId="30531" builtinId="9" hidden="1"/>
    <cellStyle name="Followed Hyperlink" xfId="30532" builtinId="9" hidden="1"/>
    <cellStyle name="Followed Hyperlink" xfId="30533" builtinId="9" hidden="1"/>
    <cellStyle name="Followed Hyperlink" xfId="30534" builtinId="9" hidden="1"/>
    <cellStyle name="Followed Hyperlink" xfId="30535" builtinId="9" hidden="1"/>
    <cellStyle name="Followed Hyperlink" xfId="30536" builtinId="9" hidden="1"/>
    <cellStyle name="Followed Hyperlink" xfId="30537" builtinId="9" hidden="1"/>
    <cellStyle name="Followed Hyperlink" xfId="30538" builtinId="9" hidden="1"/>
    <cellStyle name="Followed Hyperlink" xfId="30539" builtinId="9" hidden="1"/>
    <cellStyle name="Followed Hyperlink" xfId="30540" builtinId="9" hidden="1"/>
    <cellStyle name="Followed Hyperlink" xfId="30541" builtinId="9" hidden="1"/>
    <cellStyle name="Followed Hyperlink" xfId="30542" builtinId="9" hidden="1"/>
    <cellStyle name="Followed Hyperlink" xfId="30543" builtinId="9" hidden="1"/>
    <cellStyle name="Followed Hyperlink" xfId="30544" builtinId="9" hidden="1"/>
    <cellStyle name="Followed Hyperlink" xfId="30545" builtinId="9" hidden="1"/>
    <cellStyle name="Followed Hyperlink" xfId="30546" builtinId="9" hidden="1"/>
    <cellStyle name="Followed Hyperlink" xfId="30547" builtinId="9" hidden="1"/>
    <cellStyle name="Followed Hyperlink" xfId="30548" builtinId="9" hidden="1"/>
    <cellStyle name="Followed Hyperlink" xfId="30549" builtinId="9" hidden="1"/>
    <cellStyle name="Followed Hyperlink" xfId="30550" builtinId="9" hidden="1"/>
    <cellStyle name="Followed Hyperlink" xfId="30551" builtinId="9" hidden="1"/>
    <cellStyle name="Followed Hyperlink" xfId="30552" builtinId="9" hidden="1"/>
    <cellStyle name="Followed Hyperlink" xfId="30553" builtinId="9" hidden="1"/>
    <cellStyle name="Followed Hyperlink" xfId="30554" builtinId="9" hidden="1"/>
    <cellStyle name="Followed Hyperlink" xfId="30555" builtinId="9" hidden="1"/>
    <cellStyle name="Followed Hyperlink" xfId="30556" builtinId="9" hidden="1"/>
    <cellStyle name="Followed Hyperlink" xfId="30557" builtinId="9" hidden="1"/>
    <cellStyle name="Followed Hyperlink" xfId="30558" builtinId="9" hidden="1"/>
    <cellStyle name="Followed Hyperlink" xfId="30559" builtinId="9" hidden="1"/>
    <cellStyle name="Followed Hyperlink" xfId="30560" builtinId="9" hidden="1"/>
    <cellStyle name="Followed Hyperlink" xfId="30561" builtinId="9" hidden="1"/>
    <cellStyle name="Followed Hyperlink" xfId="30562" builtinId="9" hidden="1"/>
    <cellStyle name="Followed Hyperlink" xfId="30563" builtinId="9" hidden="1"/>
    <cellStyle name="Followed Hyperlink" xfId="30564" builtinId="9" hidden="1"/>
    <cellStyle name="Followed Hyperlink" xfId="30565" builtinId="9" hidden="1"/>
    <cellStyle name="Followed Hyperlink" xfId="30566" builtinId="9" hidden="1"/>
    <cellStyle name="Followed Hyperlink" xfId="30567" builtinId="9" hidden="1"/>
    <cellStyle name="Followed Hyperlink" xfId="30568" builtinId="9" hidden="1"/>
    <cellStyle name="Followed Hyperlink" xfId="30569" builtinId="9" hidden="1"/>
    <cellStyle name="Followed Hyperlink" xfId="30570" builtinId="9" hidden="1"/>
    <cellStyle name="Followed Hyperlink" xfId="30571" builtinId="9" hidden="1"/>
    <cellStyle name="Followed Hyperlink" xfId="30572" builtinId="9" hidden="1"/>
    <cellStyle name="Followed Hyperlink" xfId="30573" builtinId="9" hidden="1"/>
    <cellStyle name="Followed Hyperlink" xfId="30574" builtinId="9" hidden="1"/>
    <cellStyle name="Followed Hyperlink" xfId="30575" builtinId="9" hidden="1"/>
    <cellStyle name="Followed Hyperlink" xfId="30576" builtinId="9" hidden="1"/>
    <cellStyle name="Followed Hyperlink" xfId="30577" builtinId="9" hidden="1"/>
    <cellStyle name="Followed Hyperlink" xfId="30578" builtinId="9" hidden="1"/>
    <cellStyle name="Followed Hyperlink" xfId="30579" builtinId="9" hidden="1"/>
    <cellStyle name="Followed Hyperlink" xfId="30580" builtinId="9" hidden="1"/>
    <cellStyle name="Followed Hyperlink" xfId="30581" builtinId="9" hidden="1"/>
    <cellStyle name="Followed Hyperlink" xfId="30582" builtinId="9" hidden="1"/>
    <cellStyle name="Followed Hyperlink" xfId="30583" builtinId="9" hidden="1"/>
    <cellStyle name="Followed Hyperlink" xfId="30584" builtinId="9" hidden="1"/>
    <cellStyle name="Followed Hyperlink" xfId="30585" builtinId="9" hidden="1"/>
    <cellStyle name="Followed Hyperlink" xfId="30586" builtinId="9" hidden="1"/>
    <cellStyle name="Followed Hyperlink" xfId="30587" builtinId="9" hidden="1"/>
    <cellStyle name="Followed Hyperlink" xfId="30588" builtinId="9" hidden="1"/>
    <cellStyle name="Followed Hyperlink" xfId="30589" builtinId="9" hidden="1"/>
    <cellStyle name="Followed Hyperlink" xfId="30590" builtinId="9" hidden="1"/>
    <cellStyle name="Followed Hyperlink" xfId="30591" builtinId="9" hidden="1"/>
    <cellStyle name="Followed Hyperlink" xfId="30592" builtinId="9" hidden="1"/>
    <cellStyle name="Followed Hyperlink" xfId="30593" builtinId="9" hidden="1"/>
    <cellStyle name="Followed Hyperlink" xfId="30594" builtinId="9" hidden="1"/>
    <cellStyle name="Followed Hyperlink" xfId="30595" builtinId="9" hidden="1"/>
    <cellStyle name="Followed Hyperlink" xfId="30596" builtinId="9" hidden="1"/>
    <cellStyle name="Followed Hyperlink" xfId="30597" builtinId="9" hidden="1"/>
    <cellStyle name="Followed Hyperlink" xfId="30598" builtinId="9" hidden="1"/>
    <cellStyle name="Followed Hyperlink" xfId="30599" builtinId="9" hidden="1"/>
    <cellStyle name="Followed Hyperlink" xfId="30600" builtinId="9" hidden="1"/>
    <cellStyle name="Followed Hyperlink" xfId="30601" builtinId="9" hidden="1"/>
    <cellStyle name="Followed Hyperlink" xfId="30602" builtinId="9" hidden="1"/>
    <cellStyle name="Followed Hyperlink" xfId="30603" builtinId="9" hidden="1"/>
    <cellStyle name="Followed Hyperlink" xfId="30604" builtinId="9" hidden="1"/>
    <cellStyle name="Followed Hyperlink" xfId="30605" builtinId="9" hidden="1"/>
    <cellStyle name="Followed Hyperlink" xfId="30606" builtinId="9" hidden="1"/>
    <cellStyle name="Followed Hyperlink" xfId="30607" builtinId="9" hidden="1"/>
    <cellStyle name="Followed Hyperlink" xfId="30608" builtinId="9" hidden="1"/>
    <cellStyle name="Followed Hyperlink" xfId="30609" builtinId="9" hidden="1"/>
    <cellStyle name="Followed Hyperlink" xfId="30610" builtinId="9" hidden="1"/>
    <cellStyle name="Followed Hyperlink" xfId="30611" builtinId="9" hidden="1"/>
    <cellStyle name="Followed Hyperlink" xfId="30612" builtinId="9" hidden="1"/>
    <cellStyle name="Followed Hyperlink" xfId="30613" builtinId="9" hidden="1"/>
    <cellStyle name="Followed Hyperlink" xfId="30614" builtinId="9" hidden="1"/>
    <cellStyle name="Followed Hyperlink" xfId="30615" builtinId="9" hidden="1"/>
    <cellStyle name="Followed Hyperlink" xfId="30616" builtinId="9" hidden="1"/>
    <cellStyle name="Followed Hyperlink" xfId="30617" builtinId="9" hidden="1"/>
    <cellStyle name="Followed Hyperlink" xfId="30618" builtinId="9" hidden="1"/>
    <cellStyle name="Followed Hyperlink" xfId="30619" builtinId="9" hidden="1"/>
    <cellStyle name="Followed Hyperlink" xfId="30620" builtinId="9" hidden="1"/>
    <cellStyle name="Followed Hyperlink" xfId="30621" builtinId="9" hidden="1"/>
    <cellStyle name="Followed Hyperlink" xfId="30622" builtinId="9" hidden="1"/>
    <cellStyle name="Followed Hyperlink" xfId="30623" builtinId="9" hidden="1"/>
    <cellStyle name="Followed Hyperlink" xfId="30624" builtinId="9" hidden="1"/>
    <cellStyle name="Followed Hyperlink" xfId="30625" builtinId="9" hidden="1"/>
    <cellStyle name="Followed Hyperlink" xfId="30626" builtinId="9" hidden="1"/>
    <cellStyle name="Followed Hyperlink" xfId="30627" builtinId="9" hidden="1"/>
    <cellStyle name="Followed Hyperlink" xfId="30628" builtinId="9" hidden="1"/>
    <cellStyle name="Followed Hyperlink" xfId="30629" builtinId="9" hidden="1"/>
    <cellStyle name="Followed Hyperlink" xfId="30630" builtinId="9" hidden="1"/>
    <cellStyle name="Followed Hyperlink" xfId="30631" builtinId="9" hidden="1"/>
    <cellStyle name="Followed Hyperlink" xfId="30632" builtinId="9" hidden="1"/>
    <cellStyle name="Followed Hyperlink" xfId="30633" builtinId="9" hidden="1"/>
    <cellStyle name="Followed Hyperlink" xfId="30634" builtinId="9" hidden="1"/>
    <cellStyle name="Followed Hyperlink" xfId="30635" builtinId="9" hidden="1"/>
    <cellStyle name="Followed Hyperlink" xfId="30636" builtinId="9" hidden="1"/>
    <cellStyle name="Followed Hyperlink" xfId="30637" builtinId="9" hidden="1"/>
    <cellStyle name="Followed Hyperlink" xfId="30638" builtinId="9" hidden="1"/>
    <cellStyle name="Followed Hyperlink" xfId="30639" builtinId="9" hidden="1"/>
    <cellStyle name="Followed Hyperlink" xfId="30640" builtinId="9" hidden="1"/>
    <cellStyle name="Followed Hyperlink" xfId="30641" builtinId="9" hidden="1"/>
    <cellStyle name="Followed Hyperlink" xfId="30642" builtinId="9" hidden="1"/>
    <cellStyle name="Followed Hyperlink" xfId="30643" builtinId="9" hidden="1"/>
    <cellStyle name="Followed Hyperlink" xfId="30644" builtinId="9" hidden="1"/>
    <cellStyle name="Followed Hyperlink" xfId="30645" builtinId="9" hidden="1"/>
    <cellStyle name="Followed Hyperlink" xfId="30646" builtinId="9" hidden="1"/>
    <cellStyle name="Followed Hyperlink" xfId="30647" builtinId="9" hidden="1"/>
    <cellStyle name="Followed Hyperlink" xfId="30648" builtinId="9" hidden="1"/>
    <cellStyle name="Followed Hyperlink" xfId="30649" builtinId="9" hidden="1"/>
    <cellStyle name="Followed Hyperlink" xfId="30650" builtinId="9" hidden="1"/>
    <cellStyle name="Followed Hyperlink" xfId="30651" builtinId="9" hidden="1"/>
    <cellStyle name="Followed Hyperlink" xfId="30652" builtinId="9" hidden="1"/>
    <cellStyle name="Followed Hyperlink" xfId="30653" builtinId="9" hidden="1"/>
    <cellStyle name="Followed Hyperlink" xfId="30654" builtinId="9" hidden="1"/>
    <cellStyle name="Followed Hyperlink" xfId="30655" builtinId="9" hidden="1"/>
    <cellStyle name="Followed Hyperlink" xfId="30656" builtinId="9" hidden="1"/>
    <cellStyle name="Followed Hyperlink" xfId="30657" builtinId="9" hidden="1"/>
    <cellStyle name="Followed Hyperlink" xfId="30658" builtinId="9" hidden="1"/>
    <cellStyle name="Followed Hyperlink" xfId="30659" builtinId="9" hidden="1"/>
    <cellStyle name="Followed Hyperlink" xfId="30660" builtinId="9" hidden="1"/>
    <cellStyle name="Followed Hyperlink" xfId="30661" builtinId="9" hidden="1"/>
    <cellStyle name="Followed Hyperlink" xfId="30662" builtinId="9" hidden="1"/>
    <cellStyle name="Followed Hyperlink" xfId="30663" builtinId="9" hidden="1"/>
    <cellStyle name="Followed Hyperlink" xfId="30664" builtinId="9" hidden="1"/>
    <cellStyle name="Followed Hyperlink" xfId="30665" builtinId="9" hidden="1"/>
    <cellStyle name="Followed Hyperlink" xfId="30666" builtinId="9" hidden="1"/>
    <cellStyle name="Followed Hyperlink" xfId="30667" builtinId="9" hidden="1"/>
    <cellStyle name="Followed Hyperlink" xfId="30668" builtinId="9" hidden="1"/>
    <cellStyle name="Followed Hyperlink" xfId="30669" builtinId="9" hidden="1"/>
    <cellStyle name="Followed Hyperlink" xfId="30670" builtinId="9" hidden="1"/>
    <cellStyle name="Followed Hyperlink" xfId="30671" builtinId="9" hidden="1"/>
    <cellStyle name="Followed Hyperlink" xfId="30672" builtinId="9" hidden="1"/>
    <cellStyle name="Followed Hyperlink" xfId="30673" builtinId="9" hidden="1"/>
    <cellStyle name="Followed Hyperlink" xfId="30674" builtinId="9" hidden="1"/>
    <cellStyle name="Followed Hyperlink" xfId="30675" builtinId="9" hidden="1"/>
    <cellStyle name="Followed Hyperlink" xfId="30676" builtinId="9" hidden="1"/>
    <cellStyle name="Followed Hyperlink" xfId="30677" builtinId="9" hidden="1"/>
    <cellStyle name="Followed Hyperlink" xfId="30678" builtinId="9" hidden="1"/>
    <cellStyle name="Followed Hyperlink" xfId="30679" builtinId="9" hidden="1"/>
    <cellStyle name="Followed Hyperlink" xfId="30680" builtinId="9" hidden="1"/>
    <cellStyle name="Followed Hyperlink" xfId="30681" builtinId="9" hidden="1"/>
    <cellStyle name="Followed Hyperlink" xfId="30682" builtinId="9" hidden="1"/>
    <cellStyle name="Followed Hyperlink" xfId="30683" builtinId="9" hidden="1"/>
    <cellStyle name="Followed Hyperlink" xfId="30684" builtinId="9" hidden="1"/>
    <cellStyle name="Followed Hyperlink" xfId="30685" builtinId="9" hidden="1"/>
    <cellStyle name="Followed Hyperlink" xfId="30686" builtinId="9" hidden="1"/>
    <cellStyle name="Followed Hyperlink" xfId="30687" builtinId="9" hidden="1"/>
    <cellStyle name="Followed Hyperlink" xfId="30688" builtinId="9" hidden="1"/>
    <cellStyle name="Followed Hyperlink" xfId="30689" builtinId="9" hidden="1"/>
    <cellStyle name="Followed Hyperlink" xfId="30690" builtinId="9" hidden="1"/>
    <cellStyle name="Followed Hyperlink" xfId="30691" builtinId="9" hidden="1"/>
    <cellStyle name="Followed Hyperlink" xfId="30692" builtinId="9" hidden="1"/>
    <cellStyle name="Followed Hyperlink" xfId="30693" builtinId="9" hidden="1"/>
    <cellStyle name="Followed Hyperlink" xfId="30694" builtinId="9" hidden="1"/>
    <cellStyle name="Followed Hyperlink" xfId="30695" builtinId="9" hidden="1"/>
    <cellStyle name="Followed Hyperlink" xfId="30696" builtinId="9" hidden="1"/>
    <cellStyle name="Followed Hyperlink" xfId="30697" builtinId="9" hidden="1"/>
    <cellStyle name="Followed Hyperlink" xfId="30698" builtinId="9" hidden="1"/>
    <cellStyle name="Followed Hyperlink" xfId="30699" builtinId="9" hidden="1"/>
    <cellStyle name="Followed Hyperlink" xfId="30700" builtinId="9" hidden="1"/>
    <cellStyle name="Followed Hyperlink" xfId="30701" builtinId="9" hidden="1"/>
    <cellStyle name="Followed Hyperlink" xfId="30702" builtinId="9" hidden="1"/>
    <cellStyle name="Followed Hyperlink" xfId="30703" builtinId="9" hidden="1"/>
    <cellStyle name="Followed Hyperlink" xfId="30704" builtinId="9" hidden="1"/>
    <cellStyle name="Followed Hyperlink" xfId="30705" builtinId="9" hidden="1"/>
    <cellStyle name="Followed Hyperlink" xfId="30706" builtinId="9" hidden="1"/>
    <cellStyle name="Followed Hyperlink" xfId="30707" builtinId="9" hidden="1"/>
    <cellStyle name="Followed Hyperlink" xfId="30708" builtinId="9" hidden="1"/>
    <cellStyle name="Followed Hyperlink" xfId="30709" builtinId="9" hidden="1"/>
    <cellStyle name="Followed Hyperlink" xfId="30710" builtinId="9" hidden="1"/>
    <cellStyle name="Followed Hyperlink" xfId="30711" builtinId="9" hidden="1"/>
    <cellStyle name="Followed Hyperlink" xfId="30712" builtinId="9" hidden="1"/>
    <cellStyle name="Followed Hyperlink" xfId="30713" builtinId="9" hidden="1"/>
    <cellStyle name="Followed Hyperlink" xfId="30714" builtinId="9" hidden="1"/>
    <cellStyle name="Followed Hyperlink" xfId="30715" builtinId="9" hidden="1"/>
    <cellStyle name="Followed Hyperlink" xfId="30716" builtinId="9" hidden="1"/>
    <cellStyle name="Followed Hyperlink" xfId="30717" builtinId="9" hidden="1"/>
    <cellStyle name="Followed Hyperlink" xfId="30718" builtinId="9" hidden="1"/>
    <cellStyle name="Followed Hyperlink" xfId="30719" builtinId="9" hidden="1"/>
    <cellStyle name="Followed Hyperlink" xfId="30720" builtinId="9" hidden="1"/>
    <cellStyle name="Followed Hyperlink" xfId="30721" builtinId="9" hidden="1"/>
    <cellStyle name="Followed Hyperlink" xfId="30722" builtinId="9" hidden="1"/>
    <cellStyle name="Followed Hyperlink" xfId="30723" builtinId="9" hidden="1"/>
    <cellStyle name="Followed Hyperlink" xfId="30724" builtinId="9" hidden="1"/>
    <cellStyle name="Followed Hyperlink" xfId="30725" builtinId="9" hidden="1"/>
    <cellStyle name="Followed Hyperlink" xfId="30726" builtinId="9" hidden="1"/>
    <cellStyle name="Followed Hyperlink" xfId="30727" builtinId="9" hidden="1"/>
    <cellStyle name="Followed Hyperlink" xfId="30728" builtinId="9" hidden="1"/>
    <cellStyle name="Followed Hyperlink" xfId="30729" builtinId="9" hidden="1"/>
    <cellStyle name="Followed Hyperlink" xfId="30730" builtinId="9" hidden="1"/>
    <cellStyle name="Followed Hyperlink" xfId="30731" builtinId="9" hidden="1"/>
    <cellStyle name="Followed Hyperlink" xfId="30732" builtinId="9" hidden="1"/>
    <cellStyle name="Followed Hyperlink" xfId="30733" builtinId="9" hidden="1"/>
    <cellStyle name="Followed Hyperlink" xfId="30734" builtinId="9" hidden="1"/>
    <cellStyle name="Followed Hyperlink" xfId="30735" builtinId="9" hidden="1"/>
    <cellStyle name="Followed Hyperlink" xfId="30736" builtinId="9" hidden="1"/>
    <cellStyle name="Followed Hyperlink" xfId="30737" builtinId="9" hidden="1"/>
    <cellStyle name="Followed Hyperlink" xfId="30738" builtinId="9" hidden="1"/>
    <cellStyle name="Followed Hyperlink" xfId="30739" builtinId="9" hidden="1"/>
    <cellStyle name="Followed Hyperlink" xfId="30740" builtinId="9" hidden="1"/>
    <cellStyle name="Followed Hyperlink" xfId="30741" builtinId="9" hidden="1"/>
    <cellStyle name="Followed Hyperlink" xfId="30742" builtinId="9" hidden="1"/>
    <cellStyle name="Followed Hyperlink" xfId="30743" builtinId="9" hidden="1"/>
    <cellStyle name="Followed Hyperlink" xfId="30744" builtinId="9" hidden="1"/>
    <cellStyle name="Followed Hyperlink" xfId="30745" builtinId="9" hidden="1"/>
    <cellStyle name="Followed Hyperlink" xfId="30746" builtinId="9" hidden="1"/>
    <cellStyle name="Followed Hyperlink" xfId="30747" builtinId="9" hidden="1"/>
    <cellStyle name="Followed Hyperlink" xfId="30748" builtinId="9" hidden="1"/>
    <cellStyle name="Followed Hyperlink" xfId="30749" builtinId="9" hidden="1"/>
    <cellStyle name="Followed Hyperlink" xfId="30750" builtinId="9" hidden="1"/>
    <cellStyle name="Followed Hyperlink" xfId="30751" builtinId="9" hidden="1"/>
    <cellStyle name="Followed Hyperlink" xfId="30752" builtinId="9" hidden="1"/>
    <cellStyle name="Followed Hyperlink" xfId="30753" builtinId="9" hidden="1"/>
    <cellStyle name="Followed Hyperlink" xfId="30754" builtinId="9" hidden="1"/>
    <cellStyle name="Followed Hyperlink" xfId="30755" builtinId="9" hidden="1"/>
    <cellStyle name="Followed Hyperlink" xfId="30756" builtinId="9" hidden="1"/>
    <cellStyle name="Followed Hyperlink" xfId="30757" builtinId="9" hidden="1"/>
    <cellStyle name="Followed Hyperlink" xfId="30758" builtinId="9" hidden="1"/>
    <cellStyle name="Followed Hyperlink" xfId="30759" builtinId="9" hidden="1"/>
    <cellStyle name="Followed Hyperlink" xfId="30760" builtinId="9" hidden="1"/>
    <cellStyle name="Followed Hyperlink" xfId="30761" builtinId="9" hidden="1"/>
    <cellStyle name="Followed Hyperlink" xfId="30762" builtinId="9" hidden="1"/>
    <cellStyle name="Followed Hyperlink" xfId="30763" builtinId="9" hidden="1"/>
    <cellStyle name="Followed Hyperlink" xfId="30764" builtinId="9" hidden="1"/>
    <cellStyle name="Followed Hyperlink" xfId="30765" builtinId="9" hidden="1"/>
    <cellStyle name="Followed Hyperlink" xfId="30766" builtinId="9" hidden="1"/>
    <cellStyle name="Followed Hyperlink" xfId="30767" builtinId="9" hidden="1"/>
    <cellStyle name="Followed Hyperlink" xfId="30768" builtinId="9" hidden="1"/>
    <cellStyle name="Followed Hyperlink" xfId="30769" builtinId="9" hidden="1"/>
    <cellStyle name="Followed Hyperlink" xfId="30770" builtinId="9" hidden="1"/>
    <cellStyle name="Followed Hyperlink" xfId="30771" builtinId="9" hidden="1"/>
    <cellStyle name="Followed Hyperlink" xfId="30772" builtinId="9" hidden="1"/>
    <cellStyle name="Followed Hyperlink" xfId="30773" builtinId="9" hidden="1"/>
    <cellStyle name="Followed Hyperlink" xfId="30774" builtinId="9" hidden="1"/>
    <cellStyle name="Followed Hyperlink" xfId="30775" builtinId="9" hidden="1"/>
    <cellStyle name="Followed Hyperlink" xfId="30776" builtinId="9" hidden="1"/>
    <cellStyle name="Followed Hyperlink" xfId="30777" builtinId="9" hidden="1"/>
    <cellStyle name="Followed Hyperlink" xfId="30778" builtinId="9" hidden="1"/>
    <cellStyle name="Followed Hyperlink" xfId="30779" builtinId="9" hidden="1"/>
    <cellStyle name="Followed Hyperlink" xfId="30780" builtinId="9" hidden="1"/>
    <cellStyle name="Followed Hyperlink" xfId="30781" builtinId="9" hidden="1"/>
    <cellStyle name="Followed Hyperlink" xfId="30782" builtinId="9" hidden="1"/>
    <cellStyle name="Followed Hyperlink" xfId="30783" builtinId="9" hidden="1"/>
    <cellStyle name="Followed Hyperlink" xfId="30784" builtinId="9" hidden="1"/>
    <cellStyle name="Followed Hyperlink" xfId="30785" builtinId="9" hidden="1"/>
    <cellStyle name="Followed Hyperlink" xfId="30786" builtinId="9" hidden="1"/>
    <cellStyle name="Followed Hyperlink" xfId="30787" builtinId="9" hidden="1"/>
    <cellStyle name="Followed Hyperlink" xfId="30788" builtinId="9" hidden="1"/>
    <cellStyle name="Followed Hyperlink" xfId="30789" builtinId="9" hidden="1"/>
    <cellStyle name="Followed Hyperlink" xfId="30790" builtinId="9" hidden="1"/>
    <cellStyle name="Followed Hyperlink" xfId="30791" builtinId="9" hidden="1"/>
    <cellStyle name="Followed Hyperlink" xfId="30792" builtinId="9" hidden="1"/>
    <cellStyle name="Followed Hyperlink" xfId="30793" builtinId="9" hidden="1"/>
    <cellStyle name="Followed Hyperlink" xfId="30794" builtinId="9" hidden="1"/>
    <cellStyle name="Followed Hyperlink" xfId="30795" builtinId="9" hidden="1"/>
    <cellStyle name="Followed Hyperlink" xfId="30796" builtinId="9" hidden="1"/>
    <cellStyle name="Followed Hyperlink" xfId="30797" builtinId="9" hidden="1"/>
    <cellStyle name="Followed Hyperlink" xfId="30798" builtinId="9" hidden="1"/>
    <cellStyle name="Followed Hyperlink" xfId="30799" builtinId="9" hidden="1"/>
    <cellStyle name="Followed Hyperlink" xfId="30800" builtinId="9" hidden="1"/>
    <cellStyle name="Followed Hyperlink" xfId="30801" builtinId="9" hidden="1"/>
    <cellStyle name="Followed Hyperlink" xfId="30802" builtinId="9" hidden="1"/>
    <cellStyle name="Followed Hyperlink" xfId="30803" builtinId="9" hidden="1"/>
    <cellStyle name="Followed Hyperlink" xfId="30804" builtinId="9" hidden="1"/>
    <cellStyle name="Followed Hyperlink" xfId="30805" builtinId="9" hidden="1"/>
    <cellStyle name="Followed Hyperlink" xfId="30806" builtinId="9" hidden="1"/>
    <cellStyle name="Followed Hyperlink" xfId="30807" builtinId="9" hidden="1"/>
    <cellStyle name="Followed Hyperlink" xfId="30808" builtinId="9" hidden="1"/>
    <cellStyle name="Followed Hyperlink" xfId="30809" builtinId="9" hidden="1"/>
    <cellStyle name="Followed Hyperlink" xfId="30810" builtinId="9" hidden="1"/>
    <cellStyle name="Followed Hyperlink" xfId="30811" builtinId="9" hidden="1"/>
    <cellStyle name="Followed Hyperlink" xfId="30812" builtinId="9" hidden="1"/>
    <cellStyle name="Followed Hyperlink" xfId="30813" builtinId="9" hidden="1"/>
    <cellStyle name="Followed Hyperlink" xfId="30814" builtinId="9" hidden="1"/>
    <cellStyle name="Followed Hyperlink" xfId="30815" builtinId="9" hidden="1"/>
    <cellStyle name="Followed Hyperlink" xfId="30816" builtinId="9" hidden="1"/>
    <cellStyle name="Followed Hyperlink" xfId="30817" builtinId="9" hidden="1"/>
    <cellStyle name="Followed Hyperlink" xfId="30818" builtinId="9" hidden="1"/>
    <cellStyle name="Followed Hyperlink" xfId="30819" builtinId="9" hidden="1"/>
    <cellStyle name="Followed Hyperlink" xfId="30820" builtinId="9" hidden="1"/>
    <cellStyle name="Followed Hyperlink" xfId="30821" builtinId="9" hidden="1"/>
    <cellStyle name="Followed Hyperlink" xfId="30822" builtinId="9" hidden="1"/>
    <cellStyle name="Followed Hyperlink" xfId="30823" builtinId="9" hidden="1"/>
    <cellStyle name="Followed Hyperlink" xfId="30824" builtinId="9" hidden="1"/>
    <cellStyle name="Followed Hyperlink" xfId="30825" builtinId="9" hidden="1"/>
    <cellStyle name="Followed Hyperlink" xfId="30826" builtinId="9" hidden="1"/>
    <cellStyle name="Followed Hyperlink" xfId="30827" builtinId="9" hidden="1"/>
    <cellStyle name="Followed Hyperlink" xfId="30828" builtinId="9" hidden="1"/>
    <cellStyle name="Followed Hyperlink" xfId="30829" builtinId="9" hidden="1"/>
    <cellStyle name="Followed Hyperlink" xfId="30830" builtinId="9" hidden="1"/>
    <cellStyle name="Followed Hyperlink" xfId="30831" builtinId="9" hidden="1"/>
    <cellStyle name="Followed Hyperlink" xfId="30832" builtinId="9" hidden="1"/>
    <cellStyle name="Followed Hyperlink" xfId="30833" builtinId="9" hidden="1"/>
    <cellStyle name="Followed Hyperlink" xfId="30834" builtinId="9" hidden="1"/>
    <cellStyle name="Followed Hyperlink" xfId="30835" builtinId="9" hidden="1"/>
    <cellStyle name="Followed Hyperlink" xfId="30836" builtinId="9" hidden="1"/>
    <cellStyle name="Followed Hyperlink" xfId="30837" builtinId="9" hidden="1"/>
    <cellStyle name="Followed Hyperlink" xfId="30838" builtinId="9" hidden="1"/>
    <cellStyle name="Followed Hyperlink" xfId="30839" builtinId="9" hidden="1"/>
    <cellStyle name="Followed Hyperlink" xfId="30840" builtinId="9" hidden="1"/>
    <cellStyle name="Followed Hyperlink" xfId="30841" builtinId="9" hidden="1"/>
    <cellStyle name="Followed Hyperlink" xfId="30842" builtinId="9" hidden="1"/>
    <cellStyle name="Followed Hyperlink" xfId="30843" builtinId="9" hidden="1"/>
    <cellStyle name="Followed Hyperlink" xfId="30844" builtinId="9" hidden="1"/>
    <cellStyle name="Followed Hyperlink" xfId="30845" builtinId="9" hidden="1"/>
    <cellStyle name="Followed Hyperlink" xfId="30846" builtinId="9" hidden="1"/>
    <cellStyle name="Followed Hyperlink" xfId="30847" builtinId="9" hidden="1"/>
    <cellStyle name="Followed Hyperlink" xfId="30848" builtinId="9" hidden="1"/>
    <cellStyle name="Followed Hyperlink" xfId="30849" builtinId="9" hidden="1"/>
    <cellStyle name="Followed Hyperlink" xfId="30850" builtinId="9" hidden="1"/>
    <cellStyle name="Followed Hyperlink" xfId="30851" builtinId="9" hidden="1"/>
    <cellStyle name="Followed Hyperlink" xfId="30852" builtinId="9" hidden="1"/>
    <cellStyle name="Followed Hyperlink" xfId="30853" builtinId="9" hidden="1"/>
    <cellStyle name="Followed Hyperlink" xfId="30854" builtinId="9" hidden="1"/>
    <cellStyle name="Followed Hyperlink" xfId="30855" builtinId="9" hidden="1"/>
    <cellStyle name="Followed Hyperlink" xfId="30856" builtinId="9" hidden="1"/>
    <cellStyle name="Followed Hyperlink" xfId="30857" builtinId="9" hidden="1"/>
    <cellStyle name="Followed Hyperlink" xfId="30858" builtinId="9" hidden="1"/>
    <cellStyle name="Followed Hyperlink" xfId="30859" builtinId="9" hidden="1"/>
    <cellStyle name="Followed Hyperlink" xfId="30860" builtinId="9" hidden="1"/>
    <cellStyle name="Followed Hyperlink" xfId="30861" builtinId="9" hidden="1"/>
    <cellStyle name="Followed Hyperlink" xfId="30862" builtinId="9" hidden="1"/>
    <cellStyle name="Followed Hyperlink" xfId="30863" builtinId="9" hidden="1"/>
    <cellStyle name="Followed Hyperlink" xfId="30864" builtinId="9" hidden="1"/>
    <cellStyle name="Followed Hyperlink" xfId="30865" builtinId="9" hidden="1"/>
    <cellStyle name="Followed Hyperlink" xfId="30866" builtinId="9" hidden="1"/>
    <cellStyle name="Followed Hyperlink" xfId="30867" builtinId="9" hidden="1"/>
    <cellStyle name="Followed Hyperlink" xfId="30868" builtinId="9" hidden="1"/>
    <cellStyle name="Followed Hyperlink" xfId="28783" builtinId="9" hidden="1"/>
    <cellStyle name="Followed Hyperlink" xfId="28793" builtinId="9" hidden="1"/>
    <cellStyle name="Followed Hyperlink" xfId="28243" builtinId="9" hidden="1"/>
    <cellStyle name="Followed Hyperlink" xfId="3499" builtinId="9" hidden="1"/>
    <cellStyle name="Followed Hyperlink" xfId="28756" builtinId="9" hidden="1"/>
    <cellStyle name="Followed Hyperlink" xfId="28798" builtinId="9" hidden="1"/>
    <cellStyle name="Followed Hyperlink" xfId="29890" builtinId="9" hidden="1"/>
    <cellStyle name="Followed Hyperlink" xfId="28782" builtinId="9" hidden="1"/>
    <cellStyle name="Followed Hyperlink" xfId="29888" builtinId="9" hidden="1"/>
    <cellStyle name="Followed Hyperlink" xfId="28767" builtinId="9" hidden="1"/>
    <cellStyle name="Followed Hyperlink" xfId="29886" builtinId="9" hidden="1"/>
    <cellStyle name="Followed Hyperlink" xfId="1953" builtinId="9" hidden="1"/>
    <cellStyle name="Followed Hyperlink" xfId="29884" builtinId="9" hidden="1"/>
    <cellStyle name="Followed Hyperlink" xfId="3605" builtinId="9" hidden="1"/>
    <cellStyle name="Followed Hyperlink" xfId="29882" builtinId="9" hidden="1"/>
    <cellStyle name="Followed Hyperlink" xfId="28812" builtinId="9" hidden="1"/>
    <cellStyle name="Followed Hyperlink" xfId="29880" builtinId="9" hidden="1"/>
    <cellStyle name="Followed Hyperlink" xfId="28247" builtinId="9" hidden="1"/>
    <cellStyle name="Followed Hyperlink" xfId="29889" builtinId="9" hidden="1"/>
    <cellStyle name="Followed Hyperlink" xfId="28786" builtinId="9" hidden="1"/>
    <cellStyle name="Followed Hyperlink" xfId="29887" builtinId="9" hidden="1"/>
    <cellStyle name="Followed Hyperlink" xfId="28771" builtinId="9" hidden="1"/>
    <cellStyle name="Followed Hyperlink" xfId="29885" builtinId="9" hidden="1"/>
    <cellStyle name="Followed Hyperlink" xfId="28267" builtinId="9" hidden="1"/>
    <cellStyle name="Followed Hyperlink" xfId="29883" builtinId="9" hidden="1"/>
    <cellStyle name="Followed Hyperlink" xfId="629" builtinId="9" hidden="1"/>
    <cellStyle name="Followed Hyperlink" xfId="29881" builtinId="9" hidden="1"/>
    <cellStyle name="Followed Hyperlink" xfId="28240" builtinId="9" hidden="1"/>
    <cellStyle name="Followed Hyperlink" xfId="29879" builtinId="9" hidden="1"/>
    <cellStyle name="Followed Hyperlink" xfId="1958" builtinId="9" hidden="1"/>
    <cellStyle name="Followed Hyperlink" xfId="30869" builtinId="9" hidden="1"/>
    <cellStyle name="Followed Hyperlink" xfId="30870" builtinId="9" hidden="1"/>
    <cellStyle name="Followed Hyperlink" xfId="30871" builtinId="9" hidden="1"/>
    <cellStyle name="Followed Hyperlink" xfId="30872" builtinId="9" hidden="1"/>
    <cellStyle name="Followed Hyperlink" xfId="30873" builtinId="9" hidden="1"/>
    <cellStyle name="Followed Hyperlink" xfId="30874" builtinId="9" hidden="1"/>
    <cellStyle name="Followed Hyperlink" xfId="30875" builtinId="9" hidden="1"/>
    <cellStyle name="Followed Hyperlink" xfId="30876" builtinId="9" hidden="1"/>
    <cellStyle name="Followed Hyperlink" xfId="30877" builtinId="9" hidden="1"/>
    <cellStyle name="Followed Hyperlink" xfId="30878" builtinId="9" hidden="1"/>
    <cellStyle name="Followed Hyperlink" xfId="30879" builtinId="9" hidden="1"/>
    <cellStyle name="Followed Hyperlink" xfId="30880" builtinId="9" hidden="1"/>
    <cellStyle name="Followed Hyperlink" xfId="30881" builtinId="9" hidden="1"/>
    <cellStyle name="Followed Hyperlink" xfId="30882" builtinId="9" hidden="1"/>
    <cellStyle name="Followed Hyperlink" xfId="30883" builtinId="9" hidden="1"/>
    <cellStyle name="Followed Hyperlink" xfId="30884" builtinId="9" hidden="1"/>
    <cellStyle name="Followed Hyperlink" xfId="30885" builtinId="9" hidden="1"/>
    <cellStyle name="Followed Hyperlink" xfId="30886" builtinId="9" hidden="1"/>
    <cellStyle name="Followed Hyperlink" xfId="30887" builtinId="9" hidden="1"/>
    <cellStyle name="Followed Hyperlink" xfId="30888" builtinId="9" hidden="1"/>
    <cellStyle name="Followed Hyperlink" xfId="30889" builtinId="9" hidden="1"/>
    <cellStyle name="Followed Hyperlink" xfId="30890" builtinId="9" hidden="1"/>
    <cellStyle name="Followed Hyperlink" xfId="30891" builtinId="9" hidden="1"/>
    <cellStyle name="Followed Hyperlink" xfId="30892" builtinId="9" hidden="1"/>
    <cellStyle name="Followed Hyperlink" xfId="30893" builtinId="9" hidden="1"/>
    <cellStyle name="Followed Hyperlink" xfId="30894" builtinId="9" hidden="1"/>
    <cellStyle name="Followed Hyperlink" xfId="30895" builtinId="9" hidden="1"/>
    <cellStyle name="Followed Hyperlink" xfId="30896" builtinId="9" hidden="1"/>
    <cellStyle name="Followed Hyperlink" xfId="30897" builtinId="9" hidden="1"/>
    <cellStyle name="Followed Hyperlink" xfId="30898" builtinId="9" hidden="1"/>
    <cellStyle name="Followed Hyperlink" xfId="30899" builtinId="9" hidden="1"/>
    <cellStyle name="Followed Hyperlink" xfId="30900" builtinId="9" hidden="1"/>
    <cellStyle name="Followed Hyperlink" xfId="30901" builtinId="9" hidden="1"/>
    <cellStyle name="Followed Hyperlink" xfId="30902" builtinId="9" hidden="1"/>
    <cellStyle name="Followed Hyperlink" xfId="30903" builtinId="9" hidden="1"/>
    <cellStyle name="Followed Hyperlink" xfId="30904" builtinId="9" hidden="1"/>
    <cellStyle name="Followed Hyperlink" xfId="30905" builtinId="9" hidden="1"/>
    <cellStyle name="Followed Hyperlink" xfId="30906" builtinId="9" hidden="1"/>
    <cellStyle name="Followed Hyperlink" xfId="30907" builtinId="9" hidden="1"/>
    <cellStyle name="Followed Hyperlink" xfId="30908" builtinId="9" hidden="1"/>
    <cellStyle name="Followed Hyperlink" xfId="30909" builtinId="9" hidden="1"/>
    <cellStyle name="Followed Hyperlink" xfId="30910" builtinId="9" hidden="1"/>
    <cellStyle name="Followed Hyperlink" xfId="30911" builtinId="9" hidden="1"/>
    <cellStyle name="Followed Hyperlink" xfId="30912" builtinId="9" hidden="1"/>
    <cellStyle name="Followed Hyperlink" xfId="30913" builtinId="9" hidden="1"/>
    <cellStyle name="Followed Hyperlink" xfId="30914" builtinId="9" hidden="1"/>
    <cellStyle name="Followed Hyperlink" xfId="30915" builtinId="9" hidden="1"/>
    <cellStyle name="Followed Hyperlink" xfId="30916" builtinId="9" hidden="1"/>
    <cellStyle name="Followed Hyperlink" xfId="30917" builtinId="9" hidden="1"/>
    <cellStyle name="Followed Hyperlink" xfId="30918" builtinId="9" hidden="1"/>
    <cellStyle name="Followed Hyperlink" xfId="30919" builtinId="9" hidden="1"/>
    <cellStyle name="Followed Hyperlink" xfId="30920" builtinId="9" hidden="1"/>
    <cellStyle name="Followed Hyperlink" xfId="30921" builtinId="9" hidden="1"/>
    <cellStyle name="Followed Hyperlink" xfId="30922" builtinId="9" hidden="1"/>
    <cellStyle name="Followed Hyperlink" xfId="30923" builtinId="9" hidden="1"/>
    <cellStyle name="Followed Hyperlink" xfId="30924" builtinId="9" hidden="1"/>
    <cellStyle name="Followed Hyperlink" xfId="30925" builtinId="9" hidden="1"/>
    <cellStyle name="Followed Hyperlink" xfId="30926" builtinId="9" hidden="1"/>
    <cellStyle name="Followed Hyperlink" xfId="30927" builtinId="9" hidden="1"/>
    <cellStyle name="Followed Hyperlink" xfId="30928" builtinId="9" hidden="1"/>
    <cellStyle name="Followed Hyperlink" xfId="30929" builtinId="9" hidden="1"/>
    <cellStyle name="Followed Hyperlink" xfId="30930" builtinId="9" hidden="1"/>
    <cellStyle name="Followed Hyperlink" xfId="30931" builtinId="9" hidden="1"/>
    <cellStyle name="Followed Hyperlink" xfId="30932" builtinId="9" hidden="1"/>
    <cellStyle name="Followed Hyperlink" xfId="30933" builtinId="9" hidden="1"/>
    <cellStyle name="Followed Hyperlink" xfId="30934" builtinId="9" hidden="1"/>
    <cellStyle name="Followed Hyperlink" xfId="30935" builtinId="9" hidden="1"/>
    <cellStyle name="Followed Hyperlink" xfId="30936" builtinId="9" hidden="1"/>
    <cellStyle name="Followed Hyperlink" xfId="30937" builtinId="9" hidden="1"/>
    <cellStyle name="Followed Hyperlink" xfId="30938" builtinId="9" hidden="1"/>
    <cellStyle name="Followed Hyperlink" xfId="30939" builtinId="9" hidden="1"/>
    <cellStyle name="Followed Hyperlink" xfId="30940" builtinId="9" hidden="1"/>
    <cellStyle name="Followed Hyperlink" xfId="30941" builtinId="9" hidden="1"/>
    <cellStyle name="Followed Hyperlink" xfId="30942" builtinId="9" hidden="1"/>
    <cellStyle name="Followed Hyperlink" xfId="30943" builtinId="9" hidden="1"/>
    <cellStyle name="Followed Hyperlink" xfId="30944" builtinId="9" hidden="1"/>
    <cellStyle name="Followed Hyperlink" xfId="30945" builtinId="9" hidden="1"/>
    <cellStyle name="Followed Hyperlink" xfId="30946" builtinId="9" hidden="1"/>
    <cellStyle name="Followed Hyperlink" xfId="30947" builtinId="9" hidden="1"/>
    <cellStyle name="Followed Hyperlink" xfId="30948" builtinId="9" hidden="1"/>
    <cellStyle name="Followed Hyperlink" xfId="30949" builtinId="9" hidden="1"/>
    <cellStyle name="Followed Hyperlink" xfId="30950" builtinId="9" hidden="1"/>
    <cellStyle name="Followed Hyperlink" xfId="30951" builtinId="9" hidden="1"/>
    <cellStyle name="Followed Hyperlink" xfId="30952" builtinId="9" hidden="1"/>
    <cellStyle name="Followed Hyperlink" xfId="30953" builtinId="9" hidden="1"/>
    <cellStyle name="Followed Hyperlink" xfId="30954" builtinId="9" hidden="1"/>
    <cellStyle name="Followed Hyperlink" xfId="30955" builtinId="9" hidden="1"/>
    <cellStyle name="Followed Hyperlink" xfId="30956" builtinId="9" hidden="1"/>
    <cellStyle name="Followed Hyperlink" xfId="30957" builtinId="9" hidden="1"/>
    <cellStyle name="Followed Hyperlink" xfId="30958" builtinId="9" hidden="1"/>
    <cellStyle name="Followed Hyperlink" xfId="30959" builtinId="9" hidden="1"/>
    <cellStyle name="Followed Hyperlink" xfId="30960" builtinId="9" hidden="1"/>
    <cellStyle name="Followed Hyperlink" xfId="30961" builtinId="9" hidden="1"/>
    <cellStyle name="Followed Hyperlink" xfId="30962" builtinId="9" hidden="1"/>
    <cellStyle name="Followed Hyperlink" xfId="30963" builtinId="9" hidden="1"/>
    <cellStyle name="Followed Hyperlink" xfId="30964" builtinId="9" hidden="1"/>
    <cellStyle name="Followed Hyperlink" xfId="30965" builtinId="9" hidden="1"/>
    <cellStyle name="Followed Hyperlink" xfId="30966" builtinId="9" hidden="1"/>
    <cellStyle name="Followed Hyperlink" xfId="30967" builtinId="9" hidden="1"/>
    <cellStyle name="Followed Hyperlink" xfId="30968" builtinId="9" hidden="1"/>
    <cellStyle name="Followed Hyperlink" xfId="30969" builtinId="9" hidden="1"/>
    <cellStyle name="Followed Hyperlink" xfId="30970" builtinId="9" hidden="1"/>
    <cellStyle name="Followed Hyperlink" xfId="30971" builtinId="9" hidden="1"/>
    <cellStyle name="Followed Hyperlink" xfId="30972" builtinId="9" hidden="1"/>
    <cellStyle name="Followed Hyperlink" xfId="30973" builtinId="9" hidden="1"/>
    <cellStyle name="Followed Hyperlink" xfId="30974" builtinId="9" hidden="1"/>
    <cellStyle name="Followed Hyperlink" xfId="30975" builtinId="9" hidden="1"/>
    <cellStyle name="Followed Hyperlink" xfId="30976" builtinId="9" hidden="1"/>
    <cellStyle name="Followed Hyperlink" xfId="30977" builtinId="9" hidden="1"/>
    <cellStyle name="Followed Hyperlink" xfId="30978" builtinId="9" hidden="1"/>
    <cellStyle name="Followed Hyperlink" xfId="30979" builtinId="9" hidden="1"/>
    <cellStyle name="Followed Hyperlink" xfId="30980" builtinId="9" hidden="1"/>
    <cellStyle name="Followed Hyperlink" xfId="30981" builtinId="9" hidden="1"/>
    <cellStyle name="Followed Hyperlink" xfId="30982" builtinId="9" hidden="1"/>
    <cellStyle name="Followed Hyperlink" xfId="30983" builtinId="9" hidden="1"/>
    <cellStyle name="Followed Hyperlink" xfId="30984" builtinId="9" hidden="1"/>
    <cellStyle name="Followed Hyperlink" xfId="30985" builtinId="9" hidden="1"/>
    <cellStyle name="Followed Hyperlink" xfId="30986" builtinId="9" hidden="1"/>
    <cellStyle name="Followed Hyperlink" xfId="30987" builtinId="9" hidden="1"/>
    <cellStyle name="Followed Hyperlink" xfId="30988" builtinId="9" hidden="1"/>
    <cellStyle name="Followed Hyperlink" xfId="30989" builtinId="9" hidden="1"/>
    <cellStyle name="Followed Hyperlink" xfId="30990" builtinId="9" hidden="1"/>
    <cellStyle name="Followed Hyperlink" xfId="30991" builtinId="9" hidden="1"/>
    <cellStyle name="Followed Hyperlink" xfId="30992" builtinId="9" hidden="1"/>
    <cellStyle name="Followed Hyperlink" xfId="30993" builtinId="9" hidden="1"/>
    <cellStyle name="Followed Hyperlink" xfId="30994" builtinId="9" hidden="1"/>
    <cellStyle name="Followed Hyperlink" xfId="30995" builtinId="9" hidden="1"/>
    <cellStyle name="Followed Hyperlink" xfId="30996" builtinId="9" hidden="1"/>
    <cellStyle name="Followed Hyperlink" xfId="30997" builtinId="9" hidden="1"/>
    <cellStyle name="Followed Hyperlink" xfId="30998" builtinId="9" hidden="1"/>
    <cellStyle name="Followed Hyperlink" xfId="30999" builtinId="9" hidden="1"/>
    <cellStyle name="Followed Hyperlink" xfId="31000" builtinId="9" hidden="1"/>
    <cellStyle name="Followed Hyperlink" xfId="31001" builtinId="9" hidden="1"/>
    <cellStyle name="Followed Hyperlink" xfId="31002" builtinId="9" hidden="1"/>
    <cellStyle name="Followed Hyperlink" xfId="31003" builtinId="9" hidden="1"/>
    <cellStyle name="Followed Hyperlink" xfId="31004" builtinId="9" hidden="1"/>
    <cellStyle name="Followed Hyperlink" xfId="31005" builtinId="9" hidden="1"/>
    <cellStyle name="Followed Hyperlink" xfId="31006" builtinId="9" hidden="1"/>
    <cellStyle name="Followed Hyperlink" xfId="31007" builtinId="9" hidden="1"/>
    <cellStyle name="Followed Hyperlink" xfId="31008" builtinId="9" hidden="1"/>
    <cellStyle name="Followed Hyperlink" xfId="31009" builtinId="9" hidden="1"/>
    <cellStyle name="Followed Hyperlink" xfId="31010" builtinId="9" hidden="1"/>
    <cellStyle name="Followed Hyperlink" xfId="31011" builtinId="9" hidden="1"/>
    <cellStyle name="Followed Hyperlink" xfId="31012" builtinId="9" hidden="1"/>
    <cellStyle name="Followed Hyperlink" xfId="31013" builtinId="9" hidden="1"/>
    <cellStyle name="Followed Hyperlink" xfId="31014" builtinId="9" hidden="1"/>
    <cellStyle name="Followed Hyperlink" xfId="31015" builtinId="9" hidden="1"/>
    <cellStyle name="Followed Hyperlink" xfId="31016" builtinId="9" hidden="1"/>
    <cellStyle name="Followed Hyperlink" xfId="31017" builtinId="9" hidden="1"/>
    <cellStyle name="Followed Hyperlink" xfId="31018" builtinId="9" hidden="1"/>
    <cellStyle name="Followed Hyperlink" xfId="31019" builtinId="9" hidden="1"/>
    <cellStyle name="Followed Hyperlink" xfId="31020" builtinId="9" hidden="1"/>
    <cellStyle name="Followed Hyperlink" xfId="31021" builtinId="9" hidden="1"/>
    <cellStyle name="Followed Hyperlink" xfId="31022" builtinId="9" hidden="1"/>
    <cellStyle name="Followed Hyperlink" xfId="31023" builtinId="9" hidden="1"/>
    <cellStyle name="Followed Hyperlink" xfId="31024" builtinId="9" hidden="1"/>
    <cellStyle name="Followed Hyperlink" xfId="31025" builtinId="9" hidden="1"/>
    <cellStyle name="Followed Hyperlink" xfId="31026" builtinId="9" hidden="1"/>
    <cellStyle name="Followed Hyperlink" xfId="31027" builtinId="9" hidden="1"/>
    <cellStyle name="Followed Hyperlink" xfId="31028" builtinId="9" hidden="1"/>
    <cellStyle name="Followed Hyperlink" xfId="31029" builtinId="9" hidden="1"/>
    <cellStyle name="Followed Hyperlink" xfId="31030" builtinId="9" hidden="1"/>
    <cellStyle name="Followed Hyperlink" xfId="31031" builtinId="9" hidden="1"/>
    <cellStyle name="Followed Hyperlink" xfId="31032" builtinId="9" hidden="1"/>
    <cellStyle name="Followed Hyperlink" xfId="31033" builtinId="9" hidden="1"/>
    <cellStyle name="Followed Hyperlink" xfId="31034" builtinId="9" hidden="1"/>
    <cellStyle name="Followed Hyperlink" xfId="31035" builtinId="9" hidden="1"/>
    <cellStyle name="Followed Hyperlink" xfId="31036" builtinId="9" hidden="1"/>
    <cellStyle name="Followed Hyperlink" xfId="31037" builtinId="9" hidden="1"/>
    <cellStyle name="Followed Hyperlink" xfId="31038" builtinId="9" hidden="1"/>
    <cellStyle name="Followed Hyperlink" xfId="31039" builtinId="9" hidden="1"/>
    <cellStyle name="Followed Hyperlink" xfId="31040" builtinId="9" hidden="1"/>
    <cellStyle name="Followed Hyperlink" xfId="31041" builtinId="9" hidden="1"/>
    <cellStyle name="Followed Hyperlink" xfId="31042" builtinId="9" hidden="1"/>
    <cellStyle name="Followed Hyperlink" xfId="31043" builtinId="9" hidden="1"/>
    <cellStyle name="Followed Hyperlink" xfId="31044" builtinId="9" hidden="1"/>
    <cellStyle name="Followed Hyperlink" xfId="31045" builtinId="9" hidden="1"/>
    <cellStyle name="Followed Hyperlink" xfId="31046" builtinId="9" hidden="1"/>
    <cellStyle name="Followed Hyperlink" xfId="31047" builtinId="9" hidden="1"/>
    <cellStyle name="Followed Hyperlink" xfId="31048" builtinId="9" hidden="1"/>
    <cellStyle name="Followed Hyperlink" xfId="31049" builtinId="9" hidden="1"/>
    <cellStyle name="Followed Hyperlink" xfId="31050" builtinId="9" hidden="1"/>
    <cellStyle name="Followed Hyperlink" xfId="31051" builtinId="9" hidden="1"/>
    <cellStyle name="Followed Hyperlink" xfId="31052" builtinId="9" hidden="1"/>
    <cellStyle name="Followed Hyperlink" xfId="31053" builtinId="9" hidden="1"/>
    <cellStyle name="Followed Hyperlink" xfId="31054" builtinId="9" hidden="1"/>
    <cellStyle name="Followed Hyperlink" xfId="31055" builtinId="9" hidden="1"/>
    <cellStyle name="Followed Hyperlink" xfId="31056" builtinId="9" hidden="1"/>
    <cellStyle name="Followed Hyperlink" xfId="31057" builtinId="9" hidden="1"/>
    <cellStyle name="Followed Hyperlink" xfId="31058" builtinId="9" hidden="1"/>
    <cellStyle name="Followed Hyperlink" xfId="31059" builtinId="9" hidden="1"/>
    <cellStyle name="Followed Hyperlink" xfId="31060" builtinId="9" hidden="1"/>
    <cellStyle name="Followed Hyperlink" xfId="31061" builtinId="9" hidden="1"/>
    <cellStyle name="Followed Hyperlink" xfId="31062" builtinId="9" hidden="1"/>
    <cellStyle name="Followed Hyperlink" xfId="31063" builtinId="9" hidden="1"/>
    <cellStyle name="Followed Hyperlink" xfId="31064" builtinId="9" hidden="1"/>
    <cellStyle name="Followed Hyperlink" xfId="31065" builtinId="9" hidden="1"/>
    <cellStyle name="Followed Hyperlink" xfId="31066" builtinId="9" hidden="1"/>
    <cellStyle name="Followed Hyperlink" xfId="31067" builtinId="9" hidden="1"/>
    <cellStyle name="Followed Hyperlink" xfId="31068" builtinId="9" hidden="1"/>
    <cellStyle name="Followed Hyperlink" xfId="31069" builtinId="9" hidden="1"/>
    <cellStyle name="Followed Hyperlink" xfId="31070" builtinId="9" hidden="1"/>
    <cellStyle name="Followed Hyperlink" xfId="31071" builtinId="9" hidden="1"/>
    <cellStyle name="Followed Hyperlink" xfId="31072" builtinId="9" hidden="1"/>
    <cellStyle name="Followed Hyperlink" xfId="31073" builtinId="9" hidden="1"/>
    <cellStyle name="Followed Hyperlink" xfId="31074" builtinId="9" hidden="1"/>
    <cellStyle name="Followed Hyperlink" xfId="31075" builtinId="9" hidden="1"/>
    <cellStyle name="Followed Hyperlink" xfId="31076" builtinId="9" hidden="1"/>
    <cellStyle name="Followed Hyperlink" xfId="31077" builtinId="9" hidden="1"/>
    <cellStyle name="Followed Hyperlink" xfId="31078" builtinId="9" hidden="1"/>
    <cellStyle name="Followed Hyperlink" xfId="31079" builtinId="9" hidden="1"/>
    <cellStyle name="Followed Hyperlink" xfId="31080" builtinId="9" hidden="1"/>
    <cellStyle name="Followed Hyperlink" xfId="31081" builtinId="9" hidden="1"/>
    <cellStyle name="Followed Hyperlink" xfId="31082" builtinId="9" hidden="1"/>
    <cellStyle name="Followed Hyperlink" xfId="31083" builtinId="9" hidden="1"/>
    <cellStyle name="Followed Hyperlink" xfId="31084" builtinId="9" hidden="1"/>
    <cellStyle name="Followed Hyperlink" xfId="31085" builtinId="9" hidden="1"/>
    <cellStyle name="Followed Hyperlink" xfId="31086" builtinId="9" hidden="1"/>
    <cellStyle name="Followed Hyperlink" xfId="31087" builtinId="9" hidden="1"/>
    <cellStyle name="Followed Hyperlink" xfId="31088" builtinId="9" hidden="1"/>
    <cellStyle name="Followed Hyperlink" xfId="31089" builtinId="9" hidden="1"/>
    <cellStyle name="Followed Hyperlink" xfId="31090" builtinId="9" hidden="1"/>
    <cellStyle name="Followed Hyperlink" xfId="31091" builtinId="9" hidden="1"/>
    <cellStyle name="Followed Hyperlink" xfId="31092" builtinId="9" hidden="1"/>
    <cellStyle name="Followed Hyperlink" xfId="31093" builtinId="9" hidden="1"/>
    <cellStyle name="Followed Hyperlink" xfId="31094" builtinId="9" hidden="1"/>
    <cellStyle name="Followed Hyperlink" xfId="31095" builtinId="9" hidden="1"/>
    <cellStyle name="Followed Hyperlink" xfId="31096" builtinId="9" hidden="1"/>
    <cellStyle name="Followed Hyperlink" xfId="31097" builtinId="9" hidden="1"/>
    <cellStyle name="Followed Hyperlink" xfId="31098" builtinId="9" hidden="1"/>
    <cellStyle name="Followed Hyperlink" xfId="31099" builtinId="9" hidden="1"/>
    <cellStyle name="Followed Hyperlink" xfId="31100" builtinId="9" hidden="1"/>
    <cellStyle name="Followed Hyperlink" xfId="31101" builtinId="9" hidden="1"/>
    <cellStyle name="Followed Hyperlink" xfId="31102" builtinId="9" hidden="1"/>
    <cellStyle name="Followed Hyperlink" xfId="31103" builtinId="9" hidden="1"/>
    <cellStyle name="Followed Hyperlink" xfId="31104" builtinId="9" hidden="1"/>
    <cellStyle name="Followed Hyperlink" xfId="31105" builtinId="9" hidden="1"/>
    <cellStyle name="Followed Hyperlink" xfId="31106" builtinId="9" hidden="1"/>
    <cellStyle name="Followed Hyperlink" xfId="31107" builtinId="9" hidden="1"/>
    <cellStyle name="Followed Hyperlink" xfId="31108" builtinId="9" hidden="1"/>
    <cellStyle name="Followed Hyperlink" xfId="31109" builtinId="9" hidden="1"/>
    <cellStyle name="Followed Hyperlink" xfId="31110" builtinId="9" hidden="1"/>
    <cellStyle name="Followed Hyperlink" xfId="31111" builtinId="9" hidden="1"/>
    <cellStyle name="Followed Hyperlink" xfId="31112" builtinId="9" hidden="1"/>
    <cellStyle name="Followed Hyperlink" xfId="31113" builtinId="9" hidden="1"/>
    <cellStyle name="Followed Hyperlink" xfId="31114" builtinId="9" hidden="1"/>
    <cellStyle name="Followed Hyperlink" xfId="31115" builtinId="9" hidden="1"/>
    <cellStyle name="Followed Hyperlink" xfId="31116" builtinId="9" hidden="1"/>
    <cellStyle name="Followed Hyperlink" xfId="31117" builtinId="9" hidden="1"/>
    <cellStyle name="Followed Hyperlink" xfId="31118" builtinId="9" hidden="1"/>
    <cellStyle name="Followed Hyperlink" xfId="31119" builtinId="9" hidden="1"/>
    <cellStyle name="Followed Hyperlink" xfId="31120" builtinId="9" hidden="1"/>
    <cellStyle name="Followed Hyperlink" xfId="31121" builtinId="9" hidden="1"/>
    <cellStyle name="Followed Hyperlink" xfId="31122" builtinId="9" hidden="1"/>
    <cellStyle name="Followed Hyperlink" xfId="31123" builtinId="9" hidden="1"/>
    <cellStyle name="Followed Hyperlink" xfId="31124" builtinId="9" hidden="1"/>
    <cellStyle name="Followed Hyperlink" xfId="31125" builtinId="9" hidden="1"/>
    <cellStyle name="Followed Hyperlink" xfId="31126" builtinId="9" hidden="1"/>
    <cellStyle name="Followed Hyperlink" xfId="31127" builtinId="9" hidden="1"/>
    <cellStyle name="Followed Hyperlink" xfId="31128" builtinId="9" hidden="1"/>
    <cellStyle name="Followed Hyperlink" xfId="31129" builtinId="9" hidden="1"/>
    <cellStyle name="Followed Hyperlink" xfId="31130" builtinId="9" hidden="1"/>
    <cellStyle name="Followed Hyperlink" xfId="31131" builtinId="9" hidden="1"/>
    <cellStyle name="Followed Hyperlink" xfId="31132" builtinId="9" hidden="1"/>
    <cellStyle name="Followed Hyperlink" xfId="31133" builtinId="9" hidden="1"/>
    <cellStyle name="Followed Hyperlink" xfId="31134" builtinId="9" hidden="1"/>
    <cellStyle name="Followed Hyperlink" xfId="31135" builtinId="9" hidden="1"/>
    <cellStyle name="Followed Hyperlink" xfId="31136" builtinId="9" hidden="1"/>
    <cellStyle name="Followed Hyperlink" xfId="31137" builtinId="9" hidden="1"/>
    <cellStyle name="Followed Hyperlink" xfId="31138" builtinId="9" hidden="1"/>
    <cellStyle name="Followed Hyperlink" xfId="31139" builtinId="9" hidden="1"/>
    <cellStyle name="Followed Hyperlink" xfId="31140" builtinId="9" hidden="1"/>
    <cellStyle name="Followed Hyperlink" xfId="31141" builtinId="9" hidden="1"/>
    <cellStyle name="Followed Hyperlink" xfId="31142" builtinId="9" hidden="1"/>
    <cellStyle name="Followed Hyperlink" xfId="31143" builtinId="9" hidden="1"/>
    <cellStyle name="Followed Hyperlink" xfId="31144" builtinId="9" hidden="1"/>
    <cellStyle name="Followed Hyperlink" xfId="31145" builtinId="9" hidden="1"/>
    <cellStyle name="Followed Hyperlink" xfId="31146" builtinId="9" hidden="1"/>
    <cellStyle name="Followed Hyperlink" xfId="31147" builtinId="9" hidden="1"/>
    <cellStyle name="Followed Hyperlink" xfId="31148" builtinId="9" hidden="1"/>
    <cellStyle name="Followed Hyperlink" xfId="31149" builtinId="9" hidden="1"/>
    <cellStyle name="Followed Hyperlink" xfId="31150" builtinId="9" hidden="1"/>
    <cellStyle name="Followed Hyperlink" xfId="31151" builtinId="9" hidden="1"/>
    <cellStyle name="Followed Hyperlink" xfId="31152" builtinId="9" hidden="1"/>
    <cellStyle name="Followed Hyperlink" xfId="31153" builtinId="9" hidden="1"/>
    <cellStyle name="Followed Hyperlink" xfId="31154" builtinId="9" hidden="1"/>
    <cellStyle name="Followed Hyperlink" xfId="31155" builtinId="9" hidden="1"/>
    <cellStyle name="Followed Hyperlink" xfId="31156" builtinId="9" hidden="1"/>
    <cellStyle name="Followed Hyperlink" xfId="31157" builtinId="9" hidden="1"/>
    <cellStyle name="Followed Hyperlink" xfId="31158" builtinId="9" hidden="1"/>
    <cellStyle name="Followed Hyperlink" xfId="31159" builtinId="9" hidden="1"/>
    <cellStyle name="Followed Hyperlink" xfId="31160" builtinId="9" hidden="1"/>
    <cellStyle name="Followed Hyperlink" xfId="31161" builtinId="9" hidden="1"/>
    <cellStyle name="Followed Hyperlink" xfId="31162" builtinId="9" hidden="1"/>
    <cellStyle name="Followed Hyperlink" xfId="31163" builtinId="9" hidden="1"/>
    <cellStyle name="Followed Hyperlink" xfId="31164" builtinId="9" hidden="1"/>
    <cellStyle name="Followed Hyperlink" xfId="31165" builtinId="9" hidden="1"/>
    <cellStyle name="Followed Hyperlink" xfId="31166" builtinId="9" hidden="1"/>
    <cellStyle name="Followed Hyperlink" xfId="31167" builtinId="9" hidden="1"/>
    <cellStyle name="Followed Hyperlink" xfId="31168" builtinId="9" hidden="1"/>
    <cellStyle name="Followed Hyperlink" xfId="31169" builtinId="9" hidden="1"/>
    <cellStyle name="Followed Hyperlink" xfId="31170" builtinId="9" hidden="1"/>
    <cellStyle name="Followed Hyperlink" xfId="31171" builtinId="9" hidden="1"/>
    <cellStyle name="Followed Hyperlink" xfId="31172" builtinId="9" hidden="1"/>
    <cellStyle name="Followed Hyperlink" xfId="31173" builtinId="9" hidden="1"/>
    <cellStyle name="Followed Hyperlink" xfId="31174" builtinId="9" hidden="1"/>
    <cellStyle name="Followed Hyperlink" xfId="31175" builtinId="9" hidden="1"/>
    <cellStyle name="Followed Hyperlink" xfId="31176" builtinId="9" hidden="1"/>
    <cellStyle name="Followed Hyperlink" xfId="31177" builtinId="9" hidden="1"/>
    <cellStyle name="Followed Hyperlink" xfId="31178" builtinId="9" hidden="1"/>
    <cellStyle name="Followed Hyperlink" xfId="31179" builtinId="9" hidden="1"/>
    <cellStyle name="Followed Hyperlink" xfId="31180" builtinId="9" hidden="1"/>
    <cellStyle name="Followed Hyperlink" xfId="31181" builtinId="9" hidden="1"/>
    <cellStyle name="Followed Hyperlink" xfId="31182" builtinId="9" hidden="1"/>
    <cellStyle name="Followed Hyperlink" xfId="31183" builtinId="9" hidden="1"/>
    <cellStyle name="Followed Hyperlink" xfId="31184" builtinId="9" hidden="1"/>
    <cellStyle name="Followed Hyperlink" xfId="31185" builtinId="9" hidden="1"/>
    <cellStyle name="Followed Hyperlink" xfId="31186" builtinId="9" hidden="1"/>
    <cellStyle name="Followed Hyperlink" xfId="31187" builtinId="9" hidden="1"/>
    <cellStyle name="Followed Hyperlink" xfId="31188" builtinId="9" hidden="1"/>
    <cellStyle name="Followed Hyperlink" xfId="31189" builtinId="9" hidden="1"/>
    <cellStyle name="Followed Hyperlink" xfId="31190" builtinId="9" hidden="1"/>
    <cellStyle name="Followed Hyperlink" xfId="31191" builtinId="9" hidden="1"/>
    <cellStyle name="Followed Hyperlink" xfId="31192" builtinId="9" hidden="1"/>
    <cellStyle name="Followed Hyperlink" xfId="31193" builtinId="9" hidden="1"/>
    <cellStyle name="Followed Hyperlink" xfId="31194" builtinId="9" hidden="1"/>
    <cellStyle name="Followed Hyperlink" xfId="31195" builtinId="9" hidden="1"/>
    <cellStyle name="Followed Hyperlink" xfId="31196" builtinId="9" hidden="1"/>
    <cellStyle name="Followed Hyperlink" xfId="31197" builtinId="9" hidden="1"/>
    <cellStyle name="Followed Hyperlink" xfId="31198" builtinId="9" hidden="1"/>
    <cellStyle name="Followed Hyperlink" xfId="31199" builtinId="9" hidden="1"/>
    <cellStyle name="Followed Hyperlink" xfId="31200" builtinId="9" hidden="1"/>
    <cellStyle name="Followed Hyperlink" xfId="31201" builtinId="9" hidden="1"/>
    <cellStyle name="Followed Hyperlink" xfId="31202" builtinId="9" hidden="1"/>
    <cellStyle name="Followed Hyperlink" xfId="31203" builtinId="9" hidden="1"/>
    <cellStyle name="Followed Hyperlink" xfId="31204" builtinId="9" hidden="1"/>
    <cellStyle name="Followed Hyperlink" xfId="31205" builtinId="9" hidden="1"/>
    <cellStyle name="Followed Hyperlink" xfId="31206" builtinId="9" hidden="1"/>
    <cellStyle name="Followed Hyperlink" xfId="31207" builtinId="9" hidden="1"/>
    <cellStyle name="Followed Hyperlink" xfId="31208" builtinId="9" hidden="1"/>
    <cellStyle name="Followed Hyperlink" xfId="31209" builtinId="9" hidden="1"/>
    <cellStyle name="Followed Hyperlink" xfId="31210" builtinId="9" hidden="1"/>
    <cellStyle name="Followed Hyperlink" xfId="31211" builtinId="9" hidden="1"/>
    <cellStyle name="Followed Hyperlink" xfId="31212" builtinId="9" hidden="1"/>
    <cellStyle name="Followed Hyperlink" xfId="31213" builtinId="9" hidden="1"/>
    <cellStyle name="Followed Hyperlink" xfId="31214" builtinId="9" hidden="1"/>
    <cellStyle name="Followed Hyperlink" xfId="31215" builtinId="9" hidden="1"/>
    <cellStyle name="Followed Hyperlink" xfId="31216" builtinId="9" hidden="1"/>
    <cellStyle name="Followed Hyperlink" xfId="31217" builtinId="9" hidden="1"/>
    <cellStyle name="Followed Hyperlink" xfId="31218" builtinId="9" hidden="1"/>
    <cellStyle name="Followed Hyperlink" xfId="31219" builtinId="9" hidden="1"/>
    <cellStyle name="Followed Hyperlink" xfId="31220" builtinId="9" hidden="1"/>
    <cellStyle name="Followed Hyperlink" xfId="31221" builtinId="9" hidden="1"/>
    <cellStyle name="Followed Hyperlink" xfId="31222" builtinId="9" hidden="1"/>
    <cellStyle name="Followed Hyperlink" xfId="31223" builtinId="9" hidden="1"/>
    <cellStyle name="Followed Hyperlink" xfId="31224" builtinId="9" hidden="1"/>
    <cellStyle name="Followed Hyperlink" xfId="31225" builtinId="9" hidden="1"/>
    <cellStyle name="Followed Hyperlink" xfId="31226" builtinId="9" hidden="1"/>
    <cellStyle name="Followed Hyperlink" xfId="31227" builtinId="9" hidden="1"/>
    <cellStyle name="Followed Hyperlink" xfId="31228" builtinId="9" hidden="1"/>
    <cellStyle name="Followed Hyperlink" xfId="31229" builtinId="9" hidden="1"/>
    <cellStyle name="Followed Hyperlink" xfId="31230" builtinId="9" hidden="1"/>
    <cellStyle name="Followed Hyperlink" xfId="31231" builtinId="9" hidden="1"/>
    <cellStyle name="Followed Hyperlink" xfId="31232" builtinId="9" hidden="1"/>
    <cellStyle name="Followed Hyperlink" xfId="31233" builtinId="9" hidden="1"/>
    <cellStyle name="Followed Hyperlink" xfId="31234" builtinId="9" hidden="1"/>
    <cellStyle name="Followed Hyperlink" xfId="31235" builtinId="9" hidden="1"/>
    <cellStyle name="Followed Hyperlink" xfId="31236" builtinId="9" hidden="1"/>
    <cellStyle name="Followed Hyperlink" xfId="31237" builtinId="9" hidden="1"/>
    <cellStyle name="Followed Hyperlink" xfId="31238" builtinId="9" hidden="1"/>
    <cellStyle name="Followed Hyperlink" xfId="31239" builtinId="9" hidden="1"/>
    <cellStyle name="Followed Hyperlink" xfId="31240" builtinId="9" hidden="1"/>
    <cellStyle name="Followed Hyperlink" xfId="31241" builtinId="9" hidden="1"/>
    <cellStyle name="Followed Hyperlink" xfId="31242" builtinId="9" hidden="1"/>
    <cellStyle name="Followed Hyperlink" xfId="31243" builtinId="9" hidden="1"/>
    <cellStyle name="Followed Hyperlink" xfId="31244" builtinId="9" hidden="1"/>
    <cellStyle name="Followed Hyperlink" xfId="31245" builtinId="9" hidden="1"/>
    <cellStyle name="Followed Hyperlink" xfId="31246" builtinId="9" hidden="1"/>
    <cellStyle name="Followed Hyperlink" xfId="31247" builtinId="9" hidden="1"/>
    <cellStyle name="Followed Hyperlink" xfId="31248" builtinId="9" hidden="1"/>
    <cellStyle name="Followed Hyperlink" xfId="31249" builtinId="9" hidden="1"/>
    <cellStyle name="Followed Hyperlink" xfId="31250" builtinId="9" hidden="1"/>
    <cellStyle name="Followed Hyperlink" xfId="31251" builtinId="9" hidden="1"/>
    <cellStyle name="Followed Hyperlink" xfId="31252" builtinId="9" hidden="1"/>
    <cellStyle name="Followed Hyperlink" xfId="31253" builtinId="9" hidden="1"/>
    <cellStyle name="Followed Hyperlink" xfId="31254" builtinId="9" hidden="1"/>
    <cellStyle name="Followed Hyperlink" xfId="31255" builtinId="9" hidden="1"/>
    <cellStyle name="Followed Hyperlink" xfId="31256" builtinId="9" hidden="1"/>
    <cellStyle name="Followed Hyperlink" xfId="31257" builtinId="9" hidden="1"/>
    <cellStyle name="Followed Hyperlink" xfId="31258" builtinId="9" hidden="1"/>
    <cellStyle name="Followed Hyperlink" xfId="31259" builtinId="9" hidden="1"/>
    <cellStyle name="Followed Hyperlink" xfId="31260" builtinId="9" hidden="1"/>
    <cellStyle name="Followed Hyperlink" xfId="31261" builtinId="9" hidden="1"/>
    <cellStyle name="Followed Hyperlink" xfId="31262" builtinId="9" hidden="1"/>
    <cellStyle name="Followed Hyperlink" xfId="31263" builtinId="9" hidden="1"/>
    <cellStyle name="Followed Hyperlink" xfId="31264" builtinId="9" hidden="1"/>
    <cellStyle name="Followed Hyperlink" xfId="31265" builtinId="9" hidden="1"/>
    <cellStyle name="Followed Hyperlink" xfId="31266" builtinId="9" hidden="1"/>
    <cellStyle name="Followed Hyperlink" xfId="31267" builtinId="9" hidden="1"/>
    <cellStyle name="Followed Hyperlink" xfId="31268" builtinId="9" hidden="1"/>
    <cellStyle name="Followed Hyperlink" xfId="31269" builtinId="9" hidden="1"/>
    <cellStyle name="Followed Hyperlink" xfId="31270" builtinId="9" hidden="1"/>
    <cellStyle name="Followed Hyperlink" xfId="31271" builtinId="9" hidden="1"/>
    <cellStyle name="Followed Hyperlink" xfId="31272" builtinId="9" hidden="1"/>
    <cellStyle name="Followed Hyperlink" xfId="31273" builtinId="9" hidden="1"/>
    <cellStyle name="Followed Hyperlink" xfId="31274" builtinId="9" hidden="1"/>
    <cellStyle name="Followed Hyperlink" xfId="31275" builtinId="9" hidden="1"/>
    <cellStyle name="Followed Hyperlink" xfId="31276" builtinId="9" hidden="1"/>
    <cellStyle name="Followed Hyperlink" xfId="31277" builtinId="9" hidden="1"/>
    <cellStyle name="Followed Hyperlink" xfId="31278" builtinId="9" hidden="1"/>
    <cellStyle name="Followed Hyperlink" xfId="31279" builtinId="9" hidden="1"/>
    <cellStyle name="Followed Hyperlink" xfId="31280" builtinId="9" hidden="1"/>
    <cellStyle name="Followed Hyperlink" xfId="31281" builtinId="9" hidden="1"/>
    <cellStyle name="Followed Hyperlink" xfId="31282" builtinId="9" hidden="1"/>
    <cellStyle name="Followed Hyperlink" xfId="31283" builtinId="9" hidden="1"/>
    <cellStyle name="Followed Hyperlink" xfId="31284" builtinId="9" hidden="1"/>
    <cellStyle name="Followed Hyperlink" xfId="31285" builtinId="9" hidden="1"/>
    <cellStyle name="Followed Hyperlink" xfId="31286" builtinId="9" hidden="1"/>
    <cellStyle name="Followed Hyperlink" xfId="31287" builtinId="9" hidden="1"/>
    <cellStyle name="Followed Hyperlink" xfId="31288" builtinId="9" hidden="1"/>
    <cellStyle name="Followed Hyperlink" xfId="31289" builtinId="9" hidden="1"/>
    <cellStyle name="Followed Hyperlink" xfId="31290" builtinId="9" hidden="1"/>
    <cellStyle name="Followed Hyperlink" xfId="31291" builtinId="9" hidden="1"/>
    <cellStyle name="Followed Hyperlink" xfId="31292" builtinId="9" hidden="1"/>
    <cellStyle name="Followed Hyperlink" xfId="31293" builtinId="9" hidden="1"/>
    <cellStyle name="Followed Hyperlink" xfId="31294" builtinId="9" hidden="1"/>
    <cellStyle name="Followed Hyperlink" xfId="31295" builtinId="9" hidden="1"/>
    <cellStyle name="Followed Hyperlink" xfId="31296" builtinId="9" hidden="1"/>
    <cellStyle name="Followed Hyperlink" xfId="31297" builtinId="9" hidden="1"/>
    <cellStyle name="Followed Hyperlink" xfId="31298" builtinId="9" hidden="1"/>
    <cellStyle name="Followed Hyperlink" xfId="31299" builtinId="9" hidden="1"/>
    <cellStyle name="Followed Hyperlink" xfId="31300" builtinId="9" hidden="1"/>
    <cellStyle name="Followed Hyperlink" xfId="31301" builtinId="9" hidden="1"/>
    <cellStyle name="Followed Hyperlink" xfId="31302" builtinId="9" hidden="1"/>
    <cellStyle name="Followed Hyperlink" xfId="31303" builtinId="9" hidden="1"/>
    <cellStyle name="Followed Hyperlink" xfId="31304" builtinId="9" hidden="1"/>
    <cellStyle name="Followed Hyperlink" xfId="31305" builtinId="9" hidden="1"/>
    <cellStyle name="Followed Hyperlink" xfId="31306" builtinId="9" hidden="1"/>
    <cellStyle name="Followed Hyperlink" xfId="31307" builtinId="9" hidden="1"/>
    <cellStyle name="Followed Hyperlink" xfId="31308" builtinId="9" hidden="1"/>
    <cellStyle name="Followed Hyperlink" xfId="31309" builtinId="9" hidden="1"/>
    <cellStyle name="Followed Hyperlink" xfId="31310" builtinId="9" hidden="1"/>
    <cellStyle name="Followed Hyperlink" xfId="31311" builtinId="9" hidden="1"/>
    <cellStyle name="Followed Hyperlink" xfId="31312" builtinId="9" hidden="1"/>
    <cellStyle name="Followed Hyperlink" xfId="31313" builtinId="9" hidden="1"/>
    <cellStyle name="Followed Hyperlink" xfId="31314" builtinId="9" hidden="1"/>
    <cellStyle name="Followed Hyperlink" xfId="31315" builtinId="9" hidden="1"/>
    <cellStyle name="Followed Hyperlink" xfId="31316" builtinId="9" hidden="1"/>
    <cellStyle name="Followed Hyperlink" xfId="31317" builtinId="9" hidden="1"/>
    <cellStyle name="Followed Hyperlink" xfId="31318" builtinId="9" hidden="1"/>
    <cellStyle name="Followed Hyperlink" xfId="31319" builtinId="9" hidden="1"/>
    <cellStyle name="Followed Hyperlink" xfId="31320" builtinId="9" hidden="1"/>
    <cellStyle name="Followed Hyperlink" xfId="31321" builtinId="9" hidden="1"/>
    <cellStyle name="Followed Hyperlink" xfId="31349" builtinId="9" hidden="1"/>
    <cellStyle name="Followed Hyperlink" xfId="31350" builtinId="9" hidden="1"/>
    <cellStyle name="Followed Hyperlink" xfId="31351" builtinId="9" hidden="1"/>
    <cellStyle name="Followed Hyperlink" xfId="31352" builtinId="9" hidden="1"/>
    <cellStyle name="Followed Hyperlink" xfId="31353" builtinId="9" hidden="1"/>
    <cellStyle name="Followed Hyperlink" xfId="31354" builtinId="9" hidden="1"/>
    <cellStyle name="Followed Hyperlink" xfId="31355" builtinId="9" hidden="1"/>
    <cellStyle name="Followed Hyperlink" xfId="31356" builtinId="9" hidden="1"/>
    <cellStyle name="Followed Hyperlink" xfId="31357" builtinId="9" hidden="1"/>
    <cellStyle name="Followed Hyperlink" xfId="31358" builtinId="9" hidden="1"/>
    <cellStyle name="Followed Hyperlink" xfId="31359" builtinId="9" hidden="1"/>
    <cellStyle name="Followed Hyperlink" xfId="31360" builtinId="9" hidden="1"/>
    <cellStyle name="Followed Hyperlink" xfId="31361" builtinId="9" hidden="1"/>
    <cellStyle name="Followed Hyperlink" xfId="31362" builtinId="9" hidden="1"/>
    <cellStyle name="Followed Hyperlink" xfId="31363" builtinId="9" hidden="1"/>
    <cellStyle name="Followed Hyperlink" xfId="31364" builtinId="9" hidden="1"/>
    <cellStyle name="Followed Hyperlink" xfId="31365" builtinId="9" hidden="1"/>
    <cellStyle name="Followed Hyperlink" xfId="31366" builtinId="9" hidden="1"/>
    <cellStyle name="Followed Hyperlink" xfId="31367" builtinId="9" hidden="1"/>
    <cellStyle name="Followed Hyperlink" xfId="31368" builtinId="9" hidden="1"/>
    <cellStyle name="Followed Hyperlink" xfId="31369" builtinId="9" hidden="1"/>
    <cellStyle name="Followed Hyperlink" xfId="31370" builtinId="9" hidden="1"/>
    <cellStyle name="Followed Hyperlink" xfId="31371" builtinId="9" hidden="1"/>
    <cellStyle name="Followed Hyperlink" xfId="31372" builtinId="9" hidden="1"/>
    <cellStyle name="Followed Hyperlink" xfId="31373" builtinId="9" hidden="1"/>
    <cellStyle name="Followed Hyperlink" xfId="31374" builtinId="9" hidden="1"/>
    <cellStyle name="Followed Hyperlink" xfId="31375" builtinId="9" hidden="1"/>
    <cellStyle name="Followed Hyperlink" xfId="31376" builtinId="9" hidden="1"/>
    <cellStyle name="Followed Hyperlink" xfId="31377" builtinId="9" hidden="1"/>
    <cellStyle name="Followed Hyperlink" xfId="31378" builtinId="9" hidden="1"/>
    <cellStyle name="Followed Hyperlink" xfId="31379" builtinId="9" hidden="1"/>
    <cellStyle name="Followed Hyperlink" xfId="31380" builtinId="9" hidden="1"/>
    <cellStyle name="Followed Hyperlink" xfId="31381" builtinId="9" hidden="1"/>
    <cellStyle name="Followed Hyperlink" xfId="31382" builtinId="9" hidden="1"/>
    <cellStyle name="Followed Hyperlink" xfId="31383" builtinId="9" hidden="1"/>
    <cellStyle name="Followed Hyperlink" xfId="31384" builtinId="9" hidden="1"/>
    <cellStyle name="Followed Hyperlink" xfId="31385" builtinId="9" hidden="1"/>
    <cellStyle name="Followed Hyperlink" xfId="31386" builtinId="9" hidden="1"/>
    <cellStyle name="Followed Hyperlink" xfId="31387" builtinId="9" hidden="1"/>
    <cellStyle name="Followed Hyperlink" xfId="31388" builtinId="9" hidden="1"/>
    <cellStyle name="Followed Hyperlink" xfId="31389" builtinId="9" hidden="1"/>
    <cellStyle name="Followed Hyperlink" xfId="31390" builtinId="9" hidden="1"/>
    <cellStyle name="Followed Hyperlink" xfId="31391" builtinId="9" hidden="1"/>
    <cellStyle name="Followed Hyperlink" xfId="31392" builtinId="9" hidden="1"/>
    <cellStyle name="Followed Hyperlink" xfId="31393" builtinId="9" hidden="1"/>
    <cellStyle name="Followed Hyperlink" xfId="31394" builtinId="9" hidden="1"/>
    <cellStyle name="Followed Hyperlink" xfId="31395" builtinId="9" hidden="1"/>
    <cellStyle name="Followed Hyperlink" xfId="31396" builtinId="9" hidden="1"/>
    <cellStyle name="Followed Hyperlink" xfId="31397" builtinId="9" hidden="1"/>
    <cellStyle name="Followed Hyperlink" xfId="31398" builtinId="9" hidden="1"/>
    <cellStyle name="Followed Hyperlink" xfId="31399" builtinId="9" hidden="1"/>
    <cellStyle name="Followed Hyperlink" xfId="31400" builtinId="9" hidden="1"/>
    <cellStyle name="Followed Hyperlink" xfId="31401" builtinId="9" hidden="1"/>
    <cellStyle name="Followed Hyperlink" xfId="31402" builtinId="9" hidden="1"/>
    <cellStyle name="Followed Hyperlink" xfId="31403" builtinId="9" hidden="1"/>
    <cellStyle name="Followed Hyperlink" xfId="31404" builtinId="9" hidden="1"/>
    <cellStyle name="Followed Hyperlink" xfId="31405" builtinId="9" hidden="1"/>
    <cellStyle name="Followed Hyperlink" xfId="31406" builtinId="9" hidden="1"/>
    <cellStyle name="Followed Hyperlink" xfId="31407" builtinId="9" hidden="1"/>
    <cellStyle name="Followed Hyperlink" xfId="31408" builtinId="9" hidden="1"/>
    <cellStyle name="Followed Hyperlink" xfId="31409" builtinId="9" hidden="1"/>
    <cellStyle name="Followed Hyperlink" xfId="31410" builtinId="9" hidden="1"/>
    <cellStyle name="Followed Hyperlink" xfId="31411" builtinId="9" hidden="1"/>
    <cellStyle name="Followed Hyperlink" xfId="31412" builtinId="9" hidden="1"/>
    <cellStyle name="Followed Hyperlink" xfId="31413" builtinId="9" hidden="1"/>
    <cellStyle name="Followed Hyperlink" xfId="31414" builtinId="9" hidden="1"/>
    <cellStyle name="Followed Hyperlink" xfId="31415" builtinId="9" hidden="1"/>
    <cellStyle name="Followed Hyperlink" xfId="31416" builtinId="9" hidden="1"/>
    <cellStyle name="Followed Hyperlink" xfId="31417" builtinId="9" hidden="1"/>
    <cellStyle name="Followed Hyperlink" xfId="31463" builtinId="9" hidden="1"/>
    <cellStyle name="Followed Hyperlink" xfId="31477" builtinId="9" hidden="1"/>
    <cellStyle name="Followed Hyperlink" xfId="31478" builtinId="9" hidden="1"/>
    <cellStyle name="Followed Hyperlink" xfId="31479" builtinId="9" hidden="1"/>
    <cellStyle name="Followed Hyperlink" xfId="31480" builtinId="9" hidden="1"/>
    <cellStyle name="Followed Hyperlink" xfId="31481" builtinId="9" hidden="1"/>
    <cellStyle name="Followed Hyperlink" xfId="31482" builtinId="9" hidden="1"/>
    <cellStyle name="Followed Hyperlink" xfId="31483" builtinId="9" hidden="1"/>
    <cellStyle name="Followed Hyperlink" xfId="31484" builtinId="9" hidden="1"/>
    <cellStyle name="Followed Hyperlink" xfId="31485" builtinId="9" hidden="1"/>
    <cellStyle name="Followed Hyperlink" xfId="31486" builtinId="9" hidden="1"/>
    <cellStyle name="Followed Hyperlink" xfId="31487" builtinId="9" hidden="1"/>
    <cellStyle name="Followed Hyperlink" xfId="31488" builtinId="9" hidden="1"/>
    <cellStyle name="Followed Hyperlink" xfId="31489" builtinId="9" hidden="1"/>
    <cellStyle name="Followed Hyperlink" xfId="31490" builtinId="9" hidden="1"/>
    <cellStyle name="Followed Hyperlink" xfId="31491" builtinId="9" hidden="1"/>
    <cellStyle name="Followed Hyperlink" xfId="31492" builtinId="9" hidden="1"/>
    <cellStyle name="Followed Hyperlink" xfId="31493" builtinId="9" hidden="1"/>
    <cellStyle name="Followed Hyperlink" xfId="31494" builtinId="9" hidden="1"/>
    <cellStyle name="Followed Hyperlink" xfId="31495" builtinId="9" hidden="1"/>
    <cellStyle name="Followed Hyperlink" xfId="31496" builtinId="9" hidden="1"/>
    <cellStyle name="Followed Hyperlink" xfId="31497" builtinId="9" hidden="1"/>
    <cellStyle name="Followed Hyperlink" xfId="31498" builtinId="9" hidden="1"/>
    <cellStyle name="Followed Hyperlink" xfId="31499" builtinId="9" hidden="1"/>
    <cellStyle name="Followed Hyperlink" xfId="31500" builtinId="9" hidden="1"/>
    <cellStyle name="Followed Hyperlink" xfId="31501" builtinId="9" hidden="1"/>
    <cellStyle name="Followed Hyperlink" xfId="31502" builtinId="9" hidden="1"/>
    <cellStyle name="Followed Hyperlink" xfId="31503" builtinId="9" hidden="1"/>
    <cellStyle name="Followed Hyperlink" xfId="31504" builtinId="9" hidden="1"/>
    <cellStyle name="Followed Hyperlink" xfId="31505" builtinId="9" hidden="1"/>
    <cellStyle name="Followed Hyperlink" xfId="31506" builtinId="9" hidden="1"/>
    <cellStyle name="Followed Hyperlink" xfId="31507" builtinId="9" hidden="1"/>
    <cellStyle name="Followed Hyperlink" xfId="31508" builtinId="9" hidden="1"/>
    <cellStyle name="Followed Hyperlink" xfId="31509" builtinId="9" hidden="1"/>
    <cellStyle name="Followed Hyperlink" xfId="31510" builtinId="9" hidden="1"/>
    <cellStyle name="Followed Hyperlink" xfId="31511" builtinId="9" hidden="1"/>
    <cellStyle name="Followed Hyperlink" xfId="31512" builtinId="9" hidden="1"/>
    <cellStyle name="Followed Hyperlink" xfId="31513" builtinId="9" hidden="1"/>
    <cellStyle name="Followed Hyperlink" xfId="31514" builtinId="9" hidden="1"/>
    <cellStyle name="Followed Hyperlink" xfId="31515" builtinId="9" hidden="1"/>
    <cellStyle name="Followed Hyperlink" xfId="31516" builtinId="9" hidden="1"/>
    <cellStyle name="Followed Hyperlink" xfId="31517" builtinId="9" hidden="1"/>
    <cellStyle name="Followed Hyperlink" xfId="31518" builtinId="9" hidden="1"/>
    <cellStyle name="Followed Hyperlink" xfId="31519" builtinId="9" hidden="1"/>
    <cellStyle name="Followed Hyperlink" xfId="31520" builtinId="9" hidden="1"/>
    <cellStyle name="Followed Hyperlink" xfId="31521" builtinId="9" hidden="1"/>
    <cellStyle name="Followed Hyperlink" xfId="31522" builtinId="9" hidden="1"/>
    <cellStyle name="Followed Hyperlink" xfId="31523" builtinId="9" hidden="1"/>
    <cellStyle name="Followed Hyperlink" xfId="31524" builtinId="9" hidden="1"/>
    <cellStyle name="Followed Hyperlink" xfId="31525" builtinId="9" hidden="1"/>
    <cellStyle name="Followed Hyperlink" xfId="31526" builtinId="9" hidden="1"/>
    <cellStyle name="Followed Hyperlink" xfId="31527" builtinId="9" hidden="1"/>
    <cellStyle name="Followed Hyperlink" xfId="31528" builtinId="9" hidden="1"/>
    <cellStyle name="Followed Hyperlink" xfId="31529" builtinId="9" hidden="1"/>
    <cellStyle name="Followed Hyperlink" xfId="31530" builtinId="9" hidden="1"/>
    <cellStyle name="Followed Hyperlink" xfId="31531" builtinId="9" hidden="1"/>
    <cellStyle name="Followed Hyperlink" xfId="31532" builtinId="9" hidden="1"/>
    <cellStyle name="Followed Hyperlink" xfId="31533" builtinId="9" hidden="1"/>
    <cellStyle name="Followed Hyperlink" xfId="31534" builtinId="9" hidden="1"/>
    <cellStyle name="Followed Hyperlink" xfId="31535" builtinId="9" hidden="1"/>
    <cellStyle name="Followed Hyperlink" xfId="31536" builtinId="9" hidden="1"/>
    <cellStyle name="Followed Hyperlink" xfId="31537" builtinId="9" hidden="1"/>
    <cellStyle name="Followed Hyperlink" xfId="31538" builtinId="9" hidden="1"/>
    <cellStyle name="Followed Hyperlink" xfId="31539" builtinId="9" hidden="1"/>
    <cellStyle name="Followed Hyperlink" xfId="31540" builtinId="9" hidden="1"/>
    <cellStyle name="Followed Hyperlink" xfId="31541" builtinId="9" hidden="1"/>
    <cellStyle name="Followed Hyperlink" xfId="31542" builtinId="9" hidden="1"/>
    <cellStyle name="Followed Hyperlink" xfId="31543" builtinId="9" hidden="1"/>
    <cellStyle name="Followed Hyperlink" xfId="31544" builtinId="9" hidden="1"/>
    <cellStyle name="Followed Hyperlink" xfId="31545" builtinId="9" hidden="1"/>
    <cellStyle name="Followed Hyperlink" xfId="31546" builtinId="9" hidden="1"/>
    <cellStyle name="Followed Hyperlink" xfId="31547" builtinId="9" hidden="1"/>
    <cellStyle name="Followed Hyperlink" xfId="31548" builtinId="9" hidden="1"/>
    <cellStyle name="Followed Hyperlink" xfId="31549" builtinId="9" hidden="1"/>
    <cellStyle name="Followed Hyperlink" xfId="31550" builtinId="9" hidden="1"/>
    <cellStyle name="Followed Hyperlink" xfId="31551" builtinId="9" hidden="1"/>
    <cellStyle name="Followed Hyperlink" xfId="31552" builtinId="9" hidden="1"/>
    <cellStyle name="Followed Hyperlink" xfId="31553" builtinId="9" hidden="1"/>
    <cellStyle name="Followed Hyperlink" xfId="31554" builtinId="9" hidden="1"/>
    <cellStyle name="Followed Hyperlink" xfId="31555" builtinId="9" hidden="1"/>
    <cellStyle name="Followed Hyperlink" xfId="31556" builtinId="9" hidden="1"/>
    <cellStyle name="Followed Hyperlink" xfId="31557" builtinId="9" hidden="1"/>
    <cellStyle name="Followed Hyperlink" xfId="31558" builtinId="9" hidden="1"/>
    <cellStyle name="Followed Hyperlink" xfId="31559" builtinId="9" hidden="1"/>
    <cellStyle name="Followed Hyperlink" xfId="31560" builtinId="9" hidden="1"/>
    <cellStyle name="Followed Hyperlink" xfId="31561" builtinId="9" hidden="1"/>
    <cellStyle name="Followed Hyperlink" xfId="31562" builtinId="9" hidden="1"/>
    <cellStyle name="Followed Hyperlink" xfId="31563" builtinId="9" hidden="1"/>
    <cellStyle name="Followed Hyperlink" xfId="31564" builtinId="9" hidden="1"/>
    <cellStyle name="Followed Hyperlink" xfId="31565" builtinId="9" hidden="1"/>
    <cellStyle name="Followed Hyperlink" xfId="31566" builtinId="9" hidden="1"/>
    <cellStyle name="Followed Hyperlink" xfId="31567" builtinId="9" hidden="1"/>
    <cellStyle name="Followed Hyperlink" xfId="31568" builtinId="9" hidden="1"/>
    <cellStyle name="Followed Hyperlink" xfId="31569" builtinId="9" hidden="1"/>
    <cellStyle name="Followed Hyperlink" xfId="31570" builtinId="9" hidden="1"/>
    <cellStyle name="Followed Hyperlink" xfId="31571" builtinId="9" hidden="1"/>
    <cellStyle name="Followed Hyperlink" xfId="31572" builtinId="9" hidden="1"/>
    <cellStyle name="Followed Hyperlink" xfId="31573" builtinId="9" hidden="1"/>
    <cellStyle name="Followed Hyperlink" xfId="31574" builtinId="9" hidden="1"/>
    <cellStyle name="Followed Hyperlink" xfId="31575" builtinId="9" hidden="1"/>
    <cellStyle name="Followed Hyperlink" xfId="31576" builtinId="9" hidden="1"/>
    <cellStyle name="Followed Hyperlink" xfId="31577" builtinId="9" hidden="1"/>
    <cellStyle name="Followed Hyperlink" xfId="31578" builtinId="9" hidden="1"/>
    <cellStyle name="Followed Hyperlink" xfId="31579" builtinId="9" hidden="1"/>
    <cellStyle name="Followed Hyperlink" xfId="31580" builtinId="9" hidden="1"/>
    <cellStyle name="Followed Hyperlink" xfId="31581" builtinId="9" hidden="1"/>
    <cellStyle name="Followed Hyperlink" xfId="31582" builtinId="9" hidden="1"/>
    <cellStyle name="Followed Hyperlink" xfId="31583" builtinId="9" hidden="1"/>
    <cellStyle name="Followed Hyperlink" xfId="31584" builtinId="9" hidden="1"/>
    <cellStyle name="Followed Hyperlink" xfId="31585" builtinId="9" hidden="1"/>
    <cellStyle name="Followed Hyperlink" xfId="31586" builtinId="9" hidden="1"/>
    <cellStyle name="Followed Hyperlink" xfId="31587" builtinId="9" hidden="1"/>
    <cellStyle name="Followed Hyperlink" xfId="31588" builtinId="9" hidden="1"/>
    <cellStyle name="Followed Hyperlink" xfId="31589" builtinId="9" hidden="1"/>
    <cellStyle name="Followed Hyperlink" xfId="31590" builtinId="9" hidden="1"/>
    <cellStyle name="Followed Hyperlink" xfId="31591" builtinId="9" hidden="1"/>
    <cellStyle name="Followed Hyperlink" xfId="31592" builtinId="9" hidden="1"/>
    <cellStyle name="Followed Hyperlink" xfId="31593" builtinId="9" hidden="1"/>
    <cellStyle name="Followed Hyperlink" xfId="31594" builtinId="9" hidden="1"/>
    <cellStyle name="Followed Hyperlink" xfId="31595" builtinId="9" hidden="1"/>
    <cellStyle name="Followed Hyperlink" xfId="31596" builtinId="9" hidden="1"/>
    <cellStyle name="Followed Hyperlink" xfId="31597" builtinId="9" hidden="1"/>
    <cellStyle name="Followed Hyperlink" xfId="31598" builtinId="9" hidden="1"/>
    <cellStyle name="Followed Hyperlink" xfId="31599" builtinId="9" hidden="1"/>
    <cellStyle name="Followed Hyperlink" xfId="31600" builtinId="9" hidden="1"/>
    <cellStyle name="Followed Hyperlink" xfId="31601" builtinId="9" hidden="1"/>
    <cellStyle name="Followed Hyperlink" xfId="31602" builtinId="9" hidden="1"/>
    <cellStyle name="Followed Hyperlink" xfId="31603" builtinId="9" hidden="1"/>
    <cellStyle name="Followed Hyperlink" xfId="31604" builtinId="9" hidden="1"/>
    <cellStyle name="Followed Hyperlink" xfId="31605" builtinId="9" hidden="1"/>
    <cellStyle name="Followed Hyperlink" xfId="31606" builtinId="9" hidden="1"/>
    <cellStyle name="Followed Hyperlink" xfId="31607" builtinId="9" hidden="1"/>
    <cellStyle name="Followed Hyperlink" xfId="31608" builtinId="9" hidden="1"/>
    <cellStyle name="Followed Hyperlink" xfId="31609" builtinId="9" hidden="1"/>
    <cellStyle name="Followed Hyperlink" xfId="31610" builtinId="9" hidden="1"/>
    <cellStyle name="Followed Hyperlink" xfId="31611" builtinId="9" hidden="1"/>
    <cellStyle name="Followed Hyperlink" xfId="31612" builtinId="9" hidden="1"/>
    <cellStyle name="Followed Hyperlink" xfId="31613" builtinId="9" hidden="1"/>
    <cellStyle name="Followed Hyperlink" xfId="31614" builtinId="9" hidden="1"/>
    <cellStyle name="Followed Hyperlink" xfId="31615" builtinId="9" hidden="1"/>
    <cellStyle name="Followed Hyperlink" xfId="31616" builtinId="9" hidden="1"/>
    <cellStyle name="Followed Hyperlink" xfId="31617" builtinId="9" hidden="1"/>
    <cellStyle name="Followed Hyperlink" xfId="31618" builtinId="9" hidden="1"/>
    <cellStyle name="Followed Hyperlink" xfId="31619" builtinId="9" hidden="1"/>
    <cellStyle name="Followed Hyperlink" xfId="31620" builtinId="9" hidden="1"/>
    <cellStyle name="Followed Hyperlink" xfId="31621" builtinId="9" hidden="1"/>
    <cellStyle name="Followed Hyperlink" xfId="31622" builtinId="9" hidden="1"/>
    <cellStyle name="Followed Hyperlink" xfId="31623" builtinId="9" hidden="1"/>
    <cellStyle name="Followed Hyperlink" xfId="31624" builtinId="9" hidden="1"/>
    <cellStyle name="Followed Hyperlink" xfId="31625" builtinId="9" hidden="1"/>
    <cellStyle name="Followed Hyperlink" xfId="31626" builtinId="9" hidden="1"/>
    <cellStyle name="Followed Hyperlink" xfId="31627" builtinId="9" hidden="1"/>
    <cellStyle name="Followed Hyperlink" xfId="31628" builtinId="9" hidden="1"/>
    <cellStyle name="Followed Hyperlink" xfId="31629" builtinId="9" hidden="1"/>
    <cellStyle name="Followed Hyperlink" xfId="31630" builtinId="9" hidden="1"/>
    <cellStyle name="Followed Hyperlink" xfId="31631" builtinId="9" hidden="1"/>
    <cellStyle name="Followed Hyperlink" xfId="31632" builtinId="9" hidden="1"/>
    <cellStyle name="Followed Hyperlink" xfId="31633" builtinId="9" hidden="1"/>
    <cellStyle name="Followed Hyperlink" xfId="31634" builtinId="9" hidden="1"/>
    <cellStyle name="Followed Hyperlink" xfId="31635" builtinId="9" hidden="1"/>
    <cellStyle name="Followed Hyperlink" xfId="31636" builtinId="9" hidden="1"/>
    <cellStyle name="Followed Hyperlink" xfId="31637" builtinId="9" hidden="1"/>
    <cellStyle name="Followed Hyperlink" xfId="31638" builtinId="9" hidden="1"/>
    <cellStyle name="Followed Hyperlink" xfId="31639" builtinId="9" hidden="1"/>
    <cellStyle name="Followed Hyperlink" xfId="31640" builtinId="9" hidden="1"/>
    <cellStyle name="Followed Hyperlink" xfId="31641" builtinId="9" hidden="1"/>
    <cellStyle name="Followed Hyperlink" xfId="31642" builtinId="9" hidden="1"/>
    <cellStyle name="Followed Hyperlink" xfId="31643" builtinId="9" hidden="1"/>
    <cellStyle name="Followed Hyperlink" xfId="31644" builtinId="9" hidden="1"/>
    <cellStyle name="Followed Hyperlink" xfId="31645" builtinId="9" hidden="1"/>
    <cellStyle name="Followed Hyperlink" xfId="31646" builtinId="9" hidden="1"/>
    <cellStyle name="Followed Hyperlink" xfId="31647" builtinId="9" hidden="1"/>
    <cellStyle name="Followed Hyperlink" xfId="31648" builtinId="9" hidden="1"/>
    <cellStyle name="Followed Hyperlink" xfId="31649" builtinId="9" hidden="1"/>
    <cellStyle name="Followed Hyperlink" xfId="31650" builtinId="9" hidden="1"/>
    <cellStyle name="Followed Hyperlink" xfId="31651" builtinId="9" hidden="1"/>
    <cellStyle name="Followed Hyperlink" xfId="31652" builtinId="9" hidden="1"/>
    <cellStyle name="Followed Hyperlink" xfId="31653" builtinId="9" hidden="1"/>
    <cellStyle name="Followed Hyperlink" xfId="31654" builtinId="9" hidden="1"/>
    <cellStyle name="Followed Hyperlink" xfId="31655" builtinId="9" hidden="1"/>
    <cellStyle name="Followed Hyperlink" xfId="31656" builtinId="9" hidden="1"/>
    <cellStyle name="Followed Hyperlink" xfId="31657" builtinId="9" hidden="1"/>
    <cellStyle name="Followed Hyperlink" xfId="31658" builtinId="9" hidden="1"/>
    <cellStyle name="Followed Hyperlink" xfId="31659" builtinId="9" hidden="1"/>
    <cellStyle name="Followed Hyperlink" xfId="31660" builtinId="9" hidden="1"/>
    <cellStyle name="Followed Hyperlink" xfId="31661" builtinId="9" hidden="1"/>
    <cellStyle name="Followed Hyperlink" xfId="31662" builtinId="9" hidden="1"/>
    <cellStyle name="Followed Hyperlink" xfId="31663" builtinId="9" hidden="1"/>
    <cellStyle name="Followed Hyperlink" xfId="31664" builtinId="9" hidden="1"/>
    <cellStyle name="Followed Hyperlink" xfId="31665" builtinId="9" hidden="1"/>
    <cellStyle name="Followed Hyperlink" xfId="31666" builtinId="9" hidden="1"/>
    <cellStyle name="Followed Hyperlink" xfId="31667" builtinId="9" hidden="1"/>
    <cellStyle name="Followed Hyperlink" xfId="31668" builtinId="9" hidden="1"/>
    <cellStyle name="Followed Hyperlink" xfId="31669" builtinId="9" hidden="1"/>
    <cellStyle name="Followed Hyperlink" xfId="31670" builtinId="9" hidden="1"/>
    <cellStyle name="Followed Hyperlink" xfId="31671" builtinId="9" hidden="1"/>
    <cellStyle name="Followed Hyperlink" xfId="31672" builtinId="9" hidden="1"/>
    <cellStyle name="Followed Hyperlink" xfId="31673" builtinId="9" hidden="1"/>
    <cellStyle name="Followed Hyperlink" xfId="31674" builtinId="9" hidden="1"/>
    <cellStyle name="Followed Hyperlink" xfId="31675" builtinId="9" hidden="1"/>
    <cellStyle name="Followed Hyperlink" xfId="31676" builtinId="9" hidden="1"/>
    <cellStyle name="Followed Hyperlink" xfId="31677" builtinId="9" hidden="1"/>
    <cellStyle name="Followed Hyperlink" xfId="31678" builtinId="9" hidden="1"/>
    <cellStyle name="Followed Hyperlink" xfId="31679" builtinId="9" hidden="1"/>
    <cellStyle name="Followed Hyperlink" xfId="31680" builtinId="9" hidden="1"/>
    <cellStyle name="Followed Hyperlink" xfId="31681" builtinId="9" hidden="1"/>
    <cellStyle name="Followed Hyperlink" xfId="31682" builtinId="9" hidden="1"/>
    <cellStyle name="Followed Hyperlink" xfId="31683" builtinId="9" hidden="1"/>
    <cellStyle name="Followed Hyperlink" xfId="31684" builtinId="9" hidden="1"/>
    <cellStyle name="Followed Hyperlink" xfId="31685" builtinId="9" hidden="1"/>
    <cellStyle name="Followed Hyperlink" xfId="31686" builtinId="9" hidden="1"/>
    <cellStyle name="Followed Hyperlink" xfId="31687" builtinId="9" hidden="1"/>
    <cellStyle name="Followed Hyperlink" xfId="31688" builtinId="9" hidden="1"/>
    <cellStyle name="Followed Hyperlink" xfId="31689" builtinId="9" hidden="1"/>
    <cellStyle name="Followed Hyperlink" xfId="31690" builtinId="9" hidden="1"/>
    <cellStyle name="Followed Hyperlink" xfId="31691" builtinId="9" hidden="1"/>
    <cellStyle name="Followed Hyperlink" xfId="31692" builtinId="9" hidden="1"/>
    <cellStyle name="Followed Hyperlink" xfId="31693" builtinId="9" hidden="1"/>
    <cellStyle name="Followed Hyperlink" xfId="31694" builtinId="9" hidden="1"/>
    <cellStyle name="Followed Hyperlink" xfId="31695" builtinId="9" hidden="1"/>
    <cellStyle name="Followed Hyperlink" xfId="31696" builtinId="9" hidden="1"/>
    <cellStyle name="Followed Hyperlink" xfId="31697" builtinId="9" hidden="1"/>
    <cellStyle name="Followed Hyperlink" xfId="31698" builtinId="9" hidden="1"/>
    <cellStyle name="Followed Hyperlink" xfId="31699" builtinId="9" hidden="1"/>
    <cellStyle name="Followed Hyperlink" xfId="31700" builtinId="9" hidden="1"/>
    <cellStyle name="Followed Hyperlink" xfId="31701" builtinId="9" hidden="1"/>
    <cellStyle name="Followed Hyperlink" xfId="31702" builtinId="9" hidden="1"/>
    <cellStyle name="Followed Hyperlink" xfId="31703" builtinId="9" hidden="1"/>
    <cellStyle name="Followed Hyperlink" xfId="31704" builtinId="9" hidden="1"/>
    <cellStyle name="Followed Hyperlink" xfId="31705" builtinId="9" hidden="1"/>
    <cellStyle name="Followed Hyperlink" xfId="31706" builtinId="9" hidden="1"/>
    <cellStyle name="Followed Hyperlink" xfId="31707" builtinId="9" hidden="1"/>
    <cellStyle name="Followed Hyperlink" xfId="31708" builtinId="9" hidden="1"/>
    <cellStyle name="Followed Hyperlink" xfId="31709" builtinId="9" hidden="1"/>
    <cellStyle name="Followed Hyperlink" xfId="31710" builtinId="9" hidden="1"/>
    <cellStyle name="Followed Hyperlink" xfId="31711" builtinId="9" hidden="1"/>
    <cellStyle name="Followed Hyperlink" xfId="31712" builtinId="9" hidden="1"/>
    <cellStyle name="Followed Hyperlink" xfId="31713" builtinId="9" hidden="1"/>
    <cellStyle name="Followed Hyperlink" xfId="31714" builtinId="9" hidden="1"/>
    <cellStyle name="Followed Hyperlink" xfId="31715" builtinId="9" hidden="1"/>
    <cellStyle name="Followed Hyperlink" xfId="31716" builtinId="9" hidden="1"/>
    <cellStyle name="Followed Hyperlink" xfId="31717" builtinId="9" hidden="1"/>
    <cellStyle name="Followed Hyperlink" xfId="31718" builtinId="9" hidden="1"/>
    <cellStyle name="Followed Hyperlink" xfId="31719" builtinId="9" hidden="1"/>
    <cellStyle name="Followed Hyperlink" xfId="31720" builtinId="9" hidden="1"/>
    <cellStyle name="Followed Hyperlink" xfId="31721" builtinId="9" hidden="1"/>
    <cellStyle name="Followed Hyperlink" xfId="31722" builtinId="9" hidden="1"/>
    <cellStyle name="Followed Hyperlink" xfId="31723" builtinId="9" hidden="1"/>
    <cellStyle name="Followed Hyperlink" xfId="31724" builtinId="9" hidden="1"/>
    <cellStyle name="Followed Hyperlink" xfId="31725" builtinId="9" hidden="1"/>
    <cellStyle name="Followed Hyperlink" xfId="31726" builtinId="9" hidden="1"/>
    <cellStyle name="Followed Hyperlink" xfId="31727" builtinId="9" hidden="1"/>
    <cellStyle name="Followed Hyperlink" xfId="31728" builtinId="9" hidden="1"/>
    <cellStyle name="Followed Hyperlink" xfId="31729" builtinId="9" hidden="1"/>
    <cellStyle name="Followed Hyperlink" xfId="31730" builtinId="9" hidden="1"/>
    <cellStyle name="Followed Hyperlink" xfId="31731" builtinId="9" hidden="1"/>
    <cellStyle name="Followed Hyperlink" xfId="31732" builtinId="9" hidden="1"/>
    <cellStyle name="Followed Hyperlink" xfId="31733" builtinId="9" hidden="1"/>
    <cellStyle name="Followed Hyperlink" xfId="31734" builtinId="9" hidden="1"/>
    <cellStyle name="Followed Hyperlink" xfId="31735" builtinId="9" hidden="1"/>
    <cellStyle name="Followed Hyperlink" xfId="31736" builtinId="9" hidden="1"/>
    <cellStyle name="Followed Hyperlink" xfId="31737" builtinId="9" hidden="1"/>
    <cellStyle name="Followed Hyperlink" xfId="31738" builtinId="9" hidden="1"/>
    <cellStyle name="Followed Hyperlink" xfId="31739" builtinId="9" hidden="1"/>
    <cellStyle name="Followed Hyperlink" xfId="31740" builtinId="9" hidden="1"/>
    <cellStyle name="Followed Hyperlink" xfId="31741" builtinId="9" hidden="1"/>
    <cellStyle name="Followed Hyperlink" xfId="31742" builtinId="9" hidden="1"/>
    <cellStyle name="Followed Hyperlink" xfId="31743" builtinId="9" hidden="1"/>
    <cellStyle name="Followed Hyperlink" xfId="31744" builtinId="9" hidden="1"/>
    <cellStyle name="Followed Hyperlink" xfId="31745" builtinId="9" hidden="1"/>
    <cellStyle name="Followed Hyperlink" xfId="31746" builtinId="9" hidden="1"/>
    <cellStyle name="Followed Hyperlink" xfId="31747" builtinId="9" hidden="1"/>
    <cellStyle name="Followed Hyperlink" xfId="31748" builtinId="9" hidden="1"/>
    <cellStyle name="Followed Hyperlink" xfId="31749" builtinId="9" hidden="1"/>
    <cellStyle name="Followed Hyperlink" xfId="31750" builtinId="9" hidden="1"/>
    <cellStyle name="Followed Hyperlink" xfId="31751" builtinId="9" hidden="1"/>
    <cellStyle name="Followed Hyperlink" xfId="31752" builtinId="9" hidden="1"/>
    <cellStyle name="Followed Hyperlink" xfId="31753" builtinId="9" hidden="1"/>
    <cellStyle name="Followed Hyperlink" xfId="31754" builtinId="9" hidden="1"/>
    <cellStyle name="Followed Hyperlink" xfId="31755" builtinId="9" hidden="1"/>
    <cellStyle name="Followed Hyperlink" xfId="31756" builtinId="9" hidden="1"/>
    <cellStyle name="Followed Hyperlink" xfId="31757" builtinId="9" hidden="1"/>
    <cellStyle name="Followed Hyperlink" xfId="31758" builtinId="9" hidden="1"/>
    <cellStyle name="Followed Hyperlink" xfId="31759" builtinId="9" hidden="1"/>
    <cellStyle name="Followed Hyperlink" xfId="31760" builtinId="9" hidden="1"/>
    <cellStyle name="Followed Hyperlink" xfId="31761" builtinId="9" hidden="1"/>
    <cellStyle name="Followed Hyperlink" xfId="31762" builtinId="9" hidden="1"/>
    <cellStyle name="Followed Hyperlink" xfId="31763" builtinId="9" hidden="1"/>
    <cellStyle name="Followed Hyperlink" xfId="31764" builtinId="9" hidden="1"/>
    <cellStyle name="Followed Hyperlink" xfId="31765" builtinId="9" hidden="1"/>
    <cellStyle name="Followed Hyperlink" xfId="31766" builtinId="9" hidden="1"/>
    <cellStyle name="Followed Hyperlink" xfId="31767" builtinId="9" hidden="1"/>
    <cellStyle name="Followed Hyperlink" xfId="31768" builtinId="9" hidden="1"/>
    <cellStyle name="Followed Hyperlink" xfId="31769" builtinId="9" hidden="1"/>
    <cellStyle name="Followed Hyperlink" xfId="31770" builtinId="9" hidden="1"/>
    <cellStyle name="Followed Hyperlink" xfId="31771" builtinId="9" hidden="1"/>
    <cellStyle name="Followed Hyperlink" xfId="31772" builtinId="9" hidden="1"/>
    <cellStyle name="Followed Hyperlink" xfId="31773" builtinId="9" hidden="1"/>
    <cellStyle name="Followed Hyperlink" xfId="31774" builtinId="9" hidden="1"/>
    <cellStyle name="Followed Hyperlink" xfId="31775" builtinId="9" hidden="1"/>
    <cellStyle name="Followed Hyperlink" xfId="31776" builtinId="9" hidden="1"/>
    <cellStyle name="Followed Hyperlink" xfId="31777" builtinId="9" hidden="1"/>
    <cellStyle name="Followed Hyperlink" xfId="31778" builtinId="9" hidden="1"/>
    <cellStyle name="Followed Hyperlink" xfId="31779" builtinId="9" hidden="1"/>
    <cellStyle name="Followed Hyperlink" xfId="31780" builtinId="9" hidden="1"/>
    <cellStyle name="Followed Hyperlink" xfId="31781" builtinId="9" hidden="1"/>
    <cellStyle name="Followed Hyperlink" xfId="31782" builtinId="9" hidden="1"/>
    <cellStyle name="Followed Hyperlink" xfId="31783" builtinId="9" hidden="1"/>
    <cellStyle name="Followed Hyperlink" xfId="31784" builtinId="9" hidden="1"/>
    <cellStyle name="Followed Hyperlink" xfId="31785" builtinId="9" hidden="1"/>
    <cellStyle name="Followed Hyperlink" xfId="31786" builtinId="9" hidden="1"/>
    <cellStyle name="Followed Hyperlink" xfId="31787" builtinId="9" hidden="1"/>
    <cellStyle name="Followed Hyperlink" xfId="31788" builtinId="9" hidden="1"/>
    <cellStyle name="Followed Hyperlink" xfId="31789" builtinId="9" hidden="1"/>
    <cellStyle name="Followed Hyperlink" xfId="31790" builtinId="9" hidden="1"/>
    <cellStyle name="Followed Hyperlink" xfId="31791" builtinId="9" hidden="1"/>
    <cellStyle name="Followed Hyperlink" xfId="31792" builtinId="9" hidden="1"/>
    <cellStyle name="Followed Hyperlink" xfId="31793" builtinId="9" hidden="1"/>
    <cellStyle name="Followed Hyperlink" xfId="31794" builtinId="9" hidden="1"/>
    <cellStyle name="Followed Hyperlink" xfId="31795" builtinId="9" hidden="1"/>
    <cellStyle name="Followed Hyperlink" xfId="31796" builtinId="9" hidden="1"/>
    <cellStyle name="Followed Hyperlink" xfId="31797" builtinId="9" hidden="1"/>
    <cellStyle name="Followed Hyperlink" xfId="31798" builtinId="9" hidden="1"/>
    <cellStyle name="Followed Hyperlink" xfId="31799" builtinId="9" hidden="1"/>
    <cellStyle name="Followed Hyperlink" xfId="31800" builtinId="9" hidden="1"/>
    <cellStyle name="Followed Hyperlink" xfId="31801" builtinId="9" hidden="1"/>
    <cellStyle name="Followed Hyperlink" xfId="31802" builtinId="9" hidden="1"/>
    <cellStyle name="Followed Hyperlink" xfId="31803" builtinId="9" hidden="1"/>
    <cellStyle name="Followed Hyperlink" xfId="31804" builtinId="9" hidden="1"/>
    <cellStyle name="Followed Hyperlink" xfId="31805" builtinId="9" hidden="1"/>
    <cellStyle name="Followed Hyperlink" xfId="31806" builtinId="9" hidden="1"/>
    <cellStyle name="Followed Hyperlink" xfId="31807" builtinId="9" hidden="1"/>
    <cellStyle name="Followed Hyperlink" xfId="31808" builtinId="9" hidden="1"/>
    <cellStyle name="Followed Hyperlink" xfId="31809" builtinId="9" hidden="1"/>
    <cellStyle name="Followed Hyperlink" xfId="31810" builtinId="9" hidden="1"/>
    <cellStyle name="Followed Hyperlink" xfId="31811" builtinId="9" hidden="1"/>
    <cellStyle name="Followed Hyperlink" xfId="31812" builtinId="9" hidden="1"/>
    <cellStyle name="Followed Hyperlink" xfId="31813" builtinId="9" hidden="1"/>
    <cellStyle name="Followed Hyperlink" xfId="31814" builtinId="9" hidden="1"/>
    <cellStyle name="Followed Hyperlink" xfId="31815" builtinId="9" hidden="1"/>
    <cellStyle name="Followed Hyperlink" xfId="31816" builtinId="9" hidden="1"/>
    <cellStyle name="Followed Hyperlink" xfId="31817" builtinId="9" hidden="1"/>
    <cellStyle name="Followed Hyperlink" xfId="31818" builtinId="9" hidden="1"/>
    <cellStyle name="Followed Hyperlink" xfId="31819" builtinId="9" hidden="1"/>
    <cellStyle name="Followed Hyperlink" xfId="31820" builtinId="9" hidden="1"/>
    <cellStyle name="Followed Hyperlink" xfId="31821" builtinId="9" hidden="1"/>
    <cellStyle name="Followed Hyperlink" xfId="31822" builtinId="9" hidden="1"/>
    <cellStyle name="Followed Hyperlink" xfId="31823" builtinId="9" hidden="1"/>
    <cellStyle name="Followed Hyperlink" xfId="31824" builtinId="9" hidden="1"/>
    <cellStyle name="Followed Hyperlink" xfId="31825" builtinId="9" hidden="1"/>
    <cellStyle name="Followed Hyperlink" xfId="31826" builtinId="9" hidden="1"/>
    <cellStyle name="Followed Hyperlink" xfId="31827" builtinId="9" hidden="1"/>
    <cellStyle name="Followed Hyperlink" xfId="31828" builtinId="9" hidden="1"/>
    <cellStyle name="Followed Hyperlink" xfId="31829" builtinId="9" hidden="1"/>
    <cellStyle name="Followed Hyperlink" xfId="31830" builtinId="9" hidden="1"/>
    <cellStyle name="Followed Hyperlink" xfId="31831" builtinId="9" hidden="1"/>
    <cellStyle name="Followed Hyperlink" xfId="31832" builtinId="9" hidden="1"/>
    <cellStyle name="Followed Hyperlink" xfId="31833" builtinId="9" hidden="1"/>
    <cellStyle name="Followed Hyperlink" xfId="31834" builtinId="9" hidden="1"/>
    <cellStyle name="Followed Hyperlink" xfId="31835" builtinId="9" hidden="1"/>
    <cellStyle name="Followed Hyperlink" xfId="31836" builtinId="9" hidden="1"/>
    <cellStyle name="Followed Hyperlink" xfId="31837" builtinId="9" hidden="1"/>
    <cellStyle name="Followed Hyperlink" xfId="31838" builtinId="9" hidden="1"/>
    <cellStyle name="Followed Hyperlink" xfId="31839" builtinId="9" hidden="1"/>
    <cellStyle name="Followed Hyperlink" xfId="31840" builtinId="9" hidden="1"/>
    <cellStyle name="Followed Hyperlink" xfId="31841" builtinId="9" hidden="1"/>
    <cellStyle name="Followed Hyperlink" xfId="31842" builtinId="9" hidden="1"/>
    <cellStyle name="Followed Hyperlink" xfId="31843" builtinId="9" hidden="1"/>
    <cellStyle name="Followed Hyperlink" xfId="31844" builtinId="9" hidden="1"/>
    <cellStyle name="Followed Hyperlink" xfId="31845" builtinId="9" hidden="1"/>
    <cellStyle name="Followed Hyperlink" xfId="31846" builtinId="9" hidden="1"/>
    <cellStyle name="Followed Hyperlink" xfId="31847" builtinId="9" hidden="1"/>
    <cellStyle name="Followed Hyperlink" xfId="31848" builtinId="9" hidden="1"/>
    <cellStyle name="Followed Hyperlink" xfId="31849" builtinId="9" hidden="1"/>
    <cellStyle name="Followed Hyperlink" xfId="31850" builtinId="9" hidden="1"/>
    <cellStyle name="Followed Hyperlink" xfId="31851" builtinId="9" hidden="1"/>
    <cellStyle name="Followed Hyperlink" xfId="31852" builtinId="9" hidden="1"/>
    <cellStyle name="Followed Hyperlink" xfId="31853" builtinId="9" hidden="1"/>
    <cellStyle name="Followed Hyperlink" xfId="31854" builtinId="9" hidden="1"/>
    <cellStyle name="Followed Hyperlink" xfId="31855" builtinId="9" hidden="1"/>
    <cellStyle name="Followed Hyperlink" xfId="31856" builtinId="9" hidden="1"/>
    <cellStyle name="Followed Hyperlink" xfId="31857" builtinId="9" hidden="1"/>
    <cellStyle name="Followed Hyperlink" xfId="31858" builtinId="9" hidden="1"/>
    <cellStyle name="Followed Hyperlink" xfId="31859" builtinId="9" hidden="1"/>
    <cellStyle name="Followed Hyperlink" xfId="31860" builtinId="9" hidden="1"/>
    <cellStyle name="Followed Hyperlink" xfId="31861" builtinId="9" hidden="1"/>
    <cellStyle name="Followed Hyperlink" xfId="31862" builtinId="9" hidden="1"/>
    <cellStyle name="Followed Hyperlink" xfId="31863" builtinId="9" hidden="1"/>
    <cellStyle name="Followed Hyperlink" xfId="31864" builtinId="9" hidden="1"/>
    <cellStyle name="Followed Hyperlink" xfId="31865" builtinId="9" hidden="1"/>
    <cellStyle name="Followed Hyperlink" xfId="31866" builtinId="9" hidden="1"/>
    <cellStyle name="Followed Hyperlink" xfId="31867" builtinId="9" hidden="1"/>
    <cellStyle name="Followed Hyperlink" xfId="31868" builtinId="9" hidden="1"/>
    <cellStyle name="Followed Hyperlink" xfId="31869" builtinId="9" hidden="1"/>
    <cellStyle name="Followed Hyperlink" xfId="31870" builtinId="9" hidden="1"/>
    <cellStyle name="Followed Hyperlink" xfId="31871" builtinId="9" hidden="1"/>
    <cellStyle name="Followed Hyperlink" xfId="31872" builtinId="9" hidden="1"/>
    <cellStyle name="Followed Hyperlink" xfId="31873" builtinId="9" hidden="1"/>
    <cellStyle name="Followed Hyperlink" xfId="31874" builtinId="9" hidden="1"/>
    <cellStyle name="Followed Hyperlink" xfId="31875" builtinId="9" hidden="1"/>
    <cellStyle name="Followed Hyperlink" xfId="31876" builtinId="9" hidden="1"/>
    <cellStyle name="Followed Hyperlink" xfId="31877" builtinId="9" hidden="1"/>
    <cellStyle name="Followed Hyperlink" xfId="31878" builtinId="9" hidden="1"/>
    <cellStyle name="Followed Hyperlink" xfId="31879" builtinId="9" hidden="1"/>
    <cellStyle name="Followed Hyperlink" xfId="31880" builtinId="9" hidden="1"/>
    <cellStyle name="Followed Hyperlink" xfId="31881" builtinId="9" hidden="1"/>
    <cellStyle name="Followed Hyperlink" xfId="31882" builtinId="9" hidden="1"/>
    <cellStyle name="Followed Hyperlink" xfId="31883" builtinId="9" hidden="1"/>
    <cellStyle name="Followed Hyperlink" xfId="31884" builtinId="9" hidden="1"/>
    <cellStyle name="Followed Hyperlink" xfId="31885" builtinId="9" hidden="1"/>
    <cellStyle name="Followed Hyperlink" xfId="31886" builtinId="9" hidden="1"/>
    <cellStyle name="Followed Hyperlink" xfId="31887" builtinId="9" hidden="1"/>
    <cellStyle name="Followed Hyperlink" xfId="31888" builtinId="9" hidden="1"/>
    <cellStyle name="Followed Hyperlink" xfId="31889" builtinId="9" hidden="1"/>
    <cellStyle name="Followed Hyperlink" xfId="31890" builtinId="9" hidden="1"/>
    <cellStyle name="Followed Hyperlink" xfId="31891" builtinId="9" hidden="1"/>
    <cellStyle name="Followed Hyperlink" xfId="31892" builtinId="9" hidden="1"/>
    <cellStyle name="Followed Hyperlink" xfId="31893" builtinId="9" hidden="1"/>
    <cellStyle name="Followed Hyperlink" xfId="31894" builtinId="9" hidden="1"/>
    <cellStyle name="Followed Hyperlink" xfId="31895" builtinId="9" hidden="1"/>
    <cellStyle name="Followed Hyperlink" xfId="31896" builtinId="9" hidden="1"/>
    <cellStyle name="Followed Hyperlink" xfId="31897" builtinId="9" hidden="1"/>
    <cellStyle name="Followed Hyperlink" xfId="31898" builtinId="9" hidden="1"/>
    <cellStyle name="Followed Hyperlink" xfId="31899" builtinId="9" hidden="1"/>
    <cellStyle name="Followed Hyperlink" xfId="31900" builtinId="9" hidden="1"/>
    <cellStyle name="Followed Hyperlink" xfId="31901" builtinId="9" hidden="1"/>
    <cellStyle name="Followed Hyperlink" xfId="31902" builtinId="9" hidden="1"/>
    <cellStyle name="Followed Hyperlink" xfId="31903" builtinId="9" hidden="1"/>
    <cellStyle name="Followed Hyperlink" xfId="31904" builtinId="9" hidden="1"/>
    <cellStyle name="Followed Hyperlink" xfId="31905" builtinId="9" hidden="1"/>
    <cellStyle name="Followed Hyperlink" xfId="31906" builtinId="9" hidden="1"/>
    <cellStyle name="Followed Hyperlink" xfId="31907" builtinId="9" hidden="1"/>
    <cellStyle name="Followed Hyperlink" xfId="31908" builtinId="9" hidden="1"/>
    <cellStyle name="Followed Hyperlink" xfId="31909" builtinId="9" hidden="1"/>
    <cellStyle name="Followed Hyperlink" xfId="31910" builtinId="9" hidden="1"/>
    <cellStyle name="Followed Hyperlink" xfId="31911" builtinId="9" hidden="1"/>
    <cellStyle name="Followed Hyperlink" xfId="31912" builtinId="9" hidden="1"/>
    <cellStyle name="Followed Hyperlink" xfId="31913" builtinId="9" hidden="1"/>
    <cellStyle name="Followed Hyperlink" xfId="31914" builtinId="9" hidden="1"/>
    <cellStyle name="Followed Hyperlink" xfId="31915" builtinId="9" hidden="1"/>
    <cellStyle name="Followed Hyperlink" xfId="31916" builtinId="9" hidden="1"/>
    <cellStyle name="Followed Hyperlink" xfId="31917" builtinId="9" hidden="1"/>
    <cellStyle name="Followed Hyperlink" xfId="31918" builtinId="9" hidden="1"/>
    <cellStyle name="Followed Hyperlink" xfId="31919" builtinId="9" hidden="1"/>
    <cellStyle name="Followed Hyperlink" xfId="31920" builtinId="9" hidden="1"/>
    <cellStyle name="Followed Hyperlink" xfId="31921" builtinId="9" hidden="1"/>
    <cellStyle name="Followed Hyperlink" xfId="31922" builtinId="9" hidden="1"/>
    <cellStyle name="Followed Hyperlink" xfId="31923" builtinId="9" hidden="1"/>
    <cellStyle name="Followed Hyperlink" xfId="31924" builtinId="9" hidden="1"/>
    <cellStyle name="Followed Hyperlink" xfId="31925" builtinId="9" hidden="1"/>
    <cellStyle name="Followed Hyperlink" xfId="31926" builtinId="9" hidden="1"/>
    <cellStyle name="Followed Hyperlink" xfId="31927" builtinId="9" hidden="1"/>
    <cellStyle name="Followed Hyperlink" xfId="31928" builtinId="9" hidden="1"/>
    <cellStyle name="Followed Hyperlink" xfId="31929" builtinId="9" hidden="1"/>
    <cellStyle name="Followed Hyperlink" xfId="31930" builtinId="9" hidden="1"/>
    <cellStyle name="Followed Hyperlink" xfId="31931" builtinId="9" hidden="1"/>
    <cellStyle name="Followed Hyperlink" xfId="31932" builtinId="9" hidden="1"/>
    <cellStyle name="Followed Hyperlink" xfId="31933" builtinId="9" hidden="1"/>
    <cellStyle name="Followed Hyperlink" xfId="31934" builtinId="9" hidden="1"/>
    <cellStyle name="Followed Hyperlink" xfId="31935" builtinId="9" hidden="1"/>
    <cellStyle name="Followed Hyperlink" xfId="31936" builtinId="9" hidden="1"/>
    <cellStyle name="Followed Hyperlink" xfId="31937" builtinId="9" hidden="1"/>
    <cellStyle name="Followed Hyperlink" xfId="31938" builtinId="9" hidden="1"/>
    <cellStyle name="Followed Hyperlink" xfId="31939" builtinId="9" hidden="1"/>
    <cellStyle name="Followed Hyperlink" xfId="31940" builtinId="9" hidden="1"/>
    <cellStyle name="Followed Hyperlink" xfId="31941" builtinId="9" hidden="1"/>
    <cellStyle name="Followed Hyperlink" xfId="31942" builtinId="9" hidden="1"/>
    <cellStyle name="Followed Hyperlink" xfId="31943" builtinId="9" hidden="1"/>
    <cellStyle name="Followed Hyperlink" xfId="31944" builtinId="9" hidden="1"/>
    <cellStyle name="Followed Hyperlink" xfId="31945" builtinId="9" hidden="1"/>
    <cellStyle name="Followed Hyperlink" xfId="31946" builtinId="9" hidden="1"/>
    <cellStyle name="Followed Hyperlink" xfId="31947" builtinId="9" hidden="1"/>
    <cellStyle name="Followed Hyperlink" xfId="31948" builtinId="9" hidden="1"/>
    <cellStyle name="Followed Hyperlink" xfId="31949" builtinId="9" hidden="1"/>
    <cellStyle name="Followed Hyperlink" xfId="31950" builtinId="9" hidden="1"/>
    <cellStyle name="Followed Hyperlink" xfId="31951" builtinId="9" hidden="1"/>
    <cellStyle name="Followed Hyperlink" xfId="31952" builtinId="9" hidden="1"/>
    <cellStyle name="Followed Hyperlink" xfId="31953" builtinId="9" hidden="1"/>
    <cellStyle name="Followed Hyperlink" xfId="31954" builtinId="9" hidden="1"/>
    <cellStyle name="Followed Hyperlink" xfId="31955" builtinId="9" hidden="1"/>
    <cellStyle name="Followed Hyperlink" xfId="31956" builtinId="9" hidden="1"/>
    <cellStyle name="Followed Hyperlink" xfId="31957" builtinId="9" hidden="1"/>
    <cellStyle name="Followed Hyperlink" xfId="31958" builtinId="9" hidden="1"/>
    <cellStyle name="Followed Hyperlink" xfId="31961" builtinId="9" hidden="1"/>
    <cellStyle name="Followed Hyperlink" xfId="31962" builtinId="9" hidden="1"/>
    <cellStyle name="Followed Hyperlink" xfId="31963" builtinId="9" hidden="1"/>
    <cellStyle name="Followed Hyperlink" xfId="31964" builtinId="9" hidden="1"/>
    <cellStyle name="Followed Hyperlink" xfId="31965" builtinId="9" hidden="1"/>
    <cellStyle name="Followed Hyperlink" xfId="31966" builtinId="9" hidden="1"/>
    <cellStyle name="Followed Hyperlink" xfId="31967" builtinId="9" hidden="1"/>
    <cellStyle name="Followed Hyperlink" xfId="31968" builtinId="9" hidden="1"/>
    <cellStyle name="Followed Hyperlink" xfId="31969" builtinId="9" hidden="1"/>
    <cellStyle name="Followed Hyperlink" xfId="31970" builtinId="9" hidden="1"/>
    <cellStyle name="Followed Hyperlink" xfId="31971" builtinId="9" hidden="1"/>
    <cellStyle name="Followed Hyperlink" xfId="31972" builtinId="9" hidden="1"/>
    <cellStyle name="Followed Hyperlink" xfId="31973" builtinId="9" hidden="1"/>
    <cellStyle name="Followed Hyperlink" xfId="31974" builtinId="9" hidden="1"/>
    <cellStyle name="Followed Hyperlink" xfId="31975" builtinId="9" hidden="1"/>
    <cellStyle name="Followed Hyperlink" xfId="31976" builtinId="9" hidden="1"/>
    <cellStyle name="Followed Hyperlink" xfId="31977" builtinId="9" hidden="1"/>
    <cellStyle name="Followed Hyperlink" xfId="31978" builtinId="9" hidden="1"/>
    <cellStyle name="Followed Hyperlink" xfId="31979" builtinId="9" hidden="1"/>
    <cellStyle name="Followed Hyperlink" xfId="31980" builtinId="9" hidden="1"/>
    <cellStyle name="Followed Hyperlink" xfId="31981" builtinId="9" hidden="1"/>
    <cellStyle name="Followed Hyperlink" xfId="31982" builtinId="9" hidden="1"/>
    <cellStyle name="Followed Hyperlink" xfId="31983" builtinId="9" hidden="1"/>
    <cellStyle name="Followed Hyperlink" xfId="31984" builtinId="9" hidden="1"/>
    <cellStyle name="Followed Hyperlink" xfId="31985" builtinId="9" hidden="1"/>
    <cellStyle name="Followed Hyperlink" xfId="31986" builtinId="9" hidden="1"/>
    <cellStyle name="Followed Hyperlink" xfId="31987" builtinId="9" hidden="1"/>
    <cellStyle name="Followed Hyperlink" xfId="31988" builtinId="9" hidden="1"/>
    <cellStyle name="Followed Hyperlink" xfId="31989" builtinId="9" hidden="1"/>
    <cellStyle name="Followed Hyperlink" xfId="31990" builtinId="9" hidden="1"/>
    <cellStyle name="Followed Hyperlink" xfId="31991" builtinId="9" hidden="1"/>
    <cellStyle name="Followed Hyperlink" xfId="31992" builtinId="9" hidden="1"/>
    <cellStyle name="Followed Hyperlink" xfId="31993" builtinId="9" hidden="1"/>
    <cellStyle name="Followed Hyperlink" xfId="31994" builtinId="9" hidden="1"/>
    <cellStyle name="Followed Hyperlink" xfId="31995" builtinId="9" hidden="1"/>
    <cellStyle name="Followed Hyperlink" xfId="31996" builtinId="9" hidden="1"/>
    <cellStyle name="Followed Hyperlink" xfId="31997" builtinId="9" hidden="1"/>
    <cellStyle name="Followed Hyperlink" xfId="31998" builtinId="9" hidden="1"/>
    <cellStyle name="Followed Hyperlink" xfId="31999" builtinId="9" hidden="1"/>
    <cellStyle name="Followed Hyperlink" xfId="32000" builtinId="9" hidden="1"/>
    <cellStyle name="Followed Hyperlink" xfId="32001" builtinId="9" hidden="1"/>
    <cellStyle name="Followed Hyperlink" xfId="32002" builtinId="9" hidden="1"/>
    <cellStyle name="Followed Hyperlink" xfId="32003" builtinId="9" hidden="1"/>
    <cellStyle name="Followed Hyperlink" xfId="32004" builtinId="9" hidden="1"/>
    <cellStyle name="Followed Hyperlink" xfId="32005" builtinId="9" hidden="1"/>
    <cellStyle name="Followed Hyperlink" xfId="32006" builtinId="9" hidden="1"/>
    <cellStyle name="Followed Hyperlink" xfId="32007" builtinId="9" hidden="1"/>
    <cellStyle name="Followed Hyperlink" xfId="32008" builtinId="9" hidden="1"/>
    <cellStyle name="Followed Hyperlink" xfId="32009" builtinId="9" hidden="1"/>
    <cellStyle name="Followed Hyperlink" xfId="32010" builtinId="9" hidden="1"/>
    <cellStyle name="Followed Hyperlink" xfId="32011" builtinId="9" hidden="1"/>
    <cellStyle name="Followed Hyperlink" xfId="32012" builtinId="9" hidden="1"/>
    <cellStyle name="Followed Hyperlink" xfId="32013" builtinId="9" hidden="1"/>
    <cellStyle name="Followed Hyperlink" xfId="32014" builtinId="9" hidden="1"/>
    <cellStyle name="Followed Hyperlink" xfId="32015" builtinId="9" hidden="1"/>
    <cellStyle name="Followed Hyperlink" xfId="32016" builtinId="9" hidden="1"/>
    <cellStyle name="Followed Hyperlink" xfId="32017" builtinId="9" hidden="1"/>
    <cellStyle name="Followed Hyperlink" xfId="32018" builtinId="9" hidden="1"/>
    <cellStyle name="Followed Hyperlink" xfId="32019" builtinId="9" hidden="1"/>
    <cellStyle name="Followed Hyperlink" xfId="32020" builtinId="9" hidden="1"/>
    <cellStyle name="Followed Hyperlink" xfId="32021" builtinId="9" hidden="1"/>
    <cellStyle name="Followed Hyperlink" xfId="32022" builtinId="9" hidden="1"/>
    <cellStyle name="Followed Hyperlink" xfId="32023" builtinId="9" hidden="1"/>
    <cellStyle name="Followed Hyperlink" xfId="32024" builtinId="9" hidden="1"/>
    <cellStyle name="Followed Hyperlink" xfId="32025" builtinId="9" hidden="1"/>
    <cellStyle name="Followed Hyperlink" xfId="32026" builtinId="9" hidden="1"/>
    <cellStyle name="Followed Hyperlink" xfId="32027" builtinId="9" hidden="1"/>
    <cellStyle name="Followed Hyperlink" xfId="32028" builtinId="9" hidden="1"/>
    <cellStyle name="Followed Hyperlink" xfId="32029" builtinId="9" hidden="1"/>
    <cellStyle name="Followed Hyperlink" xfId="32030" builtinId="9" hidden="1"/>
    <cellStyle name="Followed Hyperlink" xfId="32031" builtinId="9" hidden="1"/>
    <cellStyle name="Followed Hyperlink" xfId="32032" builtinId="9" hidden="1"/>
    <cellStyle name="Followed Hyperlink" xfId="32033" builtinId="9" hidden="1"/>
    <cellStyle name="Followed Hyperlink" xfId="32034" builtinId="9" hidden="1"/>
    <cellStyle name="Followed Hyperlink" xfId="32035" builtinId="9" hidden="1"/>
    <cellStyle name="Followed Hyperlink" xfId="32036" builtinId="9" hidden="1"/>
    <cellStyle name="Followed Hyperlink" xfId="32037" builtinId="9" hidden="1"/>
    <cellStyle name="Followed Hyperlink" xfId="32038" builtinId="9" hidden="1"/>
    <cellStyle name="Followed Hyperlink" xfId="32039" builtinId="9" hidden="1"/>
    <cellStyle name="Followed Hyperlink" xfId="32040" builtinId="9" hidden="1"/>
    <cellStyle name="Followed Hyperlink" xfId="32041" builtinId="9" hidden="1"/>
    <cellStyle name="Followed Hyperlink" xfId="32042" builtinId="9" hidden="1"/>
    <cellStyle name="Followed Hyperlink" xfId="32043" builtinId="9" hidden="1"/>
    <cellStyle name="Followed Hyperlink" xfId="32044" builtinId="9" hidden="1"/>
    <cellStyle name="Followed Hyperlink" xfId="32045" builtinId="9" hidden="1"/>
    <cellStyle name="Followed Hyperlink" xfId="32046" builtinId="9" hidden="1"/>
    <cellStyle name="Followed Hyperlink" xfId="32047" builtinId="9" hidden="1"/>
    <cellStyle name="Followed Hyperlink" xfId="32048" builtinId="9" hidden="1"/>
    <cellStyle name="Followed Hyperlink" xfId="32049" builtinId="9" hidden="1"/>
    <cellStyle name="Followed Hyperlink" xfId="32050" builtinId="9" hidden="1"/>
    <cellStyle name="Followed Hyperlink" xfId="32051" builtinId="9" hidden="1"/>
    <cellStyle name="Followed Hyperlink" xfId="32052" builtinId="9" hidden="1"/>
    <cellStyle name="Followed Hyperlink" xfId="32053" builtinId="9" hidden="1"/>
    <cellStyle name="Followed Hyperlink" xfId="32054" builtinId="9" hidden="1"/>
    <cellStyle name="Followed Hyperlink" xfId="32055" builtinId="9" hidden="1"/>
    <cellStyle name="Followed Hyperlink" xfId="32056" builtinId="9" hidden="1"/>
    <cellStyle name="Followed Hyperlink" xfId="32057" builtinId="9" hidden="1"/>
    <cellStyle name="Followed Hyperlink" xfId="32058" builtinId="9" hidden="1"/>
    <cellStyle name="Followed Hyperlink" xfId="32059" builtinId="9" hidden="1"/>
    <cellStyle name="Followed Hyperlink" xfId="32060" builtinId="9" hidden="1"/>
    <cellStyle name="Followed Hyperlink" xfId="32061" builtinId="9" hidden="1"/>
    <cellStyle name="Followed Hyperlink" xfId="32062" builtinId="9" hidden="1"/>
    <cellStyle name="Followed Hyperlink" xfId="32063" builtinId="9" hidden="1"/>
    <cellStyle name="Followed Hyperlink" xfId="32064" builtinId="9" hidden="1"/>
    <cellStyle name="Followed Hyperlink" xfId="32065" builtinId="9" hidden="1"/>
    <cellStyle name="Followed Hyperlink" xfId="32066" builtinId="9" hidden="1"/>
    <cellStyle name="Followed Hyperlink" xfId="32067" builtinId="9" hidden="1"/>
    <cellStyle name="Followed Hyperlink" xfId="32068" builtinId="9" hidden="1"/>
    <cellStyle name="Followed Hyperlink" xfId="32069" builtinId="9" hidden="1"/>
    <cellStyle name="Followed Hyperlink" xfId="32070" builtinId="9" hidden="1"/>
    <cellStyle name="Followed Hyperlink" xfId="32071" builtinId="9" hidden="1"/>
    <cellStyle name="Followed Hyperlink" xfId="32072" builtinId="9" hidden="1"/>
    <cellStyle name="Followed Hyperlink" xfId="32073" builtinId="9" hidden="1"/>
    <cellStyle name="Followed Hyperlink" xfId="32074" builtinId="9" hidden="1"/>
    <cellStyle name="Followed Hyperlink" xfId="32075" builtinId="9" hidden="1"/>
    <cellStyle name="Followed Hyperlink" xfId="32076" builtinId="9" hidden="1"/>
    <cellStyle name="Followed Hyperlink" xfId="32077" builtinId="9" hidden="1"/>
    <cellStyle name="Followed Hyperlink" xfId="32078" builtinId="9" hidden="1"/>
    <cellStyle name="Followed Hyperlink" xfId="32079" builtinId="9" hidden="1"/>
    <cellStyle name="Followed Hyperlink" xfId="32080" builtinId="9" hidden="1"/>
    <cellStyle name="Followed Hyperlink" xfId="32081" builtinId="9" hidden="1"/>
    <cellStyle name="Followed Hyperlink" xfId="32082" builtinId="9" hidden="1"/>
    <cellStyle name="Followed Hyperlink" xfId="32083" builtinId="9" hidden="1"/>
    <cellStyle name="Followed Hyperlink" xfId="32084" builtinId="9" hidden="1"/>
    <cellStyle name="Followed Hyperlink" xfId="32085" builtinId="9" hidden="1"/>
    <cellStyle name="Followed Hyperlink" xfId="32086" builtinId="9" hidden="1"/>
    <cellStyle name="Followed Hyperlink" xfId="32087" builtinId="9" hidden="1"/>
    <cellStyle name="Followed Hyperlink" xfId="32088" builtinId="9" hidden="1"/>
    <cellStyle name="Followed Hyperlink" xfId="32089" builtinId="9" hidden="1"/>
    <cellStyle name="Followed Hyperlink" xfId="32090" builtinId="9" hidden="1"/>
    <cellStyle name="Followed Hyperlink" xfId="32091" builtinId="9" hidden="1"/>
    <cellStyle name="Followed Hyperlink" xfId="32092" builtinId="9" hidden="1"/>
    <cellStyle name="Followed Hyperlink" xfId="32093" builtinId="9" hidden="1"/>
    <cellStyle name="Followed Hyperlink" xfId="32094" builtinId="9" hidden="1"/>
    <cellStyle name="Followed Hyperlink" xfId="32095" builtinId="9" hidden="1"/>
    <cellStyle name="Followed Hyperlink" xfId="32096" builtinId="9" hidden="1"/>
    <cellStyle name="Followed Hyperlink" xfId="32097" builtinId="9" hidden="1"/>
    <cellStyle name="Followed Hyperlink" xfId="32098" builtinId="9" hidden="1"/>
    <cellStyle name="Followed Hyperlink" xfId="32099" builtinId="9" hidden="1"/>
    <cellStyle name="Followed Hyperlink" xfId="32100" builtinId="9" hidden="1"/>
    <cellStyle name="Followed Hyperlink" xfId="32101" builtinId="9" hidden="1"/>
    <cellStyle name="Followed Hyperlink" xfId="32102" builtinId="9" hidden="1"/>
    <cellStyle name="Followed Hyperlink" xfId="32103" builtinId="9" hidden="1"/>
    <cellStyle name="Followed Hyperlink" xfId="32104" builtinId="9" hidden="1"/>
    <cellStyle name="Followed Hyperlink" xfId="32105" builtinId="9" hidden="1"/>
    <cellStyle name="Followed Hyperlink" xfId="32106" builtinId="9" hidden="1"/>
    <cellStyle name="Followed Hyperlink" xfId="32107" builtinId="9" hidden="1"/>
    <cellStyle name="Followed Hyperlink" xfId="32108" builtinId="9" hidden="1"/>
    <cellStyle name="Followed Hyperlink" xfId="32109" builtinId="9" hidden="1"/>
    <cellStyle name="Followed Hyperlink" xfId="32110" builtinId="9" hidden="1"/>
    <cellStyle name="Followed Hyperlink" xfId="32111" builtinId="9" hidden="1"/>
    <cellStyle name="Followed Hyperlink" xfId="32112" builtinId="9" hidden="1"/>
    <cellStyle name="Followed Hyperlink" xfId="32113" builtinId="9" hidden="1"/>
    <cellStyle name="Followed Hyperlink" xfId="32114" builtinId="9" hidden="1"/>
    <cellStyle name="Followed Hyperlink" xfId="32115" builtinId="9" hidden="1"/>
    <cellStyle name="Followed Hyperlink" xfId="32116" builtinId="9" hidden="1"/>
    <cellStyle name="Followed Hyperlink" xfId="32117" builtinId="9" hidden="1"/>
    <cellStyle name="Followed Hyperlink" xfId="32118" builtinId="9" hidden="1"/>
    <cellStyle name="Followed Hyperlink" xfId="32119" builtinId="9" hidden="1"/>
    <cellStyle name="Followed Hyperlink" xfId="32120" builtinId="9" hidden="1"/>
    <cellStyle name="Followed Hyperlink" xfId="32121" builtinId="9" hidden="1"/>
    <cellStyle name="Followed Hyperlink" xfId="32122" builtinId="9" hidden="1"/>
    <cellStyle name="Followed Hyperlink" xfId="32123" builtinId="9" hidden="1"/>
    <cellStyle name="Followed Hyperlink" xfId="32124" builtinId="9" hidden="1"/>
    <cellStyle name="Followed Hyperlink" xfId="32125" builtinId="9" hidden="1"/>
    <cellStyle name="Followed Hyperlink" xfId="32126" builtinId="9" hidden="1"/>
    <cellStyle name="Followed Hyperlink" xfId="32127" builtinId="9" hidden="1"/>
    <cellStyle name="Followed Hyperlink" xfId="32128" builtinId="9" hidden="1"/>
    <cellStyle name="Followed Hyperlink" xfId="32129" builtinId="9" hidden="1"/>
    <cellStyle name="Followed Hyperlink" xfId="32130" builtinId="9" hidden="1"/>
    <cellStyle name="Followed Hyperlink" xfId="32131" builtinId="9" hidden="1"/>
    <cellStyle name="Followed Hyperlink" xfId="32132" builtinId="9" hidden="1"/>
    <cellStyle name="Followed Hyperlink" xfId="32133" builtinId="9" hidden="1"/>
    <cellStyle name="Followed Hyperlink" xfId="32134" builtinId="9" hidden="1"/>
    <cellStyle name="Followed Hyperlink" xfId="32135" builtinId="9" hidden="1"/>
    <cellStyle name="Followed Hyperlink" xfId="32136" builtinId="9" hidden="1"/>
    <cellStyle name="Followed Hyperlink" xfId="32137" builtinId="9" hidden="1"/>
    <cellStyle name="Followed Hyperlink" xfId="32138" builtinId="9" hidden="1"/>
    <cellStyle name="Followed Hyperlink" xfId="32139" builtinId="9" hidden="1"/>
    <cellStyle name="Followed Hyperlink" xfId="32140" builtinId="9" hidden="1"/>
    <cellStyle name="Followed Hyperlink" xfId="32141" builtinId="9" hidden="1"/>
    <cellStyle name="Followed Hyperlink" xfId="32142" builtinId="9" hidden="1"/>
    <cellStyle name="Followed Hyperlink" xfId="32143" builtinId="9" hidden="1"/>
    <cellStyle name="Followed Hyperlink" xfId="32144" builtinId="9" hidden="1"/>
    <cellStyle name="Followed Hyperlink" xfId="32145" builtinId="9" hidden="1"/>
    <cellStyle name="Followed Hyperlink" xfId="32146" builtinId="9" hidden="1"/>
    <cellStyle name="Followed Hyperlink" xfId="32147" builtinId="9" hidden="1"/>
    <cellStyle name="Followed Hyperlink" xfId="32148" builtinId="9" hidden="1"/>
    <cellStyle name="Followed Hyperlink" xfId="32149" builtinId="9" hidden="1"/>
    <cellStyle name="Followed Hyperlink" xfId="32150" builtinId="9" hidden="1"/>
    <cellStyle name="Followed Hyperlink" xfId="32151" builtinId="9" hidden="1"/>
    <cellStyle name="Followed Hyperlink" xfId="32152" builtinId="9" hidden="1"/>
    <cellStyle name="Followed Hyperlink" xfId="32153" builtinId="9" hidden="1"/>
    <cellStyle name="Followed Hyperlink" xfId="32154" builtinId="9" hidden="1"/>
    <cellStyle name="Followed Hyperlink" xfId="32155" builtinId="9" hidden="1"/>
    <cellStyle name="Followed Hyperlink" xfId="32156" builtinId="9" hidden="1"/>
    <cellStyle name="Followed Hyperlink" xfId="32157" builtinId="9" hidden="1"/>
    <cellStyle name="Followed Hyperlink" xfId="32158" builtinId="9" hidden="1"/>
    <cellStyle name="Followed Hyperlink" xfId="32159" builtinId="9" hidden="1"/>
    <cellStyle name="Followed Hyperlink" xfId="32160" builtinId="9" hidden="1"/>
    <cellStyle name="Followed Hyperlink" xfId="32161" builtinId="9" hidden="1"/>
    <cellStyle name="Followed Hyperlink" xfId="32162" builtinId="9" hidden="1"/>
    <cellStyle name="Followed Hyperlink" xfId="32163" builtinId="9" hidden="1"/>
    <cellStyle name="Followed Hyperlink" xfId="32164" builtinId="9" hidden="1"/>
    <cellStyle name="Followed Hyperlink" xfId="32165" builtinId="9" hidden="1"/>
    <cellStyle name="Followed Hyperlink" xfId="32166" builtinId="9" hidden="1"/>
    <cellStyle name="Followed Hyperlink" xfId="32167" builtinId="9" hidden="1"/>
    <cellStyle name="Followed Hyperlink" xfId="32168" builtinId="9" hidden="1"/>
    <cellStyle name="Followed Hyperlink" xfId="32169" builtinId="9" hidden="1"/>
    <cellStyle name="Followed Hyperlink" xfId="32170" builtinId="9" hidden="1"/>
    <cellStyle name="Followed Hyperlink" xfId="32171" builtinId="9" hidden="1"/>
    <cellStyle name="Followed Hyperlink" xfId="32172" builtinId="9" hidden="1"/>
    <cellStyle name="Followed Hyperlink" xfId="32173" builtinId="9" hidden="1"/>
    <cellStyle name="Followed Hyperlink" xfId="32174" builtinId="9" hidden="1"/>
    <cellStyle name="Followed Hyperlink" xfId="32175" builtinId="9" hidden="1"/>
    <cellStyle name="Followed Hyperlink" xfId="32176" builtinId="9" hidden="1"/>
    <cellStyle name="Followed Hyperlink" xfId="32177" builtinId="9" hidden="1"/>
    <cellStyle name="Followed Hyperlink" xfId="32178" builtinId="9" hidden="1"/>
    <cellStyle name="Followed Hyperlink" xfId="32179" builtinId="9" hidden="1"/>
    <cellStyle name="Followed Hyperlink" xfId="32180" builtinId="9" hidden="1"/>
    <cellStyle name="Followed Hyperlink" xfId="32181" builtinId="9" hidden="1"/>
    <cellStyle name="Followed Hyperlink" xfId="32182" builtinId="9" hidden="1"/>
    <cellStyle name="Followed Hyperlink" xfId="32183" builtinId="9" hidden="1"/>
    <cellStyle name="Followed Hyperlink" xfId="32184" builtinId="9" hidden="1"/>
    <cellStyle name="Followed Hyperlink" xfId="32185" builtinId="9" hidden="1"/>
    <cellStyle name="Followed Hyperlink" xfId="32186" builtinId="9" hidden="1"/>
    <cellStyle name="Followed Hyperlink" xfId="32187" builtinId="9" hidden="1"/>
    <cellStyle name="Followed Hyperlink" xfId="32188" builtinId="9" hidden="1"/>
    <cellStyle name="Followed Hyperlink" xfId="32189" builtinId="9" hidden="1"/>
    <cellStyle name="Followed Hyperlink" xfId="32190" builtinId="9" hidden="1"/>
    <cellStyle name="Followed Hyperlink" xfId="32191" builtinId="9" hidden="1"/>
    <cellStyle name="Followed Hyperlink" xfId="32192" builtinId="9" hidden="1"/>
    <cellStyle name="Followed Hyperlink" xfId="32193" builtinId="9" hidden="1"/>
    <cellStyle name="Followed Hyperlink" xfId="32194" builtinId="9" hidden="1"/>
    <cellStyle name="Followed Hyperlink" xfId="32195" builtinId="9" hidden="1"/>
    <cellStyle name="Followed Hyperlink" xfId="32196" builtinId="9" hidden="1"/>
    <cellStyle name="Followed Hyperlink" xfId="32197" builtinId="9" hidden="1"/>
    <cellStyle name="Followed Hyperlink" xfId="32198" builtinId="9" hidden="1"/>
    <cellStyle name="Followed Hyperlink" xfId="32199" builtinId="9" hidden="1"/>
    <cellStyle name="Followed Hyperlink" xfId="32200" builtinId="9" hidden="1"/>
    <cellStyle name="Followed Hyperlink" xfId="32201" builtinId="9" hidden="1"/>
    <cellStyle name="Followed Hyperlink" xfId="32202" builtinId="9" hidden="1"/>
    <cellStyle name="Followed Hyperlink" xfId="32203" builtinId="9" hidden="1"/>
    <cellStyle name="Followed Hyperlink" xfId="32204" builtinId="9" hidden="1"/>
    <cellStyle name="Followed Hyperlink" xfId="32205" builtinId="9" hidden="1"/>
    <cellStyle name="Followed Hyperlink" xfId="32206" builtinId="9" hidden="1"/>
    <cellStyle name="Followed Hyperlink" xfId="32207" builtinId="9" hidden="1"/>
    <cellStyle name="Followed Hyperlink" xfId="32208" builtinId="9" hidden="1"/>
    <cellStyle name="Followed Hyperlink" xfId="32209" builtinId="9" hidden="1"/>
    <cellStyle name="Followed Hyperlink" xfId="32210" builtinId="9" hidden="1"/>
    <cellStyle name="Followed Hyperlink" xfId="32211" builtinId="9" hidden="1"/>
    <cellStyle name="Followed Hyperlink" xfId="32212" builtinId="9" hidden="1"/>
    <cellStyle name="Followed Hyperlink" xfId="32213" builtinId="9" hidden="1"/>
    <cellStyle name="Followed Hyperlink" xfId="32214" builtinId="9" hidden="1"/>
    <cellStyle name="Followed Hyperlink" xfId="32215" builtinId="9" hidden="1"/>
    <cellStyle name="Followed Hyperlink" xfId="32216" builtinId="9" hidden="1"/>
    <cellStyle name="Followed Hyperlink" xfId="32217" builtinId="9" hidden="1"/>
    <cellStyle name="Followed Hyperlink" xfId="32218" builtinId="9" hidden="1"/>
    <cellStyle name="Followed Hyperlink" xfId="32219" builtinId="9" hidden="1"/>
    <cellStyle name="Followed Hyperlink" xfId="32220" builtinId="9" hidden="1"/>
    <cellStyle name="Followed Hyperlink" xfId="32221" builtinId="9" hidden="1"/>
    <cellStyle name="Followed Hyperlink" xfId="32222" builtinId="9" hidden="1"/>
    <cellStyle name="Followed Hyperlink" xfId="32223" builtinId="9" hidden="1"/>
    <cellStyle name="Followed Hyperlink" xfId="32224" builtinId="9" hidden="1"/>
    <cellStyle name="Followed Hyperlink" xfId="32225" builtinId="9" hidden="1"/>
    <cellStyle name="Followed Hyperlink" xfId="32226" builtinId="9" hidden="1"/>
    <cellStyle name="Followed Hyperlink" xfId="32227" builtinId="9" hidden="1"/>
    <cellStyle name="Followed Hyperlink" xfId="32228" builtinId="9" hidden="1"/>
    <cellStyle name="Followed Hyperlink" xfId="32229" builtinId="9" hidden="1"/>
    <cellStyle name="Followed Hyperlink" xfId="32230" builtinId="9" hidden="1"/>
    <cellStyle name="Followed Hyperlink" xfId="32231" builtinId="9" hidden="1"/>
    <cellStyle name="Followed Hyperlink" xfId="32232" builtinId="9" hidden="1"/>
    <cellStyle name="Followed Hyperlink" xfId="32233" builtinId="9" hidden="1"/>
    <cellStyle name="Followed Hyperlink" xfId="32234" builtinId="9" hidden="1"/>
    <cellStyle name="Followed Hyperlink" xfId="32235" builtinId="9" hidden="1"/>
    <cellStyle name="Followed Hyperlink" xfId="32236" builtinId="9" hidden="1"/>
    <cellStyle name="Followed Hyperlink" xfId="32237" builtinId="9" hidden="1"/>
    <cellStyle name="Followed Hyperlink" xfId="32238" builtinId="9" hidden="1"/>
    <cellStyle name="Followed Hyperlink" xfId="32239" builtinId="9" hidden="1"/>
    <cellStyle name="Followed Hyperlink" xfId="32240" builtinId="9" hidden="1"/>
    <cellStyle name="Followed Hyperlink" xfId="32241" builtinId="9" hidden="1"/>
    <cellStyle name="Followed Hyperlink" xfId="32242" builtinId="9" hidden="1"/>
    <cellStyle name="Followed Hyperlink" xfId="32243" builtinId="9" hidden="1"/>
    <cellStyle name="Followed Hyperlink" xfId="32244" builtinId="9" hidden="1"/>
    <cellStyle name="Followed Hyperlink" xfId="32245" builtinId="9" hidden="1"/>
    <cellStyle name="Followed Hyperlink" xfId="32246" builtinId="9" hidden="1"/>
    <cellStyle name="Followed Hyperlink" xfId="32247" builtinId="9" hidden="1"/>
    <cellStyle name="Followed Hyperlink" xfId="32248" builtinId="9" hidden="1"/>
    <cellStyle name="Followed Hyperlink" xfId="32249" builtinId="9" hidden="1"/>
    <cellStyle name="Followed Hyperlink" xfId="32250" builtinId="9" hidden="1"/>
    <cellStyle name="Followed Hyperlink" xfId="32251" builtinId="9" hidden="1"/>
    <cellStyle name="Followed Hyperlink" xfId="32252" builtinId="9" hidden="1"/>
    <cellStyle name="Followed Hyperlink" xfId="32253" builtinId="9" hidden="1"/>
    <cellStyle name="Followed Hyperlink" xfId="32254" builtinId="9" hidden="1"/>
    <cellStyle name="Followed Hyperlink" xfId="32255" builtinId="9" hidden="1"/>
    <cellStyle name="Followed Hyperlink" xfId="32256" builtinId="9" hidden="1"/>
    <cellStyle name="Followed Hyperlink" xfId="32257" builtinId="9" hidden="1"/>
    <cellStyle name="Followed Hyperlink" xfId="32258" builtinId="9" hidden="1"/>
    <cellStyle name="Followed Hyperlink" xfId="32259" builtinId="9" hidden="1"/>
    <cellStyle name="Followed Hyperlink" xfId="32260" builtinId="9" hidden="1"/>
    <cellStyle name="Followed Hyperlink" xfId="32261" builtinId="9" hidden="1"/>
    <cellStyle name="Followed Hyperlink" xfId="32262" builtinId="9" hidden="1"/>
    <cellStyle name="Followed Hyperlink" xfId="32263" builtinId="9" hidden="1"/>
    <cellStyle name="Followed Hyperlink" xfId="32264" builtinId="9" hidden="1"/>
    <cellStyle name="Followed Hyperlink" xfId="32265" builtinId="9" hidden="1"/>
    <cellStyle name="Followed Hyperlink" xfId="32266" builtinId="9" hidden="1"/>
    <cellStyle name="Followed Hyperlink" xfId="32267" builtinId="9" hidden="1"/>
    <cellStyle name="Followed Hyperlink" xfId="32268" builtinId="9" hidden="1"/>
    <cellStyle name="Followed Hyperlink" xfId="32269" builtinId="9" hidden="1"/>
    <cellStyle name="Followed Hyperlink" xfId="32270" builtinId="9" hidden="1"/>
    <cellStyle name="Followed Hyperlink" xfId="32271" builtinId="9" hidden="1"/>
    <cellStyle name="Followed Hyperlink" xfId="32272" builtinId="9" hidden="1"/>
    <cellStyle name="Followed Hyperlink" xfId="32273" builtinId="9" hidden="1"/>
    <cellStyle name="Followed Hyperlink" xfId="32274" builtinId="9" hidden="1"/>
    <cellStyle name="Followed Hyperlink" xfId="32275" builtinId="9" hidden="1"/>
    <cellStyle name="Followed Hyperlink" xfId="32276" builtinId="9" hidden="1"/>
    <cellStyle name="Followed Hyperlink" xfId="32277" builtinId="9" hidden="1"/>
    <cellStyle name="Followed Hyperlink" xfId="32278" builtinId="9" hidden="1"/>
    <cellStyle name="Followed Hyperlink" xfId="32279" builtinId="9" hidden="1"/>
    <cellStyle name="Followed Hyperlink" xfId="32280" builtinId="9" hidden="1"/>
    <cellStyle name="Followed Hyperlink" xfId="32281" builtinId="9" hidden="1"/>
    <cellStyle name="Followed Hyperlink" xfId="32282" builtinId="9" hidden="1"/>
    <cellStyle name="Followed Hyperlink" xfId="32283" builtinId="9" hidden="1"/>
    <cellStyle name="Followed Hyperlink" xfId="32284" builtinId="9" hidden="1"/>
    <cellStyle name="Followed Hyperlink" xfId="32285" builtinId="9" hidden="1"/>
    <cellStyle name="Followed Hyperlink" xfId="32286" builtinId="9" hidden="1"/>
    <cellStyle name="Followed Hyperlink" xfId="32287" builtinId="9" hidden="1"/>
    <cellStyle name="Followed Hyperlink" xfId="32288" builtinId="9" hidden="1"/>
    <cellStyle name="Followed Hyperlink" xfId="32289" builtinId="9" hidden="1"/>
    <cellStyle name="Followed Hyperlink" xfId="32290" builtinId="9" hidden="1"/>
    <cellStyle name="Followed Hyperlink" xfId="32291" builtinId="9" hidden="1"/>
    <cellStyle name="Followed Hyperlink" xfId="32292" builtinId="9" hidden="1"/>
    <cellStyle name="Followed Hyperlink" xfId="32293" builtinId="9" hidden="1"/>
    <cellStyle name="Followed Hyperlink" xfId="32294" builtinId="9" hidden="1"/>
    <cellStyle name="Followed Hyperlink" xfId="32295" builtinId="9" hidden="1"/>
    <cellStyle name="Followed Hyperlink" xfId="32296" builtinId="9" hidden="1"/>
    <cellStyle name="Followed Hyperlink" xfId="32297" builtinId="9" hidden="1"/>
    <cellStyle name="Followed Hyperlink" xfId="32298" builtinId="9" hidden="1"/>
    <cellStyle name="Followed Hyperlink" xfId="32299" builtinId="9" hidden="1"/>
    <cellStyle name="Followed Hyperlink" xfId="32300" builtinId="9" hidden="1"/>
    <cellStyle name="Followed Hyperlink" xfId="32301" builtinId="9" hidden="1"/>
    <cellStyle name="Followed Hyperlink" xfId="32302" builtinId="9" hidden="1"/>
    <cellStyle name="Followed Hyperlink" xfId="32303" builtinId="9" hidden="1"/>
    <cellStyle name="Followed Hyperlink" xfId="32304" builtinId="9" hidden="1"/>
    <cellStyle name="Followed Hyperlink" xfId="32305" builtinId="9" hidden="1"/>
    <cellStyle name="Followed Hyperlink" xfId="32306" builtinId="9" hidden="1"/>
    <cellStyle name="Followed Hyperlink" xfId="32307" builtinId="9" hidden="1"/>
    <cellStyle name="Followed Hyperlink" xfId="32308" builtinId="9" hidden="1"/>
    <cellStyle name="Followed Hyperlink" xfId="32309" builtinId="9" hidden="1"/>
    <cellStyle name="Followed Hyperlink" xfId="32310" builtinId="9" hidden="1"/>
    <cellStyle name="Followed Hyperlink" xfId="32311" builtinId="9" hidden="1"/>
    <cellStyle name="Followed Hyperlink" xfId="32312" builtinId="9" hidden="1"/>
    <cellStyle name="Followed Hyperlink" xfId="32313" builtinId="9" hidden="1"/>
    <cellStyle name="Followed Hyperlink" xfId="32314" builtinId="9" hidden="1"/>
    <cellStyle name="Followed Hyperlink" xfId="32315" builtinId="9" hidden="1"/>
    <cellStyle name="Followed Hyperlink" xfId="32316" builtinId="9" hidden="1"/>
    <cellStyle name="Followed Hyperlink" xfId="32317" builtinId="9" hidden="1"/>
    <cellStyle name="Followed Hyperlink" xfId="32318" builtinId="9" hidden="1"/>
    <cellStyle name="Followed Hyperlink" xfId="32319" builtinId="9" hidden="1"/>
    <cellStyle name="Followed Hyperlink" xfId="32320" builtinId="9" hidden="1"/>
    <cellStyle name="Followed Hyperlink" xfId="32321" builtinId="9" hidden="1"/>
    <cellStyle name="Followed Hyperlink" xfId="32322" builtinId="9" hidden="1"/>
    <cellStyle name="Followed Hyperlink" xfId="32323" builtinId="9" hidden="1"/>
    <cellStyle name="Followed Hyperlink" xfId="32324" builtinId="9" hidden="1"/>
    <cellStyle name="Followed Hyperlink" xfId="32325" builtinId="9" hidden="1"/>
    <cellStyle name="Followed Hyperlink" xfId="32326" builtinId="9" hidden="1"/>
    <cellStyle name="Followed Hyperlink" xfId="32327" builtinId="9" hidden="1"/>
    <cellStyle name="Followed Hyperlink" xfId="32328" builtinId="9" hidden="1"/>
    <cellStyle name="Followed Hyperlink" xfId="32329" builtinId="9" hidden="1"/>
    <cellStyle name="Followed Hyperlink" xfId="32330" builtinId="9" hidden="1"/>
    <cellStyle name="Followed Hyperlink" xfId="32331" builtinId="9" hidden="1"/>
    <cellStyle name="Followed Hyperlink" xfId="32332" builtinId="9" hidden="1"/>
    <cellStyle name="Followed Hyperlink" xfId="32333" builtinId="9" hidden="1"/>
    <cellStyle name="Followed Hyperlink" xfId="32334" builtinId="9" hidden="1"/>
    <cellStyle name="Followed Hyperlink" xfId="32335" builtinId="9" hidden="1"/>
    <cellStyle name="Followed Hyperlink" xfId="32336" builtinId="9" hidden="1"/>
    <cellStyle name="Followed Hyperlink" xfId="32337" builtinId="9" hidden="1"/>
    <cellStyle name="Followed Hyperlink" xfId="32338" builtinId="9" hidden="1"/>
    <cellStyle name="Followed Hyperlink" xfId="32339" builtinId="9" hidden="1"/>
    <cellStyle name="Followed Hyperlink" xfId="32340" builtinId="9" hidden="1"/>
    <cellStyle name="Followed Hyperlink" xfId="32341" builtinId="9" hidden="1"/>
    <cellStyle name="Followed Hyperlink" xfId="32342" builtinId="9" hidden="1"/>
    <cellStyle name="Followed Hyperlink" xfId="32343" builtinId="9" hidden="1"/>
    <cellStyle name="Followed Hyperlink" xfId="32344" builtinId="9" hidden="1"/>
    <cellStyle name="Followed Hyperlink" xfId="32345" builtinId="9" hidden="1"/>
    <cellStyle name="Followed Hyperlink" xfId="32346" builtinId="9" hidden="1"/>
    <cellStyle name="Followed Hyperlink" xfId="32347" builtinId="9" hidden="1"/>
    <cellStyle name="Followed Hyperlink" xfId="32348" builtinId="9" hidden="1"/>
    <cellStyle name="Followed Hyperlink" xfId="32349" builtinId="9" hidden="1"/>
    <cellStyle name="Followed Hyperlink" xfId="32350" builtinId="9" hidden="1"/>
    <cellStyle name="Followed Hyperlink" xfId="32351" builtinId="9" hidden="1"/>
    <cellStyle name="Followed Hyperlink" xfId="32352" builtinId="9" hidden="1"/>
    <cellStyle name="Followed Hyperlink" xfId="32353" builtinId="9" hidden="1"/>
    <cellStyle name="Followed Hyperlink" xfId="32354" builtinId="9" hidden="1"/>
    <cellStyle name="Followed Hyperlink" xfId="32355" builtinId="9" hidden="1"/>
    <cellStyle name="Followed Hyperlink" xfId="32356" builtinId="9" hidden="1"/>
    <cellStyle name="Followed Hyperlink" xfId="32357" builtinId="9" hidden="1"/>
    <cellStyle name="Followed Hyperlink" xfId="32358" builtinId="9" hidden="1"/>
    <cellStyle name="Followed Hyperlink" xfId="32359" builtinId="9" hidden="1"/>
    <cellStyle name="Followed Hyperlink" xfId="32360" builtinId="9" hidden="1"/>
    <cellStyle name="Followed Hyperlink" xfId="32361" builtinId="9" hidden="1"/>
    <cellStyle name="Followed Hyperlink" xfId="32362" builtinId="9" hidden="1"/>
    <cellStyle name="Followed Hyperlink" xfId="32363" builtinId="9" hidden="1"/>
    <cellStyle name="Followed Hyperlink" xfId="32364" builtinId="9" hidden="1"/>
    <cellStyle name="Followed Hyperlink" xfId="32365" builtinId="9" hidden="1"/>
    <cellStyle name="Followed Hyperlink" xfId="32366" builtinId="9" hidden="1"/>
    <cellStyle name="Followed Hyperlink" xfId="32367" builtinId="9" hidden="1"/>
    <cellStyle name="Followed Hyperlink" xfId="32368" builtinId="9" hidden="1"/>
    <cellStyle name="Followed Hyperlink" xfId="32369" builtinId="9" hidden="1"/>
    <cellStyle name="Followed Hyperlink" xfId="32370" builtinId="9" hidden="1"/>
    <cellStyle name="Followed Hyperlink" xfId="32371" builtinId="9" hidden="1"/>
    <cellStyle name="Followed Hyperlink" xfId="32372" builtinId="9" hidden="1"/>
    <cellStyle name="Followed Hyperlink" xfId="32373" builtinId="9" hidden="1"/>
    <cellStyle name="Followed Hyperlink" xfId="32374" builtinId="9" hidden="1"/>
    <cellStyle name="Followed Hyperlink" xfId="32375" builtinId="9" hidden="1"/>
    <cellStyle name="Followed Hyperlink" xfId="32376" builtinId="9" hidden="1"/>
    <cellStyle name="Followed Hyperlink" xfId="32377" builtinId="9" hidden="1"/>
    <cellStyle name="Followed Hyperlink" xfId="32378" builtinId="9" hidden="1"/>
    <cellStyle name="Followed Hyperlink" xfId="32379" builtinId="9" hidden="1"/>
    <cellStyle name="Followed Hyperlink" xfId="32380" builtinId="9" hidden="1"/>
    <cellStyle name="Followed Hyperlink" xfId="32381" builtinId="9" hidden="1"/>
    <cellStyle name="Followed Hyperlink" xfId="32382" builtinId="9" hidden="1"/>
    <cellStyle name="Followed Hyperlink" xfId="32383" builtinId="9" hidden="1"/>
    <cellStyle name="Followed Hyperlink" xfId="32384" builtinId="9" hidden="1"/>
    <cellStyle name="Followed Hyperlink" xfId="32385" builtinId="9" hidden="1"/>
    <cellStyle name="Followed Hyperlink" xfId="32386" builtinId="9" hidden="1"/>
    <cellStyle name="Followed Hyperlink" xfId="32387" builtinId="9" hidden="1"/>
    <cellStyle name="Followed Hyperlink" xfId="32388" builtinId="9" hidden="1"/>
    <cellStyle name="Followed Hyperlink" xfId="32389" builtinId="9" hidden="1"/>
    <cellStyle name="Followed Hyperlink" xfId="32390" builtinId="9" hidden="1"/>
    <cellStyle name="Followed Hyperlink" xfId="32391" builtinId="9" hidden="1"/>
    <cellStyle name="Followed Hyperlink" xfId="32392" builtinId="9" hidden="1"/>
    <cellStyle name="Followed Hyperlink" xfId="32393" builtinId="9" hidden="1"/>
    <cellStyle name="Followed Hyperlink" xfId="32394" builtinId="9" hidden="1"/>
    <cellStyle name="Followed Hyperlink" xfId="32395" builtinId="9" hidden="1"/>
    <cellStyle name="Followed Hyperlink" xfId="32396" builtinId="9" hidden="1"/>
    <cellStyle name="Followed Hyperlink" xfId="32397" builtinId="9" hidden="1"/>
    <cellStyle name="Followed Hyperlink" xfId="32398" builtinId="9" hidden="1"/>
    <cellStyle name="Followed Hyperlink" xfId="32399" builtinId="9" hidden="1"/>
    <cellStyle name="Followed Hyperlink" xfId="32400" builtinId="9" hidden="1"/>
    <cellStyle name="Followed Hyperlink" xfId="32401" builtinId="9" hidden="1"/>
    <cellStyle name="Followed Hyperlink" xfId="32402" builtinId="9" hidden="1"/>
    <cellStyle name="Followed Hyperlink" xfId="32403" builtinId="9" hidden="1"/>
    <cellStyle name="Followed Hyperlink" xfId="32404" builtinId="9" hidden="1"/>
    <cellStyle name="Followed Hyperlink" xfId="32405" builtinId="9" hidden="1"/>
    <cellStyle name="Followed Hyperlink" xfId="32406" builtinId="9" hidden="1"/>
    <cellStyle name="Followed Hyperlink" xfId="32407" builtinId="9" hidden="1"/>
    <cellStyle name="Followed Hyperlink" xfId="32408" builtinId="9" hidden="1"/>
    <cellStyle name="Followed Hyperlink" xfId="32409" builtinId="9" hidden="1"/>
    <cellStyle name="Followed Hyperlink" xfId="32410" builtinId="9" hidden="1"/>
    <cellStyle name="Followed Hyperlink" xfId="32411" builtinId="9" hidden="1"/>
    <cellStyle name="Followed Hyperlink" xfId="32412" builtinId="9" hidden="1"/>
    <cellStyle name="Followed Hyperlink" xfId="32413" builtinId="9" hidden="1"/>
    <cellStyle name="Followed Hyperlink" xfId="32414" builtinId="9" hidden="1"/>
    <cellStyle name="Followed Hyperlink" xfId="32415" builtinId="9" hidden="1"/>
    <cellStyle name="Followed Hyperlink" xfId="32416" builtinId="9" hidden="1"/>
    <cellStyle name="Followed Hyperlink" xfId="32417" builtinId="9" hidden="1"/>
    <cellStyle name="Followed Hyperlink" xfId="32418" builtinId="9" hidden="1"/>
    <cellStyle name="Followed Hyperlink" xfId="32419" builtinId="9" hidden="1"/>
    <cellStyle name="Followed Hyperlink" xfId="32420" builtinId="9" hidden="1"/>
    <cellStyle name="Followed Hyperlink" xfId="32421" builtinId="9" hidden="1"/>
    <cellStyle name="Followed Hyperlink" xfId="32422" builtinId="9" hidden="1"/>
    <cellStyle name="Followed Hyperlink" xfId="32423" builtinId="9" hidden="1"/>
    <cellStyle name="Followed Hyperlink" xfId="32424" builtinId="9" hidden="1"/>
    <cellStyle name="Followed Hyperlink" xfId="32425" builtinId="9" hidden="1"/>
    <cellStyle name="Followed Hyperlink" xfId="32426" builtinId="9" hidden="1"/>
    <cellStyle name="Followed Hyperlink" xfId="32427" builtinId="9" hidden="1"/>
    <cellStyle name="Followed Hyperlink" xfId="32428" builtinId="9" hidden="1"/>
    <cellStyle name="Followed Hyperlink" xfId="32429" builtinId="9" hidden="1"/>
    <cellStyle name="Followed Hyperlink" xfId="32430" builtinId="9" hidden="1"/>
    <cellStyle name="Followed Hyperlink" xfId="32431" builtinId="9" hidden="1"/>
    <cellStyle name="Followed Hyperlink" xfId="32432" builtinId="9" hidden="1"/>
    <cellStyle name="Followed Hyperlink" xfId="32433" builtinId="9" hidden="1"/>
    <cellStyle name="Followed Hyperlink" xfId="32434" builtinId="9" hidden="1"/>
    <cellStyle name="Followed Hyperlink" xfId="32435" builtinId="9" hidden="1"/>
    <cellStyle name="Followed Hyperlink" xfId="32436" builtinId="9" hidden="1"/>
    <cellStyle name="Followed Hyperlink" xfId="32437" builtinId="9" hidden="1"/>
    <cellStyle name="Followed Hyperlink" xfId="32438" builtinId="9" hidden="1"/>
    <cellStyle name="Followed Hyperlink" xfId="32439" builtinId="9" hidden="1"/>
    <cellStyle name="Followed Hyperlink" xfId="32440" builtinId="9" hidden="1"/>
    <cellStyle name="Followed Hyperlink" xfId="32441" builtinId="9" hidden="1"/>
    <cellStyle name="Followed Hyperlink" xfId="32442" builtinId="9" hidden="1"/>
    <cellStyle name="Followed Hyperlink" xfId="32443" builtinId="9" hidden="1"/>
    <cellStyle name="Followed Hyperlink" xfId="28781" builtinId="9" hidden="1"/>
    <cellStyle name="Followed Hyperlink" xfId="28264" builtinId="9" hidden="1"/>
    <cellStyle name="Followed Hyperlink" xfId="31441" builtinId="9" hidden="1"/>
    <cellStyle name="Followed Hyperlink" xfId="28759" builtinId="9" hidden="1"/>
    <cellStyle name="Followed Hyperlink" xfId="31430" builtinId="9" hidden="1"/>
    <cellStyle name="Followed Hyperlink" xfId="28791" builtinId="9" hidden="1"/>
    <cellStyle name="Followed Hyperlink" xfId="31345" builtinId="9" hidden="1"/>
    <cellStyle name="Followed Hyperlink" xfId="31425" builtinId="9" hidden="1"/>
    <cellStyle name="Followed Hyperlink" xfId="31473" builtinId="9" hidden="1"/>
    <cellStyle name="Followed Hyperlink" xfId="28773" builtinId="9" hidden="1"/>
    <cellStyle name="Followed Hyperlink" xfId="31447" builtinId="9" hidden="1"/>
    <cellStyle name="Followed Hyperlink" xfId="28242" builtinId="9" hidden="1"/>
    <cellStyle name="Followed Hyperlink" xfId="31436" builtinId="9" hidden="1"/>
    <cellStyle name="Followed Hyperlink" xfId="3488" builtinId="9" hidden="1"/>
    <cellStyle name="Followed Hyperlink" xfId="15099" builtinId="9" hidden="1"/>
    <cellStyle name="Followed Hyperlink" xfId="29898" builtinId="9" hidden="1"/>
    <cellStyle name="Followed Hyperlink" xfId="28799" builtinId="9" hidden="1"/>
    <cellStyle name="Followed Hyperlink" xfId="28785" builtinId="9" hidden="1"/>
    <cellStyle name="Followed Hyperlink" xfId="31324" builtinId="9" hidden="1"/>
    <cellStyle name="Followed Hyperlink" xfId="31418" builtinId="9" hidden="1"/>
    <cellStyle name="Followed Hyperlink" xfId="31464" builtinId="9" hidden="1"/>
    <cellStyle name="Followed Hyperlink" xfId="28768" builtinId="9" hidden="1"/>
    <cellStyle name="Followed Hyperlink" xfId="31440" builtinId="9" hidden="1"/>
    <cellStyle name="Followed Hyperlink" xfId="638" builtinId="9" hidden="1"/>
    <cellStyle name="Followed Hyperlink" xfId="31429" builtinId="9" hidden="1"/>
    <cellStyle name="Followed Hyperlink" xfId="29866" builtinId="9" hidden="1"/>
    <cellStyle name="Followed Hyperlink" xfId="31346" builtinId="9" hidden="1"/>
    <cellStyle name="Followed Hyperlink" xfId="31424" builtinId="9" hidden="1"/>
    <cellStyle name="Followed Hyperlink" xfId="31474" builtinId="9" hidden="1"/>
    <cellStyle name="Followed Hyperlink" xfId="28248" builtinId="9" hidden="1"/>
    <cellStyle name="Followed Hyperlink" xfId="31446" builtinId="9" hidden="1"/>
    <cellStyle name="Followed Hyperlink" xfId="28769" builtinId="9" hidden="1"/>
    <cellStyle name="Followed Hyperlink" xfId="31435" builtinId="9" hidden="1"/>
    <cellStyle name="Followed Hyperlink" xfId="28813" builtinId="9" hidden="1"/>
    <cellStyle name="Followed Hyperlink" xfId="28787" builtinId="9" hidden="1"/>
    <cellStyle name="Followed Hyperlink" xfId="28814" builtinId="9" hidden="1"/>
    <cellStyle name="Followed Hyperlink" xfId="28254" builtinId="9" hidden="1"/>
    <cellStyle name="Followed Hyperlink" xfId="29896" builtinId="9" hidden="1"/>
    <cellStyle name="Followed Hyperlink" xfId="1960" builtinId="9" hidden="1"/>
    <cellStyle name="Followed Hyperlink" xfId="3599" builtinId="9" hidden="1"/>
    <cellStyle name="Followed Hyperlink" xfId="3625" builtinId="9" hidden="1"/>
    <cellStyle name="Followed Hyperlink" xfId="28794" builtinId="9" hidden="1"/>
    <cellStyle name="Followed Hyperlink" xfId="28257" builtinId="9" hidden="1"/>
    <cellStyle name="Followed Hyperlink" xfId="28253" builtinId="9" hidden="1"/>
    <cellStyle name="Followed Hyperlink" xfId="28796" builtinId="9" hidden="1"/>
    <cellStyle name="Followed Hyperlink" xfId="28801" builtinId="9" hidden="1"/>
    <cellStyle name="Followed Hyperlink" xfId="28790" builtinId="9" hidden="1"/>
    <cellStyle name="Followed Hyperlink" xfId="28792" builtinId="9" hidden="1"/>
    <cellStyle name="Followed Hyperlink" xfId="28259" builtinId="9" hidden="1"/>
    <cellStyle name="Followed Hyperlink" xfId="28763" builtinId="9" hidden="1"/>
    <cellStyle name="Followed Hyperlink" xfId="29864" builtinId="9" hidden="1"/>
    <cellStyle name="Followed Hyperlink" xfId="29858" builtinId="9" hidden="1"/>
    <cellStyle name="Followed Hyperlink" xfId="1800" builtinId="9" hidden="1"/>
    <cellStyle name="Followed Hyperlink" xfId="29865" builtinId="9" hidden="1"/>
    <cellStyle name="Followed Hyperlink" xfId="29859" builtinId="9" hidden="1"/>
    <cellStyle name="Followed Hyperlink" xfId="28766" builtinId="9" hidden="1"/>
    <cellStyle name="Followed Hyperlink" xfId="31339" builtinId="9" hidden="1"/>
    <cellStyle name="Followed Hyperlink" xfId="31462" builtinId="9" hidden="1"/>
    <cellStyle name="Followed Hyperlink" xfId="28803" builtinId="9" hidden="1"/>
    <cellStyle name="Followed Hyperlink" xfId="31337" builtinId="9" hidden="1"/>
    <cellStyle name="Followed Hyperlink" xfId="31460" builtinId="9" hidden="1"/>
    <cellStyle name="Followed Hyperlink" xfId="28804" builtinId="9" hidden="1"/>
    <cellStyle name="Followed Hyperlink" xfId="31335" builtinId="9" hidden="1"/>
    <cellStyle name="Followed Hyperlink" xfId="31458" builtinId="9" hidden="1"/>
    <cellStyle name="Followed Hyperlink" xfId="1802" builtinId="9" hidden="1"/>
    <cellStyle name="Followed Hyperlink" xfId="31333" builtinId="9" hidden="1"/>
    <cellStyle name="Followed Hyperlink" xfId="31456" builtinId="9" hidden="1"/>
    <cellStyle name="Followed Hyperlink" xfId="28752" builtinId="9" hidden="1"/>
    <cellStyle name="Followed Hyperlink" xfId="31331" builtinId="9" hidden="1"/>
    <cellStyle name="Followed Hyperlink" xfId="31454" builtinId="9" hidden="1"/>
    <cellStyle name="Followed Hyperlink" xfId="28754" builtinId="9" hidden="1"/>
    <cellStyle name="Followed Hyperlink" xfId="31329" builtinId="9" hidden="1"/>
    <cellStyle name="Followed Hyperlink" xfId="31452" builtinId="9" hidden="1"/>
    <cellStyle name="Followed Hyperlink" xfId="28765" builtinId="9" hidden="1"/>
    <cellStyle name="Followed Hyperlink" xfId="31338" builtinId="9" hidden="1"/>
    <cellStyle name="Followed Hyperlink" xfId="31461" builtinId="9" hidden="1"/>
    <cellStyle name="Followed Hyperlink" xfId="29298" builtinId="9" hidden="1"/>
    <cellStyle name="Followed Hyperlink" xfId="31336" builtinId="9" hidden="1"/>
    <cellStyle name="Followed Hyperlink" xfId="31459" builtinId="9" hidden="1"/>
    <cellStyle name="Followed Hyperlink" xfId="1888" builtinId="9" hidden="1"/>
    <cellStyle name="Followed Hyperlink" xfId="31334" builtinId="9" hidden="1"/>
    <cellStyle name="Followed Hyperlink" xfId="31457" builtinId="9" hidden="1"/>
    <cellStyle name="Followed Hyperlink" xfId="28772" builtinId="9" hidden="1"/>
    <cellStyle name="Followed Hyperlink" xfId="31332" builtinId="9" hidden="1"/>
    <cellStyle name="Followed Hyperlink" xfId="31455" builtinId="9" hidden="1"/>
    <cellStyle name="Followed Hyperlink" xfId="1957" builtinId="9" hidden="1"/>
    <cellStyle name="Followed Hyperlink" xfId="31330" builtinId="9" hidden="1"/>
    <cellStyle name="Followed Hyperlink" xfId="31453" builtinId="9" hidden="1"/>
    <cellStyle name="Followed Hyperlink" xfId="28778" builtinId="9" hidden="1"/>
    <cellStyle name="Followed Hyperlink" xfId="31328" builtinId="9" hidden="1"/>
    <cellStyle name="Followed Hyperlink" xfId="31451" builtinId="9" hidden="1"/>
    <cellStyle name="Followed Hyperlink" xfId="28764" builtinId="9" hidden="1"/>
    <cellStyle name="Followed Hyperlink" xfId="32444" builtinId="9" hidden="1"/>
    <cellStyle name="Followed Hyperlink" xfId="32445" builtinId="9" hidden="1"/>
    <cellStyle name="Followed Hyperlink" xfId="32446" builtinId="9" hidden="1"/>
    <cellStyle name="Followed Hyperlink" xfId="32447" builtinId="9" hidden="1"/>
    <cellStyle name="Followed Hyperlink" xfId="32448" builtinId="9" hidden="1"/>
    <cellStyle name="Followed Hyperlink" xfId="32449" builtinId="9" hidden="1"/>
    <cellStyle name="Followed Hyperlink" xfId="32450" builtinId="9" hidden="1"/>
    <cellStyle name="Followed Hyperlink" xfId="32451" builtinId="9" hidden="1"/>
    <cellStyle name="Followed Hyperlink" xfId="32452" builtinId="9" hidden="1"/>
    <cellStyle name="Followed Hyperlink" xfId="32453" builtinId="9" hidden="1"/>
    <cellStyle name="Followed Hyperlink" xfId="32454" builtinId="9" hidden="1"/>
    <cellStyle name="Followed Hyperlink" xfId="32455" builtinId="9" hidden="1"/>
    <cellStyle name="Followed Hyperlink" xfId="32456" builtinId="9" hidden="1"/>
    <cellStyle name="Followed Hyperlink" xfId="32457" builtinId="9" hidden="1"/>
    <cellStyle name="Followed Hyperlink" xfId="32458" builtinId="9" hidden="1"/>
    <cellStyle name="Followed Hyperlink" xfId="32459" builtinId="9" hidden="1"/>
    <cellStyle name="Followed Hyperlink" xfId="32460" builtinId="9" hidden="1"/>
    <cellStyle name="Followed Hyperlink" xfId="32461" builtinId="9" hidden="1"/>
    <cellStyle name="Followed Hyperlink" xfId="32462" builtinId="9" hidden="1"/>
    <cellStyle name="Followed Hyperlink" xfId="32463" builtinId="9" hidden="1"/>
    <cellStyle name="Followed Hyperlink" xfId="32464" builtinId="9" hidden="1"/>
    <cellStyle name="Followed Hyperlink" xfId="32465" builtinId="9" hidden="1"/>
    <cellStyle name="Followed Hyperlink" xfId="32466" builtinId="9" hidden="1"/>
    <cellStyle name="Followed Hyperlink" xfId="32467" builtinId="9" hidden="1"/>
    <cellStyle name="Followed Hyperlink" xfId="32468" builtinId="9" hidden="1"/>
    <cellStyle name="Followed Hyperlink" xfId="32469" builtinId="9" hidden="1"/>
    <cellStyle name="Followed Hyperlink" xfId="32470" builtinId="9" hidden="1"/>
    <cellStyle name="Followed Hyperlink" xfId="32471" builtinId="9" hidden="1"/>
    <cellStyle name="Followed Hyperlink" xfId="32472" builtinId="9" hidden="1"/>
    <cellStyle name="Followed Hyperlink" xfId="32473" builtinId="9" hidden="1"/>
    <cellStyle name="Followed Hyperlink" xfId="32474" builtinId="9" hidden="1"/>
    <cellStyle name="Followed Hyperlink" xfId="32475" builtinId="9" hidden="1"/>
    <cellStyle name="Followed Hyperlink" xfId="32476" builtinId="9" hidden="1"/>
    <cellStyle name="Followed Hyperlink" xfId="32477" builtinId="9" hidden="1"/>
    <cellStyle name="Followed Hyperlink" xfId="32478" builtinId="9" hidden="1"/>
    <cellStyle name="Followed Hyperlink" xfId="32479" builtinId="9" hidden="1"/>
    <cellStyle name="Followed Hyperlink" xfId="32480" builtinId="9" hidden="1"/>
    <cellStyle name="Followed Hyperlink" xfId="32481" builtinId="9" hidden="1"/>
    <cellStyle name="Followed Hyperlink" xfId="32482" builtinId="9" hidden="1"/>
    <cellStyle name="Followed Hyperlink" xfId="32483" builtinId="9" hidden="1"/>
    <cellStyle name="Followed Hyperlink" xfId="32484" builtinId="9" hidden="1"/>
    <cellStyle name="Followed Hyperlink" xfId="32485" builtinId="9" hidden="1"/>
    <cellStyle name="Followed Hyperlink" xfId="32486" builtinId="9" hidden="1"/>
    <cellStyle name="Followed Hyperlink" xfId="32487" builtinId="9" hidden="1"/>
    <cellStyle name="Followed Hyperlink" xfId="32488" builtinId="9" hidden="1"/>
    <cellStyle name="Followed Hyperlink" xfId="32489" builtinId="9" hidden="1"/>
    <cellStyle name="Followed Hyperlink" xfId="32490" builtinId="9" hidden="1"/>
    <cellStyle name="Followed Hyperlink" xfId="32491" builtinId="9" hidden="1"/>
    <cellStyle name="Followed Hyperlink" xfId="32492" builtinId="9" hidden="1"/>
    <cellStyle name="Followed Hyperlink" xfId="32493" builtinId="9" hidden="1"/>
    <cellStyle name="Followed Hyperlink" xfId="32494" builtinId="9" hidden="1"/>
    <cellStyle name="Followed Hyperlink" xfId="32495" builtinId="9" hidden="1"/>
    <cellStyle name="Followed Hyperlink" xfId="32496" builtinId="9" hidden="1"/>
    <cellStyle name="Followed Hyperlink" xfId="32497" builtinId="9" hidden="1"/>
    <cellStyle name="Followed Hyperlink" xfId="32498" builtinId="9" hidden="1"/>
    <cellStyle name="Followed Hyperlink" xfId="32499" builtinId="9" hidden="1"/>
    <cellStyle name="Followed Hyperlink" xfId="32500" builtinId="9" hidden="1"/>
    <cellStyle name="Followed Hyperlink" xfId="32501" builtinId="9" hidden="1"/>
    <cellStyle name="Followed Hyperlink" xfId="32502" builtinId="9" hidden="1"/>
    <cellStyle name="Followed Hyperlink" xfId="32503" builtinId="9" hidden="1"/>
    <cellStyle name="Followed Hyperlink" xfId="32504" builtinId="9" hidden="1"/>
    <cellStyle name="Followed Hyperlink" xfId="32505" builtinId="9" hidden="1"/>
    <cellStyle name="Followed Hyperlink" xfId="32506" builtinId="9" hidden="1"/>
    <cellStyle name="Followed Hyperlink" xfId="32507" builtinId="9" hidden="1"/>
    <cellStyle name="Followed Hyperlink" xfId="32508" builtinId="9" hidden="1"/>
    <cellStyle name="Followed Hyperlink" xfId="32509" builtinId="9" hidden="1"/>
    <cellStyle name="Followed Hyperlink" xfId="32510" builtinId="9" hidden="1"/>
    <cellStyle name="Followed Hyperlink" xfId="32511" builtinId="9" hidden="1"/>
    <cellStyle name="Followed Hyperlink" xfId="32512" builtinId="9" hidden="1"/>
    <cellStyle name="Followed Hyperlink" xfId="32513" builtinId="9" hidden="1"/>
    <cellStyle name="Followed Hyperlink" xfId="32514" builtinId="9" hidden="1"/>
    <cellStyle name="Followed Hyperlink" xfId="32515" builtinId="9" hidden="1"/>
    <cellStyle name="Followed Hyperlink" xfId="32516" builtinId="9" hidden="1"/>
    <cellStyle name="Followed Hyperlink" xfId="32517" builtinId="9" hidden="1"/>
    <cellStyle name="Followed Hyperlink" xfId="32518" builtinId="9" hidden="1"/>
    <cellStyle name="Followed Hyperlink" xfId="32519" builtinId="9" hidden="1"/>
    <cellStyle name="Followed Hyperlink" xfId="32520" builtinId="9" hidden="1"/>
    <cellStyle name="Followed Hyperlink" xfId="32521" builtinId="9" hidden="1"/>
    <cellStyle name="Followed Hyperlink" xfId="32522" builtinId="9" hidden="1"/>
    <cellStyle name="Followed Hyperlink" xfId="32523" builtinId="9" hidden="1"/>
    <cellStyle name="Followed Hyperlink" xfId="32524" builtinId="9" hidden="1"/>
    <cellStyle name="Followed Hyperlink" xfId="32525" builtinId="9" hidden="1"/>
    <cellStyle name="Followed Hyperlink" xfId="32526" builtinId="9" hidden="1"/>
    <cellStyle name="Followed Hyperlink" xfId="32527" builtinId="9" hidden="1"/>
    <cellStyle name="Followed Hyperlink" xfId="32528" builtinId="9" hidden="1"/>
    <cellStyle name="Followed Hyperlink" xfId="32529" builtinId="9" hidden="1"/>
    <cellStyle name="Followed Hyperlink" xfId="32530" builtinId="9" hidden="1"/>
    <cellStyle name="Followed Hyperlink" xfId="32531" builtinId="9" hidden="1"/>
    <cellStyle name="Followed Hyperlink" xfId="32532" builtinId="9" hidden="1"/>
    <cellStyle name="Followed Hyperlink" xfId="32533" builtinId="9" hidden="1"/>
    <cellStyle name="Followed Hyperlink" xfId="32534" builtinId="9" hidden="1"/>
    <cellStyle name="Followed Hyperlink" xfId="32535" builtinId="9" hidden="1"/>
    <cellStyle name="Followed Hyperlink" xfId="32536" builtinId="9" hidden="1"/>
    <cellStyle name="Followed Hyperlink" xfId="32537" builtinId="9" hidden="1"/>
    <cellStyle name="Followed Hyperlink" xfId="32538" builtinId="9" hidden="1"/>
    <cellStyle name="Followed Hyperlink" xfId="32539" builtinId="9" hidden="1"/>
    <cellStyle name="Followed Hyperlink" xfId="32540" builtinId="9" hidden="1"/>
    <cellStyle name="Followed Hyperlink" xfId="32541" builtinId="9" hidden="1"/>
    <cellStyle name="Followed Hyperlink" xfId="32542" builtinId="9" hidden="1"/>
    <cellStyle name="Followed Hyperlink" xfId="32543" builtinId="9" hidden="1"/>
    <cellStyle name="Followed Hyperlink" xfId="32544" builtinId="9" hidden="1"/>
    <cellStyle name="Followed Hyperlink" xfId="32545" builtinId="9" hidden="1"/>
    <cellStyle name="Followed Hyperlink" xfId="32546" builtinId="9" hidden="1"/>
    <cellStyle name="Followed Hyperlink" xfId="32547" builtinId="9" hidden="1"/>
    <cellStyle name="Followed Hyperlink" xfId="32548" builtinId="9" hidden="1"/>
    <cellStyle name="Followed Hyperlink" xfId="32549" builtinId="9" hidden="1"/>
    <cellStyle name="Followed Hyperlink" xfId="32550" builtinId="9" hidden="1"/>
    <cellStyle name="Followed Hyperlink" xfId="32551" builtinId="9" hidden="1"/>
    <cellStyle name="Followed Hyperlink" xfId="32552" builtinId="9" hidden="1"/>
    <cellStyle name="Followed Hyperlink" xfId="32553" builtinId="9" hidden="1"/>
    <cellStyle name="Followed Hyperlink" xfId="32554" builtinId="9" hidden="1"/>
    <cellStyle name="Followed Hyperlink" xfId="32555" builtinId="9" hidden="1"/>
    <cellStyle name="Followed Hyperlink" xfId="32556" builtinId="9" hidden="1"/>
    <cellStyle name="Followed Hyperlink" xfId="32557" builtinId="9" hidden="1"/>
    <cellStyle name="Followed Hyperlink" xfId="32558" builtinId="9" hidden="1"/>
    <cellStyle name="Followed Hyperlink" xfId="32559" builtinId="9" hidden="1"/>
    <cellStyle name="Followed Hyperlink" xfId="32560" builtinId="9" hidden="1"/>
    <cellStyle name="Followed Hyperlink" xfId="32561" builtinId="9" hidden="1"/>
    <cellStyle name="Followed Hyperlink" xfId="32562" builtinId="9" hidden="1"/>
    <cellStyle name="Followed Hyperlink" xfId="32563" builtinId="9" hidden="1"/>
    <cellStyle name="Followed Hyperlink" xfId="32564" builtinId="9" hidden="1"/>
    <cellStyle name="Followed Hyperlink" xfId="32565" builtinId="9" hidden="1"/>
    <cellStyle name="Followed Hyperlink" xfId="32566" builtinId="9" hidden="1"/>
    <cellStyle name="Followed Hyperlink" xfId="32567" builtinId="9" hidden="1"/>
    <cellStyle name="Followed Hyperlink" xfId="32568" builtinId="9" hidden="1"/>
    <cellStyle name="Followed Hyperlink" xfId="32569" builtinId="9" hidden="1"/>
    <cellStyle name="Followed Hyperlink" xfId="32570" builtinId="9" hidden="1"/>
    <cellStyle name="Followed Hyperlink" xfId="32571" builtinId="9" hidden="1"/>
    <cellStyle name="Followed Hyperlink" xfId="32572" builtinId="9" hidden="1"/>
    <cellStyle name="Followed Hyperlink" xfId="32573" builtinId="9" hidden="1"/>
    <cellStyle name="Followed Hyperlink" xfId="32574" builtinId="9" hidden="1"/>
    <cellStyle name="Followed Hyperlink" xfId="32575" builtinId="9" hidden="1"/>
    <cellStyle name="Followed Hyperlink" xfId="32576" builtinId="9" hidden="1"/>
    <cellStyle name="Followed Hyperlink" xfId="32577" builtinId="9" hidden="1"/>
    <cellStyle name="Followed Hyperlink" xfId="32578" builtinId="9" hidden="1"/>
    <cellStyle name="Followed Hyperlink" xfId="32579" builtinId="9" hidden="1"/>
    <cellStyle name="Followed Hyperlink" xfId="32580" builtinId="9" hidden="1"/>
    <cellStyle name="Followed Hyperlink" xfId="32581" builtinId="9" hidden="1"/>
    <cellStyle name="Followed Hyperlink" xfId="32582" builtinId="9" hidden="1"/>
    <cellStyle name="Followed Hyperlink" xfId="32583" builtinId="9" hidden="1"/>
    <cellStyle name="Followed Hyperlink" xfId="32584" builtinId="9" hidden="1"/>
    <cellStyle name="Followed Hyperlink" xfId="32585" builtinId="9" hidden="1"/>
    <cellStyle name="Followed Hyperlink" xfId="32586" builtinId="9" hidden="1"/>
    <cellStyle name="Followed Hyperlink" xfId="32587" builtinId="9" hidden="1"/>
    <cellStyle name="Followed Hyperlink" xfId="32588" builtinId="9" hidden="1"/>
    <cellStyle name="Followed Hyperlink" xfId="32589" builtinId="9" hidden="1"/>
    <cellStyle name="Followed Hyperlink" xfId="32590" builtinId="9" hidden="1"/>
    <cellStyle name="Followed Hyperlink" xfId="32591" builtinId="9" hidden="1"/>
    <cellStyle name="Followed Hyperlink" xfId="32592" builtinId="9" hidden="1"/>
    <cellStyle name="Followed Hyperlink" xfId="32593" builtinId="9" hidden="1"/>
    <cellStyle name="Followed Hyperlink" xfId="32594" builtinId="9" hidden="1"/>
    <cellStyle name="Followed Hyperlink" xfId="32595" builtinId="9" hidden="1"/>
    <cellStyle name="Followed Hyperlink" xfId="32596" builtinId="9" hidden="1"/>
    <cellStyle name="Followed Hyperlink" xfId="32597" builtinId="9" hidden="1"/>
    <cellStyle name="Followed Hyperlink" xfId="32598" builtinId="9" hidden="1"/>
    <cellStyle name="Followed Hyperlink" xfId="32599" builtinId="9" hidden="1"/>
    <cellStyle name="Followed Hyperlink" xfId="32600" builtinId="9" hidden="1"/>
    <cellStyle name="Followed Hyperlink" xfId="32601" builtinId="9" hidden="1"/>
    <cellStyle name="Followed Hyperlink" xfId="32602" builtinId="9" hidden="1"/>
    <cellStyle name="Followed Hyperlink" xfId="32603" builtinId="9" hidden="1"/>
    <cellStyle name="Followed Hyperlink" xfId="32604" builtinId="9" hidden="1"/>
    <cellStyle name="Followed Hyperlink" xfId="32605" builtinId="9" hidden="1"/>
    <cellStyle name="Followed Hyperlink" xfId="32606" builtinId="9" hidden="1"/>
    <cellStyle name="Followed Hyperlink" xfId="32607" builtinId="9" hidden="1"/>
    <cellStyle name="Followed Hyperlink" xfId="32608" builtinId="9" hidden="1"/>
    <cellStyle name="Followed Hyperlink" xfId="32609" builtinId="9" hidden="1"/>
    <cellStyle name="Followed Hyperlink" xfId="32610" builtinId="9" hidden="1"/>
    <cellStyle name="Followed Hyperlink" xfId="32611" builtinId="9" hidden="1"/>
    <cellStyle name="Followed Hyperlink" xfId="32612" builtinId="9" hidden="1"/>
    <cellStyle name="Followed Hyperlink" xfId="32613" builtinId="9" hidden="1"/>
    <cellStyle name="Followed Hyperlink" xfId="32614" builtinId="9" hidden="1"/>
    <cellStyle name="Followed Hyperlink" xfId="32615" builtinId="9" hidden="1"/>
    <cellStyle name="Followed Hyperlink" xfId="32616" builtinId="9" hidden="1"/>
    <cellStyle name="Followed Hyperlink" xfId="32617" builtinId="9" hidden="1"/>
    <cellStyle name="Followed Hyperlink" xfId="32618" builtinId="9" hidden="1"/>
    <cellStyle name="Followed Hyperlink" xfId="32619" builtinId="9" hidden="1"/>
    <cellStyle name="Followed Hyperlink" xfId="32620" builtinId="9" hidden="1"/>
    <cellStyle name="Followed Hyperlink" xfId="32621" builtinId="9" hidden="1"/>
    <cellStyle name="Followed Hyperlink" xfId="32622" builtinId="9" hidden="1"/>
    <cellStyle name="Followed Hyperlink" xfId="32623" builtinId="9" hidden="1"/>
    <cellStyle name="Followed Hyperlink" xfId="32624" builtinId="9" hidden="1"/>
    <cellStyle name="Followed Hyperlink" xfId="32625" builtinId="9" hidden="1"/>
    <cellStyle name="Followed Hyperlink" xfId="32626" builtinId="9" hidden="1"/>
    <cellStyle name="Followed Hyperlink" xfId="32627" builtinId="9" hidden="1"/>
    <cellStyle name="Followed Hyperlink" xfId="32628" builtinId="9" hidden="1"/>
    <cellStyle name="Followed Hyperlink" xfId="32629" builtinId="9" hidden="1"/>
    <cellStyle name="Followed Hyperlink" xfId="32630" builtinId="9" hidden="1"/>
    <cellStyle name="Followed Hyperlink" xfId="32631" builtinId="9" hidden="1"/>
    <cellStyle name="Followed Hyperlink" xfId="32632" builtinId="9" hidden="1"/>
    <cellStyle name="Followed Hyperlink" xfId="32633" builtinId="9" hidden="1"/>
    <cellStyle name="Followed Hyperlink" xfId="32634" builtinId="9" hidden="1"/>
    <cellStyle name="Followed Hyperlink" xfId="32635" builtinId="9" hidden="1"/>
    <cellStyle name="Followed Hyperlink" xfId="32636" builtinId="9" hidden="1"/>
    <cellStyle name="Followed Hyperlink" xfId="32637" builtinId="9" hidden="1"/>
    <cellStyle name="Followed Hyperlink" xfId="32638" builtinId="9" hidden="1"/>
    <cellStyle name="Followed Hyperlink" xfId="32639" builtinId="9" hidden="1"/>
    <cellStyle name="Followed Hyperlink" xfId="32640" builtinId="9" hidden="1"/>
    <cellStyle name="Followed Hyperlink" xfId="32641" builtinId="9" hidden="1"/>
    <cellStyle name="Followed Hyperlink" xfId="32642" builtinId="9" hidden="1"/>
    <cellStyle name="Followed Hyperlink" xfId="32643" builtinId="9" hidden="1"/>
    <cellStyle name="Followed Hyperlink" xfId="32644" builtinId="9" hidden="1"/>
    <cellStyle name="Followed Hyperlink" xfId="32645" builtinId="9" hidden="1"/>
    <cellStyle name="Followed Hyperlink" xfId="32646" builtinId="9" hidden="1"/>
    <cellStyle name="Followed Hyperlink" xfId="32647" builtinId="9" hidden="1"/>
    <cellStyle name="Followed Hyperlink" xfId="32648" builtinId="9" hidden="1"/>
    <cellStyle name="Followed Hyperlink" xfId="32649" builtinId="9" hidden="1"/>
    <cellStyle name="Followed Hyperlink" xfId="32650" builtinId="9" hidden="1"/>
    <cellStyle name="Followed Hyperlink" xfId="32651" builtinId="9" hidden="1"/>
    <cellStyle name="Followed Hyperlink" xfId="32652" builtinId="9" hidden="1"/>
    <cellStyle name="Followed Hyperlink" xfId="32653" builtinId="9" hidden="1"/>
    <cellStyle name="Followed Hyperlink" xfId="32654" builtinId="9" hidden="1"/>
    <cellStyle name="Followed Hyperlink" xfId="32655" builtinId="9" hidden="1"/>
    <cellStyle name="Followed Hyperlink" xfId="32656" builtinId="9" hidden="1"/>
    <cellStyle name="Followed Hyperlink" xfId="32657" builtinId="9" hidden="1"/>
    <cellStyle name="Followed Hyperlink" xfId="32658" builtinId="9" hidden="1"/>
    <cellStyle name="Followed Hyperlink" xfId="32659" builtinId="9" hidden="1"/>
    <cellStyle name="Followed Hyperlink" xfId="32660" builtinId="9" hidden="1"/>
    <cellStyle name="Followed Hyperlink" xfId="32661" builtinId="9" hidden="1"/>
    <cellStyle name="Followed Hyperlink" xfId="32662" builtinId="9" hidden="1"/>
    <cellStyle name="Followed Hyperlink" xfId="32663" builtinId="9" hidden="1"/>
    <cellStyle name="Followed Hyperlink" xfId="32664" builtinId="9" hidden="1"/>
    <cellStyle name="Followed Hyperlink" xfId="32665" builtinId="9" hidden="1"/>
    <cellStyle name="Followed Hyperlink" xfId="32666" builtinId="9" hidden="1"/>
    <cellStyle name="Followed Hyperlink" xfId="32667" builtinId="9" hidden="1"/>
    <cellStyle name="Followed Hyperlink" xfId="32668" builtinId="9" hidden="1"/>
    <cellStyle name="Followed Hyperlink" xfId="32669" builtinId="9" hidden="1"/>
    <cellStyle name="Followed Hyperlink" xfId="32670" builtinId="9" hidden="1"/>
    <cellStyle name="Followed Hyperlink" xfId="32671" builtinId="9" hidden="1"/>
    <cellStyle name="Followed Hyperlink" xfId="32672" builtinId="9" hidden="1"/>
    <cellStyle name="Followed Hyperlink" xfId="32673" builtinId="9" hidden="1"/>
    <cellStyle name="Followed Hyperlink" xfId="32674" builtinId="9" hidden="1"/>
    <cellStyle name="Followed Hyperlink" xfId="32675" builtinId="9" hidden="1"/>
    <cellStyle name="Followed Hyperlink" xfId="32676" builtinId="9" hidden="1"/>
    <cellStyle name="Followed Hyperlink" xfId="32677" builtinId="9" hidden="1"/>
    <cellStyle name="Followed Hyperlink" xfId="32678" builtinId="9" hidden="1"/>
    <cellStyle name="Followed Hyperlink" xfId="32679" builtinId="9" hidden="1"/>
    <cellStyle name="Followed Hyperlink" xfId="32680" builtinId="9" hidden="1"/>
    <cellStyle name="Followed Hyperlink" xfId="32681" builtinId="9" hidden="1"/>
    <cellStyle name="Followed Hyperlink" xfId="32682" builtinId="9" hidden="1"/>
    <cellStyle name="Followed Hyperlink" xfId="32683" builtinId="9" hidden="1"/>
    <cellStyle name="Followed Hyperlink" xfId="32684" builtinId="9" hidden="1"/>
    <cellStyle name="Followed Hyperlink" xfId="32685" builtinId="9" hidden="1"/>
    <cellStyle name="Followed Hyperlink" xfId="32686" builtinId="9" hidden="1"/>
    <cellStyle name="Followed Hyperlink" xfId="32687" builtinId="9" hidden="1"/>
    <cellStyle name="Followed Hyperlink" xfId="32688" builtinId="9" hidden="1"/>
    <cellStyle name="Followed Hyperlink" xfId="32689" builtinId="9" hidden="1"/>
    <cellStyle name="Followed Hyperlink" xfId="32690" builtinId="9" hidden="1"/>
    <cellStyle name="Followed Hyperlink" xfId="32691" builtinId="9" hidden="1"/>
    <cellStyle name="Followed Hyperlink" xfId="32692" builtinId="9" hidden="1"/>
    <cellStyle name="Followed Hyperlink" xfId="32693" builtinId="9" hidden="1"/>
    <cellStyle name="Followed Hyperlink" xfId="32694" builtinId="9" hidden="1"/>
    <cellStyle name="Followed Hyperlink" xfId="32695" builtinId="9" hidden="1"/>
    <cellStyle name="Followed Hyperlink" xfId="32696" builtinId="9" hidden="1"/>
    <cellStyle name="Followed Hyperlink" xfId="32697" builtinId="9" hidden="1"/>
    <cellStyle name="Followed Hyperlink" xfId="32698" builtinId="9" hidden="1"/>
    <cellStyle name="Followed Hyperlink" xfId="32699" builtinId="9" hidden="1"/>
    <cellStyle name="Followed Hyperlink" xfId="32700" builtinId="9" hidden="1"/>
    <cellStyle name="Followed Hyperlink" xfId="32701" builtinId="9" hidden="1"/>
    <cellStyle name="Followed Hyperlink" xfId="32702" builtinId="9" hidden="1"/>
    <cellStyle name="Followed Hyperlink" xfId="32703" builtinId="9" hidden="1"/>
    <cellStyle name="Followed Hyperlink" xfId="32704" builtinId="9" hidden="1"/>
    <cellStyle name="Followed Hyperlink" xfId="32705" builtinId="9" hidden="1"/>
    <cellStyle name="Followed Hyperlink" xfId="32706" builtinId="9" hidden="1"/>
    <cellStyle name="Followed Hyperlink" xfId="32707" builtinId="9" hidden="1"/>
    <cellStyle name="Followed Hyperlink" xfId="32708" builtinId="9" hidden="1"/>
    <cellStyle name="Followed Hyperlink" xfId="32709" builtinId="9" hidden="1"/>
    <cellStyle name="Followed Hyperlink" xfId="32710" builtinId="9" hidden="1"/>
    <cellStyle name="Followed Hyperlink" xfId="32711" builtinId="9" hidden="1"/>
    <cellStyle name="Followed Hyperlink" xfId="32712" builtinId="9" hidden="1"/>
    <cellStyle name="Followed Hyperlink" xfId="32713" builtinId="9" hidden="1"/>
    <cellStyle name="Followed Hyperlink" xfId="32714" builtinId="9" hidden="1"/>
    <cellStyle name="Followed Hyperlink" xfId="32715" builtinId="9" hidden="1"/>
    <cellStyle name="Followed Hyperlink" xfId="32716" builtinId="9" hidden="1"/>
    <cellStyle name="Followed Hyperlink" xfId="32717" builtinId="9" hidden="1"/>
    <cellStyle name="Followed Hyperlink" xfId="32718" builtinId="9" hidden="1"/>
    <cellStyle name="Followed Hyperlink" xfId="32719" builtinId="9" hidden="1"/>
    <cellStyle name="Followed Hyperlink" xfId="32720" builtinId="9" hidden="1"/>
    <cellStyle name="Followed Hyperlink" xfId="32721" builtinId="9" hidden="1"/>
    <cellStyle name="Followed Hyperlink" xfId="32722" builtinId="9" hidden="1"/>
    <cellStyle name="Followed Hyperlink" xfId="32723" builtinId="9" hidden="1"/>
    <cellStyle name="Followed Hyperlink" xfId="32724" builtinId="9" hidden="1"/>
    <cellStyle name="Followed Hyperlink" xfId="32725" builtinId="9" hidden="1"/>
    <cellStyle name="Followed Hyperlink" xfId="32726" builtinId="9" hidden="1"/>
    <cellStyle name="Followed Hyperlink" xfId="32727" builtinId="9" hidden="1"/>
    <cellStyle name="Followed Hyperlink" xfId="32728" builtinId="9" hidden="1"/>
    <cellStyle name="Followed Hyperlink" xfId="32729" builtinId="9" hidden="1"/>
    <cellStyle name="Followed Hyperlink" xfId="32730" builtinId="9" hidden="1"/>
    <cellStyle name="Followed Hyperlink" xfId="32731" builtinId="9" hidden="1"/>
    <cellStyle name="Followed Hyperlink" xfId="32732" builtinId="9" hidden="1"/>
    <cellStyle name="Followed Hyperlink" xfId="32733" builtinId="9" hidden="1"/>
    <cellStyle name="Followed Hyperlink" xfId="32734" builtinId="9" hidden="1"/>
    <cellStyle name="Followed Hyperlink" xfId="32735" builtinId="9" hidden="1"/>
    <cellStyle name="Followed Hyperlink" xfId="32736" builtinId="9" hidden="1"/>
    <cellStyle name="Followed Hyperlink" xfId="32737" builtinId="9" hidden="1"/>
    <cellStyle name="Followed Hyperlink" xfId="32738" builtinId="9" hidden="1"/>
    <cellStyle name="Followed Hyperlink" xfId="32739" builtinId="9" hidden="1"/>
    <cellStyle name="Followed Hyperlink" xfId="32740" builtinId="9" hidden="1"/>
    <cellStyle name="Followed Hyperlink" xfId="32741" builtinId="9" hidden="1"/>
    <cellStyle name="Followed Hyperlink" xfId="32742" builtinId="9" hidden="1"/>
    <cellStyle name="Followed Hyperlink" xfId="32743" builtinId="9" hidden="1"/>
    <cellStyle name="Followed Hyperlink" xfId="32744" builtinId="9" hidden="1"/>
    <cellStyle name="Followed Hyperlink" xfId="32745" builtinId="9" hidden="1"/>
    <cellStyle name="Followed Hyperlink" xfId="32746" builtinId="9" hidden="1"/>
    <cellStyle name="Followed Hyperlink" xfId="32747" builtinId="9" hidden="1"/>
    <cellStyle name="Followed Hyperlink" xfId="32748" builtinId="9" hidden="1"/>
    <cellStyle name="Followed Hyperlink" xfId="32749" builtinId="9" hidden="1"/>
    <cellStyle name="Followed Hyperlink" xfId="32750" builtinId="9" hidden="1"/>
    <cellStyle name="Followed Hyperlink" xfId="32751" builtinId="9" hidden="1"/>
    <cellStyle name="Followed Hyperlink" xfId="32752" builtinId="9" hidden="1"/>
    <cellStyle name="Followed Hyperlink" xfId="32753" builtinId="9" hidden="1"/>
    <cellStyle name="Followed Hyperlink" xfId="32754" builtinId="9" hidden="1"/>
    <cellStyle name="Followed Hyperlink" xfId="32755" builtinId="9" hidden="1"/>
    <cellStyle name="Followed Hyperlink" xfId="32756" builtinId="9" hidden="1"/>
    <cellStyle name="Followed Hyperlink" xfId="32757" builtinId="9" hidden="1"/>
    <cellStyle name="Followed Hyperlink" xfId="32758" builtinId="9" hidden="1"/>
    <cellStyle name="Followed Hyperlink" xfId="32759" builtinId="9" hidden="1"/>
    <cellStyle name="Followed Hyperlink" xfId="32760" builtinId="9" hidden="1"/>
    <cellStyle name="Followed Hyperlink" xfId="32761" builtinId="9" hidden="1"/>
    <cellStyle name="Followed Hyperlink" xfId="32762" builtinId="9" hidden="1"/>
    <cellStyle name="Followed Hyperlink" xfId="32763" builtinId="9" hidden="1"/>
    <cellStyle name="Followed Hyperlink" xfId="32764" builtinId="9" hidden="1"/>
    <cellStyle name="Followed Hyperlink" xfId="32765" builtinId="9" hidden="1"/>
    <cellStyle name="Followed Hyperlink" xfId="32766" builtinId="9" hidden="1"/>
    <cellStyle name="Followed Hyperlink" xfId="32767" builtinId="9" hidden="1"/>
    <cellStyle name="Followed Hyperlink" xfId="32768" builtinId="9" hidden="1"/>
    <cellStyle name="Followed Hyperlink" xfId="32769" builtinId="9" hidden="1"/>
    <cellStyle name="Followed Hyperlink" xfId="32770" builtinId="9" hidden="1"/>
    <cellStyle name="Followed Hyperlink" xfId="32771" builtinId="9" hidden="1"/>
    <cellStyle name="Followed Hyperlink" xfId="32772" builtinId="9" hidden="1"/>
    <cellStyle name="Followed Hyperlink" xfId="32773" builtinId="9" hidden="1"/>
    <cellStyle name="Followed Hyperlink" xfId="32774" builtinId="9" hidden="1"/>
    <cellStyle name="Followed Hyperlink" xfId="32775" builtinId="9" hidden="1"/>
    <cellStyle name="Followed Hyperlink" xfId="32776" builtinId="9" hidden="1"/>
    <cellStyle name="Followed Hyperlink" xfId="32777" builtinId="9" hidden="1"/>
    <cellStyle name="Followed Hyperlink" xfId="32778" builtinId="9" hidden="1"/>
    <cellStyle name="Followed Hyperlink" xfId="32779" builtinId="9" hidden="1"/>
    <cellStyle name="Followed Hyperlink" xfId="32780" builtinId="9" hidden="1"/>
    <cellStyle name="Followed Hyperlink" xfId="32781" builtinId="9" hidden="1"/>
    <cellStyle name="Followed Hyperlink" xfId="32782" builtinId="9" hidden="1"/>
    <cellStyle name="Followed Hyperlink" xfId="32783" builtinId="9" hidden="1"/>
    <cellStyle name="Followed Hyperlink" xfId="32784" builtinId="9" hidden="1"/>
    <cellStyle name="Followed Hyperlink" xfId="32785" builtinId="9" hidden="1"/>
    <cellStyle name="Followed Hyperlink" xfId="32786" builtinId="9" hidden="1"/>
    <cellStyle name="Followed Hyperlink" xfId="32787" builtinId="9" hidden="1"/>
    <cellStyle name="Followed Hyperlink" xfId="32788" builtinId="9" hidden="1"/>
    <cellStyle name="Followed Hyperlink" xfId="32789" builtinId="9" hidden="1"/>
    <cellStyle name="Followed Hyperlink" xfId="32790" builtinId="9" hidden="1"/>
    <cellStyle name="Followed Hyperlink" xfId="32791" builtinId="9" hidden="1"/>
    <cellStyle name="Followed Hyperlink" xfId="32792" builtinId="9" hidden="1"/>
    <cellStyle name="Followed Hyperlink" xfId="32793" builtinId="9" hidden="1"/>
    <cellStyle name="Followed Hyperlink" xfId="32794" builtinId="9" hidden="1"/>
    <cellStyle name="Followed Hyperlink" xfId="32795" builtinId="9" hidden="1"/>
    <cellStyle name="Followed Hyperlink" xfId="32796" builtinId="9" hidden="1"/>
    <cellStyle name="Followed Hyperlink" xfId="32797" builtinId="9" hidden="1"/>
    <cellStyle name="Followed Hyperlink" xfId="32798" builtinId="9" hidden="1"/>
    <cellStyle name="Followed Hyperlink" xfId="32799" builtinId="9" hidden="1"/>
    <cellStyle name="Followed Hyperlink" xfId="32800" builtinId="9" hidden="1"/>
    <cellStyle name="Followed Hyperlink" xfId="32801" builtinId="9" hidden="1"/>
    <cellStyle name="Followed Hyperlink" xfId="32802" builtinId="9" hidden="1"/>
    <cellStyle name="Followed Hyperlink" xfId="32803" builtinId="9" hidden="1"/>
    <cellStyle name="Followed Hyperlink" xfId="32804" builtinId="9" hidden="1"/>
    <cellStyle name="Followed Hyperlink" xfId="32805" builtinId="9" hidden="1"/>
    <cellStyle name="Followed Hyperlink" xfId="32806" builtinId="9" hidden="1"/>
    <cellStyle name="Followed Hyperlink" xfId="32807" builtinId="9" hidden="1"/>
    <cellStyle name="Followed Hyperlink" xfId="32808" builtinId="9" hidden="1"/>
    <cellStyle name="Followed Hyperlink" xfId="32809" builtinId="9" hidden="1"/>
    <cellStyle name="Followed Hyperlink" xfId="32810" builtinId="9" hidden="1"/>
    <cellStyle name="Followed Hyperlink" xfId="32811" builtinId="9" hidden="1"/>
    <cellStyle name="Followed Hyperlink" xfId="32812" builtinId="9" hidden="1"/>
    <cellStyle name="Followed Hyperlink" xfId="32813" builtinId="9" hidden="1"/>
    <cellStyle name="Followed Hyperlink" xfId="32814" builtinId="9" hidden="1"/>
    <cellStyle name="Followed Hyperlink" xfId="32815" builtinId="9" hidden="1"/>
    <cellStyle name="Followed Hyperlink" xfId="32816" builtinId="9" hidden="1"/>
    <cellStyle name="Followed Hyperlink" xfId="32817" builtinId="9" hidden="1"/>
    <cellStyle name="Followed Hyperlink" xfId="32818" builtinId="9" hidden="1"/>
    <cellStyle name="Followed Hyperlink" xfId="32819" builtinId="9" hidden="1"/>
    <cellStyle name="Followed Hyperlink" xfId="32820" builtinId="9" hidden="1"/>
    <cellStyle name="Followed Hyperlink" xfId="32821" builtinId="9" hidden="1"/>
    <cellStyle name="Followed Hyperlink" xfId="32822" builtinId="9" hidden="1"/>
    <cellStyle name="Followed Hyperlink" xfId="32823" builtinId="9" hidden="1"/>
    <cellStyle name="Followed Hyperlink" xfId="32824" builtinId="9" hidden="1"/>
    <cellStyle name="Followed Hyperlink" xfId="32825" builtinId="9" hidden="1"/>
    <cellStyle name="Followed Hyperlink" xfId="32826" builtinId="9" hidden="1"/>
    <cellStyle name="Followed Hyperlink" xfId="32827" builtinId="9" hidden="1"/>
    <cellStyle name="Followed Hyperlink" xfId="32828" builtinId="9" hidden="1"/>
    <cellStyle name="Followed Hyperlink" xfId="32829" builtinId="9" hidden="1"/>
    <cellStyle name="Followed Hyperlink" xfId="32830" builtinId="9" hidden="1"/>
    <cellStyle name="Followed Hyperlink" xfId="32831" builtinId="9" hidden="1"/>
    <cellStyle name="Followed Hyperlink" xfId="32832" builtinId="9" hidden="1"/>
    <cellStyle name="Followed Hyperlink" xfId="32833" builtinId="9" hidden="1"/>
    <cellStyle name="Followed Hyperlink" xfId="32834" builtinId="9" hidden="1"/>
    <cellStyle name="Followed Hyperlink" xfId="32862" builtinId="9" hidden="1"/>
    <cellStyle name="Followed Hyperlink" xfId="32863" builtinId="9" hidden="1"/>
    <cellStyle name="Followed Hyperlink" xfId="32864" builtinId="9" hidden="1"/>
    <cellStyle name="Followed Hyperlink" xfId="32865" builtinId="9" hidden="1"/>
    <cellStyle name="Followed Hyperlink" xfId="32866" builtinId="9" hidden="1"/>
    <cellStyle name="Followed Hyperlink" xfId="32867" builtinId="9" hidden="1"/>
    <cellStyle name="Followed Hyperlink" xfId="32868" builtinId="9" hidden="1"/>
    <cellStyle name="Followed Hyperlink" xfId="32869" builtinId="9" hidden="1"/>
    <cellStyle name="Followed Hyperlink" xfId="32870" builtinId="9" hidden="1"/>
    <cellStyle name="Followed Hyperlink" xfId="32871" builtinId="9" hidden="1"/>
    <cellStyle name="Followed Hyperlink" xfId="32872" builtinId="9" hidden="1"/>
    <cellStyle name="Followed Hyperlink" xfId="32873" builtinId="9" hidden="1"/>
    <cellStyle name="Followed Hyperlink" xfId="32874" builtinId="9" hidden="1"/>
    <cellStyle name="Followed Hyperlink" xfId="32875" builtinId="9" hidden="1"/>
    <cellStyle name="Followed Hyperlink" xfId="32876" builtinId="9" hidden="1"/>
    <cellStyle name="Followed Hyperlink" xfId="32877" builtinId="9" hidden="1"/>
    <cellStyle name="Followed Hyperlink" xfId="32878" builtinId="9" hidden="1"/>
    <cellStyle name="Followed Hyperlink" xfId="32879" builtinId="9" hidden="1"/>
    <cellStyle name="Followed Hyperlink" xfId="32880" builtinId="9" hidden="1"/>
    <cellStyle name="Followed Hyperlink" xfId="32881" builtinId="9" hidden="1"/>
    <cellStyle name="Followed Hyperlink" xfId="32882" builtinId="9" hidden="1"/>
    <cellStyle name="Followed Hyperlink" xfId="32883" builtinId="9" hidden="1"/>
    <cellStyle name="Followed Hyperlink" xfId="32884" builtinId="9" hidden="1"/>
    <cellStyle name="Followed Hyperlink" xfId="32885" builtinId="9" hidden="1"/>
    <cellStyle name="Followed Hyperlink" xfId="32886" builtinId="9" hidden="1"/>
    <cellStyle name="Followed Hyperlink" xfId="32887" builtinId="9" hidden="1"/>
    <cellStyle name="Followed Hyperlink" xfId="32888" builtinId="9" hidden="1"/>
    <cellStyle name="Followed Hyperlink" xfId="32889" builtinId="9" hidden="1"/>
    <cellStyle name="Followed Hyperlink" xfId="32890" builtinId="9" hidden="1"/>
    <cellStyle name="Followed Hyperlink" xfId="32891" builtinId="9" hidden="1"/>
    <cellStyle name="Followed Hyperlink" xfId="32892" builtinId="9" hidden="1"/>
    <cellStyle name="Followed Hyperlink" xfId="32893" builtinId="9" hidden="1"/>
    <cellStyle name="Followed Hyperlink" xfId="32894" builtinId="9" hidden="1"/>
    <cellStyle name="Followed Hyperlink" xfId="32895" builtinId="9" hidden="1"/>
    <cellStyle name="Followed Hyperlink" xfId="32896" builtinId="9" hidden="1"/>
    <cellStyle name="Followed Hyperlink" xfId="32897" builtinId="9" hidden="1"/>
    <cellStyle name="Followed Hyperlink" xfId="32898" builtinId="9" hidden="1"/>
    <cellStyle name="Followed Hyperlink" xfId="32899" builtinId="9" hidden="1"/>
    <cellStyle name="Followed Hyperlink" xfId="32900" builtinId="9" hidden="1"/>
    <cellStyle name="Followed Hyperlink" xfId="32901" builtinId="9" hidden="1"/>
    <cellStyle name="Followed Hyperlink" xfId="32902" builtinId="9" hidden="1"/>
    <cellStyle name="Followed Hyperlink" xfId="32903" builtinId="9" hidden="1"/>
    <cellStyle name="Followed Hyperlink" xfId="32904" builtinId="9" hidden="1"/>
    <cellStyle name="Followed Hyperlink" xfId="32905" builtinId="9" hidden="1"/>
    <cellStyle name="Followed Hyperlink" xfId="32906" builtinId="9" hidden="1"/>
    <cellStyle name="Followed Hyperlink" xfId="32907" builtinId="9" hidden="1"/>
    <cellStyle name="Followed Hyperlink" xfId="32908" builtinId="9" hidden="1"/>
    <cellStyle name="Followed Hyperlink" xfId="32909" builtinId="9" hidden="1"/>
    <cellStyle name="Followed Hyperlink" xfId="32910" builtinId="9" hidden="1"/>
    <cellStyle name="Followed Hyperlink" xfId="32911" builtinId="9" hidden="1"/>
    <cellStyle name="Followed Hyperlink" xfId="32912" builtinId="9" hidden="1"/>
    <cellStyle name="Followed Hyperlink" xfId="32913" builtinId="9" hidden="1"/>
    <cellStyle name="Followed Hyperlink" xfId="32914" builtinId="9" hidden="1"/>
    <cellStyle name="Followed Hyperlink" xfId="32915" builtinId="9" hidden="1"/>
    <cellStyle name="Followed Hyperlink" xfId="32916" builtinId="9" hidden="1"/>
    <cellStyle name="Followed Hyperlink" xfId="32917" builtinId="9" hidden="1"/>
    <cellStyle name="Followed Hyperlink" xfId="32918" builtinId="9" hidden="1"/>
    <cellStyle name="Followed Hyperlink" xfId="32919" builtinId="9" hidden="1"/>
    <cellStyle name="Followed Hyperlink" xfId="32920" builtinId="9" hidden="1"/>
    <cellStyle name="Followed Hyperlink" xfId="32921" builtinId="9" hidden="1"/>
    <cellStyle name="Followed Hyperlink" xfId="32922" builtinId="9" hidden="1"/>
    <cellStyle name="Followed Hyperlink" xfId="32923" builtinId="9" hidden="1"/>
    <cellStyle name="Followed Hyperlink" xfId="32924" builtinId="9" hidden="1"/>
    <cellStyle name="Followed Hyperlink" xfId="32925" builtinId="9" hidden="1"/>
    <cellStyle name="Followed Hyperlink" xfId="32926" builtinId="9" hidden="1"/>
    <cellStyle name="Followed Hyperlink" xfId="32927" builtinId="9" hidden="1"/>
    <cellStyle name="Followed Hyperlink" xfId="32928" builtinId="9" hidden="1"/>
    <cellStyle name="Followed Hyperlink" xfId="32929" builtinId="9" hidden="1"/>
    <cellStyle name="Followed Hyperlink" xfId="32930" builtinId="9" hidden="1"/>
    <cellStyle name="Followed Hyperlink" xfId="32976" builtinId="9" hidden="1"/>
    <cellStyle name="Followed Hyperlink" xfId="32990" builtinId="9" hidden="1"/>
    <cellStyle name="Followed Hyperlink" xfId="32991" builtinId="9" hidden="1"/>
    <cellStyle name="Followed Hyperlink" xfId="32992" builtinId="9" hidden="1"/>
    <cellStyle name="Followed Hyperlink" xfId="32993" builtinId="9" hidden="1"/>
    <cellStyle name="Followed Hyperlink" xfId="32994" builtinId="9" hidden="1"/>
    <cellStyle name="Followed Hyperlink" xfId="32995" builtinId="9" hidden="1"/>
    <cellStyle name="Followed Hyperlink" xfId="32996" builtinId="9" hidden="1"/>
    <cellStyle name="Followed Hyperlink" xfId="32997" builtinId="9" hidden="1"/>
    <cellStyle name="Followed Hyperlink" xfId="32998" builtinId="9" hidden="1"/>
    <cellStyle name="Followed Hyperlink" xfId="32999" builtinId="9" hidden="1"/>
    <cellStyle name="Followed Hyperlink" xfId="33000" builtinId="9" hidden="1"/>
    <cellStyle name="Followed Hyperlink" xfId="33001" builtinId="9" hidden="1"/>
    <cellStyle name="Followed Hyperlink" xfId="33002" builtinId="9" hidden="1"/>
    <cellStyle name="Followed Hyperlink" xfId="33003" builtinId="9" hidden="1"/>
    <cellStyle name="Followed Hyperlink" xfId="33004" builtinId="9" hidden="1"/>
    <cellStyle name="Followed Hyperlink" xfId="33005" builtinId="9" hidden="1"/>
    <cellStyle name="Followed Hyperlink" xfId="33006" builtinId="9" hidden="1"/>
    <cellStyle name="Followed Hyperlink" xfId="33007" builtinId="9" hidden="1"/>
    <cellStyle name="Followed Hyperlink" xfId="33008" builtinId="9" hidden="1"/>
    <cellStyle name="Followed Hyperlink" xfId="33009" builtinId="9" hidden="1"/>
    <cellStyle name="Followed Hyperlink" xfId="33010" builtinId="9" hidden="1"/>
    <cellStyle name="Followed Hyperlink" xfId="33011" builtinId="9" hidden="1"/>
    <cellStyle name="Followed Hyperlink" xfId="33012" builtinId="9" hidden="1"/>
    <cellStyle name="Followed Hyperlink" xfId="33013" builtinId="9" hidden="1"/>
    <cellStyle name="Followed Hyperlink" xfId="33014" builtinId="9" hidden="1"/>
    <cellStyle name="Followed Hyperlink" xfId="33015" builtinId="9" hidden="1"/>
    <cellStyle name="Followed Hyperlink" xfId="33016" builtinId="9" hidden="1"/>
    <cellStyle name="Followed Hyperlink" xfId="33017" builtinId="9" hidden="1"/>
    <cellStyle name="Followed Hyperlink" xfId="33018" builtinId="9" hidden="1"/>
    <cellStyle name="Followed Hyperlink" xfId="33019" builtinId="9" hidden="1"/>
    <cellStyle name="Followed Hyperlink" xfId="33020" builtinId="9" hidden="1"/>
    <cellStyle name="Followed Hyperlink" xfId="33021" builtinId="9" hidden="1"/>
    <cellStyle name="Followed Hyperlink" xfId="33022" builtinId="9" hidden="1"/>
    <cellStyle name="Followed Hyperlink" xfId="33023" builtinId="9" hidden="1"/>
    <cellStyle name="Followed Hyperlink" xfId="33024" builtinId="9" hidden="1"/>
    <cellStyle name="Followed Hyperlink" xfId="33025" builtinId="9" hidden="1"/>
    <cellStyle name="Followed Hyperlink" xfId="33026" builtinId="9" hidden="1"/>
    <cellStyle name="Followed Hyperlink" xfId="33027" builtinId="9" hidden="1"/>
    <cellStyle name="Followed Hyperlink" xfId="33028" builtinId="9" hidden="1"/>
    <cellStyle name="Followed Hyperlink" xfId="33029" builtinId="9" hidden="1"/>
    <cellStyle name="Followed Hyperlink" xfId="33030" builtinId="9" hidden="1"/>
    <cellStyle name="Followed Hyperlink" xfId="33031" builtinId="9" hidden="1"/>
    <cellStyle name="Followed Hyperlink" xfId="33032" builtinId="9" hidden="1"/>
    <cellStyle name="Followed Hyperlink" xfId="33033" builtinId="9" hidden="1"/>
    <cellStyle name="Followed Hyperlink" xfId="33034" builtinId="9" hidden="1"/>
    <cellStyle name="Followed Hyperlink" xfId="33035" builtinId="9" hidden="1"/>
    <cellStyle name="Followed Hyperlink" xfId="33036" builtinId="9" hidden="1"/>
    <cellStyle name="Followed Hyperlink" xfId="33037" builtinId="9" hidden="1"/>
    <cellStyle name="Followed Hyperlink" xfId="33038" builtinId="9" hidden="1"/>
    <cellStyle name="Followed Hyperlink" xfId="33039" builtinId="9" hidden="1"/>
    <cellStyle name="Followed Hyperlink" xfId="33040" builtinId="9" hidden="1"/>
    <cellStyle name="Followed Hyperlink" xfId="33041" builtinId="9" hidden="1"/>
    <cellStyle name="Followed Hyperlink" xfId="33042" builtinId="9" hidden="1"/>
    <cellStyle name="Followed Hyperlink" xfId="33043" builtinId="9" hidden="1"/>
    <cellStyle name="Followed Hyperlink" xfId="33044" builtinId="9" hidden="1"/>
    <cellStyle name="Followed Hyperlink" xfId="33045" builtinId="9" hidden="1"/>
    <cellStyle name="Followed Hyperlink" xfId="33046" builtinId="9" hidden="1"/>
    <cellStyle name="Followed Hyperlink" xfId="33047" builtinId="9" hidden="1"/>
    <cellStyle name="Followed Hyperlink" xfId="33048" builtinId="9" hidden="1"/>
    <cellStyle name="Followed Hyperlink" xfId="33049" builtinId="9" hidden="1"/>
    <cellStyle name="Followed Hyperlink" xfId="33050" builtinId="9" hidden="1"/>
    <cellStyle name="Followed Hyperlink" xfId="33051" builtinId="9" hidden="1"/>
    <cellStyle name="Followed Hyperlink" xfId="33052" builtinId="9" hidden="1"/>
    <cellStyle name="Followed Hyperlink" xfId="33053" builtinId="9" hidden="1"/>
    <cellStyle name="Followed Hyperlink" xfId="33054" builtinId="9" hidden="1"/>
    <cellStyle name="Followed Hyperlink" xfId="33055" builtinId="9" hidden="1"/>
    <cellStyle name="Followed Hyperlink" xfId="33056" builtinId="9" hidden="1"/>
    <cellStyle name="Followed Hyperlink" xfId="33057" builtinId="9" hidden="1"/>
    <cellStyle name="Followed Hyperlink" xfId="33058" builtinId="9" hidden="1"/>
    <cellStyle name="Followed Hyperlink" xfId="33059" builtinId="9" hidden="1"/>
    <cellStyle name="Followed Hyperlink" xfId="33060" builtinId="9" hidden="1"/>
    <cellStyle name="Followed Hyperlink" xfId="33061" builtinId="9" hidden="1"/>
    <cellStyle name="Followed Hyperlink" xfId="33062" builtinId="9" hidden="1"/>
    <cellStyle name="Followed Hyperlink" xfId="33063" builtinId="9" hidden="1"/>
    <cellStyle name="Followed Hyperlink" xfId="33064" builtinId="9" hidden="1"/>
    <cellStyle name="Followed Hyperlink" xfId="33065" builtinId="9" hidden="1"/>
    <cellStyle name="Followed Hyperlink" xfId="33066" builtinId="9" hidden="1"/>
    <cellStyle name="Followed Hyperlink" xfId="33067" builtinId="9" hidden="1"/>
    <cellStyle name="Followed Hyperlink" xfId="33068" builtinId="9" hidden="1"/>
    <cellStyle name="Followed Hyperlink" xfId="33069" builtinId="9" hidden="1"/>
    <cellStyle name="Followed Hyperlink" xfId="33070" builtinId="9" hidden="1"/>
    <cellStyle name="Followed Hyperlink" xfId="33071" builtinId="9" hidden="1"/>
    <cellStyle name="Followed Hyperlink" xfId="33072" builtinId="9" hidden="1"/>
    <cellStyle name="Followed Hyperlink" xfId="33073" builtinId="9" hidden="1"/>
    <cellStyle name="Followed Hyperlink" xfId="33074" builtinId="9" hidden="1"/>
    <cellStyle name="Followed Hyperlink" xfId="33075" builtinId="9" hidden="1"/>
    <cellStyle name="Followed Hyperlink" xfId="33076" builtinId="9" hidden="1"/>
    <cellStyle name="Followed Hyperlink" xfId="33077" builtinId="9" hidden="1"/>
    <cellStyle name="Followed Hyperlink" xfId="33078" builtinId="9" hidden="1"/>
    <cellStyle name="Followed Hyperlink" xfId="33079" builtinId="9" hidden="1"/>
    <cellStyle name="Followed Hyperlink" xfId="33080" builtinId="9" hidden="1"/>
    <cellStyle name="Followed Hyperlink" xfId="33081" builtinId="9" hidden="1"/>
    <cellStyle name="Followed Hyperlink" xfId="33082" builtinId="9" hidden="1"/>
    <cellStyle name="Followed Hyperlink" xfId="33083" builtinId="9" hidden="1"/>
    <cellStyle name="Followed Hyperlink" xfId="33084" builtinId="9" hidden="1"/>
    <cellStyle name="Followed Hyperlink" xfId="33085" builtinId="9" hidden="1"/>
    <cellStyle name="Followed Hyperlink" xfId="33086" builtinId="9" hidden="1"/>
    <cellStyle name="Followed Hyperlink" xfId="33087" builtinId="9" hidden="1"/>
    <cellStyle name="Followed Hyperlink" xfId="33088" builtinId="9" hidden="1"/>
    <cellStyle name="Followed Hyperlink" xfId="33089" builtinId="9" hidden="1"/>
    <cellStyle name="Followed Hyperlink" xfId="33090" builtinId="9" hidden="1"/>
    <cellStyle name="Followed Hyperlink" xfId="33091" builtinId="9" hidden="1"/>
    <cellStyle name="Followed Hyperlink" xfId="33092" builtinId="9" hidden="1"/>
    <cellStyle name="Followed Hyperlink" xfId="33093" builtinId="9" hidden="1"/>
    <cellStyle name="Followed Hyperlink" xfId="33094" builtinId="9" hidden="1"/>
    <cellStyle name="Followed Hyperlink" xfId="33095" builtinId="9" hidden="1"/>
    <cellStyle name="Followed Hyperlink" xfId="33096" builtinId="9" hidden="1"/>
    <cellStyle name="Followed Hyperlink" xfId="33097" builtinId="9" hidden="1"/>
    <cellStyle name="Followed Hyperlink" xfId="33098" builtinId="9" hidden="1"/>
    <cellStyle name="Followed Hyperlink" xfId="33099" builtinId="9" hidden="1"/>
    <cellStyle name="Followed Hyperlink" xfId="33100" builtinId="9" hidden="1"/>
    <cellStyle name="Followed Hyperlink" xfId="33101" builtinId="9" hidden="1"/>
    <cellStyle name="Followed Hyperlink" xfId="33102" builtinId="9" hidden="1"/>
    <cellStyle name="Followed Hyperlink" xfId="33103" builtinId="9" hidden="1"/>
    <cellStyle name="Followed Hyperlink" xfId="33104" builtinId="9" hidden="1"/>
    <cellStyle name="Followed Hyperlink" xfId="33105" builtinId="9" hidden="1"/>
    <cellStyle name="Followed Hyperlink" xfId="33106" builtinId="9" hidden="1"/>
    <cellStyle name="Followed Hyperlink" xfId="33107" builtinId="9" hidden="1"/>
    <cellStyle name="Followed Hyperlink" xfId="33108" builtinId="9" hidden="1"/>
    <cellStyle name="Followed Hyperlink" xfId="33109" builtinId="9" hidden="1"/>
    <cellStyle name="Followed Hyperlink" xfId="33110" builtinId="9" hidden="1"/>
    <cellStyle name="Followed Hyperlink" xfId="33111" builtinId="9" hidden="1"/>
    <cellStyle name="Followed Hyperlink" xfId="33112" builtinId="9" hidden="1"/>
    <cellStyle name="Followed Hyperlink" xfId="33113" builtinId="9" hidden="1"/>
    <cellStyle name="Followed Hyperlink" xfId="33114" builtinId="9" hidden="1"/>
    <cellStyle name="Followed Hyperlink" xfId="33115" builtinId="9" hidden="1"/>
    <cellStyle name="Followed Hyperlink" xfId="33116" builtinId="9" hidden="1"/>
    <cellStyle name="Followed Hyperlink" xfId="33117" builtinId="9" hidden="1"/>
    <cellStyle name="Followed Hyperlink" xfId="33118" builtinId="9" hidden="1"/>
    <cellStyle name="Followed Hyperlink" xfId="33119" builtinId="9" hidden="1"/>
    <cellStyle name="Followed Hyperlink" xfId="33120" builtinId="9" hidden="1"/>
    <cellStyle name="Followed Hyperlink" xfId="33121" builtinId="9" hidden="1"/>
    <cellStyle name="Followed Hyperlink" xfId="33122" builtinId="9" hidden="1"/>
    <cellStyle name="Followed Hyperlink" xfId="33123" builtinId="9" hidden="1"/>
    <cellStyle name="Followed Hyperlink" xfId="33124" builtinId="9" hidden="1"/>
    <cellStyle name="Followed Hyperlink" xfId="33125" builtinId="9" hidden="1"/>
    <cellStyle name="Followed Hyperlink" xfId="33126" builtinId="9" hidden="1"/>
    <cellStyle name="Followed Hyperlink" xfId="33127" builtinId="9" hidden="1"/>
    <cellStyle name="Followed Hyperlink" xfId="33128" builtinId="9" hidden="1"/>
    <cellStyle name="Followed Hyperlink" xfId="33129" builtinId="9" hidden="1"/>
    <cellStyle name="Followed Hyperlink" xfId="33130" builtinId="9" hidden="1"/>
    <cellStyle name="Followed Hyperlink" xfId="33131" builtinId="9" hidden="1"/>
    <cellStyle name="Followed Hyperlink" xfId="33132" builtinId="9" hidden="1"/>
    <cellStyle name="Followed Hyperlink" xfId="33133" builtinId="9" hidden="1"/>
    <cellStyle name="Followed Hyperlink" xfId="33134" builtinId="9" hidden="1"/>
    <cellStyle name="Followed Hyperlink" xfId="33135" builtinId="9" hidden="1"/>
    <cellStyle name="Followed Hyperlink" xfId="33136" builtinId="9" hidden="1"/>
    <cellStyle name="Followed Hyperlink" xfId="33137" builtinId="9" hidden="1"/>
    <cellStyle name="Followed Hyperlink" xfId="33138" builtinId="9" hidden="1"/>
    <cellStyle name="Followed Hyperlink" xfId="33139" builtinId="9" hidden="1"/>
    <cellStyle name="Followed Hyperlink" xfId="33140" builtinId="9" hidden="1"/>
    <cellStyle name="Followed Hyperlink" xfId="33141" builtinId="9" hidden="1"/>
    <cellStyle name="Followed Hyperlink" xfId="33142" builtinId="9" hidden="1"/>
    <cellStyle name="Followed Hyperlink" xfId="33143" builtinId="9" hidden="1"/>
    <cellStyle name="Followed Hyperlink" xfId="33144" builtinId="9" hidden="1"/>
    <cellStyle name="Followed Hyperlink" xfId="33145" builtinId="9" hidden="1"/>
    <cellStyle name="Followed Hyperlink" xfId="33146" builtinId="9" hidden="1"/>
    <cellStyle name="Followed Hyperlink" xfId="33147" builtinId="9" hidden="1"/>
    <cellStyle name="Followed Hyperlink" xfId="33148" builtinId="9" hidden="1"/>
    <cellStyle name="Followed Hyperlink" xfId="33149" builtinId="9" hidden="1"/>
    <cellStyle name="Followed Hyperlink" xfId="33150" builtinId="9" hidden="1"/>
    <cellStyle name="Followed Hyperlink" xfId="33151" builtinId="9" hidden="1"/>
    <cellStyle name="Followed Hyperlink" xfId="33152" builtinId="9" hidden="1"/>
    <cellStyle name="Followed Hyperlink" xfId="33153" builtinId="9" hidden="1"/>
    <cellStyle name="Followed Hyperlink" xfId="33154" builtinId="9" hidden="1"/>
    <cellStyle name="Followed Hyperlink" xfId="33155" builtinId="9" hidden="1"/>
    <cellStyle name="Followed Hyperlink" xfId="33156" builtinId="9" hidden="1"/>
    <cellStyle name="Followed Hyperlink" xfId="33157" builtinId="9" hidden="1"/>
    <cellStyle name="Followed Hyperlink" xfId="33158" builtinId="9" hidden="1"/>
    <cellStyle name="Followed Hyperlink" xfId="33159" builtinId="9" hidden="1"/>
    <cellStyle name="Followed Hyperlink" xfId="33160" builtinId="9" hidden="1"/>
    <cellStyle name="Followed Hyperlink" xfId="33161" builtinId="9" hidden="1"/>
    <cellStyle name="Followed Hyperlink" xfId="33162" builtinId="9" hidden="1"/>
    <cellStyle name="Followed Hyperlink" xfId="33163" builtinId="9" hidden="1"/>
    <cellStyle name="Followed Hyperlink" xfId="33164" builtinId="9" hidden="1"/>
    <cellStyle name="Followed Hyperlink" xfId="33165" builtinId="9" hidden="1"/>
    <cellStyle name="Followed Hyperlink" xfId="33166" builtinId="9" hidden="1"/>
    <cellStyle name="Followed Hyperlink" xfId="33167" builtinId="9" hidden="1"/>
    <cellStyle name="Followed Hyperlink" xfId="33168" builtinId="9" hidden="1"/>
    <cellStyle name="Followed Hyperlink" xfId="33169" builtinId="9" hidden="1"/>
    <cellStyle name="Followed Hyperlink" xfId="33170" builtinId="9" hidden="1"/>
    <cellStyle name="Followed Hyperlink" xfId="33171" builtinId="9" hidden="1"/>
    <cellStyle name="Followed Hyperlink" xfId="33172" builtinId="9" hidden="1"/>
    <cellStyle name="Followed Hyperlink" xfId="33173" builtinId="9" hidden="1"/>
    <cellStyle name="Followed Hyperlink" xfId="33174" builtinId="9" hidden="1"/>
    <cellStyle name="Followed Hyperlink" xfId="33175" builtinId="9" hidden="1"/>
    <cellStyle name="Followed Hyperlink" xfId="33176" builtinId="9" hidden="1"/>
    <cellStyle name="Followed Hyperlink" xfId="33177" builtinId="9" hidden="1"/>
    <cellStyle name="Followed Hyperlink" xfId="33178" builtinId="9" hidden="1"/>
    <cellStyle name="Followed Hyperlink" xfId="33179" builtinId="9" hidden="1"/>
    <cellStyle name="Followed Hyperlink" xfId="33180" builtinId="9" hidden="1"/>
    <cellStyle name="Followed Hyperlink" xfId="33181" builtinId="9" hidden="1"/>
    <cellStyle name="Followed Hyperlink" xfId="33182" builtinId="9" hidden="1"/>
    <cellStyle name="Followed Hyperlink" xfId="33183" builtinId="9" hidden="1"/>
    <cellStyle name="Followed Hyperlink" xfId="33184" builtinId="9" hidden="1"/>
    <cellStyle name="Followed Hyperlink" xfId="33185" builtinId="9" hidden="1"/>
    <cellStyle name="Followed Hyperlink" xfId="33186" builtinId="9" hidden="1"/>
    <cellStyle name="Followed Hyperlink" xfId="33187" builtinId="9" hidden="1"/>
    <cellStyle name="Followed Hyperlink" xfId="33188" builtinId="9" hidden="1"/>
    <cellStyle name="Followed Hyperlink" xfId="33189" builtinId="9" hidden="1"/>
    <cellStyle name="Followed Hyperlink" xfId="33190" builtinId="9" hidden="1"/>
    <cellStyle name="Followed Hyperlink" xfId="33191" builtinId="9" hidden="1"/>
    <cellStyle name="Followed Hyperlink" xfId="33192" builtinId="9" hidden="1"/>
    <cellStyle name="Followed Hyperlink" xfId="33193" builtinId="9" hidden="1"/>
    <cellStyle name="Followed Hyperlink" xfId="33194" builtinId="9" hidden="1"/>
    <cellStyle name="Followed Hyperlink" xfId="33195" builtinId="9" hidden="1"/>
    <cellStyle name="Followed Hyperlink" xfId="33196" builtinId="9" hidden="1"/>
    <cellStyle name="Followed Hyperlink" xfId="33197" builtinId="9" hidden="1"/>
    <cellStyle name="Followed Hyperlink" xfId="33198" builtinId="9" hidden="1"/>
    <cellStyle name="Followed Hyperlink" xfId="33199" builtinId="9" hidden="1"/>
    <cellStyle name="Followed Hyperlink" xfId="33200" builtinId="9" hidden="1"/>
    <cellStyle name="Followed Hyperlink" xfId="33201" builtinId="9" hidden="1"/>
    <cellStyle name="Followed Hyperlink" xfId="33202" builtinId="9" hidden="1"/>
    <cellStyle name="Followed Hyperlink" xfId="33203" builtinId="9" hidden="1"/>
    <cellStyle name="Followed Hyperlink" xfId="33204" builtinId="9" hidden="1"/>
    <cellStyle name="Followed Hyperlink" xfId="33205" builtinId="9" hidden="1"/>
    <cellStyle name="Followed Hyperlink" xfId="33206" builtinId="9" hidden="1"/>
    <cellStyle name="Followed Hyperlink" xfId="33207" builtinId="9" hidden="1"/>
    <cellStyle name="Followed Hyperlink" xfId="33208" builtinId="9" hidden="1"/>
    <cellStyle name="Followed Hyperlink" xfId="33209" builtinId="9" hidden="1"/>
    <cellStyle name="Followed Hyperlink" xfId="33210" builtinId="9" hidden="1"/>
    <cellStyle name="Followed Hyperlink" xfId="33211" builtinId="9" hidden="1"/>
    <cellStyle name="Followed Hyperlink" xfId="33212" builtinId="9" hidden="1"/>
    <cellStyle name="Followed Hyperlink" xfId="33213" builtinId="9" hidden="1"/>
    <cellStyle name="Followed Hyperlink" xfId="33214" builtinId="9" hidden="1"/>
    <cellStyle name="Followed Hyperlink" xfId="33215" builtinId="9" hidden="1"/>
    <cellStyle name="Followed Hyperlink" xfId="33216" builtinId="9" hidden="1"/>
    <cellStyle name="Followed Hyperlink" xfId="33217" builtinId="9" hidden="1"/>
    <cellStyle name="Followed Hyperlink" xfId="33218" builtinId="9" hidden="1"/>
    <cellStyle name="Followed Hyperlink" xfId="33219" builtinId="9" hidden="1"/>
    <cellStyle name="Followed Hyperlink" xfId="33220" builtinId="9" hidden="1"/>
    <cellStyle name="Followed Hyperlink" xfId="33221" builtinId="9" hidden="1"/>
    <cellStyle name="Followed Hyperlink" xfId="33222" builtinId="9" hidden="1"/>
    <cellStyle name="Followed Hyperlink" xfId="33223" builtinId="9" hidden="1"/>
    <cellStyle name="Followed Hyperlink" xfId="33224" builtinId="9" hidden="1"/>
    <cellStyle name="Followed Hyperlink" xfId="33225" builtinId="9" hidden="1"/>
    <cellStyle name="Followed Hyperlink" xfId="33226" builtinId="9" hidden="1"/>
    <cellStyle name="Followed Hyperlink" xfId="33227" builtinId="9" hidden="1"/>
    <cellStyle name="Followed Hyperlink" xfId="33228" builtinId="9" hidden="1"/>
    <cellStyle name="Followed Hyperlink" xfId="33229" builtinId="9" hidden="1"/>
    <cellStyle name="Followed Hyperlink" xfId="33230" builtinId="9" hidden="1"/>
    <cellStyle name="Followed Hyperlink" xfId="33231" builtinId="9" hidden="1"/>
    <cellStyle name="Followed Hyperlink" xfId="33232" builtinId="9" hidden="1"/>
    <cellStyle name="Followed Hyperlink" xfId="33233" builtinId="9" hidden="1"/>
    <cellStyle name="Followed Hyperlink" xfId="33234" builtinId="9" hidden="1"/>
    <cellStyle name="Followed Hyperlink" xfId="33235" builtinId="9" hidden="1"/>
    <cellStyle name="Followed Hyperlink" xfId="33236" builtinId="9" hidden="1"/>
    <cellStyle name="Followed Hyperlink" xfId="33237" builtinId="9" hidden="1"/>
    <cellStyle name="Followed Hyperlink" xfId="33238" builtinId="9" hidden="1"/>
    <cellStyle name="Followed Hyperlink" xfId="33239" builtinId="9" hidden="1"/>
    <cellStyle name="Followed Hyperlink" xfId="33240" builtinId="9" hidden="1"/>
    <cellStyle name="Followed Hyperlink" xfId="33241" builtinId="9" hidden="1"/>
    <cellStyle name="Followed Hyperlink" xfId="33242" builtinId="9" hidden="1"/>
    <cellStyle name="Followed Hyperlink" xfId="33243" builtinId="9" hidden="1"/>
    <cellStyle name="Followed Hyperlink" xfId="33244" builtinId="9" hidden="1"/>
    <cellStyle name="Followed Hyperlink" xfId="33245" builtinId="9" hidden="1"/>
    <cellStyle name="Followed Hyperlink" xfId="33246" builtinId="9" hidden="1"/>
    <cellStyle name="Followed Hyperlink" xfId="33247" builtinId="9" hidden="1"/>
    <cellStyle name="Followed Hyperlink" xfId="33248" builtinId="9" hidden="1"/>
    <cellStyle name="Followed Hyperlink" xfId="33249" builtinId="9" hidden="1"/>
    <cellStyle name="Followed Hyperlink" xfId="33250" builtinId="9" hidden="1"/>
    <cellStyle name="Followed Hyperlink" xfId="33251" builtinId="9" hidden="1"/>
    <cellStyle name="Followed Hyperlink" xfId="33252" builtinId="9" hidden="1"/>
    <cellStyle name="Followed Hyperlink" xfId="33253" builtinId="9" hidden="1"/>
    <cellStyle name="Followed Hyperlink" xfId="33254" builtinId="9" hidden="1"/>
    <cellStyle name="Followed Hyperlink" xfId="33255" builtinId="9" hidden="1"/>
    <cellStyle name="Followed Hyperlink" xfId="33256" builtinId="9" hidden="1"/>
    <cellStyle name="Followed Hyperlink" xfId="33257" builtinId="9" hidden="1"/>
    <cellStyle name="Followed Hyperlink" xfId="33258" builtinId="9" hidden="1"/>
    <cellStyle name="Followed Hyperlink" xfId="33259" builtinId="9" hidden="1"/>
    <cellStyle name="Followed Hyperlink" xfId="33260" builtinId="9" hidden="1"/>
    <cellStyle name="Followed Hyperlink" xfId="33261" builtinId="9" hidden="1"/>
    <cellStyle name="Followed Hyperlink" xfId="33262" builtinId="9" hidden="1"/>
    <cellStyle name="Followed Hyperlink" xfId="33263" builtinId="9" hidden="1"/>
    <cellStyle name="Followed Hyperlink" xfId="33264" builtinId="9" hidden="1"/>
    <cellStyle name="Followed Hyperlink" xfId="33265" builtinId="9" hidden="1"/>
    <cellStyle name="Followed Hyperlink" xfId="33266" builtinId="9" hidden="1"/>
    <cellStyle name="Followed Hyperlink" xfId="33267" builtinId="9" hidden="1"/>
    <cellStyle name="Followed Hyperlink" xfId="33268" builtinId="9" hidden="1"/>
    <cellStyle name="Followed Hyperlink" xfId="33269" builtinId="9" hidden="1"/>
    <cellStyle name="Followed Hyperlink" xfId="33270" builtinId="9" hidden="1"/>
    <cellStyle name="Followed Hyperlink" xfId="33271" builtinId="9" hidden="1"/>
    <cellStyle name="Followed Hyperlink" xfId="33272" builtinId="9" hidden="1"/>
    <cellStyle name="Followed Hyperlink" xfId="33273" builtinId="9" hidden="1"/>
    <cellStyle name="Followed Hyperlink" xfId="33274" builtinId="9" hidden="1"/>
    <cellStyle name="Followed Hyperlink" xfId="33275" builtinId="9" hidden="1"/>
    <cellStyle name="Followed Hyperlink" xfId="33276" builtinId="9" hidden="1"/>
    <cellStyle name="Followed Hyperlink" xfId="33277" builtinId="9" hidden="1"/>
    <cellStyle name="Followed Hyperlink" xfId="33278" builtinId="9" hidden="1"/>
    <cellStyle name="Followed Hyperlink" xfId="33279" builtinId="9" hidden="1"/>
    <cellStyle name="Followed Hyperlink" xfId="33280" builtinId="9" hidden="1"/>
    <cellStyle name="Followed Hyperlink" xfId="33281" builtinId="9" hidden="1"/>
    <cellStyle name="Followed Hyperlink" xfId="33282" builtinId="9" hidden="1"/>
    <cellStyle name="Followed Hyperlink" xfId="33283" builtinId="9" hidden="1"/>
    <cellStyle name="Followed Hyperlink" xfId="33284" builtinId="9" hidden="1"/>
    <cellStyle name="Followed Hyperlink" xfId="33285" builtinId="9" hidden="1"/>
    <cellStyle name="Followed Hyperlink" xfId="33286" builtinId="9" hidden="1"/>
    <cellStyle name="Followed Hyperlink" xfId="33287" builtinId="9" hidden="1"/>
    <cellStyle name="Followed Hyperlink" xfId="33288" builtinId="9" hidden="1"/>
    <cellStyle name="Followed Hyperlink" xfId="33289" builtinId="9" hidden="1"/>
    <cellStyle name="Followed Hyperlink" xfId="33290" builtinId="9" hidden="1"/>
    <cellStyle name="Followed Hyperlink" xfId="33291" builtinId="9" hidden="1"/>
    <cellStyle name="Followed Hyperlink" xfId="33292" builtinId="9" hidden="1"/>
    <cellStyle name="Followed Hyperlink" xfId="33293" builtinId="9" hidden="1"/>
    <cellStyle name="Followed Hyperlink" xfId="33294" builtinId="9" hidden="1"/>
    <cellStyle name="Followed Hyperlink" xfId="33295" builtinId="9" hidden="1"/>
    <cellStyle name="Followed Hyperlink" xfId="33296" builtinId="9" hidden="1"/>
    <cellStyle name="Followed Hyperlink" xfId="33297" builtinId="9" hidden="1"/>
    <cellStyle name="Followed Hyperlink" xfId="33298" builtinId="9" hidden="1"/>
    <cellStyle name="Followed Hyperlink" xfId="33299" builtinId="9" hidden="1"/>
    <cellStyle name="Followed Hyperlink" xfId="33300" builtinId="9" hidden="1"/>
    <cellStyle name="Followed Hyperlink" xfId="33301" builtinId="9" hidden="1"/>
    <cellStyle name="Followed Hyperlink" xfId="33302" builtinId="9" hidden="1"/>
    <cellStyle name="Followed Hyperlink" xfId="33303" builtinId="9" hidden="1"/>
    <cellStyle name="Followed Hyperlink" xfId="33304" builtinId="9" hidden="1"/>
    <cellStyle name="Followed Hyperlink" xfId="33305" builtinId="9" hidden="1"/>
    <cellStyle name="Followed Hyperlink" xfId="33306" builtinId="9" hidden="1"/>
    <cellStyle name="Followed Hyperlink" xfId="33307" builtinId="9" hidden="1"/>
    <cellStyle name="Followed Hyperlink" xfId="33308" builtinId="9" hidden="1"/>
    <cellStyle name="Followed Hyperlink" xfId="33309" builtinId="9" hidden="1"/>
    <cellStyle name="Followed Hyperlink" xfId="33310" builtinId="9" hidden="1"/>
    <cellStyle name="Followed Hyperlink" xfId="33311" builtinId="9" hidden="1"/>
    <cellStyle name="Followed Hyperlink" xfId="33312" builtinId="9" hidden="1"/>
    <cellStyle name="Followed Hyperlink" xfId="33313" builtinId="9" hidden="1"/>
    <cellStyle name="Followed Hyperlink" xfId="33314" builtinId="9" hidden="1"/>
    <cellStyle name="Followed Hyperlink" xfId="33315" builtinId="9" hidden="1"/>
    <cellStyle name="Followed Hyperlink" xfId="33316" builtinId="9" hidden="1"/>
    <cellStyle name="Followed Hyperlink" xfId="33317" builtinId="9" hidden="1"/>
    <cellStyle name="Followed Hyperlink" xfId="33318" builtinId="9" hidden="1"/>
    <cellStyle name="Followed Hyperlink" xfId="33319" builtinId="9" hidden="1"/>
    <cellStyle name="Followed Hyperlink" xfId="33320" builtinId="9" hidden="1"/>
    <cellStyle name="Followed Hyperlink" xfId="33321" builtinId="9" hidden="1"/>
    <cellStyle name="Followed Hyperlink" xfId="33322" builtinId="9" hidden="1"/>
    <cellStyle name="Followed Hyperlink" xfId="33323" builtinId="9" hidden="1"/>
    <cellStyle name="Followed Hyperlink" xfId="33324" builtinId="9" hidden="1"/>
    <cellStyle name="Followed Hyperlink" xfId="33325" builtinId="9" hidden="1"/>
    <cellStyle name="Followed Hyperlink" xfId="33326" builtinId="9" hidden="1"/>
    <cellStyle name="Followed Hyperlink" xfId="33327" builtinId="9" hidden="1"/>
    <cellStyle name="Followed Hyperlink" xfId="33328" builtinId="9" hidden="1"/>
    <cellStyle name="Followed Hyperlink" xfId="33329" builtinId="9" hidden="1"/>
    <cellStyle name="Followed Hyperlink" xfId="33330" builtinId="9" hidden="1"/>
    <cellStyle name="Followed Hyperlink" xfId="33331" builtinId="9" hidden="1"/>
    <cellStyle name="Followed Hyperlink" xfId="33332" builtinId="9" hidden="1"/>
    <cellStyle name="Followed Hyperlink" xfId="33333" builtinId="9" hidden="1"/>
    <cellStyle name="Followed Hyperlink" xfId="33334" builtinId="9" hidden="1"/>
    <cellStyle name="Followed Hyperlink" xfId="33335" builtinId="9" hidden="1"/>
    <cellStyle name="Followed Hyperlink" xfId="33336" builtinId="9" hidden="1"/>
    <cellStyle name="Followed Hyperlink" xfId="33337" builtinId="9" hidden="1"/>
    <cellStyle name="Followed Hyperlink" xfId="33338" builtinId="9" hidden="1"/>
    <cellStyle name="Followed Hyperlink" xfId="33339" builtinId="9" hidden="1"/>
    <cellStyle name="Followed Hyperlink" xfId="33340" builtinId="9" hidden="1"/>
    <cellStyle name="Followed Hyperlink" xfId="33341" builtinId="9" hidden="1"/>
    <cellStyle name="Followed Hyperlink" xfId="33342" builtinId="9" hidden="1"/>
    <cellStyle name="Followed Hyperlink" xfId="33343" builtinId="9" hidden="1"/>
    <cellStyle name="Followed Hyperlink" xfId="33344" builtinId="9" hidden="1"/>
    <cellStyle name="Followed Hyperlink" xfId="33345" builtinId="9" hidden="1"/>
    <cellStyle name="Followed Hyperlink" xfId="33346" builtinId="9" hidden="1"/>
    <cellStyle name="Followed Hyperlink" xfId="33347" builtinId="9" hidden="1"/>
    <cellStyle name="Followed Hyperlink" xfId="33348" builtinId="9" hidden="1"/>
    <cellStyle name="Followed Hyperlink" xfId="33349" builtinId="9" hidden="1"/>
    <cellStyle name="Followed Hyperlink" xfId="33350" builtinId="9" hidden="1"/>
    <cellStyle name="Followed Hyperlink" xfId="33351" builtinId="9" hidden="1"/>
    <cellStyle name="Followed Hyperlink" xfId="33352" builtinId="9" hidden="1"/>
    <cellStyle name="Followed Hyperlink" xfId="33353" builtinId="9" hidden="1"/>
    <cellStyle name="Followed Hyperlink" xfId="33354" builtinId="9" hidden="1"/>
    <cellStyle name="Followed Hyperlink" xfId="33355" builtinId="9" hidden="1"/>
    <cellStyle name="Followed Hyperlink" xfId="33356" builtinId="9" hidden="1"/>
    <cellStyle name="Followed Hyperlink" xfId="33357" builtinId="9" hidden="1"/>
    <cellStyle name="Followed Hyperlink" xfId="33358" builtinId="9" hidden="1"/>
    <cellStyle name="Followed Hyperlink" xfId="33359" builtinId="9" hidden="1"/>
    <cellStyle name="Followed Hyperlink" xfId="33360" builtinId="9" hidden="1"/>
    <cellStyle name="Followed Hyperlink" xfId="33361" builtinId="9" hidden="1"/>
    <cellStyle name="Followed Hyperlink" xfId="33362" builtinId="9" hidden="1"/>
    <cellStyle name="Followed Hyperlink" xfId="33363" builtinId="9" hidden="1"/>
    <cellStyle name="Followed Hyperlink" xfId="33364" builtinId="9" hidden="1"/>
    <cellStyle name="Followed Hyperlink" xfId="33365" builtinId="9" hidden="1"/>
    <cellStyle name="Followed Hyperlink" xfId="33366" builtinId="9" hidden="1"/>
    <cellStyle name="Followed Hyperlink" xfId="33367" builtinId="9" hidden="1"/>
    <cellStyle name="Followed Hyperlink" xfId="33368" builtinId="9" hidden="1"/>
    <cellStyle name="Followed Hyperlink" xfId="33369" builtinId="9" hidden="1"/>
    <cellStyle name="Followed Hyperlink" xfId="33370" builtinId="9" hidden="1"/>
    <cellStyle name="Followed Hyperlink" xfId="33371" builtinId="9" hidden="1"/>
    <cellStyle name="Followed Hyperlink" xfId="33372" builtinId="9" hidden="1"/>
    <cellStyle name="Followed Hyperlink" xfId="33373" builtinId="9" hidden="1"/>
    <cellStyle name="Followed Hyperlink" xfId="33374" builtinId="9" hidden="1"/>
    <cellStyle name="Followed Hyperlink" xfId="33375" builtinId="9" hidden="1"/>
    <cellStyle name="Followed Hyperlink" xfId="33376" builtinId="9" hidden="1"/>
    <cellStyle name="Followed Hyperlink" xfId="33377" builtinId="9" hidden="1"/>
    <cellStyle name="Followed Hyperlink" xfId="33378" builtinId="9" hidden="1"/>
    <cellStyle name="Followed Hyperlink" xfId="33379" builtinId="9" hidden="1"/>
    <cellStyle name="Followed Hyperlink" xfId="33380" builtinId="9" hidden="1"/>
    <cellStyle name="Followed Hyperlink" xfId="33381" builtinId="9" hidden="1"/>
    <cellStyle name="Followed Hyperlink" xfId="33382" builtinId="9" hidden="1"/>
    <cellStyle name="Followed Hyperlink" xfId="33383" builtinId="9" hidden="1"/>
    <cellStyle name="Followed Hyperlink" xfId="33384" builtinId="9" hidden="1"/>
    <cellStyle name="Followed Hyperlink" xfId="33385" builtinId="9" hidden="1"/>
    <cellStyle name="Followed Hyperlink" xfId="33386" builtinId="9" hidden="1"/>
    <cellStyle name="Followed Hyperlink" xfId="33387" builtinId="9" hidden="1"/>
    <cellStyle name="Followed Hyperlink" xfId="33388" builtinId="9" hidden="1"/>
    <cellStyle name="Followed Hyperlink" xfId="33389" builtinId="9" hidden="1"/>
    <cellStyle name="Followed Hyperlink" xfId="33390" builtinId="9" hidden="1"/>
    <cellStyle name="Followed Hyperlink" xfId="33391" builtinId="9" hidden="1"/>
    <cellStyle name="Followed Hyperlink" xfId="33392" builtinId="9" hidden="1"/>
    <cellStyle name="Followed Hyperlink" xfId="33393" builtinId="9" hidden="1"/>
    <cellStyle name="Followed Hyperlink" xfId="33394" builtinId="9" hidden="1"/>
    <cellStyle name="Followed Hyperlink" xfId="33395" builtinId="9" hidden="1"/>
    <cellStyle name="Followed Hyperlink" xfId="33396" builtinId="9" hidden="1"/>
    <cellStyle name="Followed Hyperlink" xfId="33397" builtinId="9" hidden="1"/>
    <cellStyle name="Followed Hyperlink" xfId="33398" builtinId="9" hidden="1"/>
    <cellStyle name="Followed Hyperlink" xfId="33399" builtinId="9" hidden="1"/>
    <cellStyle name="Followed Hyperlink" xfId="33400" builtinId="9" hidden="1"/>
    <cellStyle name="Followed Hyperlink" xfId="33401" builtinId="9" hidden="1"/>
    <cellStyle name="Followed Hyperlink" xfId="33402" builtinId="9" hidden="1"/>
    <cellStyle name="Followed Hyperlink" xfId="33403" builtinId="9" hidden="1"/>
    <cellStyle name="Followed Hyperlink" xfId="33404" builtinId="9" hidden="1"/>
    <cellStyle name="Followed Hyperlink" xfId="33405" builtinId="9" hidden="1"/>
    <cellStyle name="Followed Hyperlink" xfId="33406" builtinId="9" hidden="1"/>
    <cellStyle name="Followed Hyperlink" xfId="33407" builtinId="9" hidden="1"/>
    <cellStyle name="Followed Hyperlink" xfId="33408" builtinId="9" hidden="1"/>
    <cellStyle name="Followed Hyperlink" xfId="33409" builtinId="9" hidden="1"/>
    <cellStyle name="Followed Hyperlink" xfId="33410" builtinId="9" hidden="1"/>
    <cellStyle name="Followed Hyperlink" xfId="33411" builtinId="9" hidden="1"/>
    <cellStyle name="Followed Hyperlink" xfId="33412" builtinId="9" hidden="1"/>
    <cellStyle name="Followed Hyperlink" xfId="33413" builtinId="9" hidden="1"/>
    <cellStyle name="Followed Hyperlink" xfId="33414" builtinId="9" hidden="1"/>
    <cellStyle name="Followed Hyperlink" xfId="33415" builtinId="9" hidden="1"/>
    <cellStyle name="Followed Hyperlink" xfId="33416" builtinId="9" hidden="1"/>
    <cellStyle name="Followed Hyperlink" xfId="33417" builtinId="9" hidden="1"/>
    <cellStyle name="Followed Hyperlink" xfId="33418" builtinId="9" hidden="1"/>
    <cellStyle name="Followed Hyperlink" xfId="33419" builtinId="9" hidden="1"/>
    <cellStyle name="Followed Hyperlink" xfId="33420" builtinId="9" hidden="1"/>
    <cellStyle name="Followed Hyperlink" xfId="33421" builtinId="9" hidden="1"/>
    <cellStyle name="Followed Hyperlink" xfId="33422" builtinId="9" hidden="1"/>
    <cellStyle name="Followed Hyperlink" xfId="33423" builtinId="9" hidden="1"/>
    <cellStyle name="Followed Hyperlink" xfId="33424" builtinId="9" hidden="1"/>
    <cellStyle name="Followed Hyperlink" xfId="33425" builtinId="9" hidden="1"/>
    <cellStyle name="Followed Hyperlink" xfId="33426" builtinId="9" hidden="1"/>
    <cellStyle name="Followed Hyperlink" xfId="33427" builtinId="9" hidden="1"/>
    <cellStyle name="Followed Hyperlink" xfId="33428" builtinId="9" hidden="1"/>
    <cellStyle name="Followed Hyperlink" xfId="33429" builtinId="9" hidden="1"/>
    <cellStyle name="Followed Hyperlink" xfId="33430" builtinId="9" hidden="1"/>
    <cellStyle name="Followed Hyperlink" xfId="33431" builtinId="9" hidden="1"/>
    <cellStyle name="Followed Hyperlink" xfId="33432" builtinId="9" hidden="1"/>
    <cellStyle name="Followed Hyperlink" xfId="33433" builtinId="9" hidden="1"/>
    <cellStyle name="Followed Hyperlink" xfId="33434" builtinId="9" hidden="1"/>
    <cellStyle name="Followed Hyperlink" xfId="33435" builtinId="9" hidden="1"/>
    <cellStyle name="Followed Hyperlink" xfId="33436" builtinId="9" hidden="1"/>
    <cellStyle name="Followed Hyperlink" xfId="33437" builtinId="9" hidden="1"/>
    <cellStyle name="Followed Hyperlink" xfId="33438" builtinId="9" hidden="1"/>
    <cellStyle name="Followed Hyperlink" xfId="33439" builtinId="9" hidden="1"/>
    <cellStyle name="Followed Hyperlink" xfId="33440" builtinId="9" hidden="1"/>
    <cellStyle name="Followed Hyperlink" xfId="33441" builtinId="9" hidden="1"/>
    <cellStyle name="Followed Hyperlink" xfId="33442" builtinId="9" hidden="1"/>
    <cellStyle name="Followed Hyperlink" xfId="33443" builtinId="9" hidden="1"/>
    <cellStyle name="Followed Hyperlink" xfId="33444" builtinId="9" hidden="1"/>
    <cellStyle name="Followed Hyperlink" xfId="33445" builtinId="9" hidden="1"/>
    <cellStyle name="Followed Hyperlink" xfId="33446" builtinId="9" hidden="1"/>
    <cellStyle name="Followed Hyperlink" xfId="33447" builtinId="9" hidden="1"/>
    <cellStyle name="Followed Hyperlink" xfId="33448" builtinId="9" hidden="1"/>
    <cellStyle name="Followed Hyperlink" xfId="33449" builtinId="9" hidden="1"/>
    <cellStyle name="Followed Hyperlink" xfId="33450" builtinId="9" hidden="1"/>
    <cellStyle name="Followed Hyperlink" xfId="33451" builtinId="9" hidden="1"/>
    <cellStyle name="Followed Hyperlink" xfId="33452" builtinId="9" hidden="1"/>
    <cellStyle name="Followed Hyperlink" xfId="33453" builtinId="9" hidden="1"/>
    <cellStyle name="Followed Hyperlink" xfId="33454" builtinId="9" hidden="1"/>
    <cellStyle name="Followed Hyperlink" xfId="33455" builtinId="9" hidden="1"/>
    <cellStyle name="Followed Hyperlink" xfId="33456" builtinId="9" hidden="1"/>
    <cellStyle name="Followed Hyperlink" xfId="33457" builtinId="9" hidden="1"/>
    <cellStyle name="Followed Hyperlink" xfId="33458" builtinId="9" hidden="1"/>
    <cellStyle name="Followed Hyperlink" xfId="33459" builtinId="9" hidden="1"/>
    <cellStyle name="Followed Hyperlink" xfId="33460" builtinId="9" hidden="1"/>
    <cellStyle name="Followed Hyperlink" xfId="33461" builtinId="9" hidden="1"/>
    <cellStyle name="Followed Hyperlink" xfId="33462" builtinId="9" hidden="1"/>
    <cellStyle name="Followed Hyperlink" xfId="33463" builtinId="9" hidden="1"/>
    <cellStyle name="Followed Hyperlink" xfId="33464" builtinId="9" hidden="1"/>
    <cellStyle name="Followed Hyperlink" xfId="33465" builtinId="9" hidden="1"/>
    <cellStyle name="Followed Hyperlink" xfId="33466" builtinId="9" hidden="1"/>
    <cellStyle name="Followed Hyperlink" xfId="33467" builtinId="9" hidden="1"/>
    <cellStyle name="Followed Hyperlink" xfId="33468" builtinId="9" hidden="1"/>
    <cellStyle name="Followed Hyperlink" xfId="33469" builtinId="9" hidden="1"/>
    <cellStyle name="Followed Hyperlink" xfId="33470" builtinId="9" hidden="1"/>
    <cellStyle name="Followed Hyperlink" xfId="33471" builtinId="9" hidden="1"/>
    <cellStyle name="Followed Hyperlink" xfId="33474" builtinId="9" hidden="1"/>
    <cellStyle name="Followed Hyperlink" xfId="33475" builtinId="9" hidden="1"/>
    <cellStyle name="Followed Hyperlink" xfId="33476" builtinId="9" hidden="1"/>
    <cellStyle name="Followed Hyperlink" xfId="33477" builtinId="9" hidden="1"/>
    <cellStyle name="Followed Hyperlink" xfId="33478" builtinId="9" hidden="1"/>
    <cellStyle name="Followed Hyperlink" xfId="33479" builtinId="9" hidden="1"/>
    <cellStyle name="Followed Hyperlink" xfId="33480" builtinId="9" hidden="1"/>
    <cellStyle name="Followed Hyperlink" xfId="33481" builtinId="9" hidden="1"/>
    <cellStyle name="Followed Hyperlink" xfId="33482" builtinId="9" hidden="1"/>
    <cellStyle name="Followed Hyperlink" xfId="33483" builtinId="9" hidden="1"/>
    <cellStyle name="Followed Hyperlink" xfId="33484" builtinId="9" hidden="1"/>
    <cellStyle name="Followed Hyperlink" xfId="33485" builtinId="9" hidden="1"/>
    <cellStyle name="Followed Hyperlink" xfId="33486" builtinId="9" hidden="1"/>
    <cellStyle name="Followed Hyperlink" xfId="33487" builtinId="9" hidden="1"/>
    <cellStyle name="Followed Hyperlink" xfId="33488" builtinId="9" hidden="1"/>
    <cellStyle name="Followed Hyperlink" xfId="33489" builtinId="9" hidden="1"/>
    <cellStyle name="Followed Hyperlink" xfId="33490" builtinId="9" hidden="1"/>
    <cellStyle name="Followed Hyperlink" xfId="33491" builtinId="9" hidden="1"/>
    <cellStyle name="Followed Hyperlink" xfId="33492" builtinId="9" hidden="1"/>
    <cellStyle name="Followed Hyperlink" xfId="33493" builtinId="9" hidden="1"/>
    <cellStyle name="Followed Hyperlink" xfId="33494" builtinId="9" hidden="1"/>
    <cellStyle name="Followed Hyperlink" xfId="33495" builtinId="9" hidden="1"/>
    <cellStyle name="Followed Hyperlink" xfId="33496" builtinId="9" hidden="1"/>
    <cellStyle name="Followed Hyperlink" xfId="33497" builtinId="9" hidden="1"/>
    <cellStyle name="Followed Hyperlink" xfId="33498" builtinId="9" hidden="1"/>
    <cellStyle name="Followed Hyperlink" xfId="33499" builtinId="9" hidden="1"/>
    <cellStyle name="Followed Hyperlink" xfId="33500" builtinId="9" hidden="1"/>
    <cellStyle name="Followed Hyperlink" xfId="33501" builtinId="9" hidden="1"/>
    <cellStyle name="Followed Hyperlink" xfId="33502" builtinId="9" hidden="1"/>
    <cellStyle name="Followed Hyperlink" xfId="33503" builtinId="9" hidden="1"/>
    <cellStyle name="Followed Hyperlink" xfId="33504" builtinId="9" hidden="1"/>
    <cellStyle name="Followed Hyperlink" xfId="33505" builtinId="9" hidden="1"/>
    <cellStyle name="Followed Hyperlink" xfId="33506" builtinId="9" hidden="1"/>
    <cellStyle name="Followed Hyperlink" xfId="33507" builtinId="9" hidden="1"/>
    <cellStyle name="Followed Hyperlink" xfId="33508" builtinId="9" hidden="1"/>
    <cellStyle name="Followed Hyperlink" xfId="33509" builtinId="9" hidden="1"/>
    <cellStyle name="Followed Hyperlink" xfId="33510" builtinId="9" hidden="1"/>
    <cellStyle name="Followed Hyperlink" xfId="33511" builtinId="9" hidden="1"/>
    <cellStyle name="Followed Hyperlink" xfId="33512" builtinId="9" hidden="1"/>
    <cellStyle name="Followed Hyperlink" xfId="33513" builtinId="9" hidden="1"/>
    <cellStyle name="Followed Hyperlink" xfId="33514" builtinId="9" hidden="1"/>
    <cellStyle name="Followed Hyperlink" xfId="33515" builtinId="9" hidden="1"/>
    <cellStyle name="Followed Hyperlink" xfId="33516" builtinId="9" hidden="1"/>
    <cellStyle name="Followed Hyperlink" xfId="33517" builtinId="9" hidden="1"/>
    <cellStyle name="Followed Hyperlink" xfId="33518" builtinId="9" hidden="1"/>
    <cellStyle name="Followed Hyperlink" xfId="33519" builtinId="9" hidden="1"/>
    <cellStyle name="Followed Hyperlink" xfId="33520" builtinId="9" hidden="1"/>
    <cellStyle name="Followed Hyperlink" xfId="33521" builtinId="9" hidden="1"/>
    <cellStyle name="Followed Hyperlink" xfId="33522" builtinId="9" hidden="1"/>
    <cellStyle name="Followed Hyperlink" xfId="33523" builtinId="9" hidden="1"/>
    <cellStyle name="Followed Hyperlink" xfId="33524" builtinId="9" hidden="1"/>
    <cellStyle name="Followed Hyperlink" xfId="33525" builtinId="9" hidden="1"/>
    <cellStyle name="Followed Hyperlink" xfId="33526" builtinId="9" hidden="1"/>
    <cellStyle name="Followed Hyperlink" xfId="33527" builtinId="9" hidden="1"/>
    <cellStyle name="Followed Hyperlink" xfId="33528" builtinId="9" hidden="1"/>
    <cellStyle name="Followed Hyperlink" xfId="33529" builtinId="9" hidden="1"/>
    <cellStyle name="Followed Hyperlink" xfId="33530" builtinId="9" hidden="1"/>
    <cellStyle name="Followed Hyperlink" xfId="33531" builtinId="9" hidden="1"/>
    <cellStyle name="Followed Hyperlink" xfId="33532" builtinId="9" hidden="1"/>
    <cellStyle name="Followed Hyperlink" xfId="33533" builtinId="9" hidden="1"/>
    <cellStyle name="Followed Hyperlink" xfId="33534" builtinId="9" hidden="1"/>
    <cellStyle name="Followed Hyperlink" xfId="33535" builtinId="9" hidden="1"/>
    <cellStyle name="Followed Hyperlink" xfId="33536" builtinId="9" hidden="1"/>
    <cellStyle name="Followed Hyperlink" xfId="33537" builtinId="9" hidden="1"/>
    <cellStyle name="Followed Hyperlink" xfId="33538" builtinId="9" hidden="1"/>
    <cellStyle name="Followed Hyperlink" xfId="33539" builtinId="9" hidden="1"/>
    <cellStyle name="Followed Hyperlink" xfId="33540" builtinId="9" hidden="1"/>
    <cellStyle name="Followed Hyperlink" xfId="33541" builtinId="9" hidden="1"/>
    <cellStyle name="Followed Hyperlink" xfId="33542" builtinId="9" hidden="1"/>
    <cellStyle name="Followed Hyperlink" xfId="33543" builtinId="9" hidden="1"/>
    <cellStyle name="Followed Hyperlink" xfId="33544" builtinId="9" hidden="1"/>
    <cellStyle name="Followed Hyperlink" xfId="33545" builtinId="9" hidden="1"/>
    <cellStyle name="Followed Hyperlink" xfId="33546" builtinId="9" hidden="1"/>
    <cellStyle name="Followed Hyperlink" xfId="33547" builtinId="9" hidden="1"/>
    <cellStyle name="Followed Hyperlink" xfId="33548" builtinId="9" hidden="1"/>
    <cellStyle name="Followed Hyperlink" xfId="33549" builtinId="9" hidden="1"/>
    <cellStyle name="Followed Hyperlink" xfId="33550" builtinId="9" hidden="1"/>
    <cellStyle name="Followed Hyperlink" xfId="33551" builtinId="9" hidden="1"/>
    <cellStyle name="Followed Hyperlink" xfId="33552" builtinId="9" hidden="1"/>
    <cellStyle name="Followed Hyperlink" xfId="33553" builtinId="9" hidden="1"/>
    <cellStyle name="Followed Hyperlink" xfId="33554" builtinId="9" hidden="1"/>
    <cellStyle name="Followed Hyperlink" xfId="33555" builtinId="9" hidden="1"/>
    <cellStyle name="Followed Hyperlink" xfId="33556" builtinId="9" hidden="1"/>
    <cellStyle name="Followed Hyperlink" xfId="33557" builtinId="9" hidden="1"/>
    <cellStyle name="Followed Hyperlink" xfId="33558" builtinId="9" hidden="1"/>
    <cellStyle name="Followed Hyperlink" xfId="33559" builtinId="9" hidden="1"/>
    <cellStyle name="Followed Hyperlink" xfId="33560" builtinId="9" hidden="1"/>
    <cellStyle name="Followed Hyperlink" xfId="33561" builtinId="9" hidden="1"/>
    <cellStyle name="Followed Hyperlink" xfId="33562" builtinId="9" hidden="1"/>
    <cellStyle name="Followed Hyperlink" xfId="33563" builtinId="9" hidden="1"/>
    <cellStyle name="Followed Hyperlink" xfId="33564" builtinId="9" hidden="1"/>
    <cellStyle name="Followed Hyperlink" xfId="33565" builtinId="9" hidden="1"/>
    <cellStyle name="Followed Hyperlink" xfId="33566" builtinId="9" hidden="1"/>
    <cellStyle name="Followed Hyperlink" xfId="33567" builtinId="9" hidden="1"/>
    <cellStyle name="Followed Hyperlink" xfId="33568" builtinId="9" hidden="1"/>
    <cellStyle name="Followed Hyperlink" xfId="33569" builtinId="9" hidden="1"/>
    <cellStyle name="Followed Hyperlink" xfId="33570" builtinId="9" hidden="1"/>
    <cellStyle name="Followed Hyperlink" xfId="33571" builtinId="9" hidden="1"/>
    <cellStyle name="Followed Hyperlink" xfId="33572" builtinId="9" hidden="1"/>
    <cellStyle name="Followed Hyperlink" xfId="33573" builtinId="9" hidden="1"/>
    <cellStyle name="Followed Hyperlink" xfId="33574" builtinId="9" hidden="1"/>
    <cellStyle name="Followed Hyperlink" xfId="33575" builtinId="9" hidden="1"/>
    <cellStyle name="Followed Hyperlink" xfId="33576" builtinId="9" hidden="1"/>
    <cellStyle name="Followed Hyperlink" xfId="33577" builtinId="9" hidden="1"/>
    <cellStyle name="Followed Hyperlink" xfId="33578" builtinId="9" hidden="1"/>
    <cellStyle name="Followed Hyperlink" xfId="33579" builtinId="9" hidden="1"/>
    <cellStyle name="Followed Hyperlink" xfId="33580" builtinId="9" hidden="1"/>
    <cellStyle name="Followed Hyperlink" xfId="33581" builtinId="9" hidden="1"/>
    <cellStyle name="Followed Hyperlink" xfId="33582" builtinId="9" hidden="1"/>
    <cellStyle name="Followed Hyperlink" xfId="33583" builtinId="9" hidden="1"/>
    <cellStyle name="Followed Hyperlink" xfId="33584" builtinId="9" hidden="1"/>
    <cellStyle name="Followed Hyperlink" xfId="33585" builtinId="9" hidden="1"/>
    <cellStyle name="Followed Hyperlink" xfId="33586" builtinId="9" hidden="1"/>
    <cellStyle name="Followed Hyperlink" xfId="33587" builtinId="9" hidden="1"/>
    <cellStyle name="Followed Hyperlink" xfId="33588" builtinId="9" hidden="1"/>
    <cellStyle name="Followed Hyperlink" xfId="33589" builtinId="9" hidden="1"/>
    <cellStyle name="Followed Hyperlink" xfId="33590" builtinId="9" hidden="1"/>
    <cellStyle name="Followed Hyperlink" xfId="33591" builtinId="9" hidden="1"/>
    <cellStyle name="Followed Hyperlink" xfId="33592" builtinId="9" hidden="1"/>
    <cellStyle name="Followed Hyperlink" xfId="33593" builtinId="9" hidden="1"/>
    <cellStyle name="Followed Hyperlink" xfId="33594" builtinId="9" hidden="1"/>
    <cellStyle name="Followed Hyperlink" xfId="33595" builtinId="9" hidden="1"/>
    <cellStyle name="Followed Hyperlink" xfId="33596" builtinId="9" hidden="1"/>
    <cellStyle name="Followed Hyperlink" xfId="33597" builtinId="9" hidden="1"/>
    <cellStyle name="Followed Hyperlink" xfId="33598" builtinId="9" hidden="1"/>
    <cellStyle name="Followed Hyperlink" xfId="33599" builtinId="9" hidden="1"/>
    <cellStyle name="Followed Hyperlink" xfId="33600" builtinId="9" hidden="1"/>
    <cellStyle name="Followed Hyperlink" xfId="33601" builtinId="9" hidden="1"/>
    <cellStyle name="Followed Hyperlink" xfId="33602" builtinId="9" hidden="1"/>
    <cellStyle name="Followed Hyperlink" xfId="33603" builtinId="9" hidden="1"/>
    <cellStyle name="Followed Hyperlink" xfId="33604" builtinId="9" hidden="1"/>
    <cellStyle name="Followed Hyperlink" xfId="33605" builtinId="9" hidden="1"/>
    <cellStyle name="Followed Hyperlink" xfId="33606" builtinId="9" hidden="1"/>
    <cellStyle name="Followed Hyperlink" xfId="33607" builtinId="9" hidden="1"/>
    <cellStyle name="Followed Hyperlink" xfId="33608" builtinId="9" hidden="1"/>
    <cellStyle name="Followed Hyperlink" xfId="33609" builtinId="9" hidden="1"/>
    <cellStyle name="Followed Hyperlink" xfId="33610" builtinId="9" hidden="1"/>
    <cellStyle name="Followed Hyperlink" xfId="33611" builtinId="9" hidden="1"/>
    <cellStyle name="Followed Hyperlink" xfId="33612" builtinId="9" hidden="1"/>
    <cellStyle name="Followed Hyperlink" xfId="33613" builtinId="9" hidden="1"/>
    <cellStyle name="Followed Hyperlink" xfId="33614" builtinId="9" hidden="1"/>
    <cellStyle name="Followed Hyperlink" xfId="33615" builtinId="9" hidden="1"/>
    <cellStyle name="Followed Hyperlink" xfId="33616" builtinId="9" hidden="1"/>
    <cellStyle name="Followed Hyperlink" xfId="33617" builtinId="9" hidden="1"/>
    <cellStyle name="Followed Hyperlink" xfId="33618" builtinId="9" hidden="1"/>
    <cellStyle name="Followed Hyperlink" xfId="33619" builtinId="9" hidden="1"/>
    <cellStyle name="Followed Hyperlink" xfId="33620" builtinId="9" hidden="1"/>
    <cellStyle name="Followed Hyperlink" xfId="33621" builtinId="9" hidden="1"/>
    <cellStyle name="Followed Hyperlink" xfId="33622" builtinId="9" hidden="1"/>
    <cellStyle name="Followed Hyperlink" xfId="33623" builtinId="9" hidden="1"/>
    <cellStyle name="Followed Hyperlink" xfId="33624" builtinId="9" hidden="1"/>
    <cellStyle name="Followed Hyperlink" xfId="33625" builtinId="9" hidden="1"/>
    <cellStyle name="Followed Hyperlink" xfId="33626" builtinId="9" hidden="1"/>
    <cellStyle name="Followed Hyperlink" xfId="33627" builtinId="9" hidden="1"/>
    <cellStyle name="Followed Hyperlink" xfId="33628" builtinId="9" hidden="1"/>
    <cellStyle name="Followed Hyperlink" xfId="33629" builtinId="9" hidden="1"/>
    <cellStyle name="Followed Hyperlink" xfId="33630" builtinId="9" hidden="1"/>
    <cellStyle name="Followed Hyperlink" xfId="33631" builtinId="9" hidden="1"/>
    <cellStyle name="Followed Hyperlink" xfId="33632" builtinId="9" hidden="1"/>
    <cellStyle name="Followed Hyperlink" xfId="33633" builtinId="9" hidden="1"/>
    <cellStyle name="Followed Hyperlink" xfId="33634" builtinId="9" hidden="1"/>
    <cellStyle name="Followed Hyperlink" xfId="33635" builtinId="9" hidden="1"/>
    <cellStyle name="Followed Hyperlink" xfId="33636" builtinId="9" hidden="1"/>
    <cellStyle name="Followed Hyperlink" xfId="33637" builtinId="9" hidden="1"/>
    <cellStyle name="Followed Hyperlink" xfId="33638" builtinId="9" hidden="1"/>
    <cellStyle name="Followed Hyperlink" xfId="33639" builtinId="9" hidden="1"/>
    <cellStyle name="Followed Hyperlink" xfId="33640" builtinId="9" hidden="1"/>
    <cellStyle name="Followed Hyperlink" xfId="33641" builtinId="9" hidden="1"/>
    <cellStyle name="Followed Hyperlink" xfId="33642" builtinId="9" hidden="1"/>
    <cellStyle name="Followed Hyperlink" xfId="33643" builtinId="9" hidden="1"/>
    <cellStyle name="Followed Hyperlink" xfId="33644" builtinId="9" hidden="1"/>
    <cellStyle name="Followed Hyperlink" xfId="33645" builtinId="9" hidden="1"/>
    <cellStyle name="Followed Hyperlink" xfId="33646" builtinId="9" hidden="1"/>
    <cellStyle name="Followed Hyperlink" xfId="33647" builtinId="9" hidden="1"/>
    <cellStyle name="Followed Hyperlink" xfId="33648" builtinId="9" hidden="1"/>
    <cellStyle name="Followed Hyperlink" xfId="33649" builtinId="9" hidden="1"/>
    <cellStyle name="Followed Hyperlink" xfId="33650" builtinId="9" hidden="1"/>
    <cellStyle name="Followed Hyperlink" xfId="33651" builtinId="9" hidden="1"/>
    <cellStyle name="Followed Hyperlink" xfId="33652" builtinId="9" hidden="1"/>
    <cellStyle name="Followed Hyperlink" xfId="33653" builtinId="9" hidden="1"/>
    <cellStyle name="Followed Hyperlink" xfId="33654" builtinId="9" hidden="1"/>
    <cellStyle name="Followed Hyperlink" xfId="33655" builtinId="9" hidden="1"/>
    <cellStyle name="Followed Hyperlink" xfId="33656" builtinId="9" hidden="1"/>
    <cellStyle name="Followed Hyperlink" xfId="33657" builtinId="9" hidden="1"/>
    <cellStyle name="Followed Hyperlink" xfId="33658" builtinId="9" hidden="1"/>
    <cellStyle name="Followed Hyperlink" xfId="33659" builtinId="9" hidden="1"/>
    <cellStyle name="Followed Hyperlink" xfId="33660" builtinId="9" hidden="1"/>
    <cellStyle name="Followed Hyperlink" xfId="33661" builtinId="9" hidden="1"/>
    <cellStyle name="Followed Hyperlink" xfId="33662" builtinId="9" hidden="1"/>
    <cellStyle name="Followed Hyperlink" xfId="33663" builtinId="9" hidden="1"/>
    <cellStyle name="Followed Hyperlink" xfId="33664" builtinId="9" hidden="1"/>
    <cellStyle name="Followed Hyperlink" xfId="33665" builtinId="9" hidden="1"/>
    <cellStyle name="Followed Hyperlink" xfId="33666" builtinId="9" hidden="1"/>
    <cellStyle name="Followed Hyperlink" xfId="33667" builtinId="9" hidden="1"/>
    <cellStyle name="Followed Hyperlink" xfId="33668" builtinId="9" hidden="1"/>
    <cellStyle name="Followed Hyperlink" xfId="33669" builtinId="9" hidden="1"/>
    <cellStyle name="Followed Hyperlink" xfId="33670" builtinId="9" hidden="1"/>
    <cellStyle name="Followed Hyperlink" xfId="33671" builtinId="9" hidden="1"/>
    <cellStyle name="Followed Hyperlink" xfId="33672" builtinId="9" hidden="1"/>
    <cellStyle name="Followed Hyperlink" xfId="33673" builtinId="9" hidden="1"/>
    <cellStyle name="Followed Hyperlink" xfId="33674" builtinId="9" hidden="1"/>
    <cellStyle name="Followed Hyperlink" xfId="33675" builtinId="9" hidden="1"/>
    <cellStyle name="Followed Hyperlink" xfId="33676" builtinId="9" hidden="1"/>
    <cellStyle name="Followed Hyperlink" xfId="33677" builtinId="9" hidden="1"/>
    <cellStyle name="Followed Hyperlink" xfId="33678" builtinId="9" hidden="1"/>
    <cellStyle name="Followed Hyperlink" xfId="33679" builtinId="9" hidden="1"/>
    <cellStyle name="Followed Hyperlink" xfId="33680" builtinId="9" hidden="1"/>
    <cellStyle name="Followed Hyperlink" xfId="33681" builtinId="9" hidden="1"/>
    <cellStyle name="Followed Hyperlink" xfId="33682" builtinId="9" hidden="1"/>
    <cellStyle name="Followed Hyperlink" xfId="33683" builtinId="9" hidden="1"/>
    <cellStyle name="Followed Hyperlink" xfId="33684" builtinId="9" hidden="1"/>
    <cellStyle name="Followed Hyperlink" xfId="33685" builtinId="9" hidden="1"/>
    <cellStyle name="Followed Hyperlink" xfId="33686" builtinId="9" hidden="1"/>
    <cellStyle name="Followed Hyperlink" xfId="33687" builtinId="9" hidden="1"/>
    <cellStyle name="Followed Hyperlink" xfId="33688" builtinId="9" hidden="1"/>
    <cellStyle name="Followed Hyperlink" xfId="33689" builtinId="9" hidden="1"/>
    <cellStyle name="Followed Hyperlink" xfId="33690" builtinId="9" hidden="1"/>
    <cellStyle name="Followed Hyperlink" xfId="33691" builtinId="9" hidden="1"/>
    <cellStyle name="Followed Hyperlink" xfId="33692" builtinId="9" hidden="1"/>
    <cellStyle name="Followed Hyperlink" xfId="33693" builtinId="9" hidden="1"/>
    <cellStyle name="Followed Hyperlink" xfId="33694" builtinId="9" hidden="1"/>
    <cellStyle name="Followed Hyperlink" xfId="33695" builtinId="9" hidden="1"/>
    <cellStyle name="Followed Hyperlink" xfId="33696" builtinId="9" hidden="1"/>
    <cellStyle name="Followed Hyperlink" xfId="33697" builtinId="9" hidden="1"/>
    <cellStyle name="Followed Hyperlink" xfId="33698" builtinId="9" hidden="1"/>
    <cellStyle name="Followed Hyperlink" xfId="33699" builtinId="9" hidden="1"/>
    <cellStyle name="Followed Hyperlink" xfId="33700" builtinId="9" hidden="1"/>
    <cellStyle name="Followed Hyperlink" xfId="33701" builtinId="9" hidden="1"/>
    <cellStyle name="Followed Hyperlink" xfId="33702" builtinId="9" hidden="1"/>
    <cellStyle name="Followed Hyperlink" xfId="33703" builtinId="9" hidden="1"/>
    <cellStyle name="Followed Hyperlink" xfId="33704" builtinId="9" hidden="1"/>
    <cellStyle name="Followed Hyperlink" xfId="33705" builtinId="9" hidden="1"/>
    <cellStyle name="Followed Hyperlink" xfId="33706" builtinId="9" hidden="1"/>
    <cellStyle name="Followed Hyperlink" xfId="33707" builtinId="9" hidden="1"/>
    <cellStyle name="Followed Hyperlink" xfId="33708" builtinId="9" hidden="1"/>
    <cellStyle name="Followed Hyperlink" xfId="33709" builtinId="9" hidden="1"/>
    <cellStyle name="Followed Hyperlink" xfId="33710" builtinId="9" hidden="1"/>
    <cellStyle name="Followed Hyperlink" xfId="33711" builtinId="9" hidden="1"/>
    <cellStyle name="Followed Hyperlink" xfId="33712" builtinId="9" hidden="1"/>
    <cellStyle name="Followed Hyperlink" xfId="33713" builtinId="9" hidden="1"/>
    <cellStyle name="Followed Hyperlink" xfId="33714" builtinId="9" hidden="1"/>
    <cellStyle name="Followed Hyperlink" xfId="33715" builtinId="9" hidden="1"/>
    <cellStyle name="Followed Hyperlink" xfId="33716" builtinId="9" hidden="1"/>
    <cellStyle name="Followed Hyperlink" xfId="33717" builtinId="9" hidden="1"/>
    <cellStyle name="Followed Hyperlink" xfId="33718" builtinId="9" hidden="1"/>
    <cellStyle name="Followed Hyperlink" xfId="33719" builtinId="9" hidden="1"/>
    <cellStyle name="Followed Hyperlink" xfId="33720" builtinId="9" hidden="1"/>
    <cellStyle name="Followed Hyperlink" xfId="33721" builtinId="9" hidden="1"/>
    <cellStyle name="Followed Hyperlink" xfId="33722" builtinId="9" hidden="1"/>
    <cellStyle name="Followed Hyperlink" xfId="33723" builtinId="9" hidden="1"/>
    <cellStyle name="Followed Hyperlink" xfId="33724" builtinId="9" hidden="1"/>
    <cellStyle name="Followed Hyperlink" xfId="33725" builtinId="9" hidden="1"/>
    <cellStyle name="Followed Hyperlink" xfId="33726" builtinId="9" hidden="1"/>
    <cellStyle name="Followed Hyperlink" xfId="33727" builtinId="9" hidden="1"/>
    <cellStyle name="Followed Hyperlink" xfId="33728" builtinId="9" hidden="1"/>
    <cellStyle name="Followed Hyperlink" xfId="33729" builtinId="9" hidden="1"/>
    <cellStyle name="Followed Hyperlink" xfId="33730" builtinId="9" hidden="1"/>
    <cellStyle name="Followed Hyperlink" xfId="33731" builtinId="9" hidden="1"/>
    <cellStyle name="Followed Hyperlink" xfId="33732" builtinId="9" hidden="1"/>
    <cellStyle name="Followed Hyperlink" xfId="33733" builtinId="9" hidden="1"/>
    <cellStyle name="Followed Hyperlink" xfId="33734" builtinId="9" hidden="1"/>
    <cellStyle name="Followed Hyperlink" xfId="33735" builtinId="9" hidden="1"/>
    <cellStyle name="Followed Hyperlink" xfId="33736" builtinId="9" hidden="1"/>
    <cellStyle name="Followed Hyperlink" xfId="33737" builtinId="9" hidden="1"/>
    <cellStyle name="Followed Hyperlink" xfId="33738" builtinId="9" hidden="1"/>
    <cellStyle name="Followed Hyperlink" xfId="33739" builtinId="9" hidden="1"/>
    <cellStyle name="Followed Hyperlink" xfId="33740" builtinId="9" hidden="1"/>
    <cellStyle name="Followed Hyperlink" xfId="33741" builtinId="9" hidden="1"/>
    <cellStyle name="Followed Hyperlink" xfId="33742" builtinId="9" hidden="1"/>
    <cellStyle name="Followed Hyperlink" xfId="33743" builtinId="9" hidden="1"/>
    <cellStyle name="Followed Hyperlink" xfId="33744" builtinId="9" hidden="1"/>
    <cellStyle name="Followed Hyperlink" xfId="33745" builtinId="9" hidden="1"/>
    <cellStyle name="Followed Hyperlink" xfId="33746" builtinId="9" hidden="1"/>
    <cellStyle name="Followed Hyperlink" xfId="33747" builtinId="9" hidden="1"/>
    <cellStyle name="Followed Hyperlink" xfId="33748" builtinId="9" hidden="1"/>
    <cellStyle name="Followed Hyperlink" xfId="33749" builtinId="9" hidden="1"/>
    <cellStyle name="Followed Hyperlink" xfId="33750" builtinId="9" hidden="1"/>
    <cellStyle name="Followed Hyperlink" xfId="33751" builtinId="9" hidden="1"/>
    <cellStyle name="Followed Hyperlink" xfId="33752" builtinId="9" hidden="1"/>
    <cellStyle name="Followed Hyperlink" xfId="33753" builtinId="9" hidden="1"/>
    <cellStyle name="Followed Hyperlink" xfId="33754" builtinId="9" hidden="1"/>
    <cellStyle name="Followed Hyperlink" xfId="33755" builtinId="9" hidden="1"/>
    <cellStyle name="Followed Hyperlink" xfId="33756" builtinId="9" hidden="1"/>
    <cellStyle name="Followed Hyperlink" xfId="33757" builtinId="9" hidden="1"/>
    <cellStyle name="Followed Hyperlink" xfId="33758" builtinId="9" hidden="1"/>
    <cellStyle name="Followed Hyperlink" xfId="33759" builtinId="9" hidden="1"/>
    <cellStyle name="Followed Hyperlink" xfId="33760" builtinId="9" hidden="1"/>
    <cellStyle name="Followed Hyperlink" xfId="33761" builtinId="9" hidden="1"/>
    <cellStyle name="Followed Hyperlink" xfId="33762" builtinId="9" hidden="1"/>
    <cellStyle name="Followed Hyperlink" xfId="33763" builtinId="9" hidden="1"/>
    <cellStyle name="Followed Hyperlink" xfId="33764" builtinId="9" hidden="1"/>
    <cellStyle name="Followed Hyperlink" xfId="33765" builtinId="9" hidden="1"/>
    <cellStyle name="Followed Hyperlink" xfId="33766" builtinId="9" hidden="1"/>
    <cellStyle name="Followed Hyperlink" xfId="33767" builtinId="9" hidden="1"/>
    <cellStyle name="Followed Hyperlink" xfId="33768" builtinId="9" hidden="1"/>
    <cellStyle name="Followed Hyperlink" xfId="33769" builtinId="9" hidden="1"/>
    <cellStyle name="Followed Hyperlink" xfId="33770" builtinId="9" hidden="1"/>
    <cellStyle name="Followed Hyperlink" xfId="33771" builtinId="9" hidden="1"/>
    <cellStyle name="Followed Hyperlink" xfId="33772" builtinId="9" hidden="1"/>
    <cellStyle name="Followed Hyperlink" xfId="33773" builtinId="9" hidden="1"/>
    <cellStyle name="Followed Hyperlink" xfId="33774" builtinId="9" hidden="1"/>
    <cellStyle name="Followed Hyperlink" xfId="33775" builtinId="9" hidden="1"/>
    <cellStyle name="Followed Hyperlink" xfId="33776" builtinId="9" hidden="1"/>
    <cellStyle name="Followed Hyperlink" xfId="33777" builtinId="9" hidden="1"/>
    <cellStyle name="Followed Hyperlink" xfId="33778" builtinId="9" hidden="1"/>
    <cellStyle name="Followed Hyperlink" xfId="33779" builtinId="9" hidden="1"/>
    <cellStyle name="Followed Hyperlink" xfId="33780" builtinId="9" hidden="1"/>
    <cellStyle name="Followed Hyperlink" xfId="33781" builtinId="9" hidden="1"/>
    <cellStyle name="Followed Hyperlink" xfId="33782" builtinId="9" hidden="1"/>
    <cellStyle name="Followed Hyperlink" xfId="33783" builtinId="9" hidden="1"/>
    <cellStyle name="Followed Hyperlink" xfId="33784" builtinId="9" hidden="1"/>
    <cellStyle name="Followed Hyperlink" xfId="33785" builtinId="9" hidden="1"/>
    <cellStyle name="Followed Hyperlink" xfId="33786" builtinId="9" hidden="1"/>
    <cellStyle name="Followed Hyperlink" xfId="33787" builtinId="9" hidden="1"/>
    <cellStyle name="Followed Hyperlink" xfId="33788" builtinId="9" hidden="1"/>
    <cellStyle name="Followed Hyperlink" xfId="33789" builtinId="9" hidden="1"/>
    <cellStyle name="Followed Hyperlink" xfId="33790" builtinId="9" hidden="1"/>
    <cellStyle name="Followed Hyperlink" xfId="33791" builtinId="9" hidden="1"/>
    <cellStyle name="Followed Hyperlink" xfId="33792" builtinId="9" hidden="1"/>
    <cellStyle name="Followed Hyperlink" xfId="33793" builtinId="9" hidden="1"/>
    <cellStyle name="Followed Hyperlink" xfId="33794" builtinId="9" hidden="1"/>
    <cellStyle name="Followed Hyperlink" xfId="33795" builtinId="9" hidden="1"/>
    <cellStyle name="Followed Hyperlink" xfId="33796" builtinId="9" hidden="1"/>
    <cellStyle name="Followed Hyperlink" xfId="33797" builtinId="9" hidden="1"/>
    <cellStyle name="Followed Hyperlink" xfId="33798" builtinId="9" hidden="1"/>
    <cellStyle name="Followed Hyperlink" xfId="33799" builtinId="9" hidden="1"/>
    <cellStyle name="Followed Hyperlink" xfId="33800" builtinId="9" hidden="1"/>
    <cellStyle name="Followed Hyperlink" xfId="33801" builtinId="9" hidden="1"/>
    <cellStyle name="Followed Hyperlink" xfId="33802" builtinId="9" hidden="1"/>
    <cellStyle name="Followed Hyperlink" xfId="33803" builtinId="9" hidden="1"/>
    <cellStyle name="Followed Hyperlink" xfId="33804" builtinId="9" hidden="1"/>
    <cellStyle name="Followed Hyperlink" xfId="33805" builtinId="9" hidden="1"/>
    <cellStyle name="Followed Hyperlink" xfId="33806" builtinId="9" hidden="1"/>
    <cellStyle name="Followed Hyperlink" xfId="33807" builtinId="9" hidden="1"/>
    <cellStyle name="Followed Hyperlink" xfId="33808" builtinId="9" hidden="1"/>
    <cellStyle name="Followed Hyperlink" xfId="33809" builtinId="9" hidden="1"/>
    <cellStyle name="Followed Hyperlink" xfId="33810" builtinId="9" hidden="1"/>
    <cellStyle name="Followed Hyperlink" xfId="33811" builtinId="9" hidden="1"/>
    <cellStyle name="Followed Hyperlink" xfId="33812" builtinId="9" hidden="1"/>
    <cellStyle name="Followed Hyperlink" xfId="33813" builtinId="9" hidden="1"/>
    <cellStyle name="Followed Hyperlink" xfId="33814" builtinId="9" hidden="1"/>
    <cellStyle name="Followed Hyperlink" xfId="33815" builtinId="9" hidden="1"/>
    <cellStyle name="Followed Hyperlink" xfId="33816" builtinId="9" hidden="1"/>
    <cellStyle name="Followed Hyperlink" xfId="33817" builtinId="9" hidden="1"/>
    <cellStyle name="Followed Hyperlink" xfId="33818" builtinId="9" hidden="1"/>
    <cellStyle name="Followed Hyperlink" xfId="33819" builtinId="9" hidden="1"/>
    <cellStyle name="Followed Hyperlink" xfId="33820" builtinId="9" hidden="1"/>
    <cellStyle name="Followed Hyperlink" xfId="33821" builtinId="9" hidden="1"/>
    <cellStyle name="Followed Hyperlink" xfId="33822" builtinId="9" hidden="1"/>
    <cellStyle name="Followed Hyperlink" xfId="33823" builtinId="9" hidden="1"/>
    <cellStyle name="Followed Hyperlink" xfId="33824" builtinId="9" hidden="1"/>
    <cellStyle name="Followed Hyperlink" xfId="33825" builtinId="9" hidden="1"/>
    <cellStyle name="Followed Hyperlink" xfId="33826" builtinId="9" hidden="1"/>
    <cellStyle name="Followed Hyperlink" xfId="33827" builtinId="9" hidden="1"/>
    <cellStyle name="Followed Hyperlink" xfId="33828" builtinId="9" hidden="1"/>
    <cellStyle name="Followed Hyperlink" xfId="33829" builtinId="9" hidden="1"/>
    <cellStyle name="Followed Hyperlink" xfId="33830" builtinId="9" hidden="1"/>
    <cellStyle name="Followed Hyperlink" xfId="33831" builtinId="9" hidden="1"/>
    <cellStyle name="Followed Hyperlink" xfId="33832" builtinId="9" hidden="1"/>
    <cellStyle name="Followed Hyperlink" xfId="33833" builtinId="9" hidden="1"/>
    <cellStyle name="Followed Hyperlink" xfId="33834" builtinId="9" hidden="1"/>
    <cellStyle name="Followed Hyperlink" xfId="33835" builtinId="9" hidden="1"/>
    <cellStyle name="Followed Hyperlink" xfId="33836" builtinId="9" hidden="1"/>
    <cellStyle name="Followed Hyperlink" xfId="33837" builtinId="9" hidden="1"/>
    <cellStyle name="Followed Hyperlink" xfId="33838" builtinId="9" hidden="1"/>
    <cellStyle name="Followed Hyperlink" xfId="33839" builtinId="9" hidden="1"/>
    <cellStyle name="Followed Hyperlink" xfId="33840" builtinId="9" hidden="1"/>
    <cellStyle name="Followed Hyperlink" xfId="33841" builtinId="9" hidden="1"/>
    <cellStyle name="Followed Hyperlink" xfId="33842" builtinId="9" hidden="1"/>
    <cellStyle name="Followed Hyperlink" xfId="33843" builtinId="9" hidden="1"/>
    <cellStyle name="Followed Hyperlink" xfId="33844" builtinId="9" hidden="1"/>
    <cellStyle name="Followed Hyperlink" xfId="33845" builtinId="9" hidden="1"/>
    <cellStyle name="Followed Hyperlink" xfId="33846" builtinId="9" hidden="1"/>
    <cellStyle name="Followed Hyperlink" xfId="33847" builtinId="9" hidden="1"/>
    <cellStyle name="Followed Hyperlink" xfId="33848" builtinId="9" hidden="1"/>
    <cellStyle name="Followed Hyperlink" xfId="33849" builtinId="9" hidden="1"/>
    <cellStyle name="Followed Hyperlink" xfId="33850" builtinId="9" hidden="1"/>
    <cellStyle name="Followed Hyperlink" xfId="33851" builtinId="9" hidden="1"/>
    <cellStyle name="Followed Hyperlink" xfId="33852" builtinId="9" hidden="1"/>
    <cellStyle name="Followed Hyperlink" xfId="33853" builtinId="9" hidden="1"/>
    <cellStyle name="Followed Hyperlink" xfId="33854" builtinId="9" hidden="1"/>
    <cellStyle name="Followed Hyperlink" xfId="33855" builtinId="9" hidden="1"/>
    <cellStyle name="Followed Hyperlink" xfId="33856" builtinId="9" hidden="1"/>
    <cellStyle name="Followed Hyperlink" xfId="33857" builtinId="9" hidden="1"/>
    <cellStyle name="Followed Hyperlink" xfId="33858" builtinId="9" hidden="1"/>
    <cellStyle name="Followed Hyperlink" xfId="33859" builtinId="9" hidden="1"/>
    <cellStyle name="Followed Hyperlink" xfId="33860" builtinId="9" hidden="1"/>
    <cellStyle name="Followed Hyperlink" xfId="33861" builtinId="9" hidden="1"/>
    <cellStyle name="Followed Hyperlink" xfId="33862" builtinId="9" hidden="1"/>
    <cellStyle name="Followed Hyperlink" xfId="33863" builtinId="9" hidden="1"/>
    <cellStyle name="Followed Hyperlink" xfId="33864" builtinId="9" hidden="1"/>
    <cellStyle name="Followed Hyperlink" xfId="33865" builtinId="9" hidden="1"/>
    <cellStyle name="Followed Hyperlink" xfId="33866" builtinId="9" hidden="1"/>
    <cellStyle name="Followed Hyperlink" xfId="33867" builtinId="9" hidden="1"/>
    <cellStyle name="Followed Hyperlink" xfId="33868" builtinId="9" hidden="1"/>
    <cellStyle name="Followed Hyperlink" xfId="33869" builtinId="9" hidden="1"/>
    <cellStyle name="Followed Hyperlink" xfId="33870" builtinId="9" hidden="1"/>
    <cellStyle name="Followed Hyperlink" xfId="33871" builtinId="9" hidden="1"/>
    <cellStyle name="Followed Hyperlink" xfId="33872" builtinId="9" hidden="1"/>
    <cellStyle name="Followed Hyperlink" xfId="33873" builtinId="9" hidden="1"/>
    <cellStyle name="Followed Hyperlink" xfId="33874" builtinId="9" hidden="1"/>
    <cellStyle name="Followed Hyperlink" xfId="33875" builtinId="9" hidden="1"/>
    <cellStyle name="Followed Hyperlink" xfId="33876" builtinId="9" hidden="1"/>
    <cellStyle name="Followed Hyperlink" xfId="33877" builtinId="9" hidden="1"/>
    <cellStyle name="Followed Hyperlink" xfId="33878" builtinId="9" hidden="1"/>
    <cellStyle name="Followed Hyperlink" xfId="33879" builtinId="9" hidden="1"/>
    <cellStyle name="Followed Hyperlink" xfId="33880" builtinId="9" hidden="1"/>
    <cellStyle name="Followed Hyperlink" xfId="33881" builtinId="9" hidden="1"/>
    <cellStyle name="Followed Hyperlink" xfId="33882" builtinId="9" hidden="1"/>
    <cellStyle name="Followed Hyperlink" xfId="33883" builtinId="9" hidden="1"/>
    <cellStyle name="Followed Hyperlink" xfId="33884" builtinId="9" hidden="1"/>
    <cellStyle name="Followed Hyperlink" xfId="33885" builtinId="9" hidden="1"/>
    <cellStyle name="Followed Hyperlink" xfId="33886" builtinId="9" hidden="1"/>
    <cellStyle name="Followed Hyperlink" xfId="33887" builtinId="9" hidden="1"/>
    <cellStyle name="Followed Hyperlink" xfId="33888" builtinId="9" hidden="1"/>
    <cellStyle name="Followed Hyperlink" xfId="33889" builtinId="9" hidden="1"/>
    <cellStyle name="Followed Hyperlink" xfId="33890" builtinId="9" hidden="1"/>
    <cellStyle name="Followed Hyperlink" xfId="33891" builtinId="9" hidden="1"/>
    <cellStyle name="Followed Hyperlink" xfId="33892" builtinId="9" hidden="1"/>
    <cellStyle name="Followed Hyperlink" xfId="33893" builtinId="9" hidden="1"/>
    <cellStyle name="Followed Hyperlink" xfId="33894" builtinId="9" hidden="1"/>
    <cellStyle name="Followed Hyperlink" xfId="33895" builtinId="9" hidden="1"/>
    <cellStyle name="Followed Hyperlink" xfId="33896" builtinId="9" hidden="1"/>
    <cellStyle name="Followed Hyperlink" xfId="33897" builtinId="9" hidden="1"/>
    <cellStyle name="Followed Hyperlink" xfId="33898" builtinId="9" hidden="1"/>
    <cellStyle name="Followed Hyperlink" xfId="33899" builtinId="9" hidden="1"/>
    <cellStyle name="Followed Hyperlink" xfId="33900" builtinId="9" hidden="1"/>
    <cellStyle name="Followed Hyperlink" xfId="33901" builtinId="9" hidden="1"/>
    <cellStyle name="Followed Hyperlink" xfId="33902" builtinId="9" hidden="1"/>
    <cellStyle name="Followed Hyperlink" xfId="33903" builtinId="9" hidden="1"/>
    <cellStyle name="Followed Hyperlink" xfId="33904" builtinId="9" hidden="1"/>
    <cellStyle name="Followed Hyperlink" xfId="33905" builtinId="9" hidden="1"/>
    <cellStyle name="Followed Hyperlink" xfId="33906" builtinId="9" hidden="1"/>
    <cellStyle name="Followed Hyperlink" xfId="33907" builtinId="9" hidden="1"/>
    <cellStyle name="Followed Hyperlink" xfId="33908" builtinId="9" hidden="1"/>
    <cellStyle name="Followed Hyperlink" xfId="33909" builtinId="9" hidden="1"/>
    <cellStyle name="Followed Hyperlink" xfId="33910" builtinId="9" hidden="1"/>
    <cellStyle name="Followed Hyperlink" xfId="33911" builtinId="9" hidden="1"/>
    <cellStyle name="Followed Hyperlink" xfId="33912" builtinId="9" hidden="1"/>
    <cellStyle name="Followed Hyperlink" xfId="33913" builtinId="9" hidden="1"/>
    <cellStyle name="Followed Hyperlink" xfId="33914" builtinId="9" hidden="1"/>
    <cellStyle name="Followed Hyperlink" xfId="33915" builtinId="9" hidden="1"/>
    <cellStyle name="Followed Hyperlink" xfId="33916" builtinId="9" hidden="1"/>
    <cellStyle name="Followed Hyperlink" xfId="33917" builtinId="9" hidden="1"/>
    <cellStyle name="Followed Hyperlink" xfId="33918" builtinId="9" hidden="1"/>
    <cellStyle name="Followed Hyperlink" xfId="33919" builtinId="9" hidden="1"/>
    <cellStyle name="Followed Hyperlink" xfId="33920" builtinId="9" hidden="1"/>
    <cellStyle name="Followed Hyperlink" xfId="33921" builtinId="9" hidden="1"/>
    <cellStyle name="Followed Hyperlink" xfId="33922" builtinId="9" hidden="1"/>
    <cellStyle name="Followed Hyperlink" xfId="33923" builtinId="9" hidden="1"/>
    <cellStyle name="Followed Hyperlink" xfId="33924" builtinId="9" hidden="1"/>
    <cellStyle name="Followed Hyperlink" xfId="33925" builtinId="9" hidden="1"/>
    <cellStyle name="Followed Hyperlink" xfId="33926" builtinId="9" hidden="1"/>
    <cellStyle name="Followed Hyperlink" xfId="33927" builtinId="9" hidden="1"/>
    <cellStyle name="Followed Hyperlink" xfId="33928" builtinId="9" hidden="1"/>
    <cellStyle name="Followed Hyperlink" xfId="33929" builtinId="9" hidden="1"/>
    <cellStyle name="Followed Hyperlink" xfId="33930" builtinId="9" hidden="1"/>
    <cellStyle name="Followed Hyperlink" xfId="33931" builtinId="9" hidden="1"/>
    <cellStyle name="Followed Hyperlink" xfId="33932" builtinId="9" hidden="1"/>
    <cellStyle name="Followed Hyperlink" xfId="33933" builtinId="9" hidden="1"/>
    <cellStyle name="Followed Hyperlink" xfId="33934" builtinId="9" hidden="1"/>
    <cellStyle name="Followed Hyperlink" xfId="33935" builtinId="9" hidden="1"/>
    <cellStyle name="Followed Hyperlink" xfId="33936" builtinId="9" hidden="1"/>
    <cellStyle name="Followed Hyperlink" xfId="33937" builtinId="9" hidden="1"/>
    <cellStyle name="Followed Hyperlink" xfId="33938" builtinId="9" hidden="1"/>
    <cellStyle name="Followed Hyperlink" xfId="33939" builtinId="9" hidden="1"/>
    <cellStyle name="Followed Hyperlink" xfId="33940" builtinId="9" hidden="1"/>
    <cellStyle name="Followed Hyperlink" xfId="33941" builtinId="9" hidden="1"/>
    <cellStyle name="Followed Hyperlink" xfId="33942" builtinId="9" hidden="1"/>
    <cellStyle name="Followed Hyperlink" xfId="33943" builtinId="9" hidden="1"/>
    <cellStyle name="Followed Hyperlink" xfId="33944" builtinId="9" hidden="1"/>
    <cellStyle name="Followed Hyperlink" xfId="33945" builtinId="9" hidden="1"/>
    <cellStyle name="Followed Hyperlink" xfId="33946" builtinId="9" hidden="1"/>
    <cellStyle name="Followed Hyperlink" xfId="33947" builtinId="9" hidden="1"/>
    <cellStyle name="Followed Hyperlink" xfId="33948" builtinId="9" hidden="1"/>
    <cellStyle name="Followed Hyperlink" xfId="33949" builtinId="9" hidden="1"/>
    <cellStyle name="Followed Hyperlink" xfId="33950" builtinId="9" hidden="1"/>
    <cellStyle name="Followed Hyperlink" xfId="33951" builtinId="9" hidden="1"/>
    <cellStyle name="Followed Hyperlink" xfId="33952" builtinId="9" hidden="1"/>
    <cellStyle name="Followed Hyperlink" xfId="33953" builtinId="9" hidden="1"/>
    <cellStyle name="Followed Hyperlink" xfId="33954" builtinId="9" hidden="1"/>
    <cellStyle name="Followed Hyperlink" xfId="33955" builtinId="9" hidden="1"/>
    <cellStyle name="Followed Hyperlink" xfId="33956" builtinId="9" hidden="1"/>
    <cellStyle name="Followed Hyperlink" xfId="31327" builtinId="9" hidden="1"/>
    <cellStyle name="Followed Hyperlink" xfId="28760" builtinId="9" hidden="1"/>
    <cellStyle name="Followed Hyperlink" xfId="32954" builtinId="9" hidden="1"/>
    <cellStyle name="Followed Hyperlink" xfId="28795" builtinId="9" hidden="1"/>
    <cellStyle name="Followed Hyperlink" xfId="32943" builtinId="9" hidden="1"/>
    <cellStyle name="Followed Hyperlink" xfId="28808" builtinId="9" hidden="1"/>
    <cellStyle name="Followed Hyperlink" xfId="32858" builtinId="9" hidden="1"/>
    <cellStyle name="Followed Hyperlink" xfId="32938" builtinId="9" hidden="1"/>
    <cellStyle name="Followed Hyperlink" xfId="32986" builtinId="9" hidden="1"/>
    <cellStyle name="Followed Hyperlink" xfId="31467" builtinId="9" hidden="1"/>
    <cellStyle name="Followed Hyperlink" xfId="32960" builtinId="9" hidden="1"/>
    <cellStyle name="Followed Hyperlink" xfId="31341" builtinId="9" hidden="1"/>
    <cellStyle name="Followed Hyperlink" xfId="32949" builtinId="9" hidden="1"/>
    <cellStyle name="Followed Hyperlink" xfId="31325" builtinId="9" hidden="1"/>
    <cellStyle name="Followed Hyperlink" xfId="31326" builtinId="9" hidden="1"/>
    <cellStyle name="Followed Hyperlink" xfId="31344" builtinId="9" hidden="1"/>
    <cellStyle name="Followed Hyperlink" xfId="28802" builtinId="9" hidden="1"/>
    <cellStyle name="Followed Hyperlink" xfId="31439" builtinId="9" hidden="1"/>
    <cellStyle name="Followed Hyperlink" xfId="32837" builtinId="9" hidden="1"/>
    <cellStyle name="Followed Hyperlink" xfId="32931" builtinId="9" hidden="1"/>
    <cellStyle name="Followed Hyperlink" xfId="32977" builtinId="9" hidden="1"/>
    <cellStyle name="Followed Hyperlink" xfId="28757" builtinId="9" hidden="1"/>
    <cellStyle name="Followed Hyperlink" xfId="32953" builtinId="9" hidden="1"/>
    <cellStyle name="Followed Hyperlink" xfId="31443" builtinId="9" hidden="1"/>
    <cellStyle name="Followed Hyperlink" xfId="32942" builtinId="9" hidden="1"/>
    <cellStyle name="Followed Hyperlink" xfId="28810" builtinId="9" hidden="1"/>
    <cellStyle name="Followed Hyperlink" xfId="32859" builtinId="9" hidden="1"/>
    <cellStyle name="Followed Hyperlink" xfId="32937" builtinId="9" hidden="1"/>
    <cellStyle name="Followed Hyperlink" xfId="32987" builtinId="9" hidden="1"/>
    <cellStyle name="Followed Hyperlink" xfId="28777" builtinId="9" hidden="1"/>
    <cellStyle name="Followed Hyperlink" xfId="32959" builtinId="9" hidden="1"/>
    <cellStyle name="Followed Hyperlink" xfId="28245" builtinId="9" hidden="1"/>
    <cellStyle name="Followed Hyperlink" xfId="32948" builtinId="9" hidden="1"/>
    <cellStyle name="Followed Hyperlink" xfId="29894" builtinId="9" hidden="1"/>
    <cellStyle name="Followed Hyperlink" xfId="29901" builtinId="9" hidden="1"/>
    <cellStyle name="Followed Hyperlink" xfId="29897" builtinId="9" hidden="1"/>
    <cellStyle name="Followed Hyperlink" xfId="28784" builtinId="9" hidden="1"/>
    <cellStyle name="Followed Hyperlink" xfId="29299" builtinId="9" hidden="1"/>
    <cellStyle name="Followed Hyperlink" xfId="28758" builtinId="9" hidden="1"/>
    <cellStyle name="Followed Hyperlink" xfId="28806" builtinId="9" hidden="1"/>
    <cellStyle name="Followed Hyperlink" xfId="28762" builtinId="9" hidden="1"/>
    <cellStyle name="Followed Hyperlink" xfId="31434" builtinId="9" hidden="1"/>
    <cellStyle name="Followed Hyperlink" xfId="31445" builtinId="9" hidden="1"/>
    <cellStyle name="Followed Hyperlink" xfId="28250" builtinId="9" hidden="1"/>
    <cellStyle name="Followed Hyperlink" xfId="28256" builtinId="9" hidden="1"/>
    <cellStyle name="Followed Hyperlink" xfId="28780" builtinId="9" hidden="1"/>
    <cellStyle name="Followed Hyperlink" xfId="1917" builtinId="9" hidden="1"/>
    <cellStyle name="Followed Hyperlink" xfId="31448" builtinId="9" hidden="1"/>
    <cellStyle name="Followed Hyperlink" xfId="29860" builtinId="9" hidden="1"/>
    <cellStyle name="Followed Hyperlink" xfId="31420" builtinId="9" hidden="1"/>
    <cellStyle name="Followed Hyperlink" xfId="1899" builtinId="9" hidden="1"/>
    <cellStyle name="Followed Hyperlink" xfId="31323" builtinId="9" hidden="1"/>
    <cellStyle name="Followed Hyperlink" xfId="3633" builtinId="9" hidden="1"/>
    <cellStyle name="Followed Hyperlink" xfId="29863" builtinId="9" hidden="1"/>
    <cellStyle name="Followed Hyperlink" xfId="31426" builtinId="9" hidden="1"/>
    <cellStyle name="Followed Hyperlink" xfId="31442" builtinId="9" hidden="1"/>
    <cellStyle name="Followed Hyperlink" xfId="32852" builtinId="9" hidden="1"/>
    <cellStyle name="Followed Hyperlink" xfId="32975" builtinId="9" hidden="1"/>
    <cellStyle name="Followed Hyperlink" xfId="31322" builtinId="9" hidden="1"/>
    <cellStyle name="Followed Hyperlink" xfId="32850" builtinId="9" hidden="1"/>
    <cellStyle name="Followed Hyperlink" xfId="32973" builtinId="9" hidden="1"/>
    <cellStyle name="Followed Hyperlink" xfId="31960" builtinId="9" hidden="1"/>
    <cellStyle name="Followed Hyperlink" xfId="32848" builtinId="9" hidden="1"/>
    <cellStyle name="Followed Hyperlink" xfId="32971" builtinId="9" hidden="1"/>
    <cellStyle name="Followed Hyperlink" xfId="28788" builtinId="9" hidden="1"/>
    <cellStyle name="Followed Hyperlink" xfId="32846" builtinId="9" hidden="1"/>
    <cellStyle name="Followed Hyperlink" xfId="32969" builtinId="9" hidden="1"/>
    <cellStyle name="Followed Hyperlink" xfId="31437" builtinId="9" hidden="1"/>
    <cellStyle name="Followed Hyperlink" xfId="32844" builtinId="9" hidden="1"/>
    <cellStyle name="Followed Hyperlink" xfId="32967" builtinId="9" hidden="1"/>
    <cellStyle name="Followed Hyperlink" xfId="28809" builtinId="9" hidden="1"/>
    <cellStyle name="Followed Hyperlink" xfId="32842" builtinId="9" hidden="1"/>
    <cellStyle name="Followed Hyperlink" xfId="32965" builtinId="9" hidden="1"/>
    <cellStyle name="Followed Hyperlink" xfId="15102" builtinId="9" hidden="1"/>
    <cellStyle name="Followed Hyperlink" xfId="32851" builtinId="9" hidden="1"/>
    <cellStyle name="Followed Hyperlink" xfId="32974" builtinId="9" hidden="1"/>
    <cellStyle name="Followed Hyperlink" xfId="31959" builtinId="9" hidden="1"/>
    <cellStyle name="Followed Hyperlink" xfId="32849" builtinId="9" hidden="1"/>
    <cellStyle name="Followed Hyperlink" xfId="32972" builtinId="9" hidden="1"/>
    <cellStyle name="Followed Hyperlink" xfId="29867" builtinId="9" hidden="1"/>
    <cellStyle name="Followed Hyperlink" xfId="32847" builtinId="9" hidden="1"/>
    <cellStyle name="Followed Hyperlink" xfId="32970" builtinId="9" hidden="1"/>
    <cellStyle name="Followed Hyperlink" xfId="28241" builtinId="9" hidden="1"/>
    <cellStyle name="Followed Hyperlink" xfId="32845" builtinId="9" hidden="1"/>
    <cellStyle name="Followed Hyperlink" xfId="32968" builtinId="9" hidden="1"/>
    <cellStyle name="Followed Hyperlink" xfId="28811" builtinId="9" hidden="1"/>
    <cellStyle name="Followed Hyperlink" xfId="32843" builtinId="9" hidden="1"/>
    <cellStyle name="Followed Hyperlink" xfId="32966" builtinId="9" hidden="1"/>
    <cellStyle name="Followed Hyperlink" xfId="31431" builtinId="9" hidden="1"/>
    <cellStyle name="Followed Hyperlink" xfId="32841" builtinId="9" hidden="1"/>
    <cellStyle name="Followed Hyperlink" xfId="32964" builtinId="9" hidden="1"/>
    <cellStyle name="Followed Hyperlink" xfId="31468" builtinId="9" hidden="1"/>
    <cellStyle name="Followed Hyperlink" xfId="33957" builtinId="9" hidden="1"/>
    <cellStyle name="Followed Hyperlink" xfId="33958" builtinId="9" hidden="1"/>
    <cellStyle name="Followed Hyperlink" xfId="33959" builtinId="9" hidden="1"/>
    <cellStyle name="Followed Hyperlink" xfId="33960" builtinId="9" hidden="1"/>
    <cellStyle name="Followed Hyperlink" xfId="33961" builtinId="9" hidden="1"/>
    <cellStyle name="Followed Hyperlink" xfId="33962" builtinId="9" hidden="1"/>
    <cellStyle name="Followed Hyperlink" xfId="33963" builtinId="9" hidden="1"/>
    <cellStyle name="Followed Hyperlink" xfId="33964" builtinId="9" hidden="1"/>
    <cellStyle name="Followed Hyperlink" xfId="33965" builtinId="9" hidden="1"/>
    <cellStyle name="Followed Hyperlink" xfId="33966" builtinId="9" hidden="1"/>
    <cellStyle name="Followed Hyperlink" xfId="33967" builtinId="9" hidden="1"/>
    <cellStyle name="Followed Hyperlink" xfId="33968" builtinId="9" hidden="1"/>
    <cellStyle name="Followed Hyperlink" xfId="33969" builtinId="9" hidden="1"/>
    <cellStyle name="Followed Hyperlink" xfId="33970" builtinId="9" hidden="1"/>
    <cellStyle name="Followed Hyperlink" xfId="33971" builtinId="9" hidden="1"/>
    <cellStyle name="Followed Hyperlink" xfId="33972" builtinId="9" hidden="1"/>
    <cellStyle name="Followed Hyperlink" xfId="33973" builtinId="9" hidden="1"/>
    <cellStyle name="Followed Hyperlink" xfId="33974" builtinId="9" hidden="1"/>
    <cellStyle name="Followed Hyperlink" xfId="33975" builtinId="9" hidden="1"/>
    <cellStyle name="Followed Hyperlink" xfId="33976" builtinId="9" hidden="1"/>
    <cellStyle name="Followed Hyperlink" xfId="33977" builtinId="9" hidden="1"/>
    <cellStyle name="Followed Hyperlink" xfId="33978" builtinId="9" hidden="1"/>
    <cellStyle name="Followed Hyperlink" xfId="33979" builtinId="9" hidden="1"/>
    <cellStyle name="Followed Hyperlink" xfId="33980" builtinId="9" hidden="1"/>
    <cellStyle name="Followed Hyperlink" xfId="33981" builtinId="9" hidden="1"/>
    <cellStyle name="Followed Hyperlink" xfId="33982" builtinId="9" hidden="1"/>
    <cellStyle name="Followed Hyperlink" xfId="33983" builtinId="9" hidden="1"/>
    <cellStyle name="Followed Hyperlink" xfId="33984" builtinId="9" hidden="1"/>
    <cellStyle name="Followed Hyperlink" xfId="33985" builtinId="9" hidden="1"/>
    <cellStyle name="Followed Hyperlink" xfId="33986" builtinId="9" hidden="1"/>
    <cellStyle name="Followed Hyperlink" xfId="33987" builtinId="9" hidden="1"/>
    <cellStyle name="Followed Hyperlink" xfId="33988" builtinId="9" hidden="1"/>
    <cellStyle name="Followed Hyperlink" xfId="33989" builtinId="9" hidden="1"/>
    <cellStyle name="Followed Hyperlink" xfId="33990" builtinId="9" hidden="1"/>
    <cellStyle name="Followed Hyperlink" xfId="33991" builtinId="9" hidden="1"/>
    <cellStyle name="Followed Hyperlink" xfId="33992" builtinId="9" hidden="1"/>
    <cellStyle name="Followed Hyperlink" xfId="33993" builtinId="9" hidden="1"/>
    <cellStyle name="Followed Hyperlink" xfId="33994" builtinId="9" hidden="1"/>
    <cellStyle name="Followed Hyperlink" xfId="33995" builtinId="9" hidden="1"/>
    <cellStyle name="Followed Hyperlink" xfId="33996" builtinId="9" hidden="1"/>
    <cellStyle name="Followed Hyperlink" xfId="33997" builtinId="9" hidden="1"/>
    <cellStyle name="Followed Hyperlink" xfId="33998" builtinId="9" hidden="1"/>
    <cellStyle name="Followed Hyperlink" xfId="33999" builtinId="9" hidden="1"/>
    <cellStyle name="Followed Hyperlink" xfId="34000" builtinId="9" hidden="1"/>
    <cellStyle name="Followed Hyperlink" xfId="34001" builtinId="9" hidden="1"/>
    <cellStyle name="Followed Hyperlink" xfId="34002" builtinId="9" hidden="1"/>
    <cellStyle name="Followed Hyperlink" xfId="34003" builtinId="9" hidden="1"/>
    <cellStyle name="Followed Hyperlink" xfId="34004" builtinId="9" hidden="1"/>
    <cellStyle name="Followed Hyperlink" xfId="34005" builtinId="9" hidden="1"/>
    <cellStyle name="Followed Hyperlink" xfId="34006" builtinId="9" hidden="1"/>
    <cellStyle name="Followed Hyperlink" xfId="34007" builtinId="9" hidden="1"/>
    <cellStyle name="Followed Hyperlink" xfId="34008" builtinId="9" hidden="1"/>
    <cellStyle name="Followed Hyperlink" xfId="34009" builtinId="9" hidden="1"/>
    <cellStyle name="Followed Hyperlink" xfId="34010" builtinId="9" hidden="1"/>
    <cellStyle name="Followed Hyperlink" xfId="34011" builtinId="9" hidden="1"/>
    <cellStyle name="Followed Hyperlink" xfId="34012" builtinId="9" hidden="1"/>
    <cellStyle name="Followed Hyperlink" xfId="34013" builtinId="9" hidden="1"/>
    <cellStyle name="Followed Hyperlink" xfId="34014" builtinId="9" hidden="1"/>
    <cellStyle name="Followed Hyperlink" xfId="34015" builtinId="9" hidden="1"/>
    <cellStyle name="Followed Hyperlink" xfId="34016" builtinId="9" hidden="1"/>
    <cellStyle name="Followed Hyperlink" xfId="34017" builtinId="9" hidden="1"/>
    <cellStyle name="Followed Hyperlink" xfId="34018" builtinId="9" hidden="1"/>
    <cellStyle name="Followed Hyperlink" xfId="34019" builtinId="9" hidden="1"/>
    <cellStyle name="Followed Hyperlink" xfId="34020" builtinId="9" hidden="1"/>
    <cellStyle name="Followed Hyperlink" xfId="34021" builtinId="9" hidden="1"/>
    <cellStyle name="Followed Hyperlink" xfId="34022" builtinId="9" hidden="1"/>
    <cellStyle name="Followed Hyperlink" xfId="34023" builtinId="9" hidden="1"/>
    <cellStyle name="Followed Hyperlink" xfId="34024" builtinId="9" hidden="1"/>
    <cellStyle name="Followed Hyperlink" xfId="34025" builtinId="9" hidden="1"/>
    <cellStyle name="Followed Hyperlink" xfId="34026" builtinId="9" hidden="1"/>
    <cellStyle name="Followed Hyperlink" xfId="34027" builtinId="9" hidden="1"/>
    <cellStyle name="Followed Hyperlink" xfId="34028" builtinId="9" hidden="1"/>
    <cellStyle name="Followed Hyperlink" xfId="34029" builtinId="9" hidden="1"/>
    <cellStyle name="Followed Hyperlink" xfId="34030" builtinId="9" hidden="1"/>
    <cellStyle name="Followed Hyperlink" xfId="34031" builtinId="9" hidden="1"/>
    <cellStyle name="Followed Hyperlink" xfId="34032" builtinId="9" hidden="1"/>
    <cellStyle name="Followed Hyperlink" xfId="34033" builtinId="9" hidden="1"/>
    <cellStyle name="Followed Hyperlink" xfId="34034" builtinId="9" hidden="1"/>
    <cellStyle name="Followed Hyperlink" xfId="34035" builtinId="9" hidden="1"/>
    <cellStyle name="Followed Hyperlink" xfId="34036" builtinId="9" hidden="1"/>
    <cellStyle name="Followed Hyperlink" xfId="34037" builtinId="9" hidden="1"/>
    <cellStyle name="Followed Hyperlink" xfId="34038" builtinId="9" hidden="1"/>
    <cellStyle name="Followed Hyperlink" xfId="34039" builtinId="9" hidden="1"/>
    <cellStyle name="Followed Hyperlink" xfId="34040" builtinId="9" hidden="1"/>
    <cellStyle name="Followed Hyperlink" xfId="34041" builtinId="9" hidden="1"/>
    <cellStyle name="Followed Hyperlink" xfId="34042" builtinId="9" hidden="1"/>
    <cellStyle name="Followed Hyperlink" xfId="34043" builtinId="9" hidden="1"/>
    <cellStyle name="Followed Hyperlink" xfId="34044" builtinId="9" hidden="1"/>
    <cellStyle name="Followed Hyperlink" xfId="34045" builtinId="9" hidden="1"/>
    <cellStyle name="Followed Hyperlink" xfId="34046" builtinId="9" hidden="1"/>
    <cellStyle name="Followed Hyperlink" xfId="34047" builtinId="9" hidden="1"/>
    <cellStyle name="Followed Hyperlink" xfId="34048" builtinId="9" hidden="1"/>
    <cellStyle name="Followed Hyperlink" xfId="34049" builtinId="9" hidden="1"/>
    <cellStyle name="Followed Hyperlink" xfId="34050" builtinId="9" hidden="1"/>
    <cellStyle name="Followed Hyperlink" xfId="34051" builtinId="9" hidden="1"/>
    <cellStyle name="Followed Hyperlink" xfId="34052" builtinId="9" hidden="1"/>
    <cellStyle name="Followed Hyperlink" xfId="34053" builtinId="9" hidden="1"/>
    <cellStyle name="Followed Hyperlink" xfId="34054" builtinId="9" hidden="1"/>
    <cellStyle name="Followed Hyperlink" xfId="34055" builtinId="9" hidden="1"/>
    <cellStyle name="Followed Hyperlink" xfId="34056" builtinId="9" hidden="1"/>
    <cellStyle name="Followed Hyperlink" xfId="34057" builtinId="9" hidden="1"/>
    <cellStyle name="Followed Hyperlink" xfId="34058" builtinId="9" hidden="1"/>
    <cellStyle name="Followed Hyperlink" xfId="34059" builtinId="9" hidden="1"/>
    <cellStyle name="Followed Hyperlink" xfId="34060" builtinId="9" hidden="1"/>
    <cellStyle name="Followed Hyperlink" xfId="34061" builtinId="9" hidden="1"/>
    <cellStyle name="Followed Hyperlink" xfId="34062" builtinId="9" hidden="1"/>
    <cellStyle name="Followed Hyperlink" xfId="34063" builtinId="9" hidden="1"/>
    <cellStyle name="Followed Hyperlink" xfId="34064" builtinId="9" hidden="1"/>
    <cellStyle name="Followed Hyperlink" xfId="34065" builtinId="9" hidden="1"/>
    <cellStyle name="Followed Hyperlink" xfId="34066" builtinId="9" hidden="1"/>
    <cellStyle name="Followed Hyperlink" xfId="34067" builtinId="9" hidden="1"/>
    <cellStyle name="Followed Hyperlink" xfId="34068" builtinId="9" hidden="1"/>
    <cellStyle name="Followed Hyperlink" xfId="34069" builtinId="9" hidden="1"/>
    <cellStyle name="Followed Hyperlink" xfId="34070" builtinId="9" hidden="1"/>
    <cellStyle name="Followed Hyperlink" xfId="34071" builtinId="9" hidden="1"/>
    <cellStyle name="Followed Hyperlink" xfId="34072" builtinId="9" hidden="1"/>
    <cellStyle name="Followed Hyperlink" xfId="34073" builtinId="9" hidden="1"/>
    <cellStyle name="Followed Hyperlink" xfId="34074" builtinId="9" hidden="1"/>
    <cellStyle name="Followed Hyperlink" xfId="34075" builtinId="9" hidden="1"/>
    <cellStyle name="Followed Hyperlink" xfId="34076" builtinId="9" hidden="1"/>
    <cellStyle name="Followed Hyperlink" xfId="34077" builtinId="9" hidden="1"/>
    <cellStyle name="Followed Hyperlink" xfId="34078" builtinId="9" hidden="1"/>
    <cellStyle name="Followed Hyperlink" xfId="34079" builtinId="9" hidden="1"/>
    <cellStyle name="Followed Hyperlink" xfId="34080" builtinId="9" hidden="1"/>
    <cellStyle name="Followed Hyperlink" xfId="34081" builtinId="9" hidden="1"/>
    <cellStyle name="Followed Hyperlink" xfId="34082" builtinId="9" hidden="1"/>
    <cellStyle name="Followed Hyperlink" xfId="34083" builtinId="9" hidden="1"/>
    <cellStyle name="Followed Hyperlink" xfId="34084" builtinId="9" hidden="1"/>
    <cellStyle name="Followed Hyperlink" xfId="34085" builtinId="9" hidden="1"/>
    <cellStyle name="Followed Hyperlink" xfId="34086" builtinId="9" hidden="1"/>
    <cellStyle name="Followed Hyperlink" xfId="34087" builtinId="9" hidden="1"/>
    <cellStyle name="Followed Hyperlink" xfId="34088" builtinId="9" hidden="1"/>
    <cellStyle name="Followed Hyperlink" xfId="34089" builtinId="9" hidden="1"/>
    <cellStyle name="Followed Hyperlink" xfId="34090" builtinId="9" hidden="1"/>
    <cellStyle name="Followed Hyperlink" xfId="34091" builtinId="9" hidden="1"/>
    <cellStyle name="Followed Hyperlink" xfId="34092" builtinId="9" hidden="1"/>
    <cellStyle name="Followed Hyperlink" xfId="34093" builtinId="9" hidden="1"/>
    <cellStyle name="Followed Hyperlink" xfId="34094" builtinId="9" hidden="1"/>
    <cellStyle name="Followed Hyperlink" xfId="34095" builtinId="9" hidden="1"/>
    <cellStyle name="Followed Hyperlink" xfId="34096" builtinId="9" hidden="1"/>
    <cellStyle name="Followed Hyperlink" xfId="34097" builtinId="9" hidden="1"/>
    <cellStyle name="Followed Hyperlink" xfId="34098" builtinId="9" hidden="1"/>
    <cellStyle name="Followed Hyperlink" xfId="34099" builtinId="9" hidden="1"/>
    <cellStyle name="Followed Hyperlink" xfId="34100" builtinId="9" hidden="1"/>
    <cellStyle name="Followed Hyperlink" xfId="34101" builtinId="9" hidden="1"/>
    <cellStyle name="Followed Hyperlink" xfId="34102" builtinId="9" hidden="1"/>
    <cellStyle name="Followed Hyperlink" xfId="34103" builtinId="9" hidden="1"/>
    <cellStyle name="Followed Hyperlink" xfId="34104" builtinId="9" hidden="1"/>
    <cellStyle name="Followed Hyperlink" xfId="34105" builtinId="9" hidden="1"/>
    <cellStyle name="Followed Hyperlink" xfId="34106" builtinId="9" hidden="1"/>
    <cellStyle name="Followed Hyperlink" xfId="34107" builtinId="9" hidden="1"/>
    <cellStyle name="Followed Hyperlink" xfId="34108" builtinId="9" hidden="1"/>
    <cellStyle name="Followed Hyperlink" xfId="34109" builtinId="9" hidden="1"/>
    <cellStyle name="Followed Hyperlink" xfId="34110" builtinId="9" hidden="1"/>
    <cellStyle name="Followed Hyperlink" xfId="34111" builtinId="9" hidden="1"/>
    <cellStyle name="Followed Hyperlink" xfId="34112" builtinId="9" hidden="1"/>
    <cellStyle name="Followed Hyperlink" xfId="34113" builtinId="9" hidden="1"/>
    <cellStyle name="Followed Hyperlink" xfId="34114" builtinId="9" hidden="1"/>
    <cellStyle name="Followed Hyperlink" xfId="34115" builtinId="9" hidden="1"/>
    <cellStyle name="Followed Hyperlink" xfId="34116" builtinId="9" hidden="1"/>
    <cellStyle name="Followed Hyperlink" xfId="34117" builtinId="9" hidden="1"/>
    <cellStyle name="Followed Hyperlink" xfId="34118" builtinId="9" hidden="1"/>
    <cellStyle name="Followed Hyperlink" xfId="34119" builtinId="9" hidden="1"/>
    <cellStyle name="Followed Hyperlink" xfId="34120" builtinId="9" hidden="1"/>
    <cellStyle name="Followed Hyperlink" xfId="34121" builtinId="9" hidden="1"/>
    <cellStyle name="Followed Hyperlink" xfId="34122" builtinId="9" hidden="1"/>
    <cellStyle name="Followed Hyperlink" xfId="34123" builtinId="9" hidden="1"/>
    <cellStyle name="Followed Hyperlink" xfId="34124" builtinId="9" hidden="1"/>
    <cellStyle name="Followed Hyperlink" xfId="34125" builtinId="9" hidden="1"/>
    <cellStyle name="Followed Hyperlink" xfId="34126" builtinId="9" hidden="1"/>
    <cellStyle name="Followed Hyperlink" xfId="34127" builtinId="9" hidden="1"/>
    <cellStyle name="Followed Hyperlink" xfId="34128" builtinId="9" hidden="1"/>
    <cellStyle name="Followed Hyperlink" xfId="34129" builtinId="9" hidden="1"/>
    <cellStyle name="Followed Hyperlink" xfId="34130" builtinId="9" hidden="1"/>
    <cellStyle name="Followed Hyperlink" xfId="34131" builtinId="9" hidden="1"/>
    <cellStyle name="Followed Hyperlink" xfId="34132" builtinId="9" hidden="1"/>
    <cellStyle name="Followed Hyperlink" xfId="34133" builtinId="9" hidden="1"/>
    <cellStyle name="Followed Hyperlink" xfId="34134" builtinId="9" hidden="1"/>
    <cellStyle name="Followed Hyperlink" xfId="34135" builtinId="9" hidden="1"/>
    <cellStyle name="Followed Hyperlink" xfId="34136" builtinId="9" hidden="1"/>
    <cellStyle name="Followed Hyperlink" xfId="34137" builtinId="9" hidden="1"/>
    <cellStyle name="Followed Hyperlink" xfId="34138" builtinId="9" hidden="1"/>
    <cellStyle name="Followed Hyperlink" xfId="34139" builtinId="9" hidden="1"/>
    <cellStyle name="Followed Hyperlink" xfId="34140" builtinId="9" hidden="1"/>
    <cellStyle name="Followed Hyperlink" xfId="34141" builtinId="9" hidden="1"/>
    <cellStyle name="Followed Hyperlink" xfId="34142" builtinId="9" hidden="1"/>
    <cellStyle name="Followed Hyperlink" xfId="34143" builtinId="9" hidden="1"/>
    <cellStyle name="Followed Hyperlink" xfId="34144" builtinId="9" hidden="1"/>
    <cellStyle name="Followed Hyperlink" xfId="34145" builtinId="9" hidden="1"/>
    <cellStyle name="Followed Hyperlink" xfId="34146" builtinId="9" hidden="1"/>
    <cellStyle name="Followed Hyperlink" xfId="34147" builtinId="9" hidden="1"/>
    <cellStyle name="Followed Hyperlink" xfId="34148" builtinId="9" hidden="1"/>
    <cellStyle name="Followed Hyperlink" xfId="34149" builtinId="9" hidden="1"/>
    <cellStyle name="Followed Hyperlink" xfId="34150" builtinId="9" hidden="1"/>
    <cellStyle name="Followed Hyperlink" xfId="34151" builtinId="9" hidden="1"/>
    <cellStyle name="Followed Hyperlink" xfId="34152" builtinId="9" hidden="1"/>
    <cellStyle name="Followed Hyperlink" xfId="34153" builtinId="9" hidden="1"/>
    <cellStyle name="Followed Hyperlink" xfId="34154" builtinId="9" hidden="1"/>
    <cellStyle name="Followed Hyperlink" xfId="34155" builtinId="9" hidden="1"/>
    <cellStyle name="Followed Hyperlink" xfId="34156" builtinId="9" hidden="1"/>
    <cellStyle name="Followed Hyperlink" xfId="34157" builtinId="9" hidden="1"/>
    <cellStyle name="Followed Hyperlink" xfId="34158" builtinId="9" hidden="1"/>
    <cellStyle name="Followed Hyperlink" xfId="34159" builtinId="9" hidden="1"/>
    <cellStyle name="Followed Hyperlink" xfId="34160" builtinId="9" hidden="1"/>
    <cellStyle name="Followed Hyperlink" xfId="34161" builtinId="9" hidden="1"/>
    <cellStyle name="Followed Hyperlink" xfId="34162" builtinId="9" hidden="1"/>
    <cellStyle name="Followed Hyperlink" xfId="34163" builtinId="9" hidden="1"/>
    <cellStyle name="Followed Hyperlink" xfId="34164" builtinId="9" hidden="1"/>
    <cellStyle name="Followed Hyperlink" xfId="34165" builtinId="9" hidden="1"/>
    <cellStyle name="Followed Hyperlink" xfId="34166" builtinId="9" hidden="1"/>
    <cellStyle name="Followed Hyperlink" xfId="34167" builtinId="9" hidden="1"/>
    <cellStyle name="Followed Hyperlink" xfId="34168" builtinId="9" hidden="1"/>
    <cellStyle name="Followed Hyperlink" xfId="34169" builtinId="9" hidden="1"/>
    <cellStyle name="Followed Hyperlink" xfId="34170" builtinId="9" hidden="1"/>
    <cellStyle name="Followed Hyperlink" xfId="34171" builtinId="9" hidden="1"/>
    <cellStyle name="Followed Hyperlink" xfId="34172" builtinId="9" hidden="1"/>
    <cellStyle name="Followed Hyperlink" xfId="34173" builtinId="9" hidden="1"/>
    <cellStyle name="Followed Hyperlink" xfId="34174" builtinId="9" hidden="1"/>
    <cellStyle name="Followed Hyperlink" xfId="34175" builtinId="9" hidden="1"/>
    <cellStyle name="Followed Hyperlink" xfId="34176" builtinId="9" hidden="1"/>
    <cellStyle name="Followed Hyperlink" xfId="34177" builtinId="9" hidden="1"/>
    <cellStyle name="Followed Hyperlink" xfId="34178" builtinId="9" hidden="1"/>
    <cellStyle name="Followed Hyperlink" xfId="34179" builtinId="9" hidden="1"/>
    <cellStyle name="Followed Hyperlink" xfId="34180" builtinId="9" hidden="1"/>
    <cellStyle name="Followed Hyperlink" xfId="34181" builtinId="9" hidden="1"/>
    <cellStyle name="Followed Hyperlink" xfId="34182" builtinId="9" hidden="1"/>
    <cellStyle name="Followed Hyperlink" xfId="34183" builtinId="9" hidden="1"/>
    <cellStyle name="Followed Hyperlink" xfId="34184" builtinId="9" hidden="1"/>
    <cellStyle name="Followed Hyperlink" xfId="34185" builtinId="9" hidden="1"/>
    <cellStyle name="Followed Hyperlink" xfId="34186" builtinId="9" hidden="1"/>
    <cellStyle name="Followed Hyperlink" xfId="34187" builtinId="9" hidden="1"/>
    <cellStyle name="Followed Hyperlink" xfId="34188" builtinId="9" hidden="1"/>
    <cellStyle name="Followed Hyperlink" xfId="34189" builtinId="9" hidden="1"/>
    <cellStyle name="Followed Hyperlink" xfId="34190" builtinId="9" hidden="1"/>
    <cellStyle name="Followed Hyperlink" xfId="34191" builtinId="9" hidden="1"/>
    <cellStyle name="Followed Hyperlink" xfId="34192" builtinId="9" hidden="1"/>
    <cellStyle name="Followed Hyperlink" xfId="34193" builtinId="9" hidden="1"/>
    <cellStyle name="Followed Hyperlink" xfId="34194" builtinId="9" hidden="1"/>
    <cellStyle name="Followed Hyperlink" xfId="34195" builtinId="9" hidden="1"/>
    <cellStyle name="Followed Hyperlink" xfId="34196" builtinId="9" hidden="1"/>
    <cellStyle name="Followed Hyperlink" xfId="34197" builtinId="9" hidden="1"/>
    <cellStyle name="Followed Hyperlink" xfId="34198" builtinId="9" hidden="1"/>
    <cellStyle name="Followed Hyperlink" xfId="34199" builtinId="9" hidden="1"/>
    <cellStyle name="Followed Hyperlink" xfId="34200" builtinId="9" hidden="1"/>
    <cellStyle name="Followed Hyperlink" xfId="34201" builtinId="9" hidden="1"/>
    <cellStyle name="Followed Hyperlink" xfId="34202" builtinId="9" hidden="1"/>
    <cellStyle name="Followed Hyperlink" xfId="34203" builtinId="9" hidden="1"/>
    <cellStyle name="Followed Hyperlink" xfId="34204" builtinId="9" hidden="1"/>
    <cellStyle name="Followed Hyperlink" xfId="34205" builtinId="9" hidden="1"/>
    <cellStyle name="Followed Hyperlink" xfId="34206" builtinId="9" hidden="1"/>
    <cellStyle name="Followed Hyperlink" xfId="34207" builtinId="9" hidden="1"/>
    <cellStyle name="Followed Hyperlink" xfId="34208" builtinId="9" hidden="1"/>
    <cellStyle name="Followed Hyperlink" xfId="34209" builtinId="9" hidden="1"/>
    <cellStyle name="Followed Hyperlink" xfId="34210" builtinId="9" hidden="1"/>
    <cellStyle name="Followed Hyperlink" xfId="34211" builtinId="9" hidden="1"/>
    <cellStyle name="Followed Hyperlink" xfId="34212" builtinId="9" hidden="1"/>
    <cellStyle name="Followed Hyperlink" xfId="34213" builtinId="9" hidden="1"/>
    <cellStyle name="Followed Hyperlink" xfId="34214" builtinId="9" hidden="1"/>
    <cellStyle name="Followed Hyperlink" xfId="34215" builtinId="9" hidden="1"/>
    <cellStyle name="Followed Hyperlink" xfId="34216" builtinId="9" hidden="1"/>
    <cellStyle name="Followed Hyperlink" xfId="34217" builtinId="9" hidden="1"/>
    <cellStyle name="Followed Hyperlink" xfId="34218" builtinId="9" hidden="1"/>
    <cellStyle name="Followed Hyperlink" xfId="34219" builtinId="9" hidden="1"/>
    <cellStyle name="Followed Hyperlink" xfId="34220" builtinId="9" hidden="1"/>
    <cellStyle name="Followed Hyperlink" xfId="34221" builtinId="9" hidden="1"/>
    <cellStyle name="Followed Hyperlink" xfId="34222" builtinId="9" hidden="1"/>
    <cellStyle name="Followed Hyperlink" xfId="34223" builtinId="9" hidden="1"/>
    <cellStyle name="Followed Hyperlink" xfId="34224" builtinId="9" hidden="1"/>
    <cellStyle name="Followed Hyperlink" xfId="34225" builtinId="9" hidden="1"/>
    <cellStyle name="Followed Hyperlink" xfId="34226" builtinId="9" hidden="1"/>
    <cellStyle name="Followed Hyperlink" xfId="34227" builtinId="9" hidden="1"/>
    <cellStyle name="Followed Hyperlink" xfId="34228" builtinId="9" hidden="1"/>
    <cellStyle name="Followed Hyperlink" xfId="34229" builtinId="9" hidden="1"/>
    <cellStyle name="Followed Hyperlink" xfId="34230" builtinId="9" hidden="1"/>
    <cellStyle name="Followed Hyperlink" xfId="34231" builtinId="9" hidden="1"/>
    <cellStyle name="Followed Hyperlink" xfId="34232" builtinId="9" hidden="1"/>
    <cellStyle name="Followed Hyperlink" xfId="34233" builtinId="9" hidden="1"/>
    <cellStyle name="Followed Hyperlink" xfId="34234" builtinId="9" hidden="1"/>
    <cellStyle name="Followed Hyperlink" xfId="34235" builtinId="9" hidden="1"/>
    <cellStyle name="Followed Hyperlink" xfId="34236" builtinId="9" hidden="1"/>
    <cellStyle name="Followed Hyperlink" xfId="34237" builtinId="9" hidden="1"/>
    <cellStyle name="Followed Hyperlink" xfId="34238" builtinId="9" hidden="1"/>
    <cellStyle name="Followed Hyperlink" xfId="34239" builtinId="9" hidden="1"/>
    <cellStyle name="Followed Hyperlink" xfId="34240" builtinId="9" hidden="1"/>
    <cellStyle name="Followed Hyperlink" xfId="34241" builtinId="9" hidden="1"/>
    <cellStyle name="Followed Hyperlink" xfId="34242" builtinId="9" hidden="1"/>
    <cellStyle name="Followed Hyperlink" xfId="34243" builtinId="9" hidden="1"/>
    <cellStyle name="Followed Hyperlink" xfId="34244" builtinId="9" hidden="1"/>
    <cellStyle name="Followed Hyperlink" xfId="34245" builtinId="9" hidden="1"/>
    <cellStyle name="Followed Hyperlink" xfId="34246" builtinId="9" hidden="1"/>
    <cellStyle name="Followed Hyperlink" xfId="34247" builtinId="9" hidden="1"/>
    <cellStyle name="Followed Hyperlink" xfId="34248" builtinId="9" hidden="1"/>
    <cellStyle name="Followed Hyperlink" xfId="34249" builtinId="9" hidden="1"/>
    <cellStyle name="Followed Hyperlink" xfId="34250" builtinId="9" hidden="1"/>
    <cellStyle name="Followed Hyperlink" xfId="34251" builtinId="9" hidden="1"/>
    <cellStyle name="Followed Hyperlink" xfId="34252" builtinId="9" hidden="1"/>
    <cellStyle name="Followed Hyperlink" xfId="34253" builtinId="9" hidden="1"/>
    <cellStyle name="Followed Hyperlink" xfId="34254" builtinId="9" hidden="1"/>
    <cellStyle name="Followed Hyperlink" xfId="34255" builtinId="9" hidden="1"/>
    <cellStyle name="Followed Hyperlink" xfId="34256" builtinId="9" hidden="1"/>
    <cellStyle name="Followed Hyperlink" xfId="34257" builtinId="9" hidden="1"/>
    <cellStyle name="Followed Hyperlink" xfId="34258" builtinId="9" hidden="1"/>
    <cellStyle name="Followed Hyperlink" xfId="34259" builtinId="9" hidden="1"/>
    <cellStyle name="Followed Hyperlink" xfId="34260" builtinId="9" hidden="1"/>
    <cellStyle name="Followed Hyperlink" xfId="34261" builtinId="9" hidden="1"/>
    <cellStyle name="Followed Hyperlink" xfId="34262" builtinId="9" hidden="1"/>
    <cellStyle name="Followed Hyperlink" xfId="34263" builtinId="9" hidden="1"/>
    <cellStyle name="Followed Hyperlink" xfId="34264" builtinId="9" hidden="1"/>
    <cellStyle name="Followed Hyperlink" xfId="34265" builtinId="9" hidden="1"/>
    <cellStyle name="Followed Hyperlink" xfId="34266" builtinId="9" hidden="1"/>
    <cellStyle name="Followed Hyperlink" xfId="34267" builtinId="9" hidden="1"/>
    <cellStyle name="Followed Hyperlink" xfId="34268" builtinId="9" hidden="1"/>
    <cellStyle name="Followed Hyperlink" xfId="34269" builtinId="9" hidden="1"/>
    <cellStyle name="Followed Hyperlink" xfId="34270" builtinId="9" hidden="1"/>
    <cellStyle name="Followed Hyperlink" xfId="34271" builtinId="9" hidden="1"/>
    <cellStyle name="Followed Hyperlink" xfId="34272" builtinId="9" hidden="1"/>
    <cellStyle name="Followed Hyperlink" xfId="34273" builtinId="9" hidden="1"/>
    <cellStyle name="Followed Hyperlink" xfId="34274" builtinId="9" hidden="1"/>
    <cellStyle name="Followed Hyperlink" xfId="34275" builtinId="9" hidden="1"/>
    <cellStyle name="Followed Hyperlink" xfId="34276" builtinId="9" hidden="1"/>
    <cellStyle name="Followed Hyperlink" xfId="34277" builtinId="9" hidden="1"/>
    <cellStyle name="Followed Hyperlink" xfId="34278" builtinId="9" hidden="1"/>
    <cellStyle name="Followed Hyperlink" xfId="34279" builtinId="9" hidden="1"/>
    <cellStyle name="Followed Hyperlink" xfId="34280" builtinId="9" hidden="1"/>
    <cellStyle name="Followed Hyperlink" xfId="34281" builtinId="9" hidden="1"/>
    <cellStyle name="Followed Hyperlink" xfId="34282" builtinId="9" hidden="1"/>
    <cellStyle name="Followed Hyperlink" xfId="34283" builtinId="9" hidden="1"/>
    <cellStyle name="Followed Hyperlink" xfId="34284" builtinId="9" hidden="1"/>
    <cellStyle name="Followed Hyperlink" xfId="34285" builtinId="9" hidden="1"/>
    <cellStyle name="Followed Hyperlink" xfId="34286" builtinId="9" hidden="1"/>
    <cellStyle name="Followed Hyperlink" xfId="34287" builtinId="9" hidden="1"/>
    <cellStyle name="Followed Hyperlink" xfId="34288" builtinId="9" hidden="1"/>
    <cellStyle name="Followed Hyperlink" xfId="34289" builtinId="9" hidden="1"/>
    <cellStyle name="Followed Hyperlink" xfId="34290" builtinId="9" hidden="1"/>
    <cellStyle name="Followed Hyperlink" xfId="34291" builtinId="9" hidden="1"/>
    <cellStyle name="Followed Hyperlink" xfId="34292" builtinId="9" hidden="1"/>
    <cellStyle name="Followed Hyperlink" xfId="34293" builtinId="9" hidden="1"/>
    <cellStyle name="Followed Hyperlink" xfId="34294" builtinId="9" hidden="1"/>
    <cellStyle name="Followed Hyperlink" xfId="34295" builtinId="9" hidden="1"/>
    <cellStyle name="Followed Hyperlink" xfId="34296" builtinId="9" hidden="1"/>
    <cellStyle name="Followed Hyperlink" xfId="34297" builtinId="9" hidden="1"/>
    <cellStyle name="Followed Hyperlink" xfId="34298" builtinId="9" hidden="1"/>
    <cellStyle name="Followed Hyperlink" xfId="34299" builtinId="9" hidden="1"/>
    <cellStyle name="Followed Hyperlink" xfId="34300" builtinId="9" hidden="1"/>
    <cellStyle name="Followed Hyperlink" xfId="34301" builtinId="9" hidden="1"/>
    <cellStyle name="Followed Hyperlink" xfId="34302" builtinId="9" hidden="1"/>
    <cellStyle name="Followed Hyperlink" xfId="34303" builtinId="9" hidden="1"/>
    <cellStyle name="Followed Hyperlink" xfId="34304" builtinId="9" hidden="1"/>
    <cellStyle name="Followed Hyperlink" xfId="34305" builtinId="9" hidden="1"/>
    <cellStyle name="Followed Hyperlink" xfId="34306" builtinId="9" hidden="1"/>
    <cellStyle name="Followed Hyperlink" xfId="34307" builtinId="9" hidden="1"/>
    <cellStyle name="Followed Hyperlink" xfId="34308" builtinId="9" hidden="1"/>
    <cellStyle name="Followed Hyperlink" xfId="34309" builtinId="9" hidden="1"/>
    <cellStyle name="Followed Hyperlink" xfId="34310" builtinId="9" hidden="1"/>
    <cellStyle name="Followed Hyperlink" xfId="34311" builtinId="9" hidden="1"/>
    <cellStyle name="Followed Hyperlink" xfId="34312" builtinId="9" hidden="1"/>
    <cellStyle name="Followed Hyperlink" xfId="34313" builtinId="9" hidden="1"/>
    <cellStyle name="Followed Hyperlink" xfId="34314" builtinId="9" hidden="1"/>
    <cellStyle name="Followed Hyperlink" xfId="34315" builtinId="9" hidden="1"/>
    <cellStyle name="Followed Hyperlink" xfId="34316" builtinId="9" hidden="1"/>
    <cellStyle name="Followed Hyperlink" xfId="34317" builtinId="9" hidden="1"/>
    <cellStyle name="Followed Hyperlink" xfId="34318" builtinId="9" hidden="1"/>
    <cellStyle name="Followed Hyperlink" xfId="34319" builtinId="9" hidden="1"/>
    <cellStyle name="Followed Hyperlink" xfId="34320" builtinId="9" hidden="1"/>
    <cellStyle name="Followed Hyperlink" xfId="34321" builtinId="9" hidden="1"/>
    <cellStyle name="Followed Hyperlink" xfId="34322" builtinId="9" hidden="1"/>
    <cellStyle name="Followed Hyperlink" xfId="34323" builtinId="9" hidden="1"/>
    <cellStyle name="Followed Hyperlink" xfId="34324" builtinId="9" hidden="1"/>
    <cellStyle name="Followed Hyperlink" xfId="34325" builtinId="9" hidden="1"/>
    <cellStyle name="Followed Hyperlink" xfId="34326" builtinId="9" hidden="1"/>
    <cellStyle name="Followed Hyperlink" xfId="34327" builtinId="9" hidden="1"/>
    <cellStyle name="Followed Hyperlink" xfId="34328" builtinId="9" hidden="1"/>
    <cellStyle name="Followed Hyperlink" xfId="34329" builtinId="9" hidden="1"/>
    <cellStyle name="Followed Hyperlink" xfId="34330" builtinId="9" hidden="1"/>
    <cellStyle name="Followed Hyperlink" xfId="34331" builtinId="9" hidden="1"/>
    <cellStyle name="Followed Hyperlink" xfId="34332" builtinId="9" hidden="1"/>
    <cellStyle name="Followed Hyperlink" xfId="34333" builtinId="9" hidden="1"/>
    <cellStyle name="Followed Hyperlink" xfId="34334" builtinId="9" hidden="1"/>
    <cellStyle name="Followed Hyperlink" xfId="34335" builtinId="9" hidden="1"/>
    <cellStyle name="Followed Hyperlink" xfId="34336" builtinId="9" hidden="1"/>
    <cellStyle name="Followed Hyperlink" xfId="34337" builtinId="9" hidden="1"/>
    <cellStyle name="Followed Hyperlink" xfId="34338" builtinId="9" hidden="1"/>
    <cellStyle name="Followed Hyperlink" xfId="34339" builtinId="9" hidden="1"/>
    <cellStyle name="Followed Hyperlink" xfId="34340" builtinId="9" hidden="1"/>
    <cellStyle name="Followed Hyperlink" xfId="34341" builtinId="9" hidden="1"/>
    <cellStyle name="Followed Hyperlink" xfId="34342" builtinId="9" hidden="1"/>
    <cellStyle name="Followed Hyperlink" xfId="34343" builtinId="9" hidden="1"/>
    <cellStyle name="Followed Hyperlink" xfId="34344" builtinId="9" hidden="1"/>
    <cellStyle name="Followed Hyperlink" xfId="34345" builtinId="9" hidden="1"/>
    <cellStyle name="Followed Hyperlink" xfId="34346" builtinId="9" hidden="1"/>
    <cellStyle name="Followed Hyperlink" xfId="34347" builtinId="9" hidden="1"/>
    <cellStyle name="Followed Hyperlink" xfId="34375" builtinId="9" hidden="1"/>
    <cellStyle name="Followed Hyperlink" xfId="34376" builtinId="9" hidden="1"/>
    <cellStyle name="Followed Hyperlink" xfId="34377" builtinId="9" hidden="1"/>
    <cellStyle name="Followed Hyperlink" xfId="34378" builtinId="9" hidden="1"/>
    <cellStyle name="Followed Hyperlink" xfId="34379" builtinId="9" hidden="1"/>
    <cellStyle name="Followed Hyperlink" xfId="34380" builtinId="9" hidden="1"/>
    <cellStyle name="Followed Hyperlink" xfId="34381" builtinId="9" hidden="1"/>
    <cellStyle name="Followed Hyperlink" xfId="34382" builtinId="9" hidden="1"/>
    <cellStyle name="Followed Hyperlink" xfId="34383" builtinId="9" hidden="1"/>
    <cellStyle name="Followed Hyperlink" xfId="34384" builtinId="9" hidden="1"/>
    <cellStyle name="Followed Hyperlink" xfId="34385" builtinId="9" hidden="1"/>
    <cellStyle name="Followed Hyperlink" xfId="34386" builtinId="9" hidden="1"/>
    <cellStyle name="Followed Hyperlink" xfId="34387" builtinId="9" hidden="1"/>
    <cellStyle name="Followed Hyperlink" xfId="34388" builtinId="9" hidden="1"/>
    <cellStyle name="Followed Hyperlink" xfId="34389" builtinId="9" hidden="1"/>
    <cellStyle name="Followed Hyperlink" xfId="34390" builtinId="9" hidden="1"/>
    <cellStyle name="Followed Hyperlink" xfId="34391" builtinId="9" hidden="1"/>
    <cellStyle name="Followed Hyperlink" xfId="34392" builtinId="9" hidden="1"/>
    <cellStyle name="Followed Hyperlink" xfId="34393" builtinId="9" hidden="1"/>
    <cellStyle name="Followed Hyperlink" xfId="34394" builtinId="9" hidden="1"/>
    <cellStyle name="Followed Hyperlink" xfId="34395" builtinId="9" hidden="1"/>
    <cellStyle name="Followed Hyperlink" xfId="34396" builtinId="9" hidden="1"/>
    <cellStyle name="Followed Hyperlink" xfId="34397" builtinId="9" hidden="1"/>
    <cellStyle name="Followed Hyperlink" xfId="34398" builtinId="9" hidden="1"/>
    <cellStyle name="Followed Hyperlink" xfId="34399" builtinId="9" hidden="1"/>
    <cellStyle name="Followed Hyperlink" xfId="34400" builtinId="9" hidden="1"/>
    <cellStyle name="Followed Hyperlink" xfId="34401" builtinId="9" hidden="1"/>
    <cellStyle name="Followed Hyperlink" xfId="34402" builtinId="9" hidden="1"/>
    <cellStyle name="Followed Hyperlink" xfId="34403" builtinId="9" hidden="1"/>
    <cellStyle name="Followed Hyperlink" xfId="34404" builtinId="9" hidden="1"/>
    <cellStyle name="Followed Hyperlink" xfId="34405" builtinId="9" hidden="1"/>
    <cellStyle name="Followed Hyperlink" xfId="34406" builtinId="9" hidden="1"/>
    <cellStyle name="Followed Hyperlink" xfId="34407" builtinId="9" hidden="1"/>
    <cellStyle name="Followed Hyperlink" xfId="34408" builtinId="9" hidden="1"/>
    <cellStyle name="Followed Hyperlink" xfId="34409" builtinId="9" hidden="1"/>
    <cellStyle name="Followed Hyperlink" xfId="34410" builtinId="9" hidden="1"/>
    <cellStyle name="Followed Hyperlink" xfId="34411" builtinId="9" hidden="1"/>
    <cellStyle name="Followed Hyperlink" xfId="34412" builtinId="9" hidden="1"/>
    <cellStyle name="Followed Hyperlink" xfId="34413" builtinId="9" hidden="1"/>
    <cellStyle name="Followed Hyperlink" xfId="34414" builtinId="9" hidden="1"/>
    <cellStyle name="Followed Hyperlink" xfId="34415" builtinId="9" hidden="1"/>
    <cellStyle name="Followed Hyperlink" xfId="34416" builtinId="9" hidden="1"/>
    <cellStyle name="Followed Hyperlink" xfId="34417" builtinId="9" hidden="1"/>
    <cellStyle name="Followed Hyperlink" xfId="34418" builtinId="9" hidden="1"/>
    <cellStyle name="Followed Hyperlink" xfId="34419" builtinId="9" hidden="1"/>
    <cellStyle name="Followed Hyperlink" xfId="34420" builtinId="9" hidden="1"/>
    <cellStyle name="Followed Hyperlink" xfId="34421" builtinId="9" hidden="1"/>
    <cellStyle name="Followed Hyperlink" xfId="34422" builtinId="9" hidden="1"/>
    <cellStyle name="Followed Hyperlink" xfId="34423" builtinId="9" hidden="1"/>
    <cellStyle name="Followed Hyperlink" xfId="34424" builtinId="9" hidden="1"/>
    <cellStyle name="Followed Hyperlink" xfId="34425" builtinId="9" hidden="1"/>
    <cellStyle name="Followed Hyperlink" xfId="34426" builtinId="9" hidden="1"/>
    <cellStyle name="Followed Hyperlink" xfId="34427" builtinId="9" hidden="1"/>
    <cellStyle name="Followed Hyperlink" xfId="34428" builtinId="9" hidden="1"/>
    <cellStyle name="Followed Hyperlink" xfId="34429" builtinId="9" hidden="1"/>
    <cellStyle name="Followed Hyperlink" xfId="34430" builtinId="9" hidden="1"/>
    <cellStyle name="Followed Hyperlink" xfId="34431" builtinId="9" hidden="1"/>
    <cellStyle name="Followed Hyperlink" xfId="34432" builtinId="9" hidden="1"/>
    <cellStyle name="Followed Hyperlink" xfId="34433" builtinId="9" hidden="1"/>
    <cellStyle name="Followed Hyperlink" xfId="34434" builtinId="9" hidden="1"/>
    <cellStyle name="Followed Hyperlink" xfId="34435" builtinId="9" hidden="1"/>
    <cellStyle name="Followed Hyperlink" xfId="34436" builtinId="9" hidden="1"/>
    <cellStyle name="Followed Hyperlink" xfId="34437" builtinId="9" hidden="1"/>
    <cellStyle name="Followed Hyperlink" xfId="34438" builtinId="9" hidden="1"/>
    <cellStyle name="Followed Hyperlink" xfId="34439" builtinId="9" hidden="1"/>
    <cellStyle name="Followed Hyperlink" xfId="34440" builtinId="9" hidden="1"/>
    <cellStyle name="Followed Hyperlink" xfId="34441" builtinId="9" hidden="1"/>
    <cellStyle name="Followed Hyperlink" xfId="34442" builtinId="9" hidden="1"/>
    <cellStyle name="Followed Hyperlink" xfId="34443" builtinId="9" hidden="1"/>
    <cellStyle name="Followed Hyperlink" xfId="34489" builtinId="9" hidden="1"/>
    <cellStyle name="Followed Hyperlink" xfId="34503" builtinId="9" hidden="1"/>
    <cellStyle name="Followed Hyperlink" xfId="34504" builtinId="9" hidden="1"/>
    <cellStyle name="Followed Hyperlink" xfId="34505" builtinId="9" hidden="1"/>
    <cellStyle name="Followed Hyperlink" xfId="34506" builtinId="9" hidden="1"/>
    <cellStyle name="Followed Hyperlink" xfId="34507" builtinId="9" hidden="1"/>
    <cellStyle name="Followed Hyperlink" xfId="34508" builtinId="9" hidden="1"/>
    <cellStyle name="Followed Hyperlink" xfId="34509" builtinId="9" hidden="1"/>
    <cellStyle name="Followed Hyperlink" xfId="34510" builtinId="9" hidden="1"/>
    <cellStyle name="Followed Hyperlink" xfId="34511" builtinId="9" hidden="1"/>
    <cellStyle name="Followed Hyperlink" xfId="34512" builtinId="9" hidden="1"/>
    <cellStyle name="Followed Hyperlink" xfId="34513" builtinId="9" hidden="1"/>
    <cellStyle name="Followed Hyperlink" xfId="34514" builtinId="9" hidden="1"/>
    <cellStyle name="Followed Hyperlink" xfId="34515" builtinId="9" hidden="1"/>
    <cellStyle name="Followed Hyperlink" xfId="34516" builtinId="9" hidden="1"/>
    <cellStyle name="Followed Hyperlink" xfId="34517" builtinId="9" hidden="1"/>
    <cellStyle name="Followed Hyperlink" xfId="34518" builtinId="9" hidden="1"/>
    <cellStyle name="Followed Hyperlink" xfId="34519" builtinId="9" hidden="1"/>
    <cellStyle name="Followed Hyperlink" xfId="34520" builtinId="9" hidden="1"/>
    <cellStyle name="Followed Hyperlink" xfId="34521" builtinId="9" hidden="1"/>
    <cellStyle name="Followed Hyperlink" xfId="34522" builtinId="9" hidden="1"/>
    <cellStyle name="Followed Hyperlink" xfId="34523" builtinId="9" hidden="1"/>
    <cellStyle name="Followed Hyperlink" xfId="34524" builtinId="9" hidden="1"/>
    <cellStyle name="Followed Hyperlink" xfId="34525" builtinId="9" hidden="1"/>
    <cellStyle name="Followed Hyperlink" xfId="34526" builtinId="9" hidden="1"/>
    <cellStyle name="Followed Hyperlink" xfId="34527" builtinId="9" hidden="1"/>
    <cellStyle name="Followed Hyperlink" xfId="34528" builtinId="9" hidden="1"/>
    <cellStyle name="Followed Hyperlink" xfId="34529" builtinId="9" hidden="1"/>
    <cellStyle name="Followed Hyperlink" xfId="34530" builtinId="9" hidden="1"/>
    <cellStyle name="Followed Hyperlink" xfId="34531" builtinId="9" hidden="1"/>
    <cellStyle name="Followed Hyperlink" xfId="34532" builtinId="9" hidden="1"/>
    <cellStyle name="Followed Hyperlink" xfId="34533" builtinId="9" hidden="1"/>
    <cellStyle name="Followed Hyperlink" xfId="34534" builtinId="9" hidden="1"/>
    <cellStyle name="Followed Hyperlink" xfId="34535" builtinId="9" hidden="1"/>
    <cellStyle name="Followed Hyperlink" xfId="34536" builtinId="9" hidden="1"/>
    <cellStyle name="Followed Hyperlink" xfId="34537" builtinId="9" hidden="1"/>
    <cellStyle name="Followed Hyperlink" xfId="34538" builtinId="9" hidden="1"/>
    <cellStyle name="Followed Hyperlink" xfId="34539" builtinId="9" hidden="1"/>
    <cellStyle name="Followed Hyperlink" xfId="34540" builtinId="9" hidden="1"/>
    <cellStyle name="Followed Hyperlink" xfId="34541" builtinId="9" hidden="1"/>
    <cellStyle name="Followed Hyperlink" xfId="34542" builtinId="9" hidden="1"/>
    <cellStyle name="Followed Hyperlink" xfId="34543" builtinId="9" hidden="1"/>
    <cellStyle name="Followed Hyperlink" xfId="34544" builtinId="9" hidden="1"/>
    <cellStyle name="Followed Hyperlink" xfId="34545" builtinId="9" hidden="1"/>
    <cellStyle name="Followed Hyperlink" xfId="34546" builtinId="9" hidden="1"/>
    <cellStyle name="Followed Hyperlink" xfId="34547" builtinId="9" hidden="1"/>
    <cellStyle name="Followed Hyperlink" xfId="34548" builtinId="9" hidden="1"/>
    <cellStyle name="Followed Hyperlink" xfId="34549" builtinId="9" hidden="1"/>
    <cellStyle name="Followed Hyperlink" xfId="34550" builtinId="9" hidden="1"/>
    <cellStyle name="Followed Hyperlink" xfId="34551" builtinId="9" hidden="1"/>
    <cellStyle name="Followed Hyperlink" xfId="34552" builtinId="9" hidden="1"/>
    <cellStyle name="Followed Hyperlink" xfId="34553" builtinId="9" hidden="1"/>
    <cellStyle name="Followed Hyperlink" xfId="34554" builtinId="9" hidden="1"/>
    <cellStyle name="Followed Hyperlink" xfId="34555" builtinId="9" hidden="1"/>
    <cellStyle name="Followed Hyperlink" xfId="34556" builtinId="9" hidden="1"/>
    <cellStyle name="Followed Hyperlink" xfId="34557" builtinId="9" hidden="1"/>
    <cellStyle name="Followed Hyperlink" xfId="34558" builtinId="9" hidden="1"/>
    <cellStyle name="Followed Hyperlink" xfId="34559" builtinId="9" hidden="1"/>
    <cellStyle name="Followed Hyperlink" xfId="34560" builtinId="9" hidden="1"/>
    <cellStyle name="Followed Hyperlink" xfId="34561" builtinId="9" hidden="1"/>
    <cellStyle name="Followed Hyperlink" xfId="34562" builtinId="9" hidden="1"/>
    <cellStyle name="Followed Hyperlink" xfId="34563" builtinId="9" hidden="1"/>
    <cellStyle name="Followed Hyperlink" xfId="34564" builtinId="9" hidden="1"/>
    <cellStyle name="Followed Hyperlink" xfId="34565" builtinId="9" hidden="1"/>
    <cellStyle name="Followed Hyperlink" xfId="34566" builtinId="9" hidden="1"/>
    <cellStyle name="Followed Hyperlink" xfId="34567" builtinId="9" hidden="1"/>
    <cellStyle name="Followed Hyperlink" xfId="34568" builtinId="9" hidden="1"/>
    <cellStyle name="Followed Hyperlink" xfId="34569" builtinId="9" hidden="1"/>
    <cellStyle name="Followed Hyperlink" xfId="34570" builtinId="9" hidden="1"/>
    <cellStyle name="Followed Hyperlink" xfId="34571" builtinId="9" hidden="1"/>
    <cellStyle name="Followed Hyperlink" xfId="34572" builtinId="9" hidden="1"/>
    <cellStyle name="Followed Hyperlink" xfId="34573" builtinId="9" hidden="1"/>
    <cellStyle name="Followed Hyperlink" xfId="34574" builtinId="9" hidden="1"/>
    <cellStyle name="Followed Hyperlink" xfId="34575" builtinId="9" hidden="1"/>
    <cellStyle name="Followed Hyperlink" xfId="34576" builtinId="9" hidden="1"/>
    <cellStyle name="Followed Hyperlink" xfId="34577" builtinId="9" hidden="1"/>
    <cellStyle name="Followed Hyperlink" xfId="34578" builtinId="9" hidden="1"/>
    <cellStyle name="Followed Hyperlink" xfId="34579" builtinId="9" hidden="1"/>
    <cellStyle name="Followed Hyperlink" xfId="34580" builtinId="9" hidden="1"/>
    <cellStyle name="Followed Hyperlink" xfId="34581" builtinId="9" hidden="1"/>
    <cellStyle name="Followed Hyperlink" xfId="34582" builtinId="9" hidden="1"/>
    <cellStyle name="Followed Hyperlink" xfId="34583" builtinId="9" hidden="1"/>
    <cellStyle name="Followed Hyperlink" xfId="34584" builtinId="9" hidden="1"/>
    <cellStyle name="Followed Hyperlink" xfId="34585" builtinId="9" hidden="1"/>
    <cellStyle name="Followed Hyperlink" xfId="34586" builtinId="9" hidden="1"/>
    <cellStyle name="Followed Hyperlink" xfId="34587" builtinId="9" hidden="1"/>
    <cellStyle name="Followed Hyperlink" xfId="34588" builtinId="9" hidden="1"/>
    <cellStyle name="Followed Hyperlink" xfId="34589" builtinId="9" hidden="1"/>
    <cellStyle name="Followed Hyperlink" xfId="34590" builtinId="9" hidden="1"/>
    <cellStyle name="Followed Hyperlink" xfId="34591" builtinId="9" hidden="1"/>
    <cellStyle name="Followed Hyperlink" xfId="34592" builtinId="9" hidden="1"/>
    <cellStyle name="Followed Hyperlink" xfId="34593" builtinId="9" hidden="1"/>
    <cellStyle name="Followed Hyperlink" xfId="34594" builtinId="9" hidden="1"/>
    <cellStyle name="Followed Hyperlink" xfId="34595" builtinId="9" hidden="1"/>
    <cellStyle name="Followed Hyperlink" xfId="34596" builtinId="9" hidden="1"/>
    <cellStyle name="Followed Hyperlink" xfId="34597" builtinId="9" hidden="1"/>
    <cellStyle name="Followed Hyperlink" xfId="34598" builtinId="9" hidden="1"/>
    <cellStyle name="Followed Hyperlink" xfId="34599" builtinId="9" hidden="1"/>
    <cellStyle name="Followed Hyperlink" xfId="34600" builtinId="9" hidden="1"/>
    <cellStyle name="Followed Hyperlink" xfId="34601" builtinId="9" hidden="1"/>
    <cellStyle name="Followed Hyperlink" xfId="34602" builtinId="9" hidden="1"/>
    <cellStyle name="Followed Hyperlink" xfId="34603" builtinId="9" hidden="1"/>
    <cellStyle name="Followed Hyperlink" xfId="34604" builtinId="9" hidden="1"/>
    <cellStyle name="Followed Hyperlink" xfId="34605" builtinId="9" hidden="1"/>
    <cellStyle name="Followed Hyperlink" xfId="34606" builtinId="9" hidden="1"/>
    <cellStyle name="Followed Hyperlink" xfId="34607" builtinId="9" hidden="1"/>
    <cellStyle name="Followed Hyperlink" xfId="34608" builtinId="9" hidden="1"/>
    <cellStyle name="Followed Hyperlink" xfId="34609" builtinId="9" hidden="1"/>
    <cellStyle name="Followed Hyperlink" xfId="34610" builtinId="9" hidden="1"/>
    <cellStyle name="Followed Hyperlink" xfId="34611" builtinId="9" hidden="1"/>
    <cellStyle name="Followed Hyperlink" xfId="34612" builtinId="9" hidden="1"/>
    <cellStyle name="Followed Hyperlink" xfId="34613" builtinId="9" hidden="1"/>
    <cellStyle name="Followed Hyperlink" xfId="34614" builtinId="9" hidden="1"/>
    <cellStyle name="Followed Hyperlink" xfId="34615" builtinId="9" hidden="1"/>
    <cellStyle name="Followed Hyperlink" xfId="34616" builtinId="9" hidden="1"/>
    <cellStyle name="Followed Hyperlink" xfId="34617" builtinId="9" hidden="1"/>
    <cellStyle name="Followed Hyperlink" xfId="34618" builtinId="9" hidden="1"/>
    <cellStyle name="Followed Hyperlink" xfId="34619" builtinId="9" hidden="1"/>
    <cellStyle name="Followed Hyperlink" xfId="34620" builtinId="9" hidden="1"/>
    <cellStyle name="Followed Hyperlink" xfId="34621" builtinId="9" hidden="1"/>
    <cellStyle name="Followed Hyperlink" xfId="34622" builtinId="9" hidden="1"/>
    <cellStyle name="Followed Hyperlink" xfId="34623" builtinId="9" hidden="1"/>
    <cellStyle name="Followed Hyperlink" xfId="34624" builtinId="9" hidden="1"/>
    <cellStyle name="Followed Hyperlink" xfId="34625" builtinId="9" hidden="1"/>
    <cellStyle name="Followed Hyperlink" xfId="34626" builtinId="9" hidden="1"/>
    <cellStyle name="Followed Hyperlink" xfId="34627" builtinId="9" hidden="1"/>
    <cellStyle name="Followed Hyperlink" xfId="34628" builtinId="9" hidden="1"/>
    <cellStyle name="Followed Hyperlink" xfId="34629" builtinId="9" hidden="1"/>
    <cellStyle name="Followed Hyperlink" xfId="34630" builtinId="9" hidden="1"/>
    <cellStyle name="Followed Hyperlink" xfId="34631" builtinId="9" hidden="1"/>
    <cellStyle name="Followed Hyperlink" xfId="34632" builtinId="9" hidden="1"/>
    <cellStyle name="Followed Hyperlink" xfId="34633" builtinId="9" hidden="1"/>
    <cellStyle name="Followed Hyperlink" xfId="34634" builtinId="9" hidden="1"/>
    <cellStyle name="Followed Hyperlink" xfId="34635" builtinId="9" hidden="1"/>
    <cellStyle name="Followed Hyperlink" xfId="34636" builtinId="9" hidden="1"/>
    <cellStyle name="Followed Hyperlink" xfId="34637" builtinId="9" hidden="1"/>
    <cellStyle name="Followed Hyperlink" xfId="34638" builtinId="9" hidden="1"/>
    <cellStyle name="Followed Hyperlink" xfId="34639" builtinId="9" hidden="1"/>
    <cellStyle name="Followed Hyperlink" xfId="34640" builtinId="9" hidden="1"/>
    <cellStyle name="Followed Hyperlink" xfId="34641" builtinId="9" hidden="1"/>
    <cellStyle name="Followed Hyperlink" xfId="34642" builtinId="9" hidden="1"/>
    <cellStyle name="Followed Hyperlink" xfId="34643" builtinId="9" hidden="1"/>
    <cellStyle name="Followed Hyperlink" xfId="34644" builtinId="9" hidden="1"/>
    <cellStyle name="Followed Hyperlink" xfId="34645" builtinId="9" hidden="1"/>
    <cellStyle name="Followed Hyperlink" xfId="34646" builtinId="9" hidden="1"/>
    <cellStyle name="Followed Hyperlink" xfId="34647" builtinId="9" hidden="1"/>
    <cellStyle name="Followed Hyperlink" xfId="34648" builtinId="9" hidden="1"/>
    <cellStyle name="Followed Hyperlink" xfId="34649" builtinId="9" hidden="1"/>
    <cellStyle name="Followed Hyperlink" xfId="34650" builtinId="9" hidden="1"/>
    <cellStyle name="Followed Hyperlink" xfId="34651" builtinId="9" hidden="1"/>
    <cellStyle name="Followed Hyperlink" xfId="34652" builtinId="9" hidden="1"/>
    <cellStyle name="Followed Hyperlink" xfId="34653" builtinId="9" hidden="1"/>
    <cellStyle name="Followed Hyperlink" xfId="34654" builtinId="9" hidden="1"/>
    <cellStyle name="Followed Hyperlink" xfId="34655" builtinId="9" hidden="1"/>
    <cellStyle name="Followed Hyperlink" xfId="34656" builtinId="9" hidden="1"/>
    <cellStyle name="Followed Hyperlink" xfId="34657" builtinId="9" hidden="1"/>
    <cellStyle name="Followed Hyperlink" xfId="34658" builtinId="9" hidden="1"/>
    <cellStyle name="Followed Hyperlink" xfId="34659" builtinId="9" hidden="1"/>
    <cellStyle name="Followed Hyperlink" xfId="34660" builtinId="9" hidden="1"/>
    <cellStyle name="Followed Hyperlink" xfId="34661" builtinId="9" hidden="1"/>
    <cellStyle name="Followed Hyperlink" xfId="34662" builtinId="9" hidden="1"/>
    <cellStyle name="Followed Hyperlink" xfId="34663" builtinId="9" hidden="1"/>
    <cellStyle name="Followed Hyperlink" xfId="34664" builtinId="9" hidden="1"/>
    <cellStyle name="Followed Hyperlink" xfId="34665" builtinId="9" hidden="1"/>
    <cellStyle name="Followed Hyperlink" xfId="34666" builtinId="9" hidden="1"/>
    <cellStyle name="Followed Hyperlink" xfId="34667" builtinId="9" hidden="1"/>
    <cellStyle name="Followed Hyperlink" xfId="34668" builtinId="9" hidden="1"/>
    <cellStyle name="Followed Hyperlink" xfId="34669" builtinId="9" hidden="1"/>
    <cellStyle name="Followed Hyperlink" xfId="34670" builtinId="9" hidden="1"/>
    <cellStyle name="Followed Hyperlink" xfId="34671" builtinId="9" hidden="1"/>
    <cellStyle name="Followed Hyperlink" xfId="34672" builtinId="9" hidden="1"/>
    <cellStyle name="Followed Hyperlink" xfId="34673" builtinId="9" hidden="1"/>
    <cellStyle name="Followed Hyperlink" xfId="34674" builtinId="9" hidden="1"/>
    <cellStyle name="Followed Hyperlink" xfId="34675" builtinId="9" hidden="1"/>
    <cellStyle name="Followed Hyperlink" xfId="34676" builtinId="9" hidden="1"/>
    <cellStyle name="Followed Hyperlink" xfId="34677" builtinId="9" hidden="1"/>
    <cellStyle name="Followed Hyperlink" xfId="34678" builtinId="9" hidden="1"/>
    <cellStyle name="Followed Hyperlink" xfId="34679" builtinId="9" hidden="1"/>
    <cellStyle name="Followed Hyperlink" xfId="34680" builtinId="9" hidden="1"/>
    <cellStyle name="Followed Hyperlink" xfId="34681" builtinId="9" hidden="1"/>
    <cellStyle name="Followed Hyperlink" xfId="34682" builtinId="9" hidden="1"/>
    <cellStyle name="Followed Hyperlink" xfId="34683" builtinId="9" hidden="1"/>
    <cellStyle name="Followed Hyperlink" xfId="34684" builtinId="9" hidden="1"/>
    <cellStyle name="Followed Hyperlink" xfId="34685" builtinId="9" hidden="1"/>
    <cellStyle name="Followed Hyperlink" xfId="34686" builtinId="9" hidden="1"/>
    <cellStyle name="Followed Hyperlink" xfId="34687" builtinId="9" hidden="1"/>
    <cellStyle name="Followed Hyperlink" xfId="34688" builtinId="9" hidden="1"/>
    <cellStyle name="Followed Hyperlink" xfId="34689" builtinId="9" hidden="1"/>
    <cellStyle name="Followed Hyperlink" xfId="34690" builtinId="9" hidden="1"/>
    <cellStyle name="Followed Hyperlink" xfId="34691" builtinId="9" hidden="1"/>
    <cellStyle name="Followed Hyperlink" xfId="34692" builtinId="9" hidden="1"/>
    <cellStyle name="Followed Hyperlink" xfId="34693" builtinId="9" hidden="1"/>
    <cellStyle name="Followed Hyperlink" xfId="34694" builtinId="9" hidden="1"/>
    <cellStyle name="Followed Hyperlink" xfId="34695" builtinId="9" hidden="1"/>
    <cellStyle name="Followed Hyperlink" xfId="34696" builtinId="9" hidden="1"/>
    <cellStyle name="Followed Hyperlink" xfId="34697" builtinId="9" hidden="1"/>
    <cellStyle name="Followed Hyperlink" xfId="34698" builtinId="9" hidden="1"/>
    <cellStyle name="Followed Hyperlink" xfId="34699" builtinId="9" hidden="1"/>
    <cellStyle name="Followed Hyperlink" xfId="34700" builtinId="9" hidden="1"/>
    <cellStyle name="Followed Hyperlink" xfId="34701" builtinId="9" hidden="1"/>
    <cellStyle name="Followed Hyperlink" xfId="34702" builtinId="9" hidden="1"/>
    <cellStyle name="Followed Hyperlink" xfId="34703" builtinId="9" hidden="1"/>
    <cellStyle name="Followed Hyperlink" xfId="34704" builtinId="9" hidden="1"/>
    <cellStyle name="Followed Hyperlink" xfId="34705" builtinId="9" hidden="1"/>
    <cellStyle name="Followed Hyperlink" xfId="34706" builtinId="9" hidden="1"/>
    <cellStyle name="Followed Hyperlink" xfId="34707" builtinId="9" hidden="1"/>
    <cellStyle name="Followed Hyperlink" xfId="34708" builtinId="9" hidden="1"/>
    <cellStyle name="Followed Hyperlink" xfId="34709" builtinId="9" hidden="1"/>
    <cellStyle name="Followed Hyperlink" xfId="34710" builtinId="9" hidden="1"/>
    <cellStyle name="Followed Hyperlink" xfId="34711" builtinId="9" hidden="1"/>
    <cellStyle name="Followed Hyperlink" xfId="34712" builtinId="9" hidden="1"/>
    <cellStyle name="Followed Hyperlink" xfId="34713" builtinId="9" hidden="1"/>
    <cellStyle name="Followed Hyperlink" xfId="34714" builtinId="9" hidden="1"/>
    <cellStyle name="Followed Hyperlink" xfId="34715" builtinId="9" hidden="1"/>
    <cellStyle name="Followed Hyperlink" xfId="34716" builtinId="9" hidden="1"/>
    <cellStyle name="Followed Hyperlink" xfId="34717" builtinId="9" hidden="1"/>
    <cellStyle name="Followed Hyperlink" xfId="34718" builtinId="9" hidden="1"/>
    <cellStyle name="Followed Hyperlink" xfId="34719" builtinId="9" hidden="1"/>
    <cellStyle name="Followed Hyperlink" xfId="34720" builtinId="9" hidden="1"/>
    <cellStyle name="Followed Hyperlink" xfId="34721" builtinId="9" hidden="1"/>
    <cellStyle name="Followed Hyperlink" xfId="34722" builtinId="9" hidden="1"/>
    <cellStyle name="Followed Hyperlink" xfId="34723" builtinId="9" hidden="1"/>
    <cellStyle name="Followed Hyperlink" xfId="34724" builtinId="9" hidden="1"/>
    <cellStyle name="Followed Hyperlink" xfId="34725" builtinId="9" hidden="1"/>
    <cellStyle name="Followed Hyperlink" xfId="34726" builtinId="9" hidden="1"/>
    <cellStyle name="Followed Hyperlink" xfId="34727" builtinId="9" hidden="1"/>
    <cellStyle name="Followed Hyperlink" xfId="34728" builtinId="9" hidden="1"/>
    <cellStyle name="Followed Hyperlink" xfId="34729" builtinId="9" hidden="1"/>
    <cellStyle name="Followed Hyperlink" xfId="34730" builtinId="9" hidden="1"/>
    <cellStyle name="Followed Hyperlink" xfId="34731" builtinId="9" hidden="1"/>
    <cellStyle name="Followed Hyperlink" xfId="34732" builtinId="9" hidden="1"/>
    <cellStyle name="Followed Hyperlink" xfId="34733" builtinId="9" hidden="1"/>
    <cellStyle name="Followed Hyperlink" xfId="34734" builtinId="9" hidden="1"/>
    <cellStyle name="Followed Hyperlink" xfId="34735" builtinId="9" hidden="1"/>
    <cellStyle name="Followed Hyperlink" xfId="34736" builtinId="9" hidden="1"/>
    <cellStyle name="Followed Hyperlink" xfId="34737" builtinId="9" hidden="1"/>
    <cellStyle name="Followed Hyperlink" xfId="34738" builtinId="9" hidden="1"/>
    <cellStyle name="Followed Hyperlink" xfId="34739" builtinId="9" hidden="1"/>
    <cellStyle name="Followed Hyperlink" xfId="34740" builtinId="9" hidden="1"/>
    <cellStyle name="Followed Hyperlink" xfId="34741" builtinId="9" hidden="1"/>
    <cellStyle name="Followed Hyperlink" xfId="34742" builtinId="9" hidden="1"/>
    <cellStyle name="Followed Hyperlink" xfId="34743" builtinId="9" hidden="1"/>
    <cellStyle name="Followed Hyperlink" xfId="34744" builtinId="9" hidden="1"/>
    <cellStyle name="Followed Hyperlink" xfId="34745" builtinId="9" hidden="1"/>
    <cellStyle name="Followed Hyperlink" xfId="34746" builtinId="9" hidden="1"/>
    <cellStyle name="Followed Hyperlink" xfId="34747" builtinId="9" hidden="1"/>
    <cellStyle name="Followed Hyperlink" xfId="34748" builtinId="9" hidden="1"/>
    <cellStyle name="Followed Hyperlink" xfId="34749" builtinId="9" hidden="1"/>
    <cellStyle name="Followed Hyperlink" xfId="34750" builtinId="9" hidden="1"/>
    <cellStyle name="Followed Hyperlink" xfId="34751" builtinId="9" hidden="1"/>
    <cellStyle name="Followed Hyperlink" xfId="34752" builtinId="9" hidden="1"/>
    <cellStyle name="Followed Hyperlink" xfId="34753" builtinId="9" hidden="1"/>
    <cellStyle name="Followed Hyperlink" xfId="34754" builtinId="9" hidden="1"/>
    <cellStyle name="Followed Hyperlink" xfId="34755" builtinId="9" hidden="1"/>
    <cellStyle name="Followed Hyperlink" xfId="34756" builtinId="9" hidden="1"/>
    <cellStyle name="Followed Hyperlink" xfId="34757" builtinId="9" hidden="1"/>
    <cellStyle name="Followed Hyperlink" xfId="34758" builtinId="9" hidden="1"/>
    <cellStyle name="Followed Hyperlink" xfId="34759" builtinId="9" hidden="1"/>
    <cellStyle name="Followed Hyperlink" xfId="34760" builtinId="9" hidden="1"/>
    <cellStyle name="Followed Hyperlink" xfId="34761" builtinId="9" hidden="1"/>
    <cellStyle name="Followed Hyperlink" xfId="34762" builtinId="9" hidden="1"/>
    <cellStyle name="Followed Hyperlink" xfId="34763" builtinId="9" hidden="1"/>
    <cellStyle name="Followed Hyperlink" xfId="34764" builtinId="9" hidden="1"/>
    <cellStyle name="Followed Hyperlink" xfId="34765" builtinId="9" hidden="1"/>
    <cellStyle name="Followed Hyperlink" xfId="34766" builtinId="9" hidden="1"/>
    <cellStyle name="Followed Hyperlink" xfId="34767" builtinId="9" hidden="1"/>
    <cellStyle name="Followed Hyperlink" xfId="34768" builtinId="9" hidden="1"/>
    <cellStyle name="Followed Hyperlink" xfId="34769" builtinId="9" hidden="1"/>
    <cellStyle name="Followed Hyperlink" xfId="34770" builtinId="9" hidden="1"/>
    <cellStyle name="Followed Hyperlink" xfId="34771" builtinId="9" hidden="1"/>
    <cellStyle name="Followed Hyperlink" xfId="34772" builtinId="9" hidden="1"/>
    <cellStyle name="Followed Hyperlink" xfId="34773" builtinId="9" hidden="1"/>
    <cellStyle name="Followed Hyperlink" xfId="34774" builtinId="9" hidden="1"/>
    <cellStyle name="Followed Hyperlink" xfId="34775" builtinId="9" hidden="1"/>
    <cellStyle name="Followed Hyperlink" xfId="34776" builtinId="9" hidden="1"/>
    <cellStyle name="Followed Hyperlink" xfId="34777" builtinId="9" hidden="1"/>
    <cellStyle name="Followed Hyperlink" xfId="34778" builtinId="9" hidden="1"/>
    <cellStyle name="Followed Hyperlink" xfId="34779" builtinId="9" hidden="1"/>
    <cellStyle name="Followed Hyperlink" xfId="34780" builtinId="9" hidden="1"/>
    <cellStyle name="Followed Hyperlink" xfId="34781" builtinId="9" hidden="1"/>
    <cellStyle name="Followed Hyperlink" xfId="34782" builtinId="9" hidden="1"/>
    <cellStyle name="Followed Hyperlink" xfId="34783" builtinId="9" hidden="1"/>
    <cellStyle name="Followed Hyperlink" xfId="34784" builtinId="9" hidden="1"/>
    <cellStyle name="Followed Hyperlink" xfId="34785" builtinId="9" hidden="1"/>
    <cellStyle name="Followed Hyperlink" xfId="34786" builtinId="9" hidden="1"/>
    <cellStyle name="Followed Hyperlink" xfId="34787" builtinId="9" hidden="1"/>
    <cellStyle name="Followed Hyperlink" xfId="34788" builtinId="9" hidden="1"/>
    <cellStyle name="Followed Hyperlink" xfId="34789" builtinId="9" hidden="1"/>
    <cellStyle name="Followed Hyperlink" xfId="34790" builtinId="9" hidden="1"/>
    <cellStyle name="Followed Hyperlink" xfId="34791" builtinId="9" hidden="1"/>
    <cellStyle name="Followed Hyperlink" xfId="34792" builtinId="9" hidden="1"/>
    <cellStyle name="Followed Hyperlink" xfId="34793" builtinId="9" hidden="1"/>
    <cellStyle name="Followed Hyperlink" xfId="34794" builtinId="9" hidden="1"/>
    <cellStyle name="Followed Hyperlink" xfId="34795" builtinId="9" hidden="1"/>
    <cellStyle name="Followed Hyperlink" xfId="34796" builtinId="9" hidden="1"/>
    <cellStyle name="Followed Hyperlink" xfId="34797" builtinId="9" hidden="1"/>
    <cellStyle name="Followed Hyperlink" xfId="34798" builtinId="9" hidden="1"/>
    <cellStyle name="Followed Hyperlink" xfId="34799" builtinId="9" hidden="1"/>
    <cellStyle name="Followed Hyperlink" xfId="34800" builtinId="9" hidden="1"/>
    <cellStyle name="Followed Hyperlink" xfId="34801" builtinId="9" hidden="1"/>
    <cellStyle name="Followed Hyperlink" xfId="34802" builtinId="9" hidden="1"/>
    <cellStyle name="Followed Hyperlink" xfId="34803" builtinId="9" hidden="1"/>
    <cellStyle name="Followed Hyperlink" xfId="34804" builtinId="9" hidden="1"/>
    <cellStyle name="Followed Hyperlink" xfId="34805" builtinId="9" hidden="1"/>
    <cellStyle name="Followed Hyperlink" xfId="34806" builtinId="9" hidden="1"/>
    <cellStyle name="Followed Hyperlink" xfId="34807" builtinId="9" hidden="1"/>
    <cellStyle name="Followed Hyperlink" xfId="34808" builtinId="9" hidden="1"/>
    <cellStyle name="Followed Hyperlink" xfId="34809" builtinId="9" hidden="1"/>
    <cellStyle name="Followed Hyperlink" xfId="34810" builtinId="9" hidden="1"/>
    <cellStyle name="Followed Hyperlink" xfId="34811" builtinId="9" hidden="1"/>
    <cellStyle name="Followed Hyperlink" xfId="34812" builtinId="9" hidden="1"/>
    <cellStyle name="Followed Hyperlink" xfId="34813" builtinId="9" hidden="1"/>
    <cellStyle name="Followed Hyperlink" xfId="34814" builtinId="9" hidden="1"/>
    <cellStyle name="Followed Hyperlink" xfId="34815" builtinId="9" hidden="1"/>
    <cellStyle name="Followed Hyperlink" xfId="34816" builtinId="9" hidden="1"/>
    <cellStyle name="Followed Hyperlink" xfId="34817" builtinId="9" hidden="1"/>
    <cellStyle name="Followed Hyperlink" xfId="34818" builtinId="9" hidden="1"/>
    <cellStyle name="Followed Hyperlink" xfId="34819" builtinId="9" hidden="1"/>
    <cellStyle name="Followed Hyperlink" xfId="34820" builtinId="9" hidden="1"/>
    <cellStyle name="Followed Hyperlink" xfId="34821" builtinId="9" hidden="1"/>
    <cellStyle name="Followed Hyperlink" xfId="34822" builtinId="9" hidden="1"/>
    <cellStyle name="Followed Hyperlink" xfId="34823" builtinId="9" hidden="1"/>
    <cellStyle name="Followed Hyperlink" xfId="34824" builtinId="9" hidden="1"/>
    <cellStyle name="Followed Hyperlink" xfId="34825" builtinId="9" hidden="1"/>
    <cellStyle name="Followed Hyperlink" xfId="34826" builtinId="9" hidden="1"/>
    <cellStyle name="Followed Hyperlink" xfId="34827" builtinId="9" hidden="1"/>
    <cellStyle name="Followed Hyperlink" xfId="34828" builtinId="9" hidden="1"/>
    <cellStyle name="Followed Hyperlink" xfId="34829" builtinId="9" hidden="1"/>
    <cellStyle name="Followed Hyperlink" xfId="34830" builtinId="9" hidden="1"/>
    <cellStyle name="Followed Hyperlink" xfId="34831" builtinId="9" hidden="1"/>
    <cellStyle name="Followed Hyperlink" xfId="34832" builtinId="9" hidden="1"/>
    <cellStyle name="Followed Hyperlink" xfId="34833" builtinId="9" hidden="1"/>
    <cellStyle name="Followed Hyperlink" xfId="34834" builtinId="9" hidden="1"/>
    <cellStyle name="Followed Hyperlink" xfId="34835" builtinId="9" hidden="1"/>
    <cellStyle name="Followed Hyperlink" xfId="34836" builtinId="9" hidden="1"/>
    <cellStyle name="Followed Hyperlink" xfId="34837" builtinId="9" hidden="1"/>
    <cellStyle name="Followed Hyperlink" xfId="34838" builtinId="9" hidden="1"/>
    <cellStyle name="Followed Hyperlink" xfId="34839" builtinId="9" hidden="1"/>
    <cellStyle name="Followed Hyperlink" xfId="34840" builtinId="9" hidden="1"/>
    <cellStyle name="Followed Hyperlink" xfId="34841" builtinId="9" hidden="1"/>
    <cellStyle name="Followed Hyperlink" xfId="34842" builtinId="9" hidden="1"/>
    <cellStyle name="Followed Hyperlink" xfId="34843" builtinId="9" hidden="1"/>
    <cellStyle name="Followed Hyperlink" xfId="34844" builtinId="9" hidden="1"/>
    <cellStyle name="Followed Hyperlink" xfId="34845" builtinId="9" hidden="1"/>
    <cellStyle name="Followed Hyperlink" xfId="34846" builtinId="9" hidden="1"/>
    <cellStyle name="Followed Hyperlink" xfId="34847" builtinId="9" hidden="1"/>
    <cellStyle name="Followed Hyperlink" xfId="34848" builtinId="9" hidden="1"/>
    <cellStyle name="Followed Hyperlink" xfId="34849" builtinId="9" hidden="1"/>
    <cellStyle name="Followed Hyperlink" xfId="34850" builtinId="9" hidden="1"/>
    <cellStyle name="Followed Hyperlink" xfId="34851" builtinId="9" hidden="1"/>
    <cellStyle name="Followed Hyperlink" xfId="34852" builtinId="9" hidden="1"/>
    <cellStyle name="Followed Hyperlink" xfId="34853" builtinId="9" hidden="1"/>
    <cellStyle name="Followed Hyperlink" xfId="34854" builtinId="9" hidden="1"/>
    <cellStyle name="Followed Hyperlink" xfId="34855" builtinId="9" hidden="1"/>
    <cellStyle name="Followed Hyperlink" xfId="34856" builtinId="9" hidden="1"/>
    <cellStyle name="Followed Hyperlink" xfId="34857" builtinId="9" hidden="1"/>
    <cellStyle name="Followed Hyperlink" xfId="34858" builtinId="9" hidden="1"/>
    <cellStyle name="Followed Hyperlink" xfId="34859" builtinId="9" hidden="1"/>
    <cellStyle name="Followed Hyperlink" xfId="34860" builtinId="9" hidden="1"/>
    <cellStyle name="Followed Hyperlink" xfId="34861" builtinId="9" hidden="1"/>
    <cellStyle name="Followed Hyperlink" xfId="34862" builtinId="9" hidden="1"/>
    <cellStyle name="Followed Hyperlink" xfId="34863" builtinId="9" hidden="1"/>
    <cellStyle name="Followed Hyperlink" xfId="34864" builtinId="9" hidden="1"/>
    <cellStyle name="Followed Hyperlink" xfId="34865" builtinId="9" hidden="1"/>
    <cellStyle name="Followed Hyperlink" xfId="34866" builtinId="9" hidden="1"/>
    <cellStyle name="Followed Hyperlink" xfId="34867" builtinId="9" hidden="1"/>
    <cellStyle name="Followed Hyperlink" xfId="34868" builtinId="9" hidden="1"/>
    <cellStyle name="Followed Hyperlink" xfId="34869" builtinId="9" hidden="1"/>
    <cellStyle name="Followed Hyperlink" xfId="34870" builtinId="9" hidden="1"/>
    <cellStyle name="Followed Hyperlink" xfId="34871" builtinId="9" hidden="1"/>
    <cellStyle name="Followed Hyperlink" xfId="34872" builtinId="9" hidden="1"/>
    <cellStyle name="Followed Hyperlink" xfId="34873" builtinId="9" hidden="1"/>
    <cellStyle name="Followed Hyperlink" xfId="34874" builtinId="9" hidden="1"/>
    <cellStyle name="Followed Hyperlink" xfId="34875" builtinId="9" hidden="1"/>
    <cellStyle name="Followed Hyperlink" xfId="34876" builtinId="9" hidden="1"/>
    <cellStyle name="Followed Hyperlink" xfId="34877" builtinId="9" hidden="1"/>
    <cellStyle name="Followed Hyperlink" xfId="34878" builtinId="9" hidden="1"/>
    <cellStyle name="Followed Hyperlink" xfId="34879" builtinId="9" hidden="1"/>
    <cellStyle name="Followed Hyperlink" xfId="34880" builtinId="9" hidden="1"/>
    <cellStyle name="Followed Hyperlink" xfId="34881" builtinId="9" hidden="1"/>
    <cellStyle name="Followed Hyperlink" xfId="34882" builtinId="9" hidden="1"/>
    <cellStyle name="Followed Hyperlink" xfId="34883" builtinId="9" hidden="1"/>
    <cellStyle name="Followed Hyperlink" xfId="34884" builtinId="9" hidden="1"/>
    <cellStyle name="Followed Hyperlink" xfId="34885" builtinId="9" hidden="1"/>
    <cellStyle name="Followed Hyperlink" xfId="34886" builtinId="9" hidden="1"/>
    <cellStyle name="Followed Hyperlink" xfId="34887" builtinId="9" hidden="1"/>
    <cellStyle name="Followed Hyperlink" xfId="34888" builtinId="9" hidden="1"/>
    <cellStyle name="Followed Hyperlink" xfId="34889" builtinId="9" hidden="1"/>
    <cellStyle name="Followed Hyperlink" xfId="34890" builtinId="9" hidden="1"/>
    <cellStyle name="Followed Hyperlink" xfId="34891" builtinId="9" hidden="1"/>
    <cellStyle name="Followed Hyperlink" xfId="34892" builtinId="9" hidden="1"/>
    <cellStyle name="Followed Hyperlink" xfId="34893" builtinId="9" hidden="1"/>
    <cellStyle name="Followed Hyperlink" xfId="34894" builtinId="9" hidden="1"/>
    <cellStyle name="Followed Hyperlink" xfId="34895" builtinId="9" hidden="1"/>
    <cellStyle name="Followed Hyperlink" xfId="34896" builtinId="9" hidden="1"/>
    <cellStyle name="Followed Hyperlink" xfId="34897" builtinId="9" hidden="1"/>
    <cellStyle name="Followed Hyperlink" xfId="34898" builtinId="9" hidden="1"/>
    <cellStyle name="Followed Hyperlink" xfId="34899" builtinId="9" hidden="1"/>
    <cellStyle name="Followed Hyperlink" xfId="34900" builtinId="9" hidden="1"/>
    <cellStyle name="Followed Hyperlink" xfId="34901" builtinId="9" hidden="1"/>
    <cellStyle name="Followed Hyperlink" xfId="34902" builtinId="9" hidden="1"/>
    <cellStyle name="Followed Hyperlink" xfId="34903" builtinId="9" hidden="1"/>
    <cellStyle name="Followed Hyperlink" xfId="34904" builtinId="9" hidden="1"/>
    <cellStyle name="Followed Hyperlink" xfId="34905" builtinId="9" hidden="1"/>
    <cellStyle name="Followed Hyperlink" xfId="34906" builtinId="9" hidden="1"/>
    <cellStyle name="Followed Hyperlink" xfId="34907" builtinId="9" hidden="1"/>
    <cellStyle name="Followed Hyperlink" xfId="34908" builtinId="9" hidden="1"/>
    <cellStyle name="Followed Hyperlink" xfId="34909" builtinId="9" hidden="1"/>
    <cellStyle name="Followed Hyperlink" xfId="34910" builtinId="9" hidden="1"/>
    <cellStyle name="Followed Hyperlink" xfId="34911" builtinId="9" hidden="1"/>
    <cellStyle name="Followed Hyperlink" xfId="34912" builtinId="9" hidden="1"/>
    <cellStyle name="Followed Hyperlink" xfId="34913" builtinId="9" hidden="1"/>
    <cellStyle name="Followed Hyperlink" xfId="34914" builtinId="9" hidden="1"/>
    <cellStyle name="Followed Hyperlink" xfId="34915" builtinId="9" hidden="1"/>
    <cellStyle name="Followed Hyperlink" xfId="34916" builtinId="9" hidden="1"/>
    <cellStyle name="Followed Hyperlink" xfId="34917" builtinId="9" hidden="1"/>
    <cellStyle name="Followed Hyperlink" xfId="34918" builtinId="9" hidden="1"/>
    <cellStyle name="Followed Hyperlink" xfId="34919" builtinId="9" hidden="1"/>
    <cellStyle name="Followed Hyperlink" xfId="34920" builtinId="9" hidden="1"/>
    <cellStyle name="Followed Hyperlink" xfId="34921" builtinId="9" hidden="1"/>
    <cellStyle name="Followed Hyperlink" xfId="34922" builtinId="9" hidden="1"/>
    <cellStyle name="Followed Hyperlink" xfId="34923" builtinId="9" hidden="1"/>
    <cellStyle name="Followed Hyperlink" xfId="34924" builtinId="9" hidden="1"/>
    <cellStyle name="Followed Hyperlink" xfId="34925" builtinId="9" hidden="1"/>
    <cellStyle name="Followed Hyperlink" xfId="34926" builtinId="9" hidden="1"/>
    <cellStyle name="Followed Hyperlink" xfId="34927" builtinId="9" hidden="1"/>
    <cellStyle name="Followed Hyperlink" xfId="34928" builtinId="9" hidden="1"/>
    <cellStyle name="Followed Hyperlink" xfId="34929" builtinId="9" hidden="1"/>
    <cellStyle name="Followed Hyperlink" xfId="34930" builtinId="9" hidden="1"/>
    <cellStyle name="Followed Hyperlink" xfId="34931" builtinId="9" hidden="1"/>
    <cellStyle name="Followed Hyperlink" xfId="34932" builtinId="9" hidden="1"/>
    <cellStyle name="Followed Hyperlink" xfId="34933" builtinId="9" hidden="1"/>
    <cellStyle name="Followed Hyperlink" xfId="34934" builtinId="9" hidden="1"/>
    <cellStyle name="Followed Hyperlink" xfId="34935" builtinId="9" hidden="1"/>
    <cellStyle name="Followed Hyperlink" xfId="34936" builtinId="9" hidden="1"/>
    <cellStyle name="Followed Hyperlink" xfId="34937" builtinId="9" hidden="1"/>
    <cellStyle name="Followed Hyperlink" xfId="34938" builtinId="9" hidden="1"/>
    <cellStyle name="Followed Hyperlink" xfId="34939" builtinId="9" hidden="1"/>
    <cellStyle name="Followed Hyperlink" xfId="34940" builtinId="9" hidden="1"/>
    <cellStyle name="Followed Hyperlink" xfId="34941" builtinId="9" hidden="1"/>
    <cellStyle name="Followed Hyperlink" xfId="34942" builtinId="9" hidden="1"/>
    <cellStyle name="Followed Hyperlink" xfId="34943" builtinId="9" hidden="1"/>
    <cellStyle name="Followed Hyperlink" xfId="34944" builtinId="9" hidden="1"/>
    <cellStyle name="Followed Hyperlink" xfId="34945" builtinId="9" hidden="1"/>
    <cellStyle name="Followed Hyperlink" xfId="34946" builtinId="9" hidden="1"/>
    <cellStyle name="Followed Hyperlink" xfId="34947" builtinId="9" hidden="1"/>
    <cellStyle name="Followed Hyperlink" xfId="34948" builtinId="9" hidden="1"/>
    <cellStyle name="Followed Hyperlink" xfId="34949" builtinId="9" hidden="1"/>
    <cellStyle name="Followed Hyperlink" xfId="34950" builtinId="9" hidden="1"/>
    <cellStyle name="Followed Hyperlink" xfId="34951" builtinId="9" hidden="1"/>
    <cellStyle name="Followed Hyperlink" xfId="34952" builtinId="9" hidden="1"/>
    <cellStyle name="Followed Hyperlink" xfId="34953" builtinId="9" hidden="1"/>
    <cellStyle name="Followed Hyperlink" xfId="34954" builtinId="9" hidden="1"/>
    <cellStyle name="Followed Hyperlink" xfId="34955" builtinId="9" hidden="1"/>
    <cellStyle name="Followed Hyperlink" xfId="34956" builtinId="9" hidden="1"/>
    <cellStyle name="Followed Hyperlink" xfId="34957" builtinId="9" hidden="1"/>
    <cellStyle name="Followed Hyperlink" xfId="34958" builtinId="9" hidden="1"/>
    <cellStyle name="Followed Hyperlink" xfId="34959" builtinId="9" hidden="1"/>
    <cellStyle name="Followed Hyperlink" xfId="34960" builtinId="9" hidden="1"/>
    <cellStyle name="Followed Hyperlink" xfId="34961" builtinId="9" hidden="1"/>
    <cellStyle name="Followed Hyperlink" xfId="34962" builtinId="9" hidden="1"/>
    <cellStyle name="Followed Hyperlink" xfId="34963" builtinId="9" hidden="1"/>
    <cellStyle name="Followed Hyperlink" xfId="34964" builtinId="9" hidden="1"/>
    <cellStyle name="Followed Hyperlink" xfId="34965" builtinId="9" hidden="1"/>
    <cellStyle name="Followed Hyperlink" xfId="34966" builtinId="9" hidden="1"/>
    <cellStyle name="Followed Hyperlink" xfId="34967" builtinId="9" hidden="1"/>
    <cellStyle name="Followed Hyperlink" xfId="34968" builtinId="9" hidden="1"/>
    <cellStyle name="Followed Hyperlink" xfId="34969" builtinId="9" hidden="1"/>
    <cellStyle name="Followed Hyperlink" xfId="34970" builtinId="9" hidden="1"/>
    <cellStyle name="Followed Hyperlink" xfId="34971" builtinId="9" hidden="1"/>
    <cellStyle name="Followed Hyperlink" xfId="34972" builtinId="9" hidden="1"/>
    <cellStyle name="Followed Hyperlink" xfId="34973" builtinId="9" hidden="1"/>
    <cellStyle name="Followed Hyperlink" xfId="34974" builtinId="9" hidden="1"/>
    <cellStyle name="Followed Hyperlink" xfId="34975" builtinId="9" hidden="1"/>
    <cellStyle name="Followed Hyperlink" xfId="34976" builtinId="9" hidden="1"/>
    <cellStyle name="Followed Hyperlink" xfId="34977" builtinId="9" hidden="1"/>
    <cellStyle name="Followed Hyperlink" xfId="34978" builtinId="9" hidden="1"/>
    <cellStyle name="Followed Hyperlink" xfId="34979" builtinId="9" hidden="1"/>
    <cellStyle name="Followed Hyperlink" xfId="34980" builtinId="9" hidden="1"/>
    <cellStyle name="Followed Hyperlink" xfId="34981" builtinId="9" hidden="1"/>
    <cellStyle name="Followed Hyperlink" xfId="34982" builtinId="9" hidden="1"/>
    <cellStyle name="Followed Hyperlink" xfId="34983" builtinId="9" hidden="1"/>
    <cellStyle name="Followed Hyperlink" xfId="34984" builtinId="9" hidden="1"/>
    <cellStyle name="Followed Hyperlink" xfId="34987" builtinId="9" hidden="1"/>
    <cellStyle name="Followed Hyperlink" xfId="34988" builtinId="9" hidden="1"/>
    <cellStyle name="Followed Hyperlink" xfId="34989" builtinId="9" hidden="1"/>
    <cellStyle name="Followed Hyperlink" xfId="34990" builtinId="9" hidden="1"/>
    <cellStyle name="Followed Hyperlink" xfId="34991" builtinId="9" hidden="1"/>
    <cellStyle name="Followed Hyperlink" xfId="34992" builtinId="9" hidden="1"/>
    <cellStyle name="Followed Hyperlink" xfId="34993" builtinId="9" hidden="1"/>
    <cellStyle name="Followed Hyperlink" xfId="34994" builtinId="9" hidden="1"/>
    <cellStyle name="Followed Hyperlink" xfId="34995" builtinId="9" hidden="1"/>
    <cellStyle name="Followed Hyperlink" xfId="34996" builtinId="9" hidden="1"/>
    <cellStyle name="Followed Hyperlink" xfId="34997" builtinId="9" hidden="1"/>
    <cellStyle name="Followed Hyperlink" xfId="34998" builtinId="9" hidden="1"/>
    <cellStyle name="Followed Hyperlink" xfId="34999" builtinId="9" hidden="1"/>
    <cellStyle name="Followed Hyperlink" xfId="35000" builtinId="9" hidden="1"/>
    <cellStyle name="Followed Hyperlink" xfId="35001" builtinId="9" hidden="1"/>
    <cellStyle name="Followed Hyperlink" xfId="35002" builtinId="9" hidden="1"/>
    <cellStyle name="Followed Hyperlink" xfId="35003" builtinId="9" hidden="1"/>
    <cellStyle name="Followed Hyperlink" xfId="35004" builtinId="9" hidden="1"/>
    <cellStyle name="Followed Hyperlink" xfId="35005" builtinId="9" hidden="1"/>
    <cellStyle name="Followed Hyperlink" xfId="35006" builtinId="9" hidden="1"/>
    <cellStyle name="Followed Hyperlink" xfId="35007" builtinId="9" hidden="1"/>
    <cellStyle name="Followed Hyperlink" xfId="35008" builtinId="9" hidden="1"/>
    <cellStyle name="Followed Hyperlink" xfId="35009" builtinId="9" hidden="1"/>
    <cellStyle name="Followed Hyperlink" xfId="35010" builtinId="9" hidden="1"/>
    <cellStyle name="Followed Hyperlink" xfId="35011" builtinId="9" hidden="1"/>
    <cellStyle name="Followed Hyperlink" xfId="35012" builtinId="9" hidden="1"/>
    <cellStyle name="Followed Hyperlink" xfId="35013" builtinId="9" hidden="1"/>
    <cellStyle name="Followed Hyperlink" xfId="35014" builtinId="9" hidden="1"/>
    <cellStyle name="Followed Hyperlink" xfId="35015" builtinId="9" hidden="1"/>
    <cellStyle name="Followed Hyperlink" xfId="35016" builtinId="9" hidden="1"/>
    <cellStyle name="Followed Hyperlink" xfId="35017" builtinId="9" hidden="1"/>
    <cellStyle name="Followed Hyperlink" xfId="35018" builtinId="9" hidden="1"/>
    <cellStyle name="Followed Hyperlink" xfId="35019" builtinId="9" hidden="1"/>
    <cellStyle name="Followed Hyperlink" xfId="35020" builtinId="9" hidden="1"/>
    <cellStyle name="Followed Hyperlink" xfId="35021" builtinId="9" hidden="1"/>
    <cellStyle name="Followed Hyperlink" xfId="35022" builtinId="9" hidden="1"/>
    <cellStyle name="Followed Hyperlink" xfId="35023" builtinId="9" hidden="1"/>
    <cellStyle name="Followed Hyperlink" xfId="35024" builtinId="9" hidden="1"/>
    <cellStyle name="Followed Hyperlink" xfId="35025" builtinId="9" hidden="1"/>
    <cellStyle name="Followed Hyperlink" xfId="35026" builtinId="9" hidden="1"/>
    <cellStyle name="Followed Hyperlink" xfId="35027" builtinId="9" hidden="1"/>
    <cellStyle name="Followed Hyperlink" xfId="35028" builtinId="9" hidden="1"/>
    <cellStyle name="Followed Hyperlink" xfId="35029" builtinId="9" hidden="1"/>
    <cellStyle name="Followed Hyperlink" xfId="35030" builtinId="9" hidden="1"/>
    <cellStyle name="Followed Hyperlink" xfId="35031" builtinId="9" hidden="1"/>
    <cellStyle name="Followed Hyperlink" xfId="35032" builtinId="9" hidden="1"/>
    <cellStyle name="Followed Hyperlink" xfId="35033" builtinId="9" hidden="1"/>
    <cellStyle name="Followed Hyperlink" xfId="35034" builtinId="9" hidden="1"/>
    <cellStyle name="Followed Hyperlink" xfId="35035" builtinId="9" hidden="1"/>
    <cellStyle name="Followed Hyperlink" xfId="35036" builtinId="9" hidden="1"/>
    <cellStyle name="Followed Hyperlink" xfId="35037" builtinId="9" hidden="1"/>
    <cellStyle name="Followed Hyperlink" xfId="35038" builtinId="9" hidden="1"/>
    <cellStyle name="Followed Hyperlink" xfId="35039" builtinId="9" hidden="1"/>
    <cellStyle name="Followed Hyperlink" xfId="35040" builtinId="9" hidden="1"/>
    <cellStyle name="Followed Hyperlink" xfId="35041" builtinId="9" hidden="1"/>
    <cellStyle name="Followed Hyperlink" xfId="35042" builtinId="9" hidden="1"/>
    <cellStyle name="Followed Hyperlink" xfId="35043" builtinId="9" hidden="1"/>
    <cellStyle name="Followed Hyperlink" xfId="35044" builtinId="9" hidden="1"/>
    <cellStyle name="Followed Hyperlink" xfId="35045" builtinId="9" hidden="1"/>
    <cellStyle name="Followed Hyperlink" xfId="35046" builtinId="9" hidden="1"/>
    <cellStyle name="Followed Hyperlink" xfId="35047" builtinId="9" hidden="1"/>
    <cellStyle name="Followed Hyperlink" xfId="35048" builtinId="9" hidden="1"/>
    <cellStyle name="Followed Hyperlink" xfId="35049" builtinId="9" hidden="1"/>
    <cellStyle name="Followed Hyperlink" xfId="35050" builtinId="9" hidden="1"/>
    <cellStyle name="Followed Hyperlink" xfId="35051" builtinId="9" hidden="1"/>
    <cellStyle name="Followed Hyperlink" xfId="35052" builtinId="9" hidden="1"/>
    <cellStyle name="Followed Hyperlink" xfId="35053" builtinId="9" hidden="1"/>
    <cellStyle name="Followed Hyperlink" xfId="35054" builtinId="9" hidden="1"/>
    <cellStyle name="Followed Hyperlink" xfId="35055" builtinId="9" hidden="1"/>
    <cellStyle name="Followed Hyperlink" xfId="35056" builtinId="9" hidden="1"/>
    <cellStyle name="Followed Hyperlink" xfId="35057" builtinId="9" hidden="1"/>
    <cellStyle name="Followed Hyperlink" xfId="35058" builtinId="9" hidden="1"/>
    <cellStyle name="Followed Hyperlink" xfId="35059" builtinId="9" hidden="1"/>
    <cellStyle name="Followed Hyperlink" xfId="35060" builtinId="9" hidden="1"/>
    <cellStyle name="Followed Hyperlink" xfId="35061" builtinId="9" hidden="1"/>
    <cellStyle name="Followed Hyperlink" xfId="35062" builtinId="9" hidden="1"/>
    <cellStyle name="Followed Hyperlink" xfId="35063" builtinId="9" hidden="1"/>
    <cellStyle name="Followed Hyperlink" xfId="35064" builtinId="9" hidden="1"/>
    <cellStyle name="Followed Hyperlink" xfId="35065" builtinId="9" hidden="1"/>
    <cellStyle name="Followed Hyperlink" xfId="35066" builtinId="9" hidden="1"/>
    <cellStyle name="Followed Hyperlink" xfId="35067" builtinId="9" hidden="1"/>
    <cellStyle name="Followed Hyperlink" xfId="35068" builtinId="9" hidden="1"/>
    <cellStyle name="Followed Hyperlink" xfId="35069" builtinId="9" hidden="1"/>
    <cellStyle name="Followed Hyperlink" xfId="35070" builtinId="9" hidden="1"/>
    <cellStyle name="Followed Hyperlink" xfId="35071" builtinId="9" hidden="1"/>
    <cellStyle name="Followed Hyperlink" xfId="35072" builtinId="9" hidden="1"/>
    <cellStyle name="Followed Hyperlink" xfId="35073" builtinId="9" hidden="1"/>
    <cellStyle name="Followed Hyperlink" xfId="35074" builtinId="9" hidden="1"/>
    <cellStyle name="Followed Hyperlink" xfId="35075" builtinId="9" hidden="1"/>
    <cellStyle name="Followed Hyperlink" xfId="35076" builtinId="9" hidden="1"/>
    <cellStyle name="Followed Hyperlink" xfId="35077" builtinId="9" hidden="1"/>
    <cellStyle name="Followed Hyperlink" xfId="35078" builtinId="9" hidden="1"/>
    <cellStyle name="Followed Hyperlink" xfId="35079" builtinId="9" hidden="1"/>
    <cellStyle name="Followed Hyperlink" xfId="35080" builtinId="9" hidden="1"/>
    <cellStyle name="Followed Hyperlink" xfId="35081" builtinId="9" hidden="1"/>
    <cellStyle name="Followed Hyperlink" xfId="35082" builtinId="9" hidden="1"/>
    <cellStyle name="Followed Hyperlink" xfId="35083" builtinId="9" hidden="1"/>
    <cellStyle name="Followed Hyperlink" xfId="35084" builtinId="9" hidden="1"/>
    <cellStyle name="Followed Hyperlink" xfId="35085" builtinId="9" hidden="1"/>
    <cellStyle name="Followed Hyperlink" xfId="35086" builtinId="9" hidden="1"/>
    <cellStyle name="Followed Hyperlink" xfId="35087" builtinId="9" hidden="1"/>
    <cellStyle name="Followed Hyperlink" xfId="35088" builtinId="9" hidden="1"/>
    <cellStyle name="Followed Hyperlink" xfId="35089" builtinId="9" hidden="1"/>
    <cellStyle name="Followed Hyperlink" xfId="35090" builtinId="9" hidden="1"/>
    <cellStyle name="Followed Hyperlink" xfId="35091" builtinId="9" hidden="1"/>
    <cellStyle name="Followed Hyperlink" xfId="35092" builtinId="9" hidden="1"/>
    <cellStyle name="Followed Hyperlink" xfId="35093" builtinId="9" hidden="1"/>
    <cellStyle name="Followed Hyperlink" xfId="35094" builtinId="9" hidden="1"/>
    <cellStyle name="Followed Hyperlink" xfId="35095" builtinId="9" hidden="1"/>
    <cellStyle name="Followed Hyperlink" xfId="35096" builtinId="9" hidden="1"/>
    <cellStyle name="Followed Hyperlink" xfId="35097" builtinId="9" hidden="1"/>
    <cellStyle name="Followed Hyperlink" xfId="35098" builtinId="9" hidden="1"/>
    <cellStyle name="Followed Hyperlink" xfId="35099" builtinId="9" hidden="1"/>
    <cellStyle name="Followed Hyperlink" xfId="35100" builtinId="9" hidden="1"/>
    <cellStyle name="Followed Hyperlink" xfId="35101" builtinId="9" hidden="1"/>
    <cellStyle name="Followed Hyperlink" xfId="35102" builtinId="9" hidden="1"/>
    <cellStyle name="Followed Hyperlink" xfId="35103" builtinId="9" hidden="1"/>
    <cellStyle name="Followed Hyperlink" xfId="35104" builtinId="9" hidden="1"/>
    <cellStyle name="Followed Hyperlink" xfId="35105" builtinId="9" hidden="1"/>
    <cellStyle name="Followed Hyperlink" xfId="35106" builtinId="9" hidden="1"/>
    <cellStyle name="Followed Hyperlink" xfId="35107" builtinId="9" hidden="1"/>
    <cellStyle name="Followed Hyperlink" xfId="35108" builtinId="9" hidden="1"/>
    <cellStyle name="Followed Hyperlink" xfId="35109" builtinId="9" hidden="1"/>
    <cellStyle name="Followed Hyperlink" xfId="35110" builtinId="9" hidden="1"/>
    <cellStyle name="Followed Hyperlink" xfId="35111" builtinId="9" hidden="1"/>
    <cellStyle name="Followed Hyperlink" xfId="35112" builtinId="9" hidden="1"/>
    <cellStyle name="Followed Hyperlink" xfId="35113" builtinId="9" hidden="1"/>
    <cellStyle name="Followed Hyperlink" xfId="35114" builtinId="9" hidden="1"/>
    <cellStyle name="Followed Hyperlink" xfId="35115" builtinId="9" hidden="1"/>
    <cellStyle name="Followed Hyperlink" xfId="35116" builtinId="9" hidden="1"/>
    <cellStyle name="Followed Hyperlink" xfId="35117" builtinId="9" hidden="1"/>
    <cellStyle name="Followed Hyperlink" xfId="35118" builtinId="9" hidden="1"/>
    <cellStyle name="Followed Hyperlink" xfId="35119" builtinId="9" hidden="1"/>
    <cellStyle name="Followed Hyperlink" xfId="35120" builtinId="9" hidden="1"/>
    <cellStyle name="Followed Hyperlink" xfId="35121" builtinId="9" hidden="1"/>
    <cellStyle name="Followed Hyperlink" xfId="35122" builtinId="9" hidden="1"/>
    <cellStyle name="Followed Hyperlink" xfId="35123" builtinId="9" hidden="1"/>
    <cellStyle name="Followed Hyperlink" xfId="35124" builtinId="9" hidden="1"/>
    <cellStyle name="Followed Hyperlink" xfId="35125" builtinId="9" hidden="1"/>
    <cellStyle name="Followed Hyperlink" xfId="35126" builtinId="9" hidden="1"/>
    <cellStyle name="Followed Hyperlink" xfId="35127" builtinId="9" hidden="1"/>
    <cellStyle name="Followed Hyperlink" xfId="35128" builtinId="9" hidden="1"/>
    <cellStyle name="Followed Hyperlink" xfId="35129" builtinId="9" hidden="1"/>
    <cellStyle name="Followed Hyperlink" xfId="35130" builtinId="9" hidden="1"/>
    <cellStyle name="Followed Hyperlink" xfId="35131" builtinId="9" hidden="1"/>
    <cellStyle name="Followed Hyperlink" xfId="35132" builtinId="9" hidden="1"/>
    <cellStyle name="Followed Hyperlink" xfId="35133" builtinId="9" hidden="1"/>
    <cellStyle name="Followed Hyperlink" xfId="35134" builtinId="9" hidden="1"/>
    <cellStyle name="Followed Hyperlink" xfId="35135" builtinId="9" hidden="1"/>
    <cellStyle name="Followed Hyperlink" xfId="35136" builtinId="9" hidden="1"/>
    <cellStyle name="Followed Hyperlink" xfId="35137" builtinId="9" hidden="1"/>
    <cellStyle name="Followed Hyperlink" xfId="35138" builtinId="9" hidden="1"/>
    <cellStyle name="Followed Hyperlink" xfId="35139" builtinId="9" hidden="1"/>
    <cellStyle name="Followed Hyperlink" xfId="35140" builtinId="9" hidden="1"/>
    <cellStyle name="Followed Hyperlink" xfId="35141" builtinId="9" hidden="1"/>
    <cellStyle name="Followed Hyperlink" xfId="35142" builtinId="9" hidden="1"/>
    <cellStyle name="Followed Hyperlink" xfId="35143" builtinId="9" hidden="1"/>
    <cellStyle name="Followed Hyperlink" xfId="35144" builtinId="9" hidden="1"/>
    <cellStyle name="Followed Hyperlink" xfId="35145" builtinId="9" hidden="1"/>
    <cellStyle name="Followed Hyperlink" xfId="35146" builtinId="9" hidden="1"/>
    <cellStyle name="Followed Hyperlink" xfId="35147" builtinId="9" hidden="1"/>
    <cellStyle name="Followed Hyperlink" xfId="35148" builtinId="9" hidden="1"/>
    <cellStyle name="Followed Hyperlink" xfId="35149" builtinId="9" hidden="1"/>
    <cellStyle name="Followed Hyperlink" xfId="35150" builtinId="9" hidden="1"/>
    <cellStyle name="Followed Hyperlink" xfId="35151" builtinId="9" hidden="1"/>
    <cellStyle name="Followed Hyperlink" xfId="35152" builtinId="9" hidden="1"/>
    <cellStyle name="Followed Hyperlink" xfId="35153" builtinId="9" hidden="1"/>
    <cellStyle name="Followed Hyperlink" xfId="35154" builtinId="9" hidden="1"/>
    <cellStyle name="Followed Hyperlink" xfId="35155" builtinId="9" hidden="1"/>
    <cellStyle name="Followed Hyperlink" xfId="35156" builtinId="9" hidden="1"/>
    <cellStyle name="Followed Hyperlink" xfId="35157" builtinId="9" hidden="1"/>
    <cellStyle name="Followed Hyperlink" xfId="35158" builtinId="9" hidden="1"/>
    <cellStyle name="Followed Hyperlink" xfId="35159" builtinId="9" hidden="1"/>
    <cellStyle name="Followed Hyperlink" xfId="35160" builtinId="9" hidden="1"/>
    <cellStyle name="Followed Hyperlink" xfId="35161" builtinId="9" hidden="1"/>
    <cellStyle name="Followed Hyperlink" xfId="35162" builtinId="9" hidden="1"/>
    <cellStyle name="Followed Hyperlink" xfId="35163" builtinId="9" hidden="1"/>
    <cellStyle name="Followed Hyperlink" xfId="35164" builtinId="9" hidden="1"/>
    <cellStyle name="Followed Hyperlink" xfId="35165" builtinId="9" hidden="1"/>
    <cellStyle name="Followed Hyperlink" xfId="35166" builtinId="9" hidden="1"/>
    <cellStyle name="Followed Hyperlink" xfId="35167" builtinId="9" hidden="1"/>
    <cellStyle name="Followed Hyperlink" xfId="35168" builtinId="9" hidden="1"/>
    <cellStyle name="Followed Hyperlink" xfId="35169" builtinId="9" hidden="1"/>
    <cellStyle name="Followed Hyperlink" xfId="35170" builtinId="9" hidden="1"/>
    <cellStyle name="Followed Hyperlink" xfId="35171" builtinId="9" hidden="1"/>
    <cellStyle name="Followed Hyperlink" xfId="35172" builtinId="9" hidden="1"/>
    <cellStyle name="Followed Hyperlink" xfId="35173" builtinId="9" hidden="1"/>
    <cellStyle name="Followed Hyperlink" xfId="35174" builtinId="9" hidden="1"/>
    <cellStyle name="Followed Hyperlink" xfId="35175" builtinId="9" hidden="1"/>
    <cellStyle name="Followed Hyperlink" xfId="35176" builtinId="9" hidden="1"/>
    <cellStyle name="Followed Hyperlink" xfId="35177" builtinId="9" hidden="1"/>
    <cellStyle name="Followed Hyperlink" xfId="35178" builtinId="9" hidden="1"/>
    <cellStyle name="Followed Hyperlink" xfId="35179" builtinId="9" hidden="1"/>
    <cellStyle name="Followed Hyperlink" xfId="35180" builtinId="9" hidden="1"/>
    <cellStyle name="Followed Hyperlink" xfId="35181" builtinId="9" hidden="1"/>
    <cellStyle name="Followed Hyperlink" xfId="35182" builtinId="9" hidden="1"/>
    <cellStyle name="Followed Hyperlink" xfId="35183" builtinId="9" hidden="1"/>
    <cellStyle name="Followed Hyperlink" xfId="35184" builtinId="9" hidden="1"/>
    <cellStyle name="Followed Hyperlink" xfId="35185" builtinId="9" hidden="1"/>
    <cellStyle name="Followed Hyperlink" xfId="35186" builtinId="9" hidden="1"/>
    <cellStyle name="Followed Hyperlink" xfId="35187" builtinId="9" hidden="1"/>
    <cellStyle name="Followed Hyperlink" xfId="35188" builtinId="9" hidden="1"/>
    <cellStyle name="Followed Hyperlink" xfId="35189" builtinId="9" hidden="1"/>
    <cellStyle name="Followed Hyperlink" xfId="35190" builtinId="9" hidden="1"/>
    <cellStyle name="Followed Hyperlink" xfId="35191" builtinId="9" hidden="1"/>
    <cellStyle name="Followed Hyperlink" xfId="35192" builtinId="9" hidden="1"/>
    <cellStyle name="Followed Hyperlink" xfId="35193" builtinId="9" hidden="1"/>
    <cellStyle name="Followed Hyperlink" xfId="35194" builtinId="9" hidden="1"/>
    <cellStyle name="Followed Hyperlink" xfId="35195" builtinId="9" hidden="1"/>
    <cellStyle name="Followed Hyperlink" xfId="35196" builtinId="9" hidden="1"/>
    <cellStyle name="Followed Hyperlink" xfId="35197" builtinId="9" hidden="1"/>
    <cellStyle name="Followed Hyperlink" xfId="35198" builtinId="9" hidden="1"/>
    <cellStyle name="Followed Hyperlink" xfId="35199" builtinId="9" hidden="1"/>
    <cellStyle name="Followed Hyperlink" xfId="35200" builtinId="9" hidden="1"/>
    <cellStyle name="Followed Hyperlink" xfId="35201" builtinId="9" hidden="1"/>
    <cellStyle name="Followed Hyperlink" xfId="35202" builtinId="9" hidden="1"/>
    <cellStyle name="Followed Hyperlink" xfId="35203" builtinId="9" hidden="1"/>
    <cellStyle name="Followed Hyperlink" xfId="35204" builtinId="9" hidden="1"/>
    <cellStyle name="Followed Hyperlink" xfId="35205" builtinId="9" hidden="1"/>
    <cellStyle name="Followed Hyperlink" xfId="35206" builtinId="9" hidden="1"/>
    <cellStyle name="Followed Hyperlink" xfId="35207" builtinId="9" hidden="1"/>
    <cellStyle name="Followed Hyperlink" xfId="35208" builtinId="9" hidden="1"/>
    <cellStyle name="Followed Hyperlink" xfId="35209" builtinId="9" hidden="1"/>
    <cellStyle name="Followed Hyperlink" xfId="35210" builtinId="9" hidden="1"/>
    <cellStyle name="Followed Hyperlink" xfId="35211" builtinId="9" hidden="1"/>
    <cellStyle name="Followed Hyperlink" xfId="35212" builtinId="9" hidden="1"/>
    <cellStyle name="Followed Hyperlink" xfId="35213" builtinId="9" hidden="1"/>
    <cellStyle name="Followed Hyperlink" xfId="35214" builtinId="9" hidden="1"/>
    <cellStyle name="Followed Hyperlink" xfId="35215" builtinId="9" hidden="1"/>
    <cellStyle name="Followed Hyperlink" xfId="35216" builtinId="9" hidden="1"/>
    <cellStyle name="Followed Hyperlink" xfId="35217" builtinId="9" hidden="1"/>
    <cellStyle name="Followed Hyperlink" xfId="35218" builtinId="9" hidden="1"/>
    <cellStyle name="Followed Hyperlink" xfId="35219" builtinId="9" hidden="1"/>
    <cellStyle name="Followed Hyperlink" xfId="35220" builtinId="9" hidden="1"/>
    <cellStyle name="Followed Hyperlink" xfId="35221" builtinId="9" hidden="1"/>
    <cellStyle name="Followed Hyperlink" xfId="35222" builtinId="9" hidden="1"/>
    <cellStyle name="Followed Hyperlink" xfId="35223" builtinId="9" hidden="1"/>
    <cellStyle name="Followed Hyperlink" xfId="35224" builtinId="9" hidden="1"/>
    <cellStyle name="Followed Hyperlink" xfId="35225" builtinId="9" hidden="1"/>
    <cellStyle name="Followed Hyperlink" xfId="35226" builtinId="9" hidden="1"/>
    <cellStyle name="Followed Hyperlink" xfId="35227" builtinId="9" hidden="1"/>
    <cellStyle name="Followed Hyperlink" xfId="35228" builtinId="9" hidden="1"/>
    <cellStyle name="Followed Hyperlink" xfId="35229" builtinId="9" hidden="1"/>
    <cellStyle name="Followed Hyperlink" xfId="35230" builtinId="9" hidden="1"/>
    <cellStyle name="Followed Hyperlink" xfId="35231" builtinId="9" hidden="1"/>
    <cellStyle name="Followed Hyperlink" xfId="35232" builtinId="9" hidden="1"/>
    <cellStyle name="Followed Hyperlink" xfId="35233" builtinId="9" hidden="1"/>
    <cellStyle name="Followed Hyperlink" xfId="35234" builtinId="9" hidden="1"/>
    <cellStyle name="Followed Hyperlink" xfId="35235" builtinId="9" hidden="1"/>
    <cellStyle name="Followed Hyperlink" xfId="35236" builtinId="9" hidden="1"/>
    <cellStyle name="Followed Hyperlink" xfId="35237" builtinId="9" hidden="1"/>
    <cellStyle name="Followed Hyperlink" xfId="35238" builtinId="9" hidden="1"/>
    <cellStyle name="Followed Hyperlink" xfId="35239" builtinId="9" hidden="1"/>
    <cellStyle name="Followed Hyperlink" xfId="35240" builtinId="9" hidden="1"/>
    <cellStyle name="Followed Hyperlink" xfId="35241" builtinId="9" hidden="1"/>
    <cellStyle name="Followed Hyperlink" xfId="35242" builtinId="9" hidden="1"/>
    <cellStyle name="Followed Hyperlink" xfId="35243" builtinId="9" hidden="1"/>
    <cellStyle name="Followed Hyperlink" xfId="35244" builtinId="9" hidden="1"/>
    <cellStyle name="Followed Hyperlink" xfId="35245" builtinId="9" hidden="1"/>
    <cellStyle name="Followed Hyperlink" xfId="35246" builtinId="9" hidden="1"/>
    <cellStyle name="Followed Hyperlink" xfId="35247" builtinId="9" hidden="1"/>
    <cellStyle name="Followed Hyperlink" xfId="35248" builtinId="9" hidden="1"/>
    <cellStyle name="Followed Hyperlink" xfId="35249" builtinId="9" hidden="1"/>
    <cellStyle name="Followed Hyperlink" xfId="35250" builtinId="9" hidden="1"/>
    <cellStyle name="Followed Hyperlink" xfId="35251" builtinId="9" hidden="1"/>
    <cellStyle name="Followed Hyperlink" xfId="35252" builtinId="9" hidden="1"/>
    <cellStyle name="Followed Hyperlink" xfId="35253" builtinId="9" hidden="1"/>
    <cellStyle name="Followed Hyperlink" xfId="35254" builtinId="9" hidden="1"/>
    <cellStyle name="Followed Hyperlink" xfId="35255" builtinId="9" hidden="1"/>
    <cellStyle name="Followed Hyperlink" xfId="35256" builtinId="9" hidden="1"/>
    <cellStyle name="Followed Hyperlink" xfId="35257" builtinId="9" hidden="1"/>
    <cellStyle name="Followed Hyperlink" xfId="35258" builtinId="9" hidden="1"/>
    <cellStyle name="Followed Hyperlink" xfId="35259" builtinId="9" hidden="1"/>
    <cellStyle name="Followed Hyperlink" xfId="35260" builtinId="9" hidden="1"/>
    <cellStyle name="Followed Hyperlink" xfId="35261" builtinId="9" hidden="1"/>
    <cellStyle name="Followed Hyperlink" xfId="35262" builtinId="9" hidden="1"/>
    <cellStyle name="Followed Hyperlink" xfId="35263" builtinId="9" hidden="1"/>
    <cellStyle name="Followed Hyperlink" xfId="35264" builtinId="9" hidden="1"/>
    <cellStyle name="Followed Hyperlink" xfId="35265" builtinId="9" hidden="1"/>
    <cellStyle name="Followed Hyperlink" xfId="35266" builtinId="9" hidden="1"/>
    <cellStyle name="Followed Hyperlink" xfId="35267" builtinId="9" hidden="1"/>
    <cellStyle name="Followed Hyperlink" xfId="35268" builtinId="9" hidden="1"/>
    <cellStyle name="Followed Hyperlink" xfId="35269" builtinId="9" hidden="1"/>
    <cellStyle name="Followed Hyperlink" xfId="35270" builtinId="9" hidden="1"/>
    <cellStyle name="Followed Hyperlink" xfId="35271" builtinId="9" hidden="1"/>
    <cellStyle name="Followed Hyperlink" xfId="35272" builtinId="9" hidden="1"/>
    <cellStyle name="Followed Hyperlink" xfId="35273" builtinId="9" hidden="1"/>
    <cellStyle name="Followed Hyperlink" xfId="35274" builtinId="9" hidden="1"/>
    <cellStyle name="Followed Hyperlink" xfId="35275" builtinId="9" hidden="1"/>
    <cellStyle name="Followed Hyperlink" xfId="35276" builtinId="9" hidden="1"/>
    <cellStyle name="Followed Hyperlink" xfId="35277" builtinId="9" hidden="1"/>
    <cellStyle name="Followed Hyperlink" xfId="35278" builtinId="9" hidden="1"/>
    <cellStyle name="Followed Hyperlink" xfId="35279" builtinId="9" hidden="1"/>
    <cellStyle name="Followed Hyperlink" xfId="35280" builtinId="9" hidden="1"/>
    <cellStyle name="Followed Hyperlink" xfId="35281" builtinId="9" hidden="1"/>
    <cellStyle name="Followed Hyperlink" xfId="35282" builtinId="9" hidden="1"/>
    <cellStyle name="Followed Hyperlink" xfId="35283" builtinId="9" hidden="1"/>
    <cellStyle name="Followed Hyperlink" xfId="35284" builtinId="9" hidden="1"/>
    <cellStyle name="Followed Hyperlink" xfId="35285" builtinId="9" hidden="1"/>
    <cellStyle name="Followed Hyperlink" xfId="35286" builtinId="9" hidden="1"/>
    <cellStyle name="Followed Hyperlink" xfId="35287" builtinId="9" hidden="1"/>
    <cellStyle name="Followed Hyperlink" xfId="35288" builtinId="9" hidden="1"/>
    <cellStyle name="Followed Hyperlink" xfId="35289" builtinId="9" hidden="1"/>
    <cellStyle name="Followed Hyperlink" xfId="35290" builtinId="9" hidden="1"/>
    <cellStyle name="Followed Hyperlink" xfId="35291" builtinId="9" hidden="1"/>
    <cellStyle name="Followed Hyperlink" xfId="35292" builtinId="9" hidden="1"/>
    <cellStyle name="Followed Hyperlink" xfId="35293" builtinId="9" hidden="1"/>
    <cellStyle name="Followed Hyperlink" xfId="35294" builtinId="9" hidden="1"/>
    <cellStyle name="Followed Hyperlink" xfId="35295" builtinId="9" hidden="1"/>
    <cellStyle name="Followed Hyperlink" xfId="35296" builtinId="9" hidden="1"/>
    <cellStyle name="Followed Hyperlink" xfId="35297" builtinId="9" hidden="1"/>
    <cellStyle name="Followed Hyperlink" xfId="35298" builtinId="9" hidden="1"/>
    <cellStyle name="Followed Hyperlink" xfId="35299" builtinId="9" hidden="1"/>
    <cellStyle name="Followed Hyperlink" xfId="35300" builtinId="9" hidden="1"/>
    <cellStyle name="Followed Hyperlink" xfId="35301" builtinId="9" hidden="1"/>
    <cellStyle name="Followed Hyperlink" xfId="35302" builtinId="9" hidden="1"/>
    <cellStyle name="Followed Hyperlink" xfId="35303" builtinId="9" hidden="1"/>
    <cellStyle name="Followed Hyperlink" xfId="35304" builtinId="9" hidden="1"/>
    <cellStyle name="Followed Hyperlink" xfId="35305" builtinId="9" hidden="1"/>
    <cellStyle name="Followed Hyperlink" xfId="35306" builtinId="9" hidden="1"/>
    <cellStyle name="Followed Hyperlink" xfId="35307" builtinId="9" hidden="1"/>
    <cellStyle name="Followed Hyperlink" xfId="35308" builtinId="9" hidden="1"/>
    <cellStyle name="Followed Hyperlink" xfId="35309" builtinId="9" hidden="1"/>
    <cellStyle name="Followed Hyperlink" xfId="35310" builtinId="9" hidden="1"/>
    <cellStyle name="Followed Hyperlink" xfId="35311" builtinId="9" hidden="1"/>
    <cellStyle name="Followed Hyperlink" xfId="35312" builtinId="9" hidden="1"/>
    <cellStyle name="Followed Hyperlink" xfId="35313" builtinId="9" hidden="1"/>
    <cellStyle name="Followed Hyperlink" xfId="35314" builtinId="9" hidden="1"/>
    <cellStyle name="Followed Hyperlink" xfId="35315" builtinId="9" hidden="1"/>
    <cellStyle name="Followed Hyperlink" xfId="35316" builtinId="9" hidden="1"/>
    <cellStyle name="Followed Hyperlink" xfId="35317" builtinId="9" hidden="1"/>
    <cellStyle name="Followed Hyperlink" xfId="35318" builtinId="9" hidden="1"/>
    <cellStyle name="Followed Hyperlink" xfId="35319" builtinId="9" hidden="1"/>
    <cellStyle name="Followed Hyperlink" xfId="35320" builtinId="9" hidden="1"/>
    <cellStyle name="Followed Hyperlink" xfId="35321" builtinId="9" hidden="1"/>
    <cellStyle name="Followed Hyperlink" xfId="35322" builtinId="9" hidden="1"/>
    <cellStyle name="Followed Hyperlink" xfId="35323" builtinId="9" hidden="1"/>
    <cellStyle name="Followed Hyperlink" xfId="35324" builtinId="9" hidden="1"/>
    <cellStyle name="Followed Hyperlink" xfId="35325" builtinId="9" hidden="1"/>
    <cellStyle name="Followed Hyperlink" xfId="35326" builtinId="9" hidden="1"/>
    <cellStyle name="Followed Hyperlink" xfId="35327" builtinId="9" hidden="1"/>
    <cellStyle name="Followed Hyperlink" xfId="35328" builtinId="9" hidden="1"/>
    <cellStyle name="Followed Hyperlink" xfId="35329" builtinId="9" hidden="1"/>
    <cellStyle name="Followed Hyperlink" xfId="35330" builtinId="9" hidden="1"/>
    <cellStyle name="Followed Hyperlink" xfId="35331" builtinId="9" hidden="1"/>
    <cellStyle name="Followed Hyperlink" xfId="35332" builtinId="9" hidden="1"/>
    <cellStyle name="Followed Hyperlink" xfId="35333" builtinId="9" hidden="1"/>
    <cellStyle name="Followed Hyperlink" xfId="35334" builtinId="9" hidden="1"/>
    <cellStyle name="Followed Hyperlink" xfId="35335" builtinId="9" hidden="1"/>
    <cellStyle name="Followed Hyperlink" xfId="35336" builtinId="9" hidden="1"/>
    <cellStyle name="Followed Hyperlink" xfId="35337" builtinId="9" hidden="1"/>
    <cellStyle name="Followed Hyperlink" xfId="35338" builtinId="9" hidden="1"/>
    <cellStyle name="Followed Hyperlink" xfId="35339" builtinId="9" hidden="1"/>
    <cellStyle name="Followed Hyperlink" xfId="35340" builtinId="9" hidden="1"/>
    <cellStyle name="Followed Hyperlink" xfId="35341" builtinId="9" hidden="1"/>
    <cellStyle name="Followed Hyperlink" xfId="35342" builtinId="9" hidden="1"/>
    <cellStyle name="Followed Hyperlink" xfId="35343" builtinId="9" hidden="1"/>
    <cellStyle name="Followed Hyperlink" xfId="35344" builtinId="9" hidden="1"/>
    <cellStyle name="Followed Hyperlink" xfId="35345" builtinId="9" hidden="1"/>
    <cellStyle name="Followed Hyperlink" xfId="35346" builtinId="9" hidden="1"/>
    <cellStyle name="Followed Hyperlink" xfId="35347" builtinId="9" hidden="1"/>
    <cellStyle name="Followed Hyperlink" xfId="35348" builtinId="9" hidden="1"/>
    <cellStyle name="Followed Hyperlink" xfId="35349" builtinId="9" hidden="1"/>
    <cellStyle name="Followed Hyperlink" xfId="35350" builtinId="9" hidden="1"/>
    <cellStyle name="Followed Hyperlink" xfId="35351" builtinId="9" hidden="1"/>
    <cellStyle name="Followed Hyperlink" xfId="35352" builtinId="9" hidden="1"/>
    <cellStyle name="Followed Hyperlink" xfId="35353" builtinId="9" hidden="1"/>
    <cellStyle name="Followed Hyperlink" xfId="35354" builtinId="9" hidden="1"/>
    <cellStyle name="Followed Hyperlink" xfId="35355" builtinId="9" hidden="1"/>
    <cellStyle name="Followed Hyperlink" xfId="35356" builtinId="9" hidden="1"/>
    <cellStyle name="Followed Hyperlink" xfId="35357" builtinId="9" hidden="1"/>
    <cellStyle name="Followed Hyperlink" xfId="35358" builtinId="9" hidden="1"/>
    <cellStyle name="Followed Hyperlink" xfId="35359" builtinId="9" hidden="1"/>
    <cellStyle name="Followed Hyperlink" xfId="35360" builtinId="9" hidden="1"/>
    <cellStyle name="Followed Hyperlink" xfId="35361" builtinId="9" hidden="1"/>
    <cellStyle name="Followed Hyperlink" xfId="35362" builtinId="9" hidden="1"/>
    <cellStyle name="Followed Hyperlink" xfId="35363" builtinId="9" hidden="1"/>
    <cellStyle name="Followed Hyperlink" xfId="35364" builtinId="9" hidden="1"/>
    <cellStyle name="Followed Hyperlink" xfId="35365" builtinId="9" hidden="1"/>
    <cellStyle name="Followed Hyperlink" xfId="35366" builtinId="9" hidden="1"/>
    <cellStyle name="Followed Hyperlink" xfId="35367" builtinId="9" hidden="1"/>
    <cellStyle name="Followed Hyperlink" xfId="35368" builtinId="9" hidden="1"/>
    <cellStyle name="Followed Hyperlink" xfId="35369" builtinId="9" hidden="1"/>
    <cellStyle name="Followed Hyperlink" xfId="35370" builtinId="9" hidden="1"/>
    <cellStyle name="Followed Hyperlink" xfId="35371" builtinId="9" hidden="1"/>
    <cellStyle name="Followed Hyperlink" xfId="35372" builtinId="9" hidden="1"/>
    <cellStyle name="Followed Hyperlink" xfId="35373" builtinId="9" hidden="1"/>
    <cellStyle name="Followed Hyperlink" xfId="35374" builtinId="9" hidden="1"/>
    <cellStyle name="Followed Hyperlink" xfId="35375" builtinId="9" hidden="1"/>
    <cellStyle name="Followed Hyperlink" xfId="35376" builtinId="9" hidden="1"/>
    <cellStyle name="Followed Hyperlink" xfId="35377" builtinId="9" hidden="1"/>
    <cellStyle name="Followed Hyperlink" xfId="35378" builtinId="9" hidden="1"/>
    <cellStyle name="Followed Hyperlink" xfId="35379" builtinId="9" hidden="1"/>
    <cellStyle name="Followed Hyperlink" xfId="35380" builtinId="9" hidden="1"/>
    <cellStyle name="Followed Hyperlink" xfId="35381" builtinId="9" hidden="1"/>
    <cellStyle name="Followed Hyperlink" xfId="35382" builtinId="9" hidden="1"/>
    <cellStyle name="Followed Hyperlink" xfId="35383" builtinId="9" hidden="1"/>
    <cellStyle name="Followed Hyperlink" xfId="35384" builtinId="9" hidden="1"/>
    <cellStyle name="Followed Hyperlink" xfId="35385" builtinId="9" hidden="1"/>
    <cellStyle name="Followed Hyperlink" xfId="35386" builtinId="9" hidden="1"/>
    <cellStyle name="Followed Hyperlink" xfId="35387" builtinId="9" hidden="1"/>
    <cellStyle name="Followed Hyperlink" xfId="35388" builtinId="9" hidden="1"/>
    <cellStyle name="Followed Hyperlink" xfId="35389" builtinId="9" hidden="1"/>
    <cellStyle name="Followed Hyperlink" xfId="35390" builtinId="9" hidden="1"/>
    <cellStyle name="Followed Hyperlink" xfId="35391" builtinId="9" hidden="1"/>
    <cellStyle name="Followed Hyperlink" xfId="35392" builtinId="9" hidden="1"/>
    <cellStyle name="Followed Hyperlink" xfId="35393" builtinId="9" hidden="1"/>
    <cellStyle name="Followed Hyperlink" xfId="35394" builtinId="9" hidden="1"/>
    <cellStyle name="Followed Hyperlink" xfId="35395" builtinId="9" hidden="1"/>
    <cellStyle name="Followed Hyperlink" xfId="35396" builtinId="9" hidden="1"/>
    <cellStyle name="Followed Hyperlink" xfId="35397" builtinId="9" hidden="1"/>
    <cellStyle name="Followed Hyperlink" xfId="35398" builtinId="9" hidden="1"/>
    <cellStyle name="Followed Hyperlink" xfId="35399" builtinId="9" hidden="1"/>
    <cellStyle name="Followed Hyperlink" xfId="35400" builtinId="9" hidden="1"/>
    <cellStyle name="Followed Hyperlink" xfId="35401" builtinId="9" hidden="1"/>
    <cellStyle name="Followed Hyperlink" xfId="35402" builtinId="9" hidden="1"/>
    <cellStyle name="Followed Hyperlink" xfId="35403" builtinId="9" hidden="1"/>
    <cellStyle name="Followed Hyperlink" xfId="35404" builtinId="9" hidden="1"/>
    <cellStyle name="Followed Hyperlink" xfId="35405" builtinId="9" hidden="1"/>
    <cellStyle name="Followed Hyperlink" xfId="35406" builtinId="9" hidden="1"/>
    <cellStyle name="Followed Hyperlink" xfId="35407" builtinId="9" hidden="1"/>
    <cellStyle name="Followed Hyperlink" xfId="35408" builtinId="9" hidden="1"/>
    <cellStyle name="Followed Hyperlink" xfId="35409" builtinId="9" hidden="1"/>
    <cellStyle name="Followed Hyperlink" xfId="35410" builtinId="9" hidden="1"/>
    <cellStyle name="Followed Hyperlink" xfId="35411" builtinId="9" hidden="1"/>
    <cellStyle name="Followed Hyperlink" xfId="35412" builtinId="9" hidden="1"/>
    <cellStyle name="Followed Hyperlink" xfId="35413" builtinId="9" hidden="1"/>
    <cellStyle name="Followed Hyperlink" xfId="35414" builtinId="9" hidden="1"/>
    <cellStyle name="Followed Hyperlink" xfId="35415" builtinId="9" hidden="1"/>
    <cellStyle name="Followed Hyperlink" xfId="35416" builtinId="9" hidden="1"/>
    <cellStyle name="Followed Hyperlink" xfId="35417" builtinId="9" hidden="1"/>
    <cellStyle name="Followed Hyperlink" xfId="35418" builtinId="9" hidden="1"/>
    <cellStyle name="Followed Hyperlink" xfId="35419" builtinId="9" hidden="1"/>
    <cellStyle name="Followed Hyperlink" xfId="35420" builtinId="9" hidden="1"/>
    <cellStyle name="Followed Hyperlink" xfId="35421" builtinId="9" hidden="1"/>
    <cellStyle name="Followed Hyperlink" xfId="35422" builtinId="9" hidden="1"/>
    <cellStyle name="Followed Hyperlink" xfId="35423" builtinId="9" hidden="1"/>
    <cellStyle name="Followed Hyperlink" xfId="35424" builtinId="9" hidden="1"/>
    <cellStyle name="Followed Hyperlink" xfId="35425" builtinId="9" hidden="1"/>
    <cellStyle name="Followed Hyperlink" xfId="35426" builtinId="9" hidden="1"/>
    <cellStyle name="Followed Hyperlink" xfId="35427" builtinId="9" hidden="1"/>
    <cellStyle name="Followed Hyperlink" xfId="35428" builtinId="9" hidden="1"/>
    <cellStyle name="Followed Hyperlink" xfId="35429" builtinId="9" hidden="1"/>
    <cellStyle name="Followed Hyperlink" xfId="35430" builtinId="9" hidden="1"/>
    <cellStyle name="Followed Hyperlink" xfId="35431" builtinId="9" hidden="1"/>
    <cellStyle name="Followed Hyperlink" xfId="35432" builtinId="9" hidden="1"/>
    <cellStyle name="Followed Hyperlink" xfId="35433" builtinId="9" hidden="1"/>
    <cellStyle name="Followed Hyperlink" xfId="35434" builtinId="9" hidden="1"/>
    <cellStyle name="Followed Hyperlink" xfId="35435" builtinId="9" hidden="1"/>
    <cellStyle name="Followed Hyperlink" xfId="35436" builtinId="9" hidden="1"/>
    <cellStyle name="Followed Hyperlink" xfId="35437" builtinId="9" hidden="1"/>
    <cellStyle name="Followed Hyperlink" xfId="35438" builtinId="9" hidden="1"/>
    <cellStyle name="Followed Hyperlink" xfId="35439" builtinId="9" hidden="1"/>
    <cellStyle name="Followed Hyperlink" xfId="35440" builtinId="9" hidden="1"/>
    <cellStyle name="Followed Hyperlink" xfId="35441" builtinId="9" hidden="1"/>
    <cellStyle name="Followed Hyperlink" xfId="35442" builtinId="9" hidden="1"/>
    <cellStyle name="Followed Hyperlink" xfId="35443" builtinId="9" hidden="1"/>
    <cellStyle name="Followed Hyperlink" xfId="35444" builtinId="9" hidden="1"/>
    <cellStyle name="Followed Hyperlink" xfId="35445" builtinId="9" hidden="1"/>
    <cellStyle name="Followed Hyperlink" xfId="35446" builtinId="9" hidden="1"/>
    <cellStyle name="Followed Hyperlink" xfId="35447" builtinId="9" hidden="1"/>
    <cellStyle name="Followed Hyperlink" xfId="35448" builtinId="9" hidden="1"/>
    <cellStyle name="Followed Hyperlink" xfId="35449" builtinId="9" hidden="1"/>
    <cellStyle name="Followed Hyperlink" xfId="35450" builtinId="9" hidden="1"/>
    <cellStyle name="Followed Hyperlink" xfId="35451" builtinId="9" hidden="1"/>
    <cellStyle name="Followed Hyperlink" xfId="35452" builtinId="9" hidden="1"/>
    <cellStyle name="Followed Hyperlink" xfId="35453" builtinId="9" hidden="1"/>
    <cellStyle name="Followed Hyperlink" xfId="35454" builtinId="9" hidden="1"/>
    <cellStyle name="Followed Hyperlink" xfId="35455" builtinId="9" hidden="1"/>
    <cellStyle name="Followed Hyperlink" xfId="35456" builtinId="9" hidden="1"/>
    <cellStyle name="Followed Hyperlink" xfId="35457" builtinId="9" hidden="1"/>
    <cellStyle name="Followed Hyperlink" xfId="35458" builtinId="9" hidden="1"/>
    <cellStyle name="Followed Hyperlink" xfId="35459" builtinId="9" hidden="1"/>
    <cellStyle name="Followed Hyperlink" xfId="35460" builtinId="9" hidden="1"/>
    <cellStyle name="Followed Hyperlink" xfId="35461" builtinId="9" hidden="1"/>
    <cellStyle name="Followed Hyperlink" xfId="35462" builtinId="9" hidden="1"/>
    <cellStyle name="Followed Hyperlink" xfId="35463" builtinId="9" hidden="1"/>
    <cellStyle name="Followed Hyperlink" xfId="35464" builtinId="9" hidden="1"/>
    <cellStyle name="Followed Hyperlink" xfId="35465" builtinId="9" hidden="1"/>
    <cellStyle name="Followed Hyperlink" xfId="35466" builtinId="9" hidden="1"/>
    <cellStyle name="Followed Hyperlink" xfId="35467" builtinId="9" hidden="1"/>
    <cellStyle name="Followed Hyperlink" xfId="35468" builtinId="9" hidden="1"/>
    <cellStyle name="Followed Hyperlink" xfId="35469" builtinId="9" hidden="1"/>
    <cellStyle name="Followed Hyperlink" xfId="32840" builtinId="9" hidden="1"/>
    <cellStyle name="Followed Hyperlink" xfId="29861" builtinId="9" hidden="1"/>
    <cellStyle name="Followed Hyperlink" xfId="34467" builtinId="9" hidden="1"/>
    <cellStyle name="Followed Hyperlink" xfId="31432" builtinId="9" hidden="1"/>
    <cellStyle name="Followed Hyperlink" xfId="34456" builtinId="9" hidden="1"/>
    <cellStyle name="Followed Hyperlink" xfId="28761" builtinId="9" hidden="1"/>
    <cellStyle name="Followed Hyperlink" xfId="34371" builtinId="9" hidden="1"/>
    <cellStyle name="Followed Hyperlink" xfId="34451" builtinId="9" hidden="1"/>
    <cellStyle name="Followed Hyperlink" xfId="34499" builtinId="9" hidden="1"/>
    <cellStyle name="Followed Hyperlink" xfId="32980" builtinId="9" hidden="1"/>
    <cellStyle name="Followed Hyperlink" xfId="34473" builtinId="9" hidden="1"/>
    <cellStyle name="Followed Hyperlink" xfId="32854" builtinId="9" hidden="1"/>
    <cellStyle name="Followed Hyperlink" xfId="34462" builtinId="9" hidden="1"/>
    <cellStyle name="Followed Hyperlink" xfId="32838" builtinId="9" hidden="1"/>
    <cellStyle name="Followed Hyperlink" xfId="32839" builtinId="9" hidden="1"/>
    <cellStyle name="Followed Hyperlink" xfId="32857" builtinId="9" hidden="1"/>
    <cellStyle name="Followed Hyperlink" xfId="613" builtinId="9" hidden="1"/>
    <cellStyle name="Followed Hyperlink" xfId="32952" builtinId="9" hidden="1"/>
    <cellStyle name="Followed Hyperlink" xfId="34350" builtinId="9" hidden="1"/>
    <cellStyle name="Followed Hyperlink" xfId="34444" builtinId="9" hidden="1"/>
    <cellStyle name="Followed Hyperlink" xfId="34490" builtinId="9" hidden="1"/>
    <cellStyle name="Followed Hyperlink" xfId="28807" builtinId="9" hidden="1"/>
    <cellStyle name="Followed Hyperlink" xfId="34466" builtinId="9" hidden="1"/>
    <cellStyle name="Followed Hyperlink" xfId="32956" builtinId="9" hidden="1"/>
    <cellStyle name="Followed Hyperlink" xfId="34455" builtinId="9" hidden="1"/>
    <cellStyle name="Followed Hyperlink" xfId="16651" builtinId="9" hidden="1"/>
    <cellStyle name="Followed Hyperlink" xfId="34372" builtinId="9" hidden="1"/>
    <cellStyle name="Followed Hyperlink" xfId="34450" builtinId="9" hidden="1"/>
    <cellStyle name="Followed Hyperlink" xfId="34500" builtinId="9" hidden="1"/>
    <cellStyle name="Followed Hyperlink" xfId="31472" builtinId="9" hidden="1"/>
    <cellStyle name="Followed Hyperlink" xfId="34472" builtinId="9" hidden="1"/>
    <cellStyle name="Followed Hyperlink" xfId="31342" builtinId="9" hidden="1"/>
    <cellStyle name="Followed Hyperlink" xfId="34461" builtinId="9" hidden="1"/>
    <cellStyle name="Followed Hyperlink" xfId="31428" builtinId="9" hidden="1"/>
    <cellStyle name="Followed Hyperlink" xfId="31471" builtinId="9" hidden="1"/>
    <cellStyle name="Followed Hyperlink" xfId="31450" builtinId="9" hidden="1"/>
    <cellStyle name="Followed Hyperlink" xfId="15111" builtinId="9" hidden="1"/>
    <cellStyle name="Followed Hyperlink" xfId="31343" builtinId="9" hidden="1"/>
    <cellStyle name="Followed Hyperlink" xfId="31470" builtinId="9" hidden="1"/>
    <cellStyle name="Followed Hyperlink" xfId="31449" builtinId="9" hidden="1"/>
    <cellStyle name="Followed Hyperlink" xfId="31340" builtinId="9" hidden="1"/>
    <cellStyle name="Followed Hyperlink" xfId="32947" builtinId="9" hidden="1"/>
    <cellStyle name="Followed Hyperlink" xfId="32958" builtinId="9" hidden="1"/>
    <cellStyle name="Followed Hyperlink" xfId="28755" builtinId="9" hidden="1"/>
    <cellStyle name="Followed Hyperlink" xfId="31466" builtinId="9" hidden="1"/>
    <cellStyle name="Followed Hyperlink" xfId="31444" builtinId="9" hidden="1"/>
    <cellStyle name="Followed Hyperlink" xfId="31475" builtinId="9" hidden="1"/>
    <cellStyle name="Followed Hyperlink" xfId="32961" builtinId="9" hidden="1"/>
    <cellStyle name="Followed Hyperlink" xfId="31348" builtinId="9" hidden="1"/>
    <cellStyle name="Followed Hyperlink" xfId="32933" builtinId="9" hidden="1"/>
    <cellStyle name="Followed Hyperlink" xfId="31422" builtinId="9" hidden="1"/>
    <cellStyle name="Followed Hyperlink" xfId="32836" builtinId="9" hidden="1"/>
    <cellStyle name="Followed Hyperlink" xfId="29297" builtinId="9" hidden="1"/>
    <cellStyle name="Followed Hyperlink" xfId="31421" builtinId="9" hidden="1"/>
    <cellStyle name="Followed Hyperlink" xfId="32939" builtinId="9" hidden="1"/>
    <cellStyle name="Followed Hyperlink" xfId="32955" builtinId="9" hidden="1"/>
    <cellStyle name="Followed Hyperlink" xfId="34365" builtinId="9" hidden="1"/>
    <cellStyle name="Followed Hyperlink" xfId="34488" builtinId="9" hidden="1"/>
    <cellStyle name="Followed Hyperlink" xfId="32835" builtinId="9" hidden="1"/>
    <cellStyle name="Followed Hyperlink" xfId="34363" builtinId="9" hidden="1"/>
    <cellStyle name="Followed Hyperlink" xfId="34486" builtinId="9" hidden="1"/>
    <cellStyle name="Followed Hyperlink" xfId="33473" builtinId="9" hidden="1"/>
    <cellStyle name="Followed Hyperlink" xfId="34361" builtinId="9" hidden="1"/>
    <cellStyle name="Followed Hyperlink" xfId="34484" builtinId="9" hidden="1"/>
    <cellStyle name="Followed Hyperlink" xfId="31347" builtinId="9" hidden="1"/>
    <cellStyle name="Followed Hyperlink" xfId="34359" builtinId="9" hidden="1"/>
    <cellStyle name="Followed Hyperlink" xfId="34482" builtinId="9" hidden="1"/>
    <cellStyle name="Followed Hyperlink" xfId="32950" builtinId="9" hidden="1"/>
    <cellStyle name="Followed Hyperlink" xfId="34357" builtinId="9" hidden="1"/>
    <cellStyle name="Followed Hyperlink" xfId="34480" builtinId="9" hidden="1"/>
    <cellStyle name="Followed Hyperlink" xfId="3487" builtinId="9" hidden="1"/>
    <cellStyle name="Followed Hyperlink" xfId="34355" builtinId="9" hidden="1"/>
    <cellStyle name="Followed Hyperlink" xfId="34478" builtinId="9" hidden="1"/>
    <cellStyle name="Followed Hyperlink" xfId="28753" builtinId="9" hidden="1"/>
    <cellStyle name="Followed Hyperlink" xfId="34364" builtinId="9" hidden="1"/>
    <cellStyle name="Followed Hyperlink" xfId="34487" builtinId="9" hidden="1"/>
    <cellStyle name="Followed Hyperlink" xfId="33472" builtinId="9" hidden="1"/>
    <cellStyle name="Followed Hyperlink" xfId="34362" builtinId="9" hidden="1"/>
    <cellStyle name="Followed Hyperlink" xfId="34485" builtinId="9" hidden="1"/>
    <cellStyle name="Followed Hyperlink" xfId="28770" builtinId="9" hidden="1"/>
    <cellStyle name="Followed Hyperlink" xfId="34360" builtinId="9" hidden="1"/>
    <cellStyle name="Followed Hyperlink" xfId="34483" builtinId="9" hidden="1"/>
    <cellStyle name="Followed Hyperlink" xfId="31433" builtinId="9" hidden="1"/>
    <cellStyle name="Followed Hyperlink" xfId="34358" builtinId="9" hidden="1"/>
    <cellStyle name="Followed Hyperlink" xfId="34481" builtinId="9" hidden="1"/>
    <cellStyle name="Followed Hyperlink" xfId="31427" builtinId="9" hidden="1"/>
    <cellStyle name="Followed Hyperlink" xfId="34356" builtinId="9" hidden="1"/>
    <cellStyle name="Followed Hyperlink" xfId="34479" builtinId="9" hidden="1"/>
    <cellStyle name="Followed Hyperlink" xfId="32944" builtinId="9" hidden="1"/>
    <cellStyle name="Followed Hyperlink" xfId="34354" builtinId="9" hidden="1"/>
    <cellStyle name="Followed Hyperlink" xfId="34477" builtinId="9" hidden="1"/>
    <cellStyle name="Followed Hyperlink" xfId="32981" builtinId="9" hidden="1"/>
    <cellStyle name="Followed Hyperlink" xfId="35470" builtinId="9" hidden="1"/>
    <cellStyle name="Followed Hyperlink" xfId="35471" builtinId="9" hidden="1"/>
    <cellStyle name="Followed Hyperlink" xfId="35472" builtinId="9" hidden="1"/>
    <cellStyle name="Followed Hyperlink" xfId="35473" builtinId="9" hidden="1"/>
    <cellStyle name="Followed Hyperlink" xfId="35474" builtinId="9" hidden="1"/>
    <cellStyle name="Followed Hyperlink" xfId="35475" builtinId="9" hidden="1"/>
    <cellStyle name="Followed Hyperlink" xfId="35476" builtinId="9" hidden="1"/>
    <cellStyle name="Followed Hyperlink" xfId="35477" builtinId="9" hidden="1"/>
    <cellStyle name="Followed Hyperlink" xfId="35478" builtinId="9" hidden="1"/>
    <cellStyle name="Followed Hyperlink" xfId="35479" builtinId="9" hidden="1"/>
    <cellStyle name="Followed Hyperlink" xfId="35480" builtinId="9" hidden="1"/>
    <cellStyle name="Followed Hyperlink" xfId="35481" builtinId="9" hidden="1"/>
    <cellStyle name="Followed Hyperlink" xfId="35482" builtinId="9" hidden="1"/>
    <cellStyle name="Followed Hyperlink" xfId="35483" builtinId="9" hidden="1"/>
    <cellStyle name="Followed Hyperlink" xfId="35484" builtinId="9" hidden="1"/>
    <cellStyle name="Followed Hyperlink" xfId="35485" builtinId="9" hidden="1"/>
    <cellStyle name="Followed Hyperlink" xfId="35486" builtinId="9" hidden="1"/>
    <cellStyle name="Followed Hyperlink" xfId="35487" builtinId="9" hidden="1"/>
    <cellStyle name="Followed Hyperlink" xfId="35488" builtinId="9" hidden="1"/>
    <cellStyle name="Followed Hyperlink" xfId="35489" builtinId="9" hidden="1"/>
    <cellStyle name="Followed Hyperlink" xfId="35490" builtinId="9" hidden="1"/>
    <cellStyle name="Followed Hyperlink" xfId="35491" builtinId="9" hidden="1"/>
    <cellStyle name="Followed Hyperlink" xfId="35492" builtinId="9" hidden="1"/>
    <cellStyle name="Followed Hyperlink" xfId="35493" builtinId="9" hidden="1"/>
    <cellStyle name="Followed Hyperlink" xfId="35494" builtinId="9" hidden="1"/>
    <cellStyle name="Followed Hyperlink" xfId="35495" builtinId="9" hidden="1"/>
    <cellStyle name="Followed Hyperlink" xfId="35496" builtinId="9" hidden="1"/>
    <cellStyle name="Followed Hyperlink" xfId="35497" builtinId="9" hidden="1"/>
    <cellStyle name="Followed Hyperlink" xfId="35498" builtinId="9" hidden="1"/>
    <cellStyle name="Followed Hyperlink" xfId="35499" builtinId="9" hidden="1"/>
    <cellStyle name="Followed Hyperlink" xfId="35500" builtinId="9" hidden="1"/>
    <cellStyle name="Followed Hyperlink" xfId="35501" builtinId="9" hidden="1"/>
    <cellStyle name="Followed Hyperlink" xfId="35502" builtinId="9" hidden="1"/>
    <cellStyle name="Followed Hyperlink" xfId="35503" builtinId="9" hidden="1"/>
    <cellStyle name="Followed Hyperlink" xfId="35504" builtinId="9" hidden="1"/>
    <cellStyle name="Followed Hyperlink" xfId="35505" builtinId="9" hidden="1"/>
    <cellStyle name="Followed Hyperlink" xfId="35506" builtinId="9" hidden="1"/>
    <cellStyle name="Followed Hyperlink" xfId="35507" builtinId="9" hidden="1"/>
    <cellStyle name="Followed Hyperlink" xfId="35508" builtinId="9" hidden="1"/>
    <cellStyle name="Followed Hyperlink" xfId="35509" builtinId="9" hidden="1"/>
    <cellStyle name="Followed Hyperlink" xfId="35510" builtinId="9" hidden="1"/>
    <cellStyle name="Followed Hyperlink" xfId="35511" builtinId="9" hidden="1"/>
    <cellStyle name="Followed Hyperlink" xfId="35512" builtinId="9" hidden="1"/>
    <cellStyle name="Followed Hyperlink" xfId="35513" builtinId="9" hidden="1"/>
    <cellStyle name="Followed Hyperlink" xfId="35514" builtinId="9" hidden="1"/>
    <cellStyle name="Followed Hyperlink" xfId="35515" builtinId="9" hidden="1"/>
    <cellStyle name="Followed Hyperlink" xfId="35516" builtinId="9" hidden="1"/>
    <cellStyle name="Followed Hyperlink" xfId="35517" builtinId="9" hidden="1"/>
    <cellStyle name="Followed Hyperlink" xfId="35518" builtinId="9" hidden="1"/>
    <cellStyle name="Followed Hyperlink" xfId="35519" builtinId="9" hidden="1"/>
    <cellStyle name="Followed Hyperlink" xfId="35520" builtinId="9" hidden="1"/>
    <cellStyle name="Followed Hyperlink" xfId="35521" builtinId="9" hidden="1"/>
    <cellStyle name="Followed Hyperlink" xfId="35522" builtinId="9" hidden="1"/>
    <cellStyle name="Followed Hyperlink" xfId="35523" builtinId="9" hidden="1"/>
    <cellStyle name="Followed Hyperlink" xfId="35524" builtinId="9" hidden="1"/>
    <cellStyle name="Followed Hyperlink" xfId="35525" builtinId="9" hidden="1"/>
    <cellStyle name="Followed Hyperlink" xfId="35526" builtinId="9" hidden="1"/>
    <cellStyle name="Followed Hyperlink" xfId="35527" builtinId="9" hidden="1"/>
    <cellStyle name="Followed Hyperlink" xfId="35528" builtinId="9" hidden="1"/>
    <cellStyle name="Followed Hyperlink" xfId="35529" builtinId="9" hidden="1"/>
    <cellStyle name="Followed Hyperlink" xfId="35530" builtinId="9" hidden="1"/>
    <cellStyle name="Followed Hyperlink" xfId="35531" builtinId="9" hidden="1"/>
    <cellStyle name="Followed Hyperlink" xfId="35532" builtinId="9" hidden="1"/>
    <cellStyle name="Followed Hyperlink" xfId="35533" builtinId="9" hidden="1"/>
    <cellStyle name="Followed Hyperlink" xfId="35534" builtinId="9" hidden="1"/>
    <cellStyle name="Followed Hyperlink" xfId="35535" builtinId="9" hidden="1"/>
    <cellStyle name="Followed Hyperlink" xfId="35536" builtinId="9" hidden="1"/>
    <cellStyle name="Followed Hyperlink" xfId="35537" builtinId="9" hidden="1"/>
    <cellStyle name="Followed Hyperlink" xfId="35538" builtinId="9" hidden="1"/>
    <cellStyle name="Followed Hyperlink" xfId="35539" builtinId="9" hidden="1"/>
    <cellStyle name="Followed Hyperlink" xfId="35540" builtinId="9" hidden="1"/>
    <cellStyle name="Followed Hyperlink" xfId="35541" builtinId="9" hidden="1"/>
    <cellStyle name="Followed Hyperlink" xfId="35542" builtinId="9" hidden="1"/>
    <cellStyle name="Followed Hyperlink" xfId="35543" builtinId="9" hidden="1"/>
    <cellStyle name="Followed Hyperlink" xfId="35544" builtinId="9" hidden="1"/>
    <cellStyle name="Followed Hyperlink" xfId="35545" builtinId="9" hidden="1"/>
    <cellStyle name="Followed Hyperlink" xfId="35546" builtinId="9" hidden="1"/>
    <cellStyle name="Followed Hyperlink" xfId="35547" builtinId="9" hidden="1"/>
    <cellStyle name="Followed Hyperlink" xfId="35548" builtinId="9" hidden="1"/>
    <cellStyle name="Followed Hyperlink" xfId="35549" builtinId="9" hidden="1"/>
    <cellStyle name="Followed Hyperlink" xfId="35550" builtinId="9" hidden="1"/>
    <cellStyle name="Followed Hyperlink" xfId="35551" builtinId="9" hidden="1"/>
    <cellStyle name="Followed Hyperlink" xfId="35552" builtinId="9" hidden="1"/>
    <cellStyle name="Followed Hyperlink" xfId="35553" builtinId="9" hidden="1"/>
    <cellStyle name="Followed Hyperlink" xfId="35554" builtinId="9" hidden="1"/>
    <cellStyle name="Followed Hyperlink" xfId="35555" builtinId="9" hidden="1"/>
    <cellStyle name="Followed Hyperlink" xfId="35556" builtinId="9" hidden="1"/>
    <cellStyle name="Followed Hyperlink" xfId="35557" builtinId="9" hidden="1"/>
    <cellStyle name="Followed Hyperlink" xfId="35558" builtinId="9" hidden="1"/>
    <cellStyle name="Followed Hyperlink" xfId="35559" builtinId="9" hidden="1"/>
    <cellStyle name="Followed Hyperlink" xfId="35560" builtinId="9" hidden="1"/>
    <cellStyle name="Followed Hyperlink" xfId="35561" builtinId="9" hidden="1"/>
    <cellStyle name="Followed Hyperlink" xfId="35562" builtinId="9" hidden="1"/>
    <cellStyle name="Followed Hyperlink" xfId="35563" builtinId="9" hidden="1"/>
    <cellStyle name="Followed Hyperlink" xfId="35564" builtinId="9" hidden="1"/>
    <cellStyle name="Followed Hyperlink" xfId="35565" builtinId="9" hidden="1"/>
    <cellStyle name="Followed Hyperlink" xfId="35566" builtinId="9" hidden="1"/>
    <cellStyle name="Followed Hyperlink" xfId="35567" builtinId="9" hidden="1"/>
    <cellStyle name="Followed Hyperlink" xfId="35568" builtinId="9" hidden="1"/>
    <cellStyle name="Followed Hyperlink" xfId="35569" builtinId="9" hidden="1"/>
    <cellStyle name="Followed Hyperlink" xfId="35570" builtinId="9" hidden="1"/>
    <cellStyle name="Followed Hyperlink" xfId="35571" builtinId="9" hidden="1"/>
    <cellStyle name="Followed Hyperlink" xfId="35572" builtinId="9" hidden="1"/>
    <cellStyle name="Followed Hyperlink" xfId="35573" builtinId="9" hidden="1"/>
    <cellStyle name="Followed Hyperlink" xfId="35574" builtinId="9" hidden="1"/>
    <cellStyle name="Followed Hyperlink" xfId="35575" builtinId="9" hidden="1"/>
    <cellStyle name="Followed Hyperlink" xfId="35576" builtinId="9" hidden="1"/>
    <cellStyle name="Followed Hyperlink" xfId="35577" builtinId="9" hidden="1"/>
    <cellStyle name="Followed Hyperlink" xfId="35578" builtinId="9" hidden="1"/>
    <cellStyle name="Followed Hyperlink" xfId="35579" builtinId="9" hidden="1"/>
    <cellStyle name="Followed Hyperlink" xfId="35580" builtinId="9" hidden="1"/>
    <cellStyle name="Followed Hyperlink" xfId="35581" builtinId="9" hidden="1"/>
    <cellStyle name="Followed Hyperlink" xfId="35582" builtinId="9" hidden="1"/>
    <cellStyle name="Followed Hyperlink" xfId="35583" builtinId="9" hidden="1"/>
    <cellStyle name="Followed Hyperlink" xfId="35584" builtinId="9" hidden="1"/>
    <cellStyle name="Followed Hyperlink" xfId="35585" builtinId="9" hidden="1"/>
    <cellStyle name="Followed Hyperlink" xfId="35586" builtinId="9" hidden="1"/>
    <cellStyle name="Followed Hyperlink" xfId="35587" builtinId="9" hidden="1"/>
    <cellStyle name="Followed Hyperlink" xfId="35588" builtinId="9" hidden="1"/>
    <cellStyle name="Followed Hyperlink" xfId="35589" builtinId="9" hidden="1"/>
    <cellStyle name="Followed Hyperlink" xfId="35590" builtinId="9" hidden="1"/>
    <cellStyle name="Followed Hyperlink" xfId="35591" builtinId="9" hidden="1"/>
    <cellStyle name="Followed Hyperlink" xfId="35592" builtinId="9" hidden="1"/>
    <cellStyle name="Followed Hyperlink" xfId="35593" builtinId="9" hidden="1"/>
    <cellStyle name="Followed Hyperlink" xfId="35594" builtinId="9" hidden="1"/>
    <cellStyle name="Followed Hyperlink" xfId="35595" builtinId="9" hidden="1"/>
    <cellStyle name="Followed Hyperlink" xfId="35596" builtinId="9" hidden="1"/>
    <cellStyle name="Followed Hyperlink" xfId="35597" builtinId="9" hidden="1"/>
    <cellStyle name="Followed Hyperlink" xfId="35598" builtinId="9" hidden="1"/>
    <cellStyle name="Followed Hyperlink" xfId="35599" builtinId="9" hidden="1"/>
    <cellStyle name="Followed Hyperlink" xfId="35600" builtinId="9" hidden="1"/>
    <cellStyle name="Followed Hyperlink" xfId="35601" builtinId="9" hidden="1"/>
    <cellStyle name="Followed Hyperlink" xfId="35602" builtinId="9" hidden="1"/>
    <cellStyle name="Followed Hyperlink" xfId="35603" builtinId="9" hidden="1"/>
    <cellStyle name="Followed Hyperlink" xfId="35604" builtinId="9" hidden="1"/>
    <cellStyle name="Followed Hyperlink" xfId="35605" builtinId="9" hidden="1"/>
    <cellStyle name="Followed Hyperlink" xfId="35606" builtinId="9" hidden="1"/>
    <cellStyle name="Followed Hyperlink" xfId="35607" builtinId="9" hidden="1"/>
    <cellStyle name="Followed Hyperlink" xfId="35608" builtinId="9" hidden="1"/>
    <cellStyle name="Followed Hyperlink" xfId="35609" builtinId="9" hidden="1"/>
    <cellStyle name="Followed Hyperlink" xfId="35610" builtinId="9" hidden="1"/>
    <cellStyle name="Followed Hyperlink" xfId="35611" builtinId="9" hidden="1"/>
    <cellStyle name="Followed Hyperlink" xfId="35612" builtinId="9" hidden="1"/>
    <cellStyle name="Followed Hyperlink" xfId="35613" builtinId="9" hidden="1"/>
    <cellStyle name="Followed Hyperlink" xfId="35614" builtinId="9" hidden="1"/>
    <cellStyle name="Followed Hyperlink" xfId="35615" builtinId="9" hidden="1"/>
    <cellStyle name="Followed Hyperlink" xfId="35616" builtinId="9" hidden="1"/>
    <cellStyle name="Followed Hyperlink" xfId="35617" builtinId="9" hidden="1"/>
    <cellStyle name="Followed Hyperlink" xfId="35618" builtinId="9" hidden="1"/>
    <cellStyle name="Followed Hyperlink" xfId="35619" builtinId="9" hidden="1"/>
    <cellStyle name="Followed Hyperlink" xfId="35620" builtinId="9" hidden="1"/>
    <cellStyle name="Followed Hyperlink" xfId="35621" builtinId="9" hidden="1"/>
    <cellStyle name="Followed Hyperlink" xfId="35622" builtinId="9" hidden="1"/>
    <cellStyle name="Followed Hyperlink" xfId="35623" builtinId="9" hidden="1"/>
    <cellStyle name="Followed Hyperlink" xfId="35624" builtinId="9" hidden="1"/>
    <cellStyle name="Followed Hyperlink" xfId="35625" builtinId="9" hidden="1"/>
    <cellStyle name="Followed Hyperlink" xfId="35626" builtinId="9" hidden="1"/>
    <cellStyle name="Followed Hyperlink" xfId="35627" builtinId="9" hidden="1"/>
    <cellStyle name="Followed Hyperlink" xfId="35628" builtinId="9" hidden="1"/>
    <cellStyle name="Followed Hyperlink" xfId="35629" builtinId="9" hidden="1"/>
    <cellStyle name="Followed Hyperlink" xfId="35630" builtinId="9" hidden="1"/>
    <cellStyle name="Followed Hyperlink" xfId="35631" builtinId="9" hidden="1"/>
    <cellStyle name="Followed Hyperlink" xfId="35632" builtinId="9" hidden="1"/>
    <cellStyle name="Followed Hyperlink" xfId="35633" builtinId="9" hidden="1"/>
    <cellStyle name="Followed Hyperlink" xfId="35634" builtinId="9" hidden="1"/>
    <cellStyle name="Followed Hyperlink" xfId="35635" builtinId="9" hidden="1"/>
    <cellStyle name="Followed Hyperlink" xfId="35636" builtinId="9" hidden="1"/>
    <cellStyle name="Followed Hyperlink" xfId="35637" builtinId="9" hidden="1"/>
    <cellStyle name="Followed Hyperlink" xfId="35638" builtinId="9" hidden="1"/>
    <cellStyle name="Followed Hyperlink" xfId="35639" builtinId="9" hidden="1"/>
    <cellStyle name="Followed Hyperlink" xfId="35640" builtinId="9" hidden="1"/>
    <cellStyle name="Followed Hyperlink" xfId="35641" builtinId="9" hidden="1"/>
    <cellStyle name="Followed Hyperlink" xfId="35642" builtinId="9" hidden="1"/>
    <cellStyle name="Followed Hyperlink" xfId="35643" builtinId="9" hidden="1"/>
    <cellStyle name="Followed Hyperlink" xfId="35644" builtinId="9" hidden="1"/>
    <cellStyle name="Followed Hyperlink" xfId="35645" builtinId="9" hidden="1"/>
    <cellStyle name="Followed Hyperlink" xfId="35646" builtinId="9" hidden="1"/>
    <cellStyle name="Followed Hyperlink" xfId="35647" builtinId="9" hidden="1"/>
    <cellStyle name="Followed Hyperlink" xfId="35648" builtinId="9" hidden="1"/>
    <cellStyle name="Followed Hyperlink" xfId="35649" builtinId="9" hidden="1"/>
    <cellStyle name="Followed Hyperlink" xfId="35650" builtinId="9" hidden="1"/>
    <cellStyle name="Followed Hyperlink" xfId="35651" builtinId="9" hidden="1"/>
    <cellStyle name="Followed Hyperlink" xfId="35652" builtinId="9" hidden="1"/>
    <cellStyle name="Followed Hyperlink" xfId="35653" builtinId="9" hidden="1"/>
    <cellStyle name="Followed Hyperlink" xfId="35654" builtinId="9" hidden="1"/>
    <cellStyle name="Followed Hyperlink" xfId="35655" builtinId="9" hidden="1"/>
    <cellStyle name="Followed Hyperlink" xfId="35656" builtinId="9" hidden="1"/>
    <cellStyle name="Followed Hyperlink" xfId="35657" builtinId="9" hidden="1"/>
    <cellStyle name="Followed Hyperlink" xfId="35658" builtinId="9" hidden="1"/>
    <cellStyle name="Followed Hyperlink" xfId="35659" builtinId="9" hidden="1"/>
    <cellStyle name="Followed Hyperlink" xfId="35660" builtinId="9" hidden="1"/>
    <cellStyle name="Followed Hyperlink" xfId="35661" builtinId="9" hidden="1"/>
    <cellStyle name="Followed Hyperlink" xfId="35662" builtinId="9" hidden="1"/>
    <cellStyle name="Followed Hyperlink" xfId="35663" builtinId="9" hidden="1"/>
    <cellStyle name="Followed Hyperlink" xfId="35664" builtinId="9" hidden="1"/>
    <cellStyle name="Followed Hyperlink" xfId="35665" builtinId="9" hidden="1"/>
    <cellStyle name="Followed Hyperlink" xfId="35666" builtinId="9" hidden="1"/>
    <cellStyle name="Followed Hyperlink" xfId="35667" builtinId="9" hidden="1"/>
    <cellStyle name="Followed Hyperlink" xfId="35668" builtinId="9" hidden="1"/>
    <cellStyle name="Followed Hyperlink" xfId="35669" builtinId="9" hidden="1"/>
    <cellStyle name="Followed Hyperlink" xfId="35670" builtinId="9" hidden="1"/>
    <cellStyle name="Followed Hyperlink" xfId="35671" builtinId="9" hidden="1"/>
    <cellStyle name="Followed Hyperlink" xfId="35672" builtinId="9" hidden="1"/>
    <cellStyle name="Followed Hyperlink" xfId="35673" builtinId="9" hidden="1"/>
    <cellStyle name="Followed Hyperlink" xfId="35674" builtinId="9" hidden="1"/>
    <cellStyle name="Followed Hyperlink" xfId="35675" builtinId="9" hidden="1"/>
    <cellStyle name="Followed Hyperlink" xfId="35676" builtinId="9" hidden="1"/>
    <cellStyle name="Followed Hyperlink" xfId="35677" builtinId="9" hidden="1"/>
    <cellStyle name="Followed Hyperlink" xfId="35678" builtinId="9" hidden="1"/>
    <cellStyle name="Followed Hyperlink" xfId="35679" builtinId="9" hidden="1"/>
    <cellStyle name="Followed Hyperlink" xfId="35680" builtinId="9" hidden="1"/>
    <cellStyle name="Followed Hyperlink" xfId="35681" builtinId="9" hidden="1"/>
    <cellStyle name="Followed Hyperlink" xfId="35682" builtinId="9" hidden="1"/>
    <cellStyle name="Followed Hyperlink" xfId="35683" builtinId="9" hidden="1"/>
    <cellStyle name="Followed Hyperlink" xfId="35684" builtinId="9" hidden="1"/>
    <cellStyle name="Followed Hyperlink" xfId="35685" builtinId="9" hidden="1"/>
    <cellStyle name="Followed Hyperlink" xfId="35686" builtinId="9" hidden="1"/>
    <cellStyle name="Followed Hyperlink" xfId="35687" builtinId="9" hidden="1"/>
    <cellStyle name="Followed Hyperlink" xfId="35688" builtinId="9" hidden="1"/>
    <cellStyle name="Followed Hyperlink" xfId="35689" builtinId="9" hidden="1"/>
    <cellStyle name="Followed Hyperlink" xfId="35690" builtinId="9" hidden="1"/>
    <cellStyle name="Followed Hyperlink" xfId="35691" builtinId="9" hidden="1"/>
    <cellStyle name="Followed Hyperlink" xfId="35692" builtinId="9" hidden="1"/>
    <cellStyle name="Followed Hyperlink" xfId="35693" builtinId="9" hidden="1"/>
    <cellStyle name="Followed Hyperlink" xfId="35694" builtinId="9" hidden="1"/>
    <cellStyle name="Followed Hyperlink" xfId="35695" builtinId="9" hidden="1"/>
    <cellStyle name="Followed Hyperlink" xfId="35696" builtinId="9" hidden="1"/>
    <cellStyle name="Followed Hyperlink" xfId="35697" builtinId="9" hidden="1"/>
    <cellStyle name="Followed Hyperlink" xfId="35698" builtinId="9" hidden="1"/>
    <cellStyle name="Followed Hyperlink" xfId="35699" builtinId="9" hidden="1"/>
    <cellStyle name="Followed Hyperlink" xfId="35700" builtinId="9" hidden="1"/>
    <cellStyle name="Followed Hyperlink" xfId="35701" builtinId="9" hidden="1"/>
    <cellStyle name="Followed Hyperlink" xfId="35702" builtinId="9" hidden="1"/>
    <cellStyle name="Followed Hyperlink" xfId="35703" builtinId="9" hidden="1"/>
    <cellStyle name="Followed Hyperlink" xfId="35704" builtinId="9" hidden="1"/>
    <cellStyle name="Followed Hyperlink" xfId="35705" builtinId="9" hidden="1"/>
    <cellStyle name="Followed Hyperlink" xfId="35706" builtinId="9" hidden="1"/>
    <cellStyle name="Followed Hyperlink" xfId="35707" builtinId="9" hidden="1"/>
    <cellStyle name="Followed Hyperlink" xfId="35708" builtinId="9" hidden="1"/>
    <cellStyle name="Followed Hyperlink" xfId="35709" builtinId="9" hidden="1"/>
    <cellStyle name="Followed Hyperlink" xfId="35710" builtinId="9" hidden="1"/>
    <cellStyle name="Followed Hyperlink" xfId="35711" builtinId="9" hidden="1"/>
    <cellStyle name="Followed Hyperlink" xfId="35712" builtinId="9" hidden="1"/>
    <cellStyle name="Followed Hyperlink" xfId="35713" builtinId="9" hidden="1"/>
    <cellStyle name="Followed Hyperlink" xfId="35714" builtinId="9" hidden="1"/>
    <cellStyle name="Followed Hyperlink" xfId="35715" builtinId="9" hidden="1"/>
    <cellStyle name="Followed Hyperlink" xfId="35716" builtinId="9" hidden="1"/>
    <cellStyle name="Followed Hyperlink" xfId="35717" builtinId="9" hidden="1"/>
    <cellStyle name="Followed Hyperlink" xfId="35718" builtinId="9" hidden="1"/>
    <cellStyle name="Followed Hyperlink" xfId="35719" builtinId="9" hidden="1"/>
    <cellStyle name="Followed Hyperlink" xfId="35720" builtinId="9" hidden="1"/>
    <cellStyle name="Followed Hyperlink" xfId="35721" builtinId="9" hidden="1"/>
    <cellStyle name="Followed Hyperlink" xfId="35722" builtinId="9" hidden="1"/>
    <cellStyle name="Followed Hyperlink" xfId="35723" builtinId="9" hidden="1"/>
    <cellStyle name="Followed Hyperlink" xfId="35724" builtinId="9" hidden="1"/>
    <cellStyle name="Followed Hyperlink" xfId="35725" builtinId="9" hidden="1"/>
    <cellStyle name="Followed Hyperlink" xfId="35726" builtinId="9" hidden="1"/>
    <cellStyle name="Followed Hyperlink" xfId="35727" builtinId="9" hidden="1"/>
    <cellStyle name="Followed Hyperlink" xfId="35728" builtinId="9" hidden="1"/>
    <cellStyle name="Followed Hyperlink" xfId="35729" builtinId="9" hidden="1"/>
    <cellStyle name="Followed Hyperlink" xfId="35730" builtinId="9" hidden="1"/>
    <cellStyle name="Followed Hyperlink" xfId="35731" builtinId="9" hidden="1"/>
    <cellStyle name="Followed Hyperlink" xfId="35732" builtinId="9" hidden="1"/>
    <cellStyle name="Followed Hyperlink" xfId="35733" builtinId="9" hidden="1"/>
    <cellStyle name="Followed Hyperlink" xfId="35734" builtinId="9" hidden="1"/>
    <cellStyle name="Followed Hyperlink" xfId="35735" builtinId="9" hidden="1"/>
    <cellStyle name="Followed Hyperlink" xfId="35736" builtinId="9" hidden="1"/>
    <cellStyle name="Followed Hyperlink" xfId="35737" builtinId="9" hidden="1"/>
    <cellStyle name="Followed Hyperlink" xfId="35738" builtinId="9" hidden="1"/>
    <cellStyle name="Followed Hyperlink" xfId="35739" builtinId="9" hidden="1"/>
    <cellStyle name="Followed Hyperlink" xfId="35740" builtinId="9" hidden="1"/>
    <cellStyle name="Followed Hyperlink" xfId="35741" builtinId="9" hidden="1"/>
    <cellStyle name="Followed Hyperlink" xfId="35742" builtinId="9" hidden="1"/>
    <cellStyle name="Followed Hyperlink" xfId="35743" builtinId="9" hidden="1"/>
    <cellStyle name="Followed Hyperlink" xfId="35744" builtinId="9" hidden="1"/>
    <cellStyle name="Followed Hyperlink" xfId="35745" builtinId="9" hidden="1"/>
    <cellStyle name="Followed Hyperlink" xfId="35746" builtinId="9" hidden="1"/>
    <cellStyle name="Followed Hyperlink" xfId="35747" builtinId="9" hidden="1"/>
    <cellStyle name="Followed Hyperlink" xfId="35748" builtinId="9" hidden="1"/>
    <cellStyle name="Followed Hyperlink" xfId="35749" builtinId="9" hidden="1"/>
    <cellStyle name="Followed Hyperlink" xfId="35750" builtinId="9" hidden="1"/>
    <cellStyle name="Followed Hyperlink" xfId="35751" builtinId="9" hidden="1"/>
    <cellStyle name="Followed Hyperlink" xfId="35752" builtinId="9" hidden="1"/>
    <cellStyle name="Followed Hyperlink" xfId="35753" builtinId="9" hidden="1"/>
    <cellStyle name="Followed Hyperlink" xfId="35754" builtinId="9" hidden="1"/>
    <cellStyle name="Followed Hyperlink" xfId="35755" builtinId="9" hidden="1"/>
    <cellStyle name="Followed Hyperlink" xfId="35756" builtinId="9" hidden="1"/>
    <cellStyle name="Followed Hyperlink" xfId="35757" builtinId="9" hidden="1"/>
    <cellStyle name="Followed Hyperlink" xfId="35758" builtinId="9" hidden="1"/>
    <cellStyle name="Followed Hyperlink" xfId="35759" builtinId="9" hidden="1"/>
    <cellStyle name="Followed Hyperlink" xfId="35760" builtinId="9" hidden="1"/>
    <cellStyle name="Followed Hyperlink" xfId="35761" builtinId="9" hidden="1"/>
    <cellStyle name="Followed Hyperlink" xfId="35762" builtinId="9" hidden="1"/>
    <cellStyle name="Followed Hyperlink" xfId="35763" builtinId="9" hidden="1"/>
    <cellStyle name="Followed Hyperlink" xfId="35764" builtinId="9" hidden="1"/>
    <cellStyle name="Followed Hyperlink" xfId="35765" builtinId="9" hidden="1"/>
    <cellStyle name="Followed Hyperlink" xfId="35766" builtinId="9" hidden="1"/>
    <cellStyle name="Followed Hyperlink" xfId="35767" builtinId="9" hidden="1"/>
    <cellStyle name="Followed Hyperlink" xfId="35768" builtinId="9" hidden="1"/>
    <cellStyle name="Followed Hyperlink" xfId="35769" builtinId="9" hidden="1"/>
    <cellStyle name="Followed Hyperlink" xfId="35770" builtinId="9" hidden="1"/>
    <cellStyle name="Followed Hyperlink" xfId="35771" builtinId="9" hidden="1"/>
    <cellStyle name="Followed Hyperlink" xfId="35772" builtinId="9" hidden="1"/>
    <cellStyle name="Followed Hyperlink" xfId="35773" builtinId="9" hidden="1"/>
    <cellStyle name="Followed Hyperlink" xfId="35774" builtinId="9" hidden="1"/>
    <cellStyle name="Followed Hyperlink" xfId="35775" builtinId="9" hidden="1"/>
    <cellStyle name="Followed Hyperlink" xfId="35776" builtinId="9" hidden="1"/>
    <cellStyle name="Followed Hyperlink" xfId="35777" builtinId="9" hidden="1"/>
    <cellStyle name="Followed Hyperlink" xfId="35778" builtinId="9" hidden="1"/>
    <cellStyle name="Followed Hyperlink" xfId="35779" builtinId="9" hidden="1"/>
    <cellStyle name="Followed Hyperlink" xfId="35780" builtinId="9" hidden="1"/>
    <cellStyle name="Followed Hyperlink" xfId="35781" builtinId="9" hidden="1"/>
    <cellStyle name="Followed Hyperlink" xfId="35782" builtinId="9" hidden="1"/>
    <cellStyle name="Followed Hyperlink" xfId="35783" builtinId="9" hidden="1"/>
    <cellStyle name="Followed Hyperlink" xfId="35784" builtinId="9" hidden="1"/>
    <cellStyle name="Followed Hyperlink" xfId="35785" builtinId="9" hidden="1"/>
    <cellStyle name="Followed Hyperlink" xfId="35786" builtinId="9" hidden="1"/>
    <cellStyle name="Followed Hyperlink" xfId="35787" builtinId="9" hidden="1"/>
    <cellStyle name="Followed Hyperlink" xfId="35788" builtinId="9" hidden="1"/>
    <cellStyle name="Followed Hyperlink" xfId="35789" builtinId="9" hidden="1"/>
    <cellStyle name="Followed Hyperlink" xfId="35790" builtinId="9" hidden="1"/>
    <cellStyle name="Followed Hyperlink" xfId="35791" builtinId="9" hidden="1"/>
    <cellStyle name="Followed Hyperlink" xfId="35792" builtinId="9" hidden="1"/>
    <cellStyle name="Followed Hyperlink" xfId="35793" builtinId="9" hidden="1"/>
    <cellStyle name="Followed Hyperlink" xfId="35794" builtinId="9" hidden="1"/>
    <cellStyle name="Followed Hyperlink" xfId="35795" builtinId="9" hidden="1"/>
    <cellStyle name="Followed Hyperlink" xfId="35796" builtinId="9" hidden="1"/>
    <cellStyle name="Followed Hyperlink" xfId="35797" builtinId="9" hidden="1"/>
    <cellStyle name="Followed Hyperlink" xfId="35798" builtinId="9" hidden="1"/>
    <cellStyle name="Followed Hyperlink" xfId="35799" builtinId="9" hidden="1"/>
    <cellStyle name="Followed Hyperlink" xfId="35800" builtinId="9" hidden="1"/>
    <cellStyle name="Followed Hyperlink" xfId="35801" builtinId="9" hidden="1"/>
    <cellStyle name="Followed Hyperlink" xfId="35802" builtinId="9" hidden="1"/>
    <cellStyle name="Followed Hyperlink" xfId="35803" builtinId="9" hidden="1"/>
    <cellStyle name="Followed Hyperlink" xfId="35804" builtinId="9" hidden="1"/>
    <cellStyle name="Followed Hyperlink" xfId="35805" builtinId="9" hidden="1"/>
    <cellStyle name="Followed Hyperlink" xfId="35806" builtinId="9" hidden="1"/>
    <cellStyle name="Followed Hyperlink" xfId="35807" builtinId="9" hidden="1"/>
    <cellStyle name="Followed Hyperlink" xfId="35808" builtinId="9" hidden="1"/>
    <cellStyle name="Followed Hyperlink" xfId="35809" builtinId="9" hidden="1"/>
    <cellStyle name="Followed Hyperlink" xfId="35810" builtinId="9" hidden="1"/>
    <cellStyle name="Followed Hyperlink" xfId="35811" builtinId="9" hidden="1"/>
    <cellStyle name="Followed Hyperlink" xfId="35812" builtinId="9" hidden="1"/>
    <cellStyle name="Followed Hyperlink" xfId="35813" builtinId="9" hidden="1"/>
    <cellStyle name="Followed Hyperlink" xfId="35814" builtinId="9" hidden="1"/>
    <cellStyle name="Followed Hyperlink" xfId="35815" builtinId="9" hidden="1"/>
    <cellStyle name="Followed Hyperlink" xfId="35816" builtinId="9" hidden="1"/>
    <cellStyle name="Followed Hyperlink" xfId="35817" builtinId="9" hidden="1"/>
    <cellStyle name="Followed Hyperlink" xfId="35818" builtinId="9" hidden="1"/>
    <cellStyle name="Followed Hyperlink" xfId="35819" builtinId="9" hidden="1"/>
    <cellStyle name="Followed Hyperlink" xfId="35820" builtinId="9" hidden="1"/>
    <cellStyle name="Followed Hyperlink" xfId="35821" builtinId="9" hidden="1"/>
    <cellStyle name="Followed Hyperlink" xfId="35822" builtinId="9" hidden="1"/>
    <cellStyle name="Followed Hyperlink" xfId="35823" builtinId="9" hidden="1"/>
    <cellStyle name="Followed Hyperlink" xfId="35824" builtinId="9" hidden="1"/>
    <cellStyle name="Followed Hyperlink" xfId="35825" builtinId="9" hidden="1"/>
    <cellStyle name="Followed Hyperlink" xfId="35826" builtinId="9" hidden="1"/>
    <cellStyle name="Followed Hyperlink" xfId="35827" builtinId="9" hidden="1"/>
    <cellStyle name="Followed Hyperlink" xfId="35828" builtinId="9" hidden="1"/>
    <cellStyle name="Followed Hyperlink" xfId="35829" builtinId="9" hidden="1"/>
    <cellStyle name="Followed Hyperlink" xfId="35830" builtinId="9" hidden="1"/>
    <cellStyle name="Followed Hyperlink" xfId="35831" builtinId="9" hidden="1"/>
    <cellStyle name="Followed Hyperlink" xfId="35832" builtinId="9" hidden="1"/>
    <cellStyle name="Followed Hyperlink" xfId="35833" builtinId="9" hidden="1"/>
    <cellStyle name="Followed Hyperlink" xfId="35834" builtinId="9" hidden="1"/>
    <cellStyle name="Followed Hyperlink" xfId="35835" builtinId="9" hidden="1"/>
    <cellStyle name="Followed Hyperlink" xfId="35836" builtinId="9" hidden="1"/>
    <cellStyle name="Followed Hyperlink" xfId="35837" builtinId="9" hidden="1"/>
    <cellStyle name="Followed Hyperlink" xfId="35838" builtinId="9" hidden="1"/>
    <cellStyle name="Followed Hyperlink" xfId="35839" builtinId="9" hidden="1"/>
    <cellStyle name="Followed Hyperlink" xfId="35840" builtinId="9" hidden="1"/>
    <cellStyle name="Followed Hyperlink" xfId="35841" builtinId="9" hidden="1"/>
    <cellStyle name="Followed Hyperlink" xfId="35842" builtinId="9" hidden="1"/>
    <cellStyle name="Followed Hyperlink" xfId="35843" builtinId="9" hidden="1"/>
    <cellStyle name="Followed Hyperlink" xfId="35844" builtinId="9" hidden="1"/>
    <cellStyle name="Followed Hyperlink" xfId="35845" builtinId="9" hidden="1"/>
    <cellStyle name="Followed Hyperlink" xfId="35846" builtinId="9" hidden="1"/>
    <cellStyle name="Followed Hyperlink" xfId="35847" builtinId="9" hidden="1"/>
    <cellStyle name="Followed Hyperlink" xfId="35848" builtinId="9" hidden="1"/>
    <cellStyle name="Followed Hyperlink" xfId="35849" builtinId="9" hidden="1"/>
    <cellStyle name="Followed Hyperlink" xfId="35850" builtinId="9" hidden="1"/>
    <cellStyle name="Followed Hyperlink" xfId="35851" builtinId="9" hidden="1"/>
    <cellStyle name="Followed Hyperlink" xfId="35852" builtinId="9" hidden="1"/>
    <cellStyle name="Followed Hyperlink" xfId="35853" builtinId="9" hidden="1"/>
    <cellStyle name="Followed Hyperlink" xfId="35854" builtinId="9" hidden="1"/>
    <cellStyle name="Followed Hyperlink" xfId="35855" builtinId="9" hidden="1"/>
    <cellStyle name="Followed Hyperlink" xfId="35856" builtinId="9" hidden="1"/>
    <cellStyle name="Followed Hyperlink" xfId="35857" builtinId="9" hidden="1"/>
    <cellStyle name="Followed Hyperlink" xfId="35858" builtinId="9" hidden="1"/>
    <cellStyle name="Followed Hyperlink" xfId="35859" builtinId="9" hidden="1"/>
    <cellStyle name="Followed Hyperlink" xfId="35860" builtinId="9" hidden="1"/>
    <cellStyle name="Followed Hyperlink" xfId="35888" builtinId="9" hidden="1"/>
    <cellStyle name="Followed Hyperlink" xfId="35889" builtinId="9" hidden="1"/>
    <cellStyle name="Followed Hyperlink" xfId="35890" builtinId="9" hidden="1"/>
    <cellStyle name="Followed Hyperlink" xfId="35891" builtinId="9" hidden="1"/>
    <cellStyle name="Followed Hyperlink" xfId="35892" builtinId="9" hidden="1"/>
    <cellStyle name="Followed Hyperlink" xfId="35893" builtinId="9" hidden="1"/>
    <cellStyle name="Followed Hyperlink" xfId="35894" builtinId="9" hidden="1"/>
    <cellStyle name="Followed Hyperlink" xfId="35895" builtinId="9" hidden="1"/>
    <cellStyle name="Followed Hyperlink" xfId="35896" builtinId="9" hidden="1"/>
    <cellStyle name="Followed Hyperlink" xfId="35897" builtinId="9" hidden="1"/>
    <cellStyle name="Followed Hyperlink" xfId="35898" builtinId="9" hidden="1"/>
    <cellStyle name="Followed Hyperlink" xfId="35899" builtinId="9" hidden="1"/>
    <cellStyle name="Followed Hyperlink" xfId="35900" builtinId="9" hidden="1"/>
    <cellStyle name="Followed Hyperlink" xfId="35901" builtinId="9" hidden="1"/>
    <cellStyle name="Followed Hyperlink" xfId="35902" builtinId="9" hidden="1"/>
    <cellStyle name="Followed Hyperlink" xfId="35903" builtinId="9" hidden="1"/>
    <cellStyle name="Followed Hyperlink" xfId="35904" builtinId="9" hidden="1"/>
    <cellStyle name="Followed Hyperlink" xfId="35905" builtinId="9" hidden="1"/>
    <cellStyle name="Followed Hyperlink" xfId="35906" builtinId="9" hidden="1"/>
    <cellStyle name="Followed Hyperlink" xfId="35907" builtinId="9" hidden="1"/>
    <cellStyle name="Followed Hyperlink" xfId="35908" builtinId="9" hidden="1"/>
    <cellStyle name="Followed Hyperlink" xfId="35909" builtinId="9" hidden="1"/>
    <cellStyle name="Followed Hyperlink" xfId="35910" builtinId="9" hidden="1"/>
    <cellStyle name="Followed Hyperlink" xfId="35911" builtinId="9" hidden="1"/>
    <cellStyle name="Followed Hyperlink" xfId="35912" builtinId="9" hidden="1"/>
    <cellStyle name="Followed Hyperlink" xfId="35913" builtinId="9" hidden="1"/>
    <cellStyle name="Followed Hyperlink" xfId="35914" builtinId="9" hidden="1"/>
    <cellStyle name="Followed Hyperlink" xfId="35915" builtinId="9" hidden="1"/>
    <cellStyle name="Followed Hyperlink" xfId="35916" builtinId="9" hidden="1"/>
    <cellStyle name="Followed Hyperlink" xfId="35917" builtinId="9" hidden="1"/>
    <cellStyle name="Followed Hyperlink" xfId="35918" builtinId="9" hidden="1"/>
    <cellStyle name="Followed Hyperlink" xfId="35919" builtinId="9" hidden="1"/>
    <cellStyle name="Followed Hyperlink" xfId="35920" builtinId="9" hidden="1"/>
    <cellStyle name="Followed Hyperlink" xfId="35921" builtinId="9" hidden="1"/>
    <cellStyle name="Followed Hyperlink" xfId="35922" builtinId="9" hidden="1"/>
    <cellStyle name="Followed Hyperlink" xfId="35923" builtinId="9" hidden="1"/>
    <cellStyle name="Followed Hyperlink" xfId="35924" builtinId="9" hidden="1"/>
    <cellStyle name="Followed Hyperlink" xfId="35925" builtinId="9" hidden="1"/>
    <cellStyle name="Followed Hyperlink" xfId="35926" builtinId="9" hidden="1"/>
    <cellStyle name="Followed Hyperlink" xfId="35927" builtinId="9" hidden="1"/>
    <cellStyle name="Followed Hyperlink" xfId="35928" builtinId="9" hidden="1"/>
    <cellStyle name="Followed Hyperlink" xfId="35929" builtinId="9" hidden="1"/>
    <cellStyle name="Followed Hyperlink" xfId="35930" builtinId="9" hidden="1"/>
    <cellStyle name="Followed Hyperlink" xfId="35931" builtinId="9" hidden="1"/>
    <cellStyle name="Followed Hyperlink" xfId="35932" builtinId="9" hidden="1"/>
    <cellStyle name="Followed Hyperlink" xfId="35933" builtinId="9" hidden="1"/>
    <cellStyle name="Followed Hyperlink" xfId="35934" builtinId="9" hidden="1"/>
    <cellStyle name="Followed Hyperlink" xfId="35935" builtinId="9" hidden="1"/>
    <cellStyle name="Followed Hyperlink" xfId="35936" builtinId="9" hidden="1"/>
    <cellStyle name="Followed Hyperlink" xfId="35937" builtinId="9" hidden="1"/>
    <cellStyle name="Followed Hyperlink" xfId="35938" builtinId="9" hidden="1"/>
    <cellStyle name="Followed Hyperlink" xfId="35939" builtinId="9" hidden="1"/>
    <cellStyle name="Followed Hyperlink" xfId="35940" builtinId="9" hidden="1"/>
    <cellStyle name="Followed Hyperlink" xfId="35941" builtinId="9" hidden="1"/>
    <cellStyle name="Followed Hyperlink" xfId="35942" builtinId="9" hidden="1"/>
    <cellStyle name="Followed Hyperlink" xfId="35943" builtinId="9" hidden="1"/>
    <cellStyle name="Followed Hyperlink" xfId="35944" builtinId="9" hidden="1"/>
    <cellStyle name="Followed Hyperlink" xfId="35945" builtinId="9" hidden="1"/>
    <cellStyle name="Followed Hyperlink" xfId="35946" builtinId="9" hidden="1"/>
    <cellStyle name="Followed Hyperlink" xfId="35947" builtinId="9" hidden="1"/>
    <cellStyle name="Followed Hyperlink" xfId="35948" builtinId="9" hidden="1"/>
    <cellStyle name="Followed Hyperlink" xfId="35949" builtinId="9" hidden="1"/>
    <cellStyle name="Followed Hyperlink" xfId="35950" builtinId="9" hidden="1"/>
    <cellStyle name="Followed Hyperlink" xfId="35951" builtinId="9" hidden="1"/>
    <cellStyle name="Followed Hyperlink" xfId="35952" builtinId="9" hidden="1"/>
    <cellStyle name="Followed Hyperlink" xfId="35953" builtinId="9" hidden="1"/>
    <cellStyle name="Followed Hyperlink" xfId="35954" builtinId="9" hidden="1"/>
    <cellStyle name="Followed Hyperlink" xfId="35955" builtinId="9" hidden="1"/>
    <cellStyle name="Followed Hyperlink" xfId="35956" builtinId="9" hidden="1"/>
    <cellStyle name="Followed Hyperlink" xfId="35999" builtinId="9" hidden="1"/>
    <cellStyle name="Followed Hyperlink" xfId="36010" builtinId="9" hidden="1"/>
    <cellStyle name="Followed Hyperlink" xfId="36011" builtinId="9" hidden="1"/>
    <cellStyle name="Followed Hyperlink" xfId="36012" builtinId="9" hidden="1"/>
    <cellStyle name="Followed Hyperlink" xfId="36013" builtinId="9" hidden="1"/>
    <cellStyle name="Followed Hyperlink" xfId="36014" builtinId="9" hidden="1"/>
    <cellStyle name="Followed Hyperlink" xfId="36015" builtinId="9" hidden="1"/>
    <cellStyle name="Followed Hyperlink" xfId="36016" builtinId="9" hidden="1"/>
    <cellStyle name="Followed Hyperlink" xfId="36017" builtinId="9" hidden="1"/>
    <cellStyle name="Followed Hyperlink" xfId="36018" builtinId="9" hidden="1"/>
    <cellStyle name="Followed Hyperlink" xfId="36019" builtinId="9" hidden="1"/>
    <cellStyle name="Followed Hyperlink" xfId="36020" builtinId="9" hidden="1"/>
    <cellStyle name="Followed Hyperlink" xfId="36021" builtinId="9" hidden="1"/>
    <cellStyle name="Followed Hyperlink" xfId="36022" builtinId="9" hidden="1"/>
    <cellStyle name="Followed Hyperlink" xfId="36023" builtinId="9" hidden="1"/>
    <cellStyle name="Followed Hyperlink" xfId="36024" builtinId="9" hidden="1"/>
    <cellStyle name="Followed Hyperlink" xfId="36025" builtinId="9" hidden="1"/>
    <cellStyle name="Followed Hyperlink" xfId="36026" builtinId="9" hidden="1"/>
    <cellStyle name="Followed Hyperlink" xfId="36027" builtinId="9" hidden="1"/>
    <cellStyle name="Followed Hyperlink" xfId="36028" builtinId="9" hidden="1"/>
    <cellStyle name="Followed Hyperlink" xfId="36029" builtinId="9" hidden="1"/>
    <cellStyle name="Followed Hyperlink" xfId="36030" builtinId="9" hidden="1"/>
    <cellStyle name="Followed Hyperlink" xfId="36031" builtinId="9" hidden="1"/>
    <cellStyle name="Followed Hyperlink" xfId="36032" builtinId="9" hidden="1"/>
    <cellStyle name="Followed Hyperlink" xfId="36033" builtinId="9" hidden="1"/>
    <cellStyle name="Followed Hyperlink" xfId="36034" builtinId="9" hidden="1"/>
    <cellStyle name="Followed Hyperlink" xfId="36035" builtinId="9" hidden="1"/>
    <cellStyle name="Followed Hyperlink" xfId="36036" builtinId="9" hidden="1"/>
    <cellStyle name="Followed Hyperlink" xfId="36037" builtinId="9" hidden="1"/>
    <cellStyle name="Followed Hyperlink" xfId="36038" builtinId="9" hidden="1"/>
    <cellStyle name="Followed Hyperlink" xfId="36039" builtinId="9" hidden="1"/>
    <cellStyle name="Followed Hyperlink" xfId="36040" builtinId="9" hidden="1"/>
    <cellStyle name="Followed Hyperlink" xfId="36041" builtinId="9" hidden="1"/>
    <cellStyle name="Followed Hyperlink" xfId="36042" builtinId="9" hidden="1"/>
    <cellStyle name="Followed Hyperlink" xfId="36043" builtinId="9" hidden="1"/>
    <cellStyle name="Followed Hyperlink" xfId="36044" builtinId="9" hidden="1"/>
    <cellStyle name="Followed Hyperlink" xfId="36045" builtinId="9" hidden="1"/>
    <cellStyle name="Followed Hyperlink" xfId="36046" builtinId="9" hidden="1"/>
    <cellStyle name="Followed Hyperlink" xfId="36047" builtinId="9" hidden="1"/>
    <cellStyle name="Followed Hyperlink" xfId="36048" builtinId="9" hidden="1"/>
    <cellStyle name="Followed Hyperlink" xfId="36049" builtinId="9" hidden="1"/>
    <cellStyle name="Followed Hyperlink" xfId="36050" builtinId="9" hidden="1"/>
    <cellStyle name="Followed Hyperlink" xfId="36051" builtinId="9" hidden="1"/>
    <cellStyle name="Followed Hyperlink" xfId="36052" builtinId="9" hidden="1"/>
    <cellStyle name="Followed Hyperlink" xfId="36053" builtinId="9" hidden="1"/>
    <cellStyle name="Followed Hyperlink" xfId="36054" builtinId="9" hidden="1"/>
    <cellStyle name="Followed Hyperlink" xfId="36055" builtinId="9" hidden="1"/>
    <cellStyle name="Followed Hyperlink" xfId="36056" builtinId="9" hidden="1"/>
    <cellStyle name="Followed Hyperlink" xfId="36057" builtinId="9" hidden="1"/>
    <cellStyle name="Followed Hyperlink" xfId="36058" builtinId="9" hidden="1"/>
    <cellStyle name="Followed Hyperlink" xfId="36059" builtinId="9" hidden="1"/>
    <cellStyle name="Followed Hyperlink" xfId="36060" builtinId="9" hidden="1"/>
    <cellStyle name="Followed Hyperlink" xfId="36061" builtinId="9" hidden="1"/>
    <cellStyle name="Followed Hyperlink" xfId="36062" builtinId="9" hidden="1"/>
    <cellStyle name="Followed Hyperlink" xfId="36063" builtinId="9" hidden="1"/>
    <cellStyle name="Followed Hyperlink" xfId="36064" builtinId="9" hidden="1"/>
    <cellStyle name="Followed Hyperlink" xfId="36065" builtinId="9" hidden="1"/>
    <cellStyle name="Followed Hyperlink" xfId="36066" builtinId="9" hidden="1"/>
    <cellStyle name="Followed Hyperlink" xfId="36067" builtinId="9" hidden="1"/>
    <cellStyle name="Followed Hyperlink" xfId="36068" builtinId="9" hidden="1"/>
    <cellStyle name="Followed Hyperlink" xfId="36069" builtinId="9" hidden="1"/>
    <cellStyle name="Followed Hyperlink" xfId="36070" builtinId="9" hidden="1"/>
    <cellStyle name="Followed Hyperlink" xfId="36071" builtinId="9" hidden="1"/>
    <cellStyle name="Followed Hyperlink" xfId="36072" builtinId="9" hidden="1"/>
    <cellStyle name="Followed Hyperlink" xfId="36073" builtinId="9" hidden="1"/>
    <cellStyle name="Followed Hyperlink" xfId="36074" builtinId="9" hidden="1"/>
    <cellStyle name="Followed Hyperlink" xfId="36075" builtinId="9" hidden="1"/>
    <cellStyle name="Followed Hyperlink" xfId="36076" builtinId="9" hidden="1"/>
    <cellStyle name="Followed Hyperlink" xfId="36077" builtinId="9" hidden="1"/>
    <cellStyle name="Followed Hyperlink" xfId="36078" builtinId="9" hidden="1"/>
    <cellStyle name="Followed Hyperlink" xfId="36079" builtinId="9" hidden="1"/>
    <cellStyle name="Followed Hyperlink" xfId="36080" builtinId="9" hidden="1"/>
    <cellStyle name="Followed Hyperlink" xfId="36081" builtinId="9" hidden="1"/>
    <cellStyle name="Followed Hyperlink" xfId="36082" builtinId="9" hidden="1"/>
    <cellStyle name="Followed Hyperlink" xfId="36083" builtinId="9" hidden="1"/>
    <cellStyle name="Followed Hyperlink" xfId="36084" builtinId="9" hidden="1"/>
    <cellStyle name="Followed Hyperlink" xfId="36085" builtinId="9" hidden="1"/>
    <cellStyle name="Followed Hyperlink" xfId="36086" builtinId="9" hidden="1"/>
    <cellStyle name="Followed Hyperlink" xfId="36087" builtinId="9" hidden="1"/>
    <cellStyle name="Followed Hyperlink" xfId="36088" builtinId="9" hidden="1"/>
    <cellStyle name="Followed Hyperlink" xfId="36089" builtinId="9" hidden="1"/>
    <cellStyle name="Followed Hyperlink" xfId="36090" builtinId="9" hidden="1"/>
    <cellStyle name="Followed Hyperlink" xfId="36091" builtinId="9" hidden="1"/>
    <cellStyle name="Followed Hyperlink" xfId="36092" builtinId="9" hidden="1"/>
    <cellStyle name="Followed Hyperlink" xfId="36093" builtinId="9" hidden="1"/>
    <cellStyle name="Followed Hyperlink" xfId="36094" builtinId="9" hidden="1"/>
    <cellStyle name="Followed Hyperlink" xfId="36095" builtinId="9" hidden="1"/>
    <cellStyle name="Followed Hyperlink" xfId="36096" builtinId="9" hidden="1"/>
    <cellStyle name="Followed Hyperlink" xfId="36097" builtinId="9" hidden="1"/>
    <cellStyle name="Followed Hyperlink" xfId="36098" builtinId="9" hidden="1"/>
    <cellStyle name="Followed Hyperlink" xfId="36099" builtinId="9" hidden="1"/>
    <cellStyle name="Followed Hyperlink" xfId="36100" builtinId="9" hidden="1"/>
    <cellStyle name="Followed Hyperlink" xfId="36101" builtinId="9" hidden="1"/>
    <cellStyle name="Followed Hyperlink" xfId="36102" builtinId="9" hidden="1"/>
    <cellStyle name="Followed Hyperlink" xfId="36103" builtinId="9" hidden="1"/>
    <cellStyle name="Followed Hyperlink" xfId="36104" builtinId="9" hidden="1"/>
    <cellStyle name="Followed Hyperlink" xfId="36105" builtinId="9" hidden="1"/>
    <cellStyle name="Followed Hyperlink" xfId="36106" builtinId="9" hidden="1"/>
    <cellStyle name="Followed Hyperlink" xfId="36107" builtinId="9" hidden="1"/>
    <cellStyle name="Followed Hyperlink" xfId="36108" builtinId="9" hidden="1"/>
    <cellStyle name="Followed Hyperlink" xfId="36109" builtinId="9" hidden="1"/>
    <cellStyle name="Followed Hyperlink" xfId="36110" builtinId="9" hidden="1"/>
    <cellStyle name="Followed Hyperlink" xfId="36111" builtinId="9" hidden="1"/>
    <cellStyle name="Followed Hyperlink" xfId="36112" builtinId="9" hidden="1"/>
    <cellStyle name="Followed Hyperlink" xfId="36113" builtinId="9" hidden="1"/>
    <cellStyle name="Followed Hyperlink" xfId="36114" builtinId="9" hidden="1"/>
    <cellStyle name="Followed Hyperlink" xfId="36115" builtinId="9" hidden="1"/>
    <cellStyle name="Followed Hyperlink" xfId="36116" builtinId="9" hidden="1"/>
    <cellStyle name="Followed Hyperlink" xfId="36117" builtinId="9" hidden="1"/>
    <cellStyle name="Followed Hyperlink" xfId="36118" builtinId="9" hidden="1"/>
    <cellStyle name="Followed Hyperlink" xfId="36119" builtinId="9" hidden="1"/>
    <cellStyle name="Followed Hyperlink" xfId="36120" builtinId="9" hidden="1"/>
    <cellStyle name="Followed Hyperlink" xfId="36121" builtinId="9" hidden="1"/>
    <cellStyle name="Followed Hyperlink" xfId="36122" builtinId="9" hidden="1"/>
    <cellStyle name="Followed Hyperlink" xfId="36123" builtinId="9" hidden="1"/>
    <cellStyle name="Followed Hyperlink" xfId="36124" builtinId="9" hidden="1"/>
    <cellStyle name="Followed Hyperlink" xfId="36125" builtinId="9" hidden="1"/>
    <cellStyle name="Followed Hyperlink" xfId="36126" builtinId="9" hidden="1"/>
    <cellStyle name="Followed Hyperlink" xfId="36127" builtinId="9" hidden="1"/>
    <cellStyle name="Followed Hyperlink" xfId="36128" builtinId="9" hidden="1"/>
    <cellStyle name="Followed Hyperlink" xfId="36129" builtinId="9" hidden="1"/>
    <cellStyle name="Followed Hyperlink" xfId="36130" builtinId="9" hidden="1"/>
    <cellStyle name="Followed Hyperlink" xfId="36131" builtinId="9" hidden="1"/>
    <cellStyle name="Followed Hyperlink" xfId="36132" builtinId="9" hidden="1"/>
    <cellStyle name="Followed Hyperlink" xfId="36133" builtinId="9" hidden="1"/>
    <cellStyle name="Followed Hyperlink" xfId="36134" builtinId="9" hidden="1"/>
    <cellStyle name="Followed Hyperlink" xfId="36135" builtinId="9" hidden="1"/>
    <cellStyle name="Followed Hyperlink" xfId="36136" builtinId="9" hidden="1"/>
    <cellStyle name="Followed Hyperlink" xfId="36137" builtinId="9" hidden="1"/>
    <cellStyle name="Followed Hyperlink" xfId="36138" builtinId="9" hidden="1"/>
    <cellStyle name="Followed Hyperlink" xfId="36139" builtinId="9" hidden="1"/>
    <cellStyle name="Followed Hyperlink" xfId="36140" builtinId="9" hidden="1"/>
    <cellStyle name="Followed Hyperlink" xfId="36141" builtinId="9" hidden="1"/>
    <cellStyle name="Followed Hyperlink" xfId="36142" builtinId="9" hidden="1"/>
    <cellStyle name="Followed Hyperlink" xfId="36143" builtinId="9" hidden="1"/>
    <cellStyle name="Followed Hyperlink" xfId="36144" builtinId="9" hidden="1"/>
    <cellStyle name="Followed Hyperlink" xfId="36145" builtinId="9" hidden="1"/>
    <cellStyle name="Followed Hyperlink" xfId="36146" builtinId="9" hidden="1"/>
    <cellStyle name="Followed Hyperlink" xfId="36147" builtinId="9" hidden="1"/>
    <cellStyle name="Followed Hyperlink" xfId="36148" builtinId="9" hidden="1"/>
    <cellStyle name="Followed Hyperlink" xfId="36149" builtinId="9" hidden="1"/>
    <cellStyle name="Followed Hyperlink" xfId="36150" builtinId="9" hidden="1"/>
    <cellStyle name="Followed Hyperlink" xfId="36151" builtinId="9" hidden="1"/>
    <cellStyle name="Followed Hyperlink" xfId="36152" builtinId="9" hidden="1"/>
    <cellStyle name="Followed Hyperlink" xfId="36153" builtinId="9" hidden="1"/>
    <cellStyle name="Followed Hyperlink" xfId="36154" builtinId="9" hidden="1"/>
    <cellStyle name="Followed Hyperlink" xfId="36155" builtinId="9" hidden="1"/>
    <cellStyle name="Followed Hyperlink" xfId="36156" builtinId="9" hidden="1"/>
    <cellStyle name="Followed Hyperlink" xfId="36157" builtinId="9" hidden="1"/>
    <cellStyle name="Followed Hyperlink" xfId="36158" builtinId="9" hidden="1"/>
    <cellStyle name="Followed Hyperlink" xfId="36159" builtinId="9" hidden="1"/>
    <cellStyle name="Followed Hyperlink" xfId="36160" builtinId="9" hidden="1"/>
    <cellStyle name="Followed Hyperlink" xfId="36161" builtinId="9" hidden="1"/>
    <cellStyle name="Followed Hyperlink" xfId="36162" builtinId="9" hidden="1"/>
    <cellStyle name="Followed Hyperlink" xfId="36163" builtinId="9" hidden="1"/>
    <cellStyle name="Followed Hyperlink" xfId="36164" builtinId="9" hidden="1"/>
    <cellStyle name="Followed Hyperlink" xfId="36165" builtinId="9" hidden="1"/>
    <cellStyle name="Followed Hyperlink" xfId="36166" builtinId="9" hidden="1"/>
    <cellStyle name="Followed Hyperlink" xfId="36167" builtinId="9" hidden="1"/>
    <cellStyle name="Followed Hyperlink" xfId="36168" builtinId="9" hidden="1"/>
    <cellStyle name="Followed Hyperlink" xfId="36169" builtinId="9" hidden="1"/>
    <cellStyle name="Followed Hyperlink" xfId="36170" builtinId="9" hidden="1"/>
    <cellStyle name="Followed Hyperlink" xfId="36171" builtinId="9" hidden="1"/>
    <cellStyle name="Followed Hyperlink" xfId="36172" builtinId="9" hidden="1"/>
    <cellStyle name="Followed Hyperlink" xfId="36173" builtinId="9" hidden="1"/>
    <cellStyle name="Followed Hyperlink" xfId="36174" builtinId="9" hidden="1"/>
    <cellStyle name="Followed Hyperlink" xfId="36175" builtinId="9" hidden="1"/>
    <cellStyle name="Followed Hyperlink" xfId="36176" builtinId="9" hidden="1"/>
    <cellStyle name="Followed Hyperlink" xfId="36177" builtinId="9" hidden="1"/>
    <cellStyle name="Followed Hyperlink" xfId="36178" builtinId="9" hidden="1"/>
    <cellStyle name="Followed Hyperlink" xfId="36179" builtinId="9" hidden="1"/>
    <cellStyle name="Followed Hyperlink" xfId="36180" builtinId="9" hidden="1"/>
    <cellStyle name="Followed Hyperlink" xfId="36181" builtinId="9" hidden="1"/>
    <cellStyle name="Followed Hyperlink" xfId="36182" builtinId="9" hidden="1"/>
    <cellStyle name="Followed Hyperlink" xfId="36183" builtinId="9" hidden="1"/>
    <cellStyle name="Followed Hyperlink" xfId="36184" builtinId="9" hidden="1"/>
    <cellStyle name="Followed Hyperlink" xfId="36185" builtinId="9" hidden="1"/>
    <cellStyle name="Followed Hyperlink" xfId="36186" builtinId="9" hidden="1"/>
    <cellStyle name="Followed Hyperlink" xfId="36187" builtinId="9" hidden="1"/>
    <cellStyle name="Followed Hyperlink" xfId="36188" builtinId="9" hidden="1"/>
    <cellStyle name="Followed Hyperlink" xfId="36189" builtinId="9" hidden="1"/>
    <cellStyle name="Followed Hyperlink" xfId="36190" builtinId="9" hidden="1"/>
    <cellStyle name="Followed Hyperlink" xfId="36191" builtinId="9" hidden="1"/>
    <cellStyle name="Followed Hyperlink" xfId="36192" builtinId="9" hidden="1"/>
    <cellStyle name="Followed Hyperlink" xfId="36193" builtinId="9" hidden="1"/>
    <cellStyle name="Followed Hyperlink" xfId="36194" builtinId="9" hidden="1"/>
    <cellStyle name="Followed Hyperlink" xfId="36195" builtinId="9" hidden="1"/>
    <cellStyle name="Followed Hyperlink" xfId="36196" builtinId="9" hidden="1"/>
    <cellStyle name="Followed Hyperlink" xfId="36197" builtinId="9" hidden="1"/>
    <cellStyle name="Followed Hyperlink" xfId="36198" builtinId="9" hidden="1"/>
    <cellStyle name="Followed Hyperlink" xfId="36199" builtinId="9" hidden="1"/>
    <cellStyle name="Followed Hyperlink" xfId="36200" builtinId="9" hidden="1"/>
    <cellStyle name="Followed Hyperlink" xfId="36201" builtinId="9" hidden="1"/>
    <cellStyle name="Followed Hyperlink" xfId="36202" builtinId="9" hidden="1"/>
    <cellStyle name="Followed Hyperlink" xfId="36203" builtinId="9" hidden="1"/>
    <cellStyle name="Followed Hyperlink" xfId="36204" builtinId="9" hidden="1"/>
    <cellStyle name="Followed Hyperlink" xfId="36205" builtinId="9" hidden="1"/>
    <cellStyle name="Followed Hyperlink" xfId="36206" builtinId="9" hidden="1"/>
    <cellStyle name="Followed Hyperlink" xfId="36207" builtinId="9" hidden="1"/>
    <cellStyle name="Followed Hyperlink" xfId="36208" builtinId="9" hidden="1"/>
    <cellStyle name="Followed Hyperlink" xfId="36209" builtinId="9" hidden="1"/>
    <cellStyle name="Followed Hyperlink" xfId="36210" builtinId="9" hidden="1"/>
    <cellStyle name="Followed Hyperlink" xfId="36211" builtinId="9" hidden="1"/>
    <cellStyle name="Followed Hyperlink" xfId="36212" builtinId="9" hidden="1"/>
    <cellStyle name="Followed Hyperlink" xfId="36213" builtinId="9" hidden="1"/>
    <cellStyle name="Followed Hyperlink" xfId="36214" builtinId="9" hidden="1"/>
    <cellStyle name="Followed Hyperlink" xfId="36215" builtinId="9" hidden="1"/>
    <cellStyle name="Followed Hyperlink" xfId="36216" builtinId="9" hidden="1"/>
    <cellStyle name="Followed Hyperlink" xfId="36217" builtinId="9" hidden="1"/>
    <cellStyle name="Followed Hyperlink" xfId="36218" builtinId="9" hidden="1"/>
    <cellStyle name="Followed Hyperlink" xfId="36219" builtinId="9" hidden="1"/>
    <cellStyle name="Followed Hyperlink" xfId="36220" builtinId="9" hidden="1"/>
    <cellStyle name="Followed Hyperlink" xfId="36221" builtinId="9" hidden="1"/>
    <cellStyle name="Followed Hyperlink" xfId="36222" builtinId="9" hidden="1"/>
    <cellStyle name="Followed Hyperlink" xfId="36223" builtinId="9" hidden="1"/>
    <cellStyle name="Followed Hyperlink" xfId="36224" builtinId="9" hidden="1"/>
    <cellStyle name="Followed Hyperlink" xfId="36225" builtinId="9" hidden="1"/>
    <cellStyle name="Followed Hyperlink" xfId="36226" builtinId="9" hidden="1"/>
    <cellStyle name="Followed Hyperlink" xfId="36227" builtinId="9" hidden="1"/>
    <cellStyle name="Followed Hyperlink" xfId="36228" builtinId="9" hidden="1"/>
    <cellStyle name="Followed Hyperlink" xfId="36229" builtinId="9" hidden="1"/>
    <cellStyle name="Followed Hyperlink" xfId="36230" builtinId="9" hidden="1"/>
    <cellStyle name="Followed Hyperlink" xfId="36231" builtinId="9" hidden="1"/>
    <cellStyle name="Followed Hyperlink" xfId="36232" builtinId="9" hidden="1"/>
    <cellStyle name="Followed Hyperlink" xfId="36233" builtinId="9" hidden="1"/>
    <cellStyle name="Followed Hyperlink" xfId="36234" builtinId="9" hidden="1"/>
    <cellStyle name="Followed Hyperlink" xfId="36235" builtinId="9" hidden="1"/>
    <cellStyle name="Followed Hyperlink" xfId="36236" builtinId="9" hidden="1"/>
    <cellStyle name="Followed Hyperlink" xfId="36237" builtinId="9" hidden="1"/>
    <cellStyle name="Followed Hyperlink" xfId="36238" builtinId="9" hidden="1"/>
    <cellStyle name="Followed Hyperlink" xfId="36239" builtinId="9" hidden="1"/>
    <cellStyle name="Followed Hyperlink" xfId="36240" builtinId="9" hidden="1"/>
    <cellStyle name="Followed Hyperlink" xfId="36241" builtinId="9" hidden="1"/>
    <cellStyle name="Followed Hyperlink" xfId="36242" builtinId="9" hidden="1"/>
    <cellStyle name="Followed Hyperlink" xfId="36243" builtinId="9" hidden="1"/>
    <cellStyle name="Followed Hyperlink" xfId="36244" builtinId="9" hidden="1"/>
    <cellStyle name="Followed Hyperlink" xfId="36245" builtinId="9" hidden="1"/>
    <cellStyle name="Followed Hyperlink" xfId="36246" builtinId="9" hidden="1"/>
    <cellStyle name="Followed Hyperlink" xfId="36247" builtinId="9" hidden="1"/>
    <cellStyle name="Followed Hyperlink" xfId="36248" builtinId="9" hidden="1"/>
    <cellStyle name="Followed Hyperlink" xfId="36249" builtinId="9" hidden="1"/>
    <cellStyle name="Followed Hyperlink" xfId="36250" builtinId="9" hidden="1"/>
    <cellStyle name="Followed Hyperlink" xfId="36251" builtinId="9" hidden="1"/>
    <cellStyle name="Followed Hyperlink" xfId="36252" builtinId="9" hidden="1"/>
    <cellStyle name="Followed Hyperlink" xfId="36253" builtinId="9" hidden="1"/>
    <cellStyle name="Followed Hyperlink" xfId="36254" builtinId="9" hidden="1"/>
    <cellStyle name="Followed Hyperlink" xfId="36255" builtinId="9" hidden="1"/>
    <cellStyle name="Followed Hyperlink" xfId="36256" builtinId="9" hidden="1"/>
    <cellStyle name="Followed Hyperlink" xfId="36257" builtinId="9" hidden="1"/>
    <cellStyle name="Followed Hyperlink" xfId="36258" builtinId="9" hidden="1"/>
    <cellStyle name="Followed Hyperlink" xfId="36259" builtinId="9" hidden="1"/>
    <cellStyle name="Followed Hyperlink" xfId="36260" builtinId="9" hidden="1"/>
    <cellStyle name="Followed Hyperlink" xfId="36261" builtinId="9" hidden="1"/>
    <cellStyle name="Followed Hyperlink" xfId="36262" builtinId="9" hidden="1"/>
    <cellStyle name="Followed Hyperlink" xfId="36263" builtinId="9" hidden="1"/>
    <cellStyle name="Followed Hyperlink" xfId="36264" builtinId="9" hidden="1"/>
    <cellStyle name="Followed Hyperlink" xfId="36265" builtinId="9" hidden="1"/>
    <cellStyle name="Followed Hyperlink" xfId="36266" builtinId="9" hidden="1"/>
    <cellStyle name="Followed Hyperlink" xfId="36267" builtinId="9" hidden="1"/>
    <cellStyle name="Followed Hyperlink" xfId="36268" builtinId="9" hidden="1"/>
    <cellStyle name="Followed Hyperlink" xfId="36269" builtinId="9" hidden="1"/>
    <cellStyle name="Followed Hyperlink" xfId="36270" builtinId="9" hidden="1"/>
    <cellStyle name="Followed Hyperlink" xfId="36271" builtinId="9" hidden="1"/>
    <cellStyle name="Followed Hyperlink" xfId="36272" builtinId="9" hidden="1"/>
    <cellStyle name="Followed Hyperlink" xfId="36273" builtinId="9" hidden="1"/>
    <cellStyle name="Followed Hyperlink" xfId="36274" builtinId="9" hidden="1"/>
    <cellStyle name="Followed Hyperlink" xfId="36275" builtinId="9" hidden="1"/>
    <cellStyle name="Followed Hyperlink" xfId="36276" builtinId="9" hidden="1"/>
    <cellStyle name="Followed Hyperlink" xfId="36277" builtinId="9" hidden="1"/>
    <cellStyle name="Followed Hyperlink" xfId="36278" builtinId="9" hidden="1"/>
    <cellStyle name="Followed Hyperlink" xfId="36279" builtinId="9" hidden="1"/>
    <cellStyle name="Followed Hyperlink" xfId="36280" builtinId="9" hidden="1"/>
    <cellStyle name="Followed Hyperlink" xfId="36281" builtinId="9" hidden="1"/>
    <cellStyle name="Followed Hyperlink" xfId="36282" builtinId="9" hidden="1"/>
    <cellStyle name="Followed Hyperlink" xfId="36283" builtinId="9" hidden="1"/>
    <cellStyle name="Followed Hyperlink" xfId="36284" builtinId="9" hidden="1"/>
    <cellStyle name="Followed Hyperlink" xfId="36285" builtinId="9" hidden="1"/>
    <cellStyle name="Followed Hyperlink" xfId="36286" builtinId="9" hidden="1"/>
    <cellStyle name="Followed Hyperlink" xfId="36287" builtinId="9" hidden="1"/>
    <cellStyle name="Followed Hyperlink" xfId="36288" builtinId="9" hidden="1"/>
    <cellStyle name="Followed Hyperlink" xfId="36289" builtinId="9" hidden="1"/>
    <cellStyle name="Followed Hyperlink" xfId="36290" builtinId="9" hidden="1"/>
    <cellStyle name="Followed Hyperlink" xfId="36291" builtinId="9" hidden="1"/>
    <cellStyle name="Followed Hyperlink" xfId="36292" builtinId="9" hidden="1"/>
    <cellStyle name="Followed Hyperlink" xfId="36293" builtinId="9" hidden="1"/>
    <cellStyle name="Followed Hyperlink" xfId="36294" builtinId="9" hidden="1"/>
    <cellStyle name="Followed Hyperlink" xfId="36295" builtinId="9" hidden="1"/>
    <cellStyle name="Followed Hyperlink" xfId="36296" builtinId="9" hidden="1"/>
    <cellStyle name="Followed Hyperlink" xfId="36297" builtinId="9" hidden="1"/>
    <cellStyle name="Followed Hyperlink" xfId="36298" builtinId="9" hidden="1"/>
    <cellStyle name="Followed Hyperlink" xfId="36299" builtinId="9" hidden="1"/>
    <cellStyle name="Followed Hyperlink" xfId="36300" builtinId="9" hidden="1"/>
    <cellStyle name="Followed Hyperlink" xfId="36301" builtinId="9" hidden="1"/>
    <cellStyle name="Followed Hyperlink" xfId="36302" builtinId="9" hidden="1"/>
    <cellStyle name="Followed Hyperlink" xfId="36303" builtinId="9" hidden="1"/>
    <cellStyle name="Followed Hyperlink" xfId="36304" builtinId="9" hidden="1"/>
    <cellStyle name="Followed Hyperlink" xfId="36305" builtinId="9" hidden="1"/>
    <cellStyle name="Followed Hyperlink" xfId="36306" builtinId="9" hidden="1"/>
    <cellStyle name="Followed Hyperlink" xfId="36307" builtinId="9" hidden="1"/>
    <cellStyle name="Followed Hyperlink" xfId="36308" builtinId="9" hidden="1"/>
    <cellStyle name="Followed Hyperlink" xfId="36309" builtinId="9" hidden="1"/>
    <cellStyle name="Followed Hyperlink" xfId="36310" builtinId="9" hidden="1"/>
    <cellStyle name="Followed Hyperlink" xfId="36311" builtinId="9" hidden="1"/>
    <cellStyle name="Followed Hyperlink" xfId="36312" builtinId="9" hidden="1"/>
    <cellStyle name="Followed Hyperlink" xfId="36313" builtinId="9" hidden="1"/>
    <cellStyle name="Followed Hyperlink" xfId="36314" builtinId="9" hidden="1"/>
    <cellStyle name="Followed Hyperlink" xfId="36315" builtinId="9" hidden="1"/>
    <cellStyle name="Followed Hyperlink" xfId="36316" builtinId="9" hidden="1"/>
    <cellStyle name="Followed Hyperlink" xfId="36317" builtinId="9" hidden="1"/>
    <cellStyle name="Followed Hyperlink" xfId="36318" builtinId="9" hidden="1"/>
    <cellStyle name="Followed Hyperlink" xfId="36319" builtinId="9" hidden="1"/>
    <cellStyle name="Followed Hyperlink" xfId="36320" builtinId="9" hidden="1"/>
    <cellStyle name="Followed Hyperlink" xfId="36321" builtinId="9" hidden="1"/>
    <cellStyle name="Followed Hyperlink" xfId="36322" builtinId="9" hidden="1"/>
    <cellStyle name="Followed Hyperlink" xfId="36323" builtinId="9" hidden="1"/>
    <cellStyle name="Followed Hyperlink" xfId="36324" builtinId="9" hidden="1"/>
    <cellStyle name="Followed Hyperlink" xfId="36325" builtinId="9" hidden="1"/>
    <cellStyle name="Followed Hyperlink" xfId="36326" builtinId="9" hidden="1"/>
    <cellStyle name="Followed Hyperlink" xfId="36327" builtinId="9" hidden="1"/>
    <cellStyle name="Followed Hyperlink" xfId="36328" builtinId="9" hidden="1"/>
    <cellStyle name="Followed Hyperlink" xfId="36329" builtinId="9" hidden="1"/>
    <cellStyle name="Followed Hyperlink" xfId="36330" builtinId="9" hidden="1"/>
    <cellStyle name="Followed Hyperlink" xfId="36331" builtinId="9" hidden="1"/>
    <cellStyle name="Followed Hyperlink" xfId="36332" builtinId="9" hidden="1"/>
    <cellStyle name="Followed Hyperlink" xfId="36333" builtinId="9" hidden="1"/>
    <cellStyle name="Followed Hyperlink" xfId="36334" builtinId="9" hidden="1"/>
    <cellStyle name="Followed Hyperlink" xfId="36335" builtinId="9" hidden="1"/>
    <cellStyle name="Followed Hyperlink" xfId="36336" builtinId="9" hidden="1"/>
    <cellStyle name="Followed Hyperlink" xfId="36337" builtinId="9" hidden="1"/>
    <cellStyle name="Followed Hyperlink" xfId="36338" builtinId="9" hidden="1"/>
    <cellStyle name="Followed Hyperlink" xfId="36339" builtinId="9" hidden="1"/>
    <cellStyle name="Followed Hyperlink" xfId="36340" builtinId="9" hidden="1"/>
    <cellStyle name="Followed Hyperlink" xfId="36341" builtinId="9" hidden="1"/>
    <cellStyle name="Followed Hyperlink" xfId="36342" builtinId="9" hidden="1"/>
    <cellStyle name="Followed Hyperlink" xfId="36343" builtinId="9" hidden="1"/>
    <cellStyle name="Followed Hyperlink" xfId="36344" builtinId="9" hidden="1"/>
    <cellStyle name="Followed Hyperlink" xfId="36345" builtinId="9" hidden="1"/>
    <cellStyle name="Followed Hyperlink" xfId="36346" builtinId="9" hidden="1"/>
    <cellStyle name="Followed Hyperlink" xfId="36347" builtinId="9" hidden="1"/>
    <cellStyle name="Followed Hyperlink" xfId="36348" builtinId="9" hidden="1"/>
    <cellStyle name="Followed Hyperlink" xfId="36349" builtinId="9" hidden="1"/>
    <cellStyle name="Followed Hyperlink" xfId="36350" builtinId="9" hidden="1"/>
    <cellStyle name="Followed Hyperlink" xfId="36351" builtinId="9" hidden="1"/>
    <cellStyle name="Followed Hyperlink" xfId="36352" builtinId="9" hidden="1"/>
    <cellStyle name="Followed Hyperlink" xfId="36353" builtinId="9" hidden="1"/>
    <cellStyle name="Followed Hyperlink" xfId="36354" builtinId="9" hidden="1"/>
    <cellStyle name="Followed Hyperlink" xfId="36355" builtinId="9" hidden="1"/>
    <cellStyle name="Followed Hyperlink" xfId="36356" builtinId="9" hidden="1"/>
    <cellStyle name="Followed Hyperlink" xfId="36357" builtinId="9" hidden="1"/>
    <cellStyle name="Followed Hyperlink" xfId="36358" builtinId="9" hidden="1"/>
    <cellStyle name="Followed Hyperlink" xfId="36359" builtinId="9" hidden="1"/>
    <cellStyle name="Followed Hyperlink" xfId="36360" builtinId="9" hidden="1"/>
    <cellStyle name="Followed Hyperlink" xfId="36361" builtinId="9" hidden="1"/>
    <cellStyle name="Followed Hyperlink" xfId="36362" builtinId="9" hidden="1"/>
    <cellStyle name="Followed Hyperlink" xfId="36363" builtinId="9" hidden="1"/>
    <cellStyle name="Followed Hyperlink" xfId="36364" builtinId="9" hidden="1"/>
    <cellStyle name="Followed Hyperlink" xfId="36365" builtinId="9" hidden="1"/>
    <cellStyle name="Followed Hyperlink" xfId="36366" builtinId="9" hidden="1"/>
    <cellStyle name="Followed Hyperlink" xfId="36367" builtinId="9" hidden="1"/>
    <cellStyle name="Followed Hyperlink" xfId="36368" builtinId="9" hidden="1"/>
    <cellStyle name="Followed Hyperlink" xfId="36369" builtinId="9" hidden="1"/>
    <cellStyle name="Followed Hyperlink" xfId="36370" builtinId="9" hidden="1"/>
    <cellStyle name="Followed Hyperlink" xfId="36371" builtinId="9" hidden="1"/>
    <cellStyle name="Followed Hyperlink" xfId="36372" builtinId="9" hidden="1"/>
    <cellStyle name="Followed Hyperlink" xfId="36373" builtinId="9" hidden="1"/>
    <cellStyle name="Followed Hyperlink" xfId="36374" builtinId="9" hidden="1"/>
    <cellStyle name="Followed Hyperlink" xfId="36375" builtinId="9" hidden="1"/>
    <cellStyle name="Followed Hyperlink" xfId="36376" builtinId="9" hidden="1"/>
    <cellStyle name="Followed Hyperlink" xfId="36377" builtinId="9" hidden="1"/>
    <cellStyle name="Followed Hyperlink" xfId="36378" builtinId="9" hidden="1"/>
    <cellStyle name="Followed Hyperlink" xfId="36379" builtinId="9" hidden="1"/>
    <cellStyle name="Followed Hyperlink" xfId="36380" builtinId="9" hidden="1"/>
    <cellStyle name="Followed Hyperlink" xfId="36381" builtinId="9" hidden="1"/>
    <cellStyle name="Followed Hyperlink" xfId="36382" builtinId="9" hidden="1"/>
    <cellStyle name="Followed Hyperlink" xfId="36383" builtinId="9" hidden="1"/>
    <cellStyle name="Followed Hyperlink" xfId="36384" builtinId="9" hidden="1"/>
    <cellStyle name="Followed Hyperlink" xfId="36385" builtinId="9" hidden="1"/>
    <cellStyle name="Followed Hyperlink" xfId="36386" builtinId="9" hidden="1"/>
    <cellStyle name="Followed Hyperlink" xfId="36387" builtinId="9" hidden="1"/>
    <cellStyle name="Followed Hyperlink" xfId="36388" builtinId="9" hidden="1"/>
    <cellStyle name="Followed Hyperlink" xfId="36389" builtinId="9" hidden="1"/>
    <cellStyle name="Followed Hyperlink" xfId="36390" builtinId="9" hidden="1"/>
    <cellStyle name="Followed Hyperlink" xfId="36391" builtinId="9" hidden="1"/>
    <cellStyle name="Followed Hyperlink" xfId="36392" builtinId="9" hidden="1"/>
    <cellStyle name="Followed Hyperlink" xfId="36393" builtinId="9" hidden="1"/>
    <cellStyle name="Followed Hyperlink" xfId="36394" builtinId="9" hidden="1"/>
    <cellStyle name="Followed Hyperlink" xfId="36395" builtinId="9" hidden="1"/>
    <cellStyle name="Followed Hyperlink" xfId="36396" builtinId="9" hidden="1"/>
    <cellStyle name="Followed Hyperlink" xfId="36397" builtinId="9" hidden="1"/>
    <cellStyle name="Followed Hyperlink" xfId="36398" builtinId="9" hidden="1"/>
    <cellStyle name="Followed Hyperlink" xfId="36399" builtinId="9" hidden="1"/>
    <cellStyle name="Followed Hyperlink" xfId="36400" builtinId="9" hidden="1"/>
    <cellStyle name="Followed Hyperlink" xfId="36401" builtinId="9" hidden="1"/>
    <cellStyle name="Followed Hyperlink" xfId="36402" builtinId="9" hidden="1"/>
    <cellStyle name="Followed Hyperlink" xfId="36403" builtinId="9" hidden="1"/>
    <cellStyle name="Followed Hyperlink" xfId="36404" builtinId="9" hidden="1"/>
    <cellStyle name="Followed Hyperlink" xfId="36405" builtinId="9" hidden="1"/>
    <cellStyle name="Followed Hyperlink" xfId="36406" builtinId="9" hidden="1"/>
    <cellStyle name="Followed Hyperlink" xfId="36407" builtinId="9" hidden="1"/>
    <cellStyle name="Followed Hyperlink" xfId="36408" builtinId="9" hidden="1"/>
    <cellStyle name="Followed Hyperlink" xfId="36409" builtinId="9" hidden="1"/>
    <cellStyle name="Followed Hyperlink" xfId="36410" builtinId="9" hidden="1"/>
    <cellStyle name="Followed Hyperlink" xfId="36411" builtinId="9" hidden="1"/>
    <cellStyle name="Followed Hyperlink" xfId="36412" builtinId="9" hidden="1"/>
    <cellStyle name="Followed Hyperlink" xfId="36413" builtinId="9" hidden="1"/>
    <cellStyle name="Followed Hyperlink" xfId="36414" builtinId="9" hidden="1"/>
    <cellStyle name="Followed Hyperlink" xfId="36415" builtinId="9" hidden="1"/>
    <cellStyle name="Followed Hyperlink" xfId="36416" builtinId="9" hidden="1"/>
    <cellStyle name="Followed Hyperlink" xfId="36417" builtinId="9" hidden="1"/>
    <cellStyle name="Followed Hyperlink" xfId="36418" builtinId="9" hidden="1"/>
    <cellStyle name="Followed Hyperlink" xfId="36419" builtinId="9" hidden="1"/>
    <cellStyle name="Followed Hyperlink" xfId="36420" builtinId="9" hidden="1"/>
    <cellStyle name="Followed Hyperlink" xfId="36421" builtinId="9" hidden="1"/>
    <cellStyle name="Followed Hyperlink" xfId="36422" builtinId="9" hidden="1"/>
    <cellStyle name="Followed Hyperlink" xfId="36423" builtinId="9" hidden="1"/>
    <cellStyle name="Followed Hyperlink" xfId="36424" builtinId="9" hidden="1"/>
    <cellStyle name="Followed Hyperlink" xfId="36425" builtinId="9" hidden="1"/>
    <cellStyle name="Followed Hyperlink" xfId="36426" builtinId="9" hidden="1"/>
    <cellStyle name="Followed Hyperlink" xfId="36427" builtinId="9" hidden="1"/>
    <cellStyle name="Followed Hyperlink" xfId="36428" builtinId="9" hidden="1"/>
    <cellStyle name="Followed Hyperlink" xfId="36429" builtinId="9" hidden="1"/>
    <cellStyle name="Followed Hyperlink" xfId="36430" builtinId="9" hidden="1"/>
    <cellStyle name="Followed Hyperlink" xfId="36431" builtinId="9" hidden="1"/>
    <cellStyle name="Followed Hyperlink" xfId="36432" builtinId="9" hidden="1"/>
    <cellStyle name="Followed Hyperlink" xfId="36433" builtinId="9" hidden="1"/>
    <cellStyle name="Followed Hyperlink" xfId="36434" builtinId="9" hidden="1"/>
    <cellStyle name="Followed Hyperlink" xfId="36435" builtinId="9" hidden="1"/>
    <cellStyle name="Followed Hyperlink" xfId="36436" builtinId="9" hidden="1"/>
    <cellStyle name="Followed Hyperlink" xfId="36437" builtinId="9" hidden="1"/>
    <cellStyle name="Followed Hyperlink" xfId="36438" builtinId="9" hidden="1"/>
    <cellStyle name="Followed Hyperlink" xfId="36439" builtinId="9" hidden="1"/>
    <cellStyle name="Followed Hyperlink" xfId="36440" builtinId="9" hidden="1"/>
    <cellStyle name="Followed Hyperlink" xfId="36441" builtinId="9" hidden="1"/>
    <cellStyle name="Followed Hyperlink" xfId="36442" builtinId="9" hidden="1"/>
    <cellStyle name="Followed Hyperlink" xfId="36443" builtinId="9" hidden="1"/>
    <cellStyle name="Followed Hyperlink" xfId="36444" builtinId="9" hidden="1"/>
    <cellStyle name="Followed Hyperlink" xfId="36445" builtinId="9" hidden="1"/>
    <cellStyle name="Followed Hyperlink" xfId="36446" builtinId="9" hidden="1"/>
    <cellStyle name="Followed Hyperlink" xfId="36447" builtinId="9" hidden="1"/>
    <cellStyle name="Followed Hyperlink" xfId="36448" builtinId="9" hidden="1"/>
    <cellStyle name="Followed Hyperlink" xfId="36449" builtinId="9" hidden="1"/>
    <cellStyle name="Followed Hyperlink" xfId="36450" builtinId="9" hidden="1"/>
    <cellStyle name="Followed Hyperlink" xfId="36451" builtinId="9" hidden="1"/>
    <cellStyle name="Followed Hyperlink" xfId="36452" builtinId="9" hidden="1"/>
    <cellStyle name="Followed Hyperlink" xfId="36453" builtinId="9" hidden="1"/>
    <cellStyle name="Followed Hyperlink" xfId="36454" builtinId="9" hidden="1"/>
    <cellStyle name="Followed Hyperlink" xfId="36455" builtinId="9" hidden="1"/>
    <cellStyle name="Followed Hyperlink" xfId="36456" builtinId="9" hidden="1"/>
    <cellStyle name="Followed Hyperlink" xfId="36457" builtinId="9" hidden="1"/>
    <cellStyle name="Followed Hyperlink" xfId="36458" builtinId="9" hidden="1"/>
    <cellStyle name="Followed Hyperlink" xfId="36459" builtinId="9" hidden="1"/>
    <cellStyle name="Followed Hyperlink" xfId="36460" builtinId="9" hidden="1"/>
    <cellStyle name="Followed Hyperlink" xfId="36461" builtinId="9" hidden="1"/>
    <cellStyle name="Followed Hyperlink" xfId="36462" builtinId="9" hidden="1"/>
    <cellStyle name="Followed Hyperlink" xfId="36463" builtinId="9" hidden="1"/>
    <cellStyle name="Followed Hyperlink" xfId="36464" builtinId="9" hidden="1"/>
    <cellStyle name="Followed Hyperlink" xfId="36465" builtinId="9" hidden="1"/>
    <cellStyle name="Followed Hyperlink" xfId="36466" builtinId="9" hidden="1"/>
    <cellStyle name="Followed Hyperlink" xfId="36467" builtinId="9" hidden="1"/>
    <cellStyle name="Followed Hyperlink" xfId="36468" builtinId="9" hidden="1"/>
    <cellStyle name="Followed Hyperlink" xfId="36469" builtinId="9" hidden="1"/>
    <cellStyle name="Followed Hyperlink" xfId="36470" builtinId="9" hidden="1"/>
    <cellStyle name="Followed Hyperlink" xfId="36471" builtinId="9" hidden="1"/>
    <cellStyle name="Followed Hyperlink" xfId="36472" builtinId="9" hidden="1"/>
    <cellStyle name="Followed Hyperlink" xfId="36473" builtinId="9" hidden="1"/>
    <cellStyle name="Followed Hyperlink" xfId="36474" builtinId="9" hidden="1"/>
    <cellStyle name="Followed Hyperlink" xfId="36475" builtinId="9" hidden="1"/>
    <cellStyle name="Followed Hyperlink" xfId="36476" builtinId="9" hidden="1"/>
    <cellStyle name="Followed Hyperlink" xfId="36477" builtinId="9" hidden="1"/>
    <cellStyle name="Followed Hyperlink" xfId="36478" builtinId="9" hidden="1"/>
    <cellStyle name="Followed Hyperlink" xfId="36479" builtinId="9" hidden="1"/>
    <cellStyle name="Followed Hyperlink" xfId="36480" builtinId="9" hidden="1"/>
    <cellStyle name="Followed Hyperlink" xfId="36481" builtinId="9" hidden="1"/>
    <cellStyle name="Followed Hyperlink" xfId="36482" builtinId="9" hidden="1"/>
    <cellStyle name="Followed Hyperlink" xfId="36483" builtinId="9" hidden="1"/>
    <cellStyle name="Followed Hyperlink" xfId="36484" builtinId="9" hidden="1"/>
    <cellStyle name="Followed Hyperlink" xfId="36485" builtinId="9" hidden="1"/>
    <cellStyle name="Followed Hyperlink" xfId="36486" builtinId="9" hidden="1"/>
    <cellStyle name="Followed Hyperlink" xfId="36487" builtinId="9" hidden="1"/>
    <cellStyle name="Followed Hyperlink" xfId="36488" builtinId="9" hidden="1"/>
    <cellStyle name="Followed Hyperlink" xfId="36489" builtinId="9" hidden="1"/>
    <cellStyle name="Followed Hyperlink" xfId="36490" builtinId="9" hidden="1"/>
    <cellStyle name="Followed Hyperlink" xfId="36491" builtinId="9" hidden="1"/>
    <cellStyle name="Followed Hyperlink" xfId="36494" builtinId="9" hidden="1"/>
    <cellStyle name="Followed Hyperlink" xfId="36495" builtinId="9" hidden="1"/>
    <cellStyle name="Followed Hyperlink" xfId="36496" builtinId="9" hidden="1"/>
    <cellStyle name="Followed Hyperlink" xfId="36497" builtinId="9" hidden="1"/>
    <cellStyle name="Followed Hyperlink" xfId="36498" builtinId="9" hidden="1"/>
    <cellStyle name="Followed Hyperlink" xfId="36499" builtinId="9" hidden="1"/>
    <cellStyle name="Followed Hyperlink" xfId="36500" builtinId="9" hidden="1"/>
    <cellStyle name="Followed Hyperlink" xfId="36501" builtinId="9" hidden="1"/>
    <cellStyle name="Followed Hyperlink" xfId="36502" builtinId="9" hidden="1"/>
    <cellStyle name="Followed Hyperlink" xfId="36503" builtinId="9" hidden="1"/>
    <cellStyle name="Followed Hyperlink" xfId="36504" builtinId="9" hidden="1"/>
    <cellStyle name="Followed Hyperlink" xfId="36505" builtinId="9" hidden="1"/>
    <cellStyle name="Followed Hyperlink" xfId="36506" builtinId="9" hidden="1"/>
    <cellStyle name="Followed Hyperlink" xfId="36507" builtinId="9" hidden="1"/>
    <cellStyle name="Followed Hyperlink" xfId="36508" builtinId="9" hidden="1"/>
    <cellStyle name="Followed Hyperlink" xfId="36509" builtinId="9" hidden="1"/>
    <cellStyle name="Followed Hyperlink" xfId="36510" builtinId="9" hidden="1"/>
    <cellStyle name="Followed Hyperlink" xfId="36511" builtinId="9" hidden="1"/>
    <cellStyle name="Followed Hyperlink" xfId="36512" builtinId="9" hidden="1"/>
    <cellStyle name="Followed Hyperlink" xfId="36513" builtinId="9" hidden="1"/>
    <cellStyle name="Followed Hyperlink" xfId="36514" builtinId="9" hidden="1"/>
    <cellStyle name="Followed Hyperlink" xfId="36515" builtinId="9" hidden="1"/>
    <cellStyle name="Followed Hyperlink" xfId="36516" builtinId="9" hidden="1"/>
    <cellStyle name="Followed Hyperlink" xfId="36517" builtinId="9" hidden="1"/>
    <cellStyle name="Followed Hyperlink" xfId="36518" builtinId="9" hidden="1"/>
    <cellStyle name="Followed Hyperlink" xfId="36519" builtinId="9" hidden="1"/>
    <cellStyle name="Followed Hyperlink" xfId="36520" builtinId="9" hidden="1"/>
    <cellStyle name="Followed Hyperlink" xfId="36521" builtinId="9" hidden="1"/>
    <cellStyle name="Followed Hyperlink" xfId="36522" builtinId="9" hidden="1"/>
    <cellStyle name="Followed Hyperlink" xfId="36523" builtinId="9" hidden="1"/>
    <cellStyle name="Followed Hyperlink" xfId="36524" builtinId="9" hidden="1"/>
    <cellStyle name="Followed Hyperlink" xfId="36525" builtinId="9" hidden="1"/>
    <cellStyle name="Followed Hyperlink" xfId="36526" builtinId="9" hidden="1"/>
    <cellStyle name="Followed Hyperlink" xfId="36527" builtinId="9" hidden="1"/>
    <cellStyle name="Followed Hyperlink" xfId="36528" builtinId="9" hidden="1"/>
    <cellStyle name="Followed Hyperlink" xfId="36529" builtinId="9" hidden="1"/>
    <cellStyle name="Followed Hyperlink" xfId="36530" builtinId="9" hidden="1"/>
    <cellStyle name="Followed Hyperlink" xfId="36531" builtinId="9" hidden="1"/>
    <cellStyle name="Followed Hyperlink" xfId="36532" builtinId="9" hidden="1"/>
    <cellStyle name="Followed Hyperlink" xfId="36533" builtinId="9" hidden="1"/>
    <cellStyle name="Followed Hyperlink" xfId="36534" builtinId="9" hidden="1"/>
    <cellStyle name="Followed Hyperlink" xfId="36535" builtinId="9" hidden="1"/>
    <cellStyle name="Followed Hyperlink" xfId="36536" builtinId="9" hidden="1"/>
    <cellStyle name="Followed Hyperlink" xfId="36537" builtinId="9" hidden="1"/>
    <cellStyle name="Followed Hyperlink" xfId="36538" builtinId="9" hidden="1"/>
    <cellStyle name="Followed Hyperlink" xfId="36539" builtinId="9" hidden="1"/>
    <cellStyle name="Followed Hyperlink" xfId="36540" builtinId="9" hidden="1"/>
    <cellStyle name="Followed Hyperlink" xfId="36541" builtinId="9" hidden="1"/>
    <cellStyle name="Followed Hyperlink" xfId="36542" builtinId="9" hidden="1"/>
    <cellStyle name="Followed Hyperlink" xfId="36543" builtinId="9" hidden="1"/>
    <cellStyle name="Followed Hyperlink" xfId="36544" builtinId="9" hidden="1"/>
    <cellStyle name="Followed Hyperlink" xfId="36545" builtinId="9" hidden="1"/>
    <cellStyle name="Followed Hyperlink" xfId="36546" builtinId="9" hidden="1"/>
    <cellStyle name="Followed Hyperlink" xfId="36547" builtinId="9" hidden="1"/>
    <cellStyle name="Followed Hyperlink" xfId="36548" builtinId="9" hidden="1"/>
    <cellStyle name="Followed Hyperlink" xfId="36549" builtinId="9" hidden="1"/>
    <cellStyle name="Followed Hyperlink" xfId="36550" builtinId="9" hidden="1"/>
    <cellStyle name="Followed Hyperlink" xfId="36551" builtinId="9" hidden="1"/>
    <cellStyle name="Followed Hyperlink" xfId="36552" builtinId="9" hidden="1"/>
    <cellStyle name="Followed Hyperlink" xfId="36553" builtinId="9" hidden="1"/>
    <cellStyle name="Followed Hyperlink" xfId="36554" builtinId="9" hidden="1"/>
    <cellStyle name="Followed Hyperlink" xfId="36555" builtinId="9" hidden="1"/>
    <cellStyle name="Followed Hyperlink" xfId="36556" builtinId="9" hidden="1"/>
    <cellStyle name="Followed Hyperlink" xfId="36557" builtinId="9" hidden="1"/>
    <cellStyle name="Followed Hyperlink" xfId="36558" builtinId="9" hidden="1"/>
    <cellStyle name="Followed Hyperlink" xfId="36559" builtinId="9" hidden="1"/>
    <cellStyle name="Followed Hyperlink" xfId="36560" builtinId="9" hidden="1"/>
    <cellStyle name="Followed Hyperlink" xfId="36561" builtinId="9" hidden="1"/>
    <cellStyle name="Followed Hyperlink" xfId="36562" builtinId="9" hidden="1"/>
    <cellStyle name="Followed Hyperlink" xfId="36563" builtinId="9" hidden="1"/>
    <cellStyle name="Followed Hyperlink" xfId="36564" builtinId="9" hidden="1"/>
    <cellStyle name="Followed Hyperlink" xfId="36565" builtinId="9" hidden="1"/>
    <cellStyle name="Followed Hyperlink" xfId="36566" builtinId="9" hidden="1"/>
    <cellStyle name="Followed Hyperlink" xfId="36567" builtinId="9" hidden="1"/>
    <cellStyle name="Followed Hyperlink" xfId="36568" builtinId="9" hidden="1"/>
    <cellStyle name="Followed Hyperlink" xfId="36569" builtinId="9" hidden="1"/>
    <cellStyle name="Followed Hyperlink" xfId="36570" builtinId="9" hidden="1"/>
    <cellStyle name="Followed Hyperlink" xfId="36571" builtinId="9" hidden="1"/>
    <cellStyle name="Followed Hyperlink" xfId="36572" builtinId="9" hidden="1"/>
    <cellStyle name="Followed Hyperlink" xfId="36573" builtinId="9" hidden="1"/>
    <cellStyle name="Followed Hyperlink" xfId="36574" builtinId="9" hidden="1"/>
    <cellStyle name="Followed Hyperlink" xfId="36575" builtinId="9" hidden="1"/>
    <cellStyle name="Followed Hyperlink" xfId="36576" builtinId="9" hidden="1"/>
    <cellStyle name="Followed Hyperlink" xfId="36577" builtinId="9" hidden="1"/>
    <cellStyle name="Followed Hyperlink" xfId="36578" builtinId="9" hidden="1"/>
    <cellStyle name="Followed Hyperlink" xfId="36579" builtinId="9" hidden="1"/>
    <cellStyle name="Followed Hyperlink" xfId="36580" builtinId="9" hidden="1"/>
    <cellStyle name="Followed Hyperlink" xfId="36581" builtinId="9" hidden="1"/>
    <cellStyle name="Followed Hyperlink" xfId="36582" builtinId="9" hidden="1"/>
    <cellStyle name="Followed Hyperlink" xfId="36583" builtinId="9" hidden="1"/>
    <cellStyle name="Followed Hyperlink" xfId="36584" builtinId="9" hidden="1"/>
    <cellStyle name="Followed Hyperlink" xfId="36585" builtinId="9" hidden="1"/>
    <cellStyle name="Followed Hyperlink" xfId="36586" builtinId="9" hidden="1"/>
    <cellStyle name="Followed Hyperlink" xfId="36587" builtinId="9" hidden="1"/>
    <cellStyle name="Followed Hyperlink" xfId="36588" builtinId="9" hidden="1"/>
    <cellStyle name="Followed Hyperlink" xfId="36589" builtinId="9" hidden="1"/>
    <cellStyle name="Followed Hyperlink" xfId="36590" builtinId="9" hidden="1"/>
    <cellStyle name="Followed Hyperlink" xfId="36591" builtinId="9" hidden="1"/>
    <cellStyle name="Followed Hyperlink" xfId="36592" builtinId="9" hidden="1"/>
    <cellStyle name="Followed Hyperlink" xfId="36593" builtinId="9" hidden="1"/>
    <cellStyle name="Followed Hyperlink" xfId="36594" builtinId="9" hidden="1"/>
    <cellStyle name="Followed Hyperlink" xfId="36595" builtinId="9" hidden="1"/>
    <cellStyle name="Followed Hyperlink" xfId="36596" builtinId="9" hidden="1"/>
    <cellStyle name="Followed Hyperlink" xfId="36597" builtinId="9" hidden="1"/>
    <cellStyle name="Followed Hyperlink" xfId="36598" builtinId="9" hidden="1"/>
    <cellStyle name="Followed Hyperlink" xfId="36599" builtinId="9" hidden="1"/>
    <cellStyle name="Followed Hyperlink" xfId="36600" builtinId="9" hidden="1"/>
    <cellStyle name="Followed Hyperlink" xfId="36601" builtinId="9" hidden="1"/>
    <cellStyle name="Followed Hyperlink" xfId="36602" builtinId="9" hidden="1"/>
    <cellStyle name="Followed Hyperlink" xfId="36603" builtinId="9" hidden="1"/>
    <cellStyle name="Followed Hyperlink" xfId="36604" builtinId="9" hidden="1"/>
    <cellStyle name="Followed Hyperlink" xfId="36605" builtinId="9" hidden="1"/>
    <cellStyle name="Followed Hyperlink" xfId="36606" builtinId="9" hidden="1"/>
    <cellStyle name="Followed Hyperlink" xfId="36607" builtinId="9" hidden="1"/>
    <cellStyle name="Followed Hyperlink" xfId="36608" builtinId="9" hidden="1"/>
    <cellStyle name="Followed Hyperlink" xfId="36609" builtinId="9" hidden="1"/>
    <cellStyle name="Followed Hyperlink" xfId="36610" builtinId="9" hidden="1"/>
    <cellStyle name="Followed Hyperlink" xfId="36611" builtinId="9" hidden="1"/>
    <cellStyle name="Followed Hyperlink" xfId="36612" builtinId="9" hidden="1"/>
    <cellStyle name="Followed Hyperlink" xfId="36613" builtinId="9" hidden="1"/>
    <cellStyle name="Followed Hyperlink" xfId="36614" builtinId="9" hidden="1"/>
    <cellStyle name="Followed Hyperlink" xfId="36615" builtinId="9" hidden="1"/>
    <cellStyle name="Followed Hyperlink" xfId="36616" builtinId="9" hidden="1"/>
    <cellStyle name="Followed Hyperlink" xfId="36617" builtinId="9" hidden="1"/>
    <cellStyle name="Followed Hyperlink" xfId="36618" builtinId="9" hidden="1"/>
    <cellStyle name="Followed Hyperlink" xfId="36619" builtinId="9" hidden="1"/>
    <cellStyle name="Followed Hyperlink" xfId="36620" builtinId="9" hidden="1"/>
    <cellStyle name="Followed Hyperlink" xfId="36621" builtinId="9" hidden="1"/>
    <cellStyle name="Followed Hyperlink" xfId="36622" builtinId="9" hidden="1"/>
    <cellStyle name="Followed Hyperlink" xfId="36623" builtinId="9" hidden="1"/>
    <cellStyle name="Followed Hyperlink" xfId="36624" builtinId="9" hidden="1"/>
    <cellStyle name="Followed Hyperlink" xfId="36625" builtinId="9" hidden="1"/>
    <cellStyle name="Followed Hyperlink" xfId="36626" builtinId="9" hidden="1"/>
    <cellStyle name="Followed Hyperlink" xfId="36627" builtinId="9" hidden="1"/>
    <cellStyle name="Followed Hyperlink" xfId="36628" builtinId="9" hidden="1"/>
    <cellStyle name="Followed Hyperlink" xfId="36629" builtinId="9" hidden="1"/>
    <cellStyle name="Followed Hyperlink" xfId="36630" builtinId="9" hidden="1"/>
    <cellStyle name="Followed Hyperlink" xfId="36631" builtinId="9" hidden="1"/>
    <cellStyle name="Followed Hyperlink" xfId="36632" builtinId="9" hidden="1"/>
    <cellStyle name="Followed Hyperlink" xfId="36633" builtinId="9" hidden="1"/>
    <cellStyle name="Followed Hyperlink" xfId="36634" builtinId="9" hidden="1"/>
    <cellStyle name="Followed Hyperlink" xfId="36635" builtinId="9" hidden="1"/>
    <cellStyle name="Followed Hyperlink" xfId="36636" builtinId="9" hidden="1"/>
    <cellStyle name="Followed Hyperlink" xfId="36637" builtinId="9" hidden="1"/>
    <cellStyle name="Followed Hyperlink" xfId="36638" builtinId="9" hidden="1"/>
    <cellStyle name="Followed Hyperlink" xfId="36639" builtinId="9" hidden="1"/>
    <cellStyle name="Followed Hyperlink" xfId="36640" builtinId="9" hidden="1"/>
    <cellStyle name="Followed Hyperlink" xfId="36641" builtinId="9" hidden="1"/>
    <cellStyle name="Followed Hyperlink" xfId="36642" builtinId="9" hidden="1"/>
    <cellStyle name="Followed Hyperlink" xfId="36643" builtinId="9" hidden="1"/>
    <cellStyle name="Followed Hyperlink" xfId="36644" builtinId="9" hidden="1"/>
    <cellStyle name="Followed Hyperlink" xfId="36645" builtinId="9" hidden="1"/>
    <cellStyle name="Followed Hyperlink" xfId="36646" builtinId="9" hidden="1"/>
    <cellStyle name="Followed Hyperlink" xfId="36647" builtinId="9" hidden="1"/>
    <cellStyle name="Followed Hyperlink" xfId="36648" builtinId="9" hidden="1"/>
    <cellStyle name="Followed Hyperlink" xfId="36649" builtinId="9" hidden="1"/>
    <cellStyle name="Followed Hyperlink" xfId="36650" builtinId="9" hidden="1"/>
    <cellStyle name="Followed Hyperlink" xfId="36651" builtinId="9" hidden="1"/>
    <cellStyle name="Followed Hyperlink" xfId="36652" builtinId="9" hidden="1"/>
    <cellStyle name="Followed Hyperlink" xfId="36653" builtinId="9" hidden="1"/>
    <cellStyle name="Followed Hyperlink" xfId="36654" builtinId="9" hidden="1"/>
    <cellStyle name="Followed Hyperlink" xfId="36655" builtinId="9" hidden="1"/>
    <cellStyle name="Followed Hyperlink" xfId="36656" builtinId="9" hidden="1"/>
    <cellStyle name="Followed Hyperlink" xfId="36657" builtinId="9" hidden="1"/>
    <cellStyle name="Followed Hyperlink" xfId="36658" builtinId="9" hidden="1"/>
    <cellStyle name="Followed Hyperlink" xfId="36659" builtinId="9" hidden="1"/>
    <cellStyle name="Followed Hyperlink" xfId="36660" builtinId="9" hidden="1"/>
    <cellStyle name="Followed Hyperlink" xfId="36661" builtinId="9" hidden="1"/>
    <cellStyle name="Followed Hyperlink" xfId="36662" builtinId="9" hidden="1"/>
    <cellStyle name="Followed Hyperlink" xfId="36663" builtinId="9" hidden="1"/>
    <cellStyle name="Followed Hyperlink" xfId="36664" builtinId="9" hidden="1"/>
    <cellStyle name="Followed Hyperlink" xfId="36665" builtinId="9" hidden="1"/>
    <cellStyle name="Followed Hyperlink" xfId="36666" builtinId="9" hidden="1"/>
    <cellStyle name="Followed Hyperlink" xfId="36667" builtinId="9" hidden="1"/>
    <cellStyle name="Followed Hyperlink" xfId="36668" builtinId="9" hidden="1"/>
    <cellStyle name="Followed Hyperlink" xfId="36669" builtinId="9" hidden="1"/>
    <cellStyle name="Followed Hyperlink" xfId="36670" builtinId="9" hidden="1"/>
    <cellStyle name="Followed Hyperlink" xfId="36671" builtinId="9" hidden="1"/>
    <cellStyle name="Followed Hyperlink" xfId="36672" builtinId="9" hidden="1"/>
    <cellStyle name="Followed Hyperlink" xfId="36673" builtinId="9" hidden="1"/>
    <cellStyle name="Followed Hyperlink" xfId="36674" builtinId="9" hidden="1"/>
    <cellStyle name="Followed Hyperlink" xfId="36675" builtinId="9" hidden="1"/>
    <cellStyle name="Followed Hyperlink" xfId="36676" builtinId="9" hidden="1"/>
    <cellStyle name="Followed Hyperlink" xfId="36677" builtinId="9" hidden="1"/>
    <cellStyle name="Followed Hyperlink" xfId="36678" builtinId="9" hidden="1"/>
    <cellStyle name="Followed Hyperlink" xfId="36679" builtinId="9" hidden="1"/>
    <cellStyle name="Followed Hyperlink" xfId="36680" builtinId="9" hidden="1"/>
    <cellStyle name="Followed Hyperlink" xfId="36681" builtinId="9" hidden="1"/>
    <cellStyle name="Followed Hyperlink" xfId="36682" builtinId="9" hidden="1"/>
    <cellStyle name="Followed Hyperlink" xfId="36683" builtinId="9" hidden="1"/>
    <cellStyle name="Followed Hyperlink" xfId="36684" builtinId="9" hidden="1"/>
    <cellStyle name="Followed Hyperlink" xfId="36685" builtinId="9" hidden="1"/>
    <cellStyle name="Followed Hyperlink" xfId="36686" builtinId="9" hidden="1"/>
    <cellStyle name="Followed Hyperlink" xfId="36687" builtinId="9" hidden="1"/>
    <cellStyle name="Followed Hyperlink" xfId="36688" builtinId="9" hidden="1"/>
    <cellStyle name="Followed Hyperlink" xfId="36689" builtinId="9" hidden="1"/>
    <cellStyle name="Followed Hyperlink" xfId="36690" builtinId="9" hidden="1"/>
    <cellStyle name="Followed Hyperlink" xfId="36691" builtinId="9" hidden="1"/>
    <cellStyle name="Followed Hyperlink" xfId="36692" builtinId="9" hidden="1"/>
    <cellStyle name="Followed Hyperlink" xfId="36693" builtinId="9" hidden="1"/>
    <cellStyle name="Followed Hyperlink" xfId="36694" builtinId="9" hidden="1"/>
    <cellStyle name="Followed Hyperlink" xfId="36695" builtinId="9" hidden="1"/>
    <cellStyle name="Followed Hyperlink" xfId="36696" builtinId="9" hidden="1"/>
    <cellStyle name="Followed Hyperlink" xfId="36697" builtinId="9" hidden="1"/>
    <cellStyle name="Followed Hyperlink" xfId="36698" builtinId="9" hidden="1"/>
    <cellStyle name="Followed Hyperlink" xfId="36699" builtinId="9" hidden="1"/>
    <cellStyle name="Followed Hyperlink" xfId="36700" builtinId="9" hidden="1"/>
    <cellStyle name="Followed Hyperlink" xfId="36701" builtinId="9" hidden="1"/>
    <cellStyle name="Followed Hyperlink" xfId="36702" builtinId="9" hidden="1"/>
    <cellStyle name="Followed Hyperlink" xfId="36703" builtinId="9" hidden="1"/>
    <cellStyle name="Followed Hyperlink" xfId="36704" builtinId="9" hidden="1"/>
    <cellStyle name="Followed Hyperlink" xfId="36705" builtinId="9" hidden="1"/>
    <cellStyle name="Followed Hyperlink" xfId="36706" builtinId="9" hidden="1"/>
    <cellStyle name="Followed Hyperlink" xfId="36707" builtinId="9" hidden="1"/>
    <cellStyle name="Followed Hyperlink" xfId="36708" builtinId="9" hidden="1"/>
    <cellStyle name="Followed Hyperlink" xfId="36709" builtinId="9" hidden="1"/>
    <cellStyle name="Followed Hyperlink" xfId="36710" builtinId="9" hidden="1"/>
    <cellStyle name="Followed Hyperlink" xfId="36711" builtinId="9" hidden="1"/>
    <cellStyle name="Followed Hyperlink" xfId="36712" builtinId="9" hidden="1"/>
    <cellStyle name="Followed Hyperlink" xfId="36713" builtinId="9" hidden="1"/>
    <cellStyle name="Followed Hyperlink" xfId="36714" builtinId="9" hidden="1"/>
    <cellStyle name="Followed Hyperlink" xfId="36715" builtinId="9" hidden="1"/>
    <cellStyle name="Followed Hyperlink" xfId="36716" builtinId="9" hidden="1"/>
    <cellStyle name="Followed Hyperlink" xfId="36717" builtinId="9" hidden="1"/>
    <cellStyle name="Followed Hyperlink" xfId="36718" builtinId="9" hidden="1"/>
    <cellStyle name="Followed Hyperlink" xfId="36719" builtinId="9" hidden="1"/>
    <cellStyle name="Followed Hyperlink" xfId="36720" builtinId="9" hidden="1"/>
    <cellStyle name="Followed Hyperlink" xfId="36721" builtinId="9" hidden="1"/>
    <cellStyle name="Followed Hyperlink" xfId="36722" builtinId="9" hidden="1"/>
    <cellStyle name="Followed Hyperlink" xfId="36723" builtinId="9" hidden="1"/>
    <cellStyle name="Followed Hyperlink" xfId="36724" builtinId="9" hidden="1"/>
    <cellStyle name="Followed Hyperlink" xfId="36725" builtinId="9" hidden="1"/>
    <cellStyle name="Followed Hyperlink" xfId="36726" builtinId="9" hidden="1"/>
    <cellStyle name="Followed Hyperlink" xfId="36727" builtinId="9" hidden="1"/>
    <cellStyle name="Followed Hyperlink" xfId="36728" builtinId="9" hidden="1"/>
    <cellStyle name="Followed Hyperlink" xfId="36729" builtinId="9" hidden="1"/>
    <cellStyle name="Followed Hyperlink" xfId="36730" builtinId="9" hidden="1"/>
    <cellStyle name="Followed Hyperlink" xfId="36731" builtinId="9" hidden="1"/>
    <cellStyle name="Followed Hyperlink" xfId="36732" builtinId="9" hidden="1"/>
    <cellStyle name="Followed Hyperlink" xfId="36733" builtinId="9" hidden="1"/>
    <cellStyle name="Followed Hyperlink" xfId="36734" builtinId="9" hidden="1"/>
    <cellStyle name="Followed Hyperlink" xfId="36735" builtinId="9" hidden="1"/>
    <cellStyle name="Followed Hyperlink" xfId="36736" builtinId="9" hidden="1"/>
    <cellStyle name="Followed Hyperlink" xfId="36737" builtinId="9" hidden="1"/>
    <cellStyle name="Followed Hyperlink" xfId="36738" builtinId="9" hidden="1"/>
    <cellStyle name="Followed Hyperlink" xfId="36739" builtinId="9" hidden="1"/>
    <cellStyle name="Followed Hyperlink" xfId="36740" builtinId="9" hidden="1"/>
    <cellStyle name="Followed Hyperlink" xfId="36741" builtinId="9" hidden="1"/>
    <cellStyle name="Followed Hyperlink" xfId="36742" builtinId="9" hidden="1"/>
    <cellStyle name="Followed Hyperlink" xfId="36743" builtinId="9" hidden="1"/>
    <cellStyle name="Followed Hyperlink" xfId="36744" builtinId="9" hidden="1"/>
    <cellStyle name="Followed Hyperlink" xfId="36745" builtinId="9" hidden="1"/>
    <cellStyle name="Followed Hyperlink" xfId="36746" builtinId="9" hidden="1"/>
    <cellStyle name="Followed Hyperlink" xfId="36747" builtinId="9" hidden="1"/>
    <cellStyle name="Followed Hyperlink" xfId="36748" builtinId="9" hidden="1"/>
    <cellStyle name="Followed Hyperlink" xfId="36749" builtinId="9" hidden="1"/>
    <cellStyle name="Followed Hyperlink" xfId="36750" builtinId="9" hidden="1"/>
    <cellStyle name="Followed Hyperlink" xfId="36751" builtinId="9" hidden="1"/>
    <cellStyle name="Followed Hyperlink" xfId="36752" builtinId="9" hidden="1"/>
    <cellStyle name="Followed Hyperlink" xfId="36753" builtinId="9" hidden="1"/>
    <cellStyle name="Followed Hyperlink" xfId="36754" builtinId="9" hidden="1"/>
    <cellStyle name="Followed Hyperlink" xfId="36755" builtinId="9" hidden="1"/>
    <cellStyle name="Followed Hyperlink" xfId="36756" builtinId="9" hidden="1"/>
    <cellStyle name="Followed Hyperlink" xfId="36757" builtinId="9" hidden="1"/>
    <cellStyle name="Followed Hyperlink" xfId="36758" builtinId="9" hidden="1"/>
    <cellStyle name="Followed Hyperlink" xfId="36759" builtinId="9" hidden="1"/>
    <cellStyle name="Followed Hyperlink" xfId="36760" builtinId="9" hidden="1"/>
    <cellStyle name="Followed Hyperlink" xfId="36761" builtinId="9" hidden="1"/>
    <cellStyle name="Followed Hyperlink" xfId="36762" builtinId="9" hidden="1"/>
    <cellStyle name="Followed Hyperlink" xfId="36763" builtinId="9" hidden="1"/>
    <cellStyle name="Followed Hyperlink" xfId="36764" builtinId="9" hidden="1"/>
    <cellStyle name="Followed Hyperlink" xfId="36765" builtinId="9" hidden="1"/>
    <cellStyle name="Followed Hyperlink" xfId="36766" builtinId="9" hidden="1"/>
    <cellStyle name="Followed Hyperlink" xfId="36767" builtinId="9" hidden="1"/>
    <cellStyle name="Followed Hyperlink" xfId="36768" builtinId="9" hidden="1"/>
    <cellStyle name="Followed Hyperlink" xfId="36769" builtinId="9" hidden="1"/>
    <cellStyle name="Followed Hyperlink" xfId="36770" builtinId="9" hidden="1"/>
    <cellStyle name="Followed Hyperlink" xfId="36771" builtinId="9" hidden="1"/>
    <cellStyle name="Followed Hyperlink" xfId="36772" builtinId="9" hidden="1"/>
    <cellStyle name="Followed Hyperlink" xfId="36773" builtinId="9" hidden="1"/>
    <cellStyle name="Followed Hyperlink" xfId="36774" builtinId="9" hidden="1"/>
    <cellStyle name="Followed Hyperlink" xfId="36775" builtinId="9" hidden="1"/>
    <cellStyle name="Followed Hyperlink" xfId="36776" builtinId="9" hidden="1"/>
    <cellStyle name="Followed Hyperlink" xfId="36777" builtinId="9" hidden="1"/>
    <cellStyle name="Followed Hyperlink" xfId="36778" builtinId="9" hidden="1"/>
    <cellStyle name="Followed Hyperlink" xfId="36779" builtinId="9" hidden="1"/>
    <cellStyle name="Followed Hyperlink" xfId="36780" builtinId="9" hidden="1"/>
    <cellStyle name="Followed Hyperlink" xfId="36781" builtinId="9" hidden="1"/>
    <cellStyle name="Followed Hyperlink" xfId="36782" builtinId="9" hidden="1"/>
    <cellStyle name="Followed Hyperlink" xfId="36783" builtinId="9" hidden="1"/>
    <cellStyle name="Followed Hyperlink" xfId="36784" builtinId="9" hidden="1"/>
    <cellStyle name="Followed Hyperlink" xfId="36785" builtinId="9" hidden="1"/>
    <cellStyle name="Followed Hyperlink" xfId="36786" builtinId="9" hidden="1"/>
    <cellStyle name="Followed Hyperlink" xfId="36787" builtinId="9" hidden="1"/>
    <cellStyle name="Followed Hyperlink" xfId="36788" builtinId="9" hidden="1"/>
    <cellStyle name="Followed Hyperlink" xfId="36789" builtinId="9" hidden="1"/>
    <cellStyle name="Followed Hyperlink" xfId="36790" builtinId="9" hidden="1"/>
    <cellStyle name="Followed Hyperlink" xfId="36791" builtinId="9" hidden="1"/>
    <cellStyle name="Followed Hyperlink" xfId="36792" builtinId="9" hidden="1"/>
    <cellStyle name="Followed Hyperlink" xfId="36793" builtinId="9" hidden="1"/>
    <cellStyle name="Followed Hyperlink" xfId="36794" builtinId="9" hidden="1"/>
    <cellStyle name="Followed Hyperlink" xfId="36795" builtinId="9" hidden="1"/>
    <cellStyle name="Followed Hyperlink" xfId="36796" builtinId="9" hidden="1"/>
    <cellStyle name="Followed Hyperlink" xfId="36797" builtinId="9" hidden="1"/>
    <cellStyle name="Followed Hyperlink" xfId="36798" builtinId="9" hidden="1"/>
    <cellStyle name="Followed Hyperlink" xfId="36799" builtinId="9" hidden="1"/>
    <cellStyle name="Followed Hyperlink" xfId="36800" builtinId="9" hidden="1"/>
    <cellStyle name="Followed Hyperlink" xfId="36801" builtinId="9" hidden="1"/>
    <cellStyle name="Followed Hyperlink" xfId="36802" builtinId="9" hidden="1"/>
    <cellStyle name="Followed Hyperlink" xfId="36803" builtinId="9" hidden="1"/>
    <cellStyle name="Followed Hyperlink" xfId="36804" builtinId="9" hidden="1"/>
    <cellStyle name="Followed Hyperlink" xfId="36805" builtinId="9" hidden="1"/>
    <cellStyle name="Followed Hyperlink" xfId="36806" builtinId="9" hidden="1"/>
    <cellStyle name="Followed Hyperlink" xfId="36807" builtinId="9" hidden="1"/>
    <cellStyle name="Followed Hyperlink" xfId="36808" builtinId="9" hidden="1"/>
    <cellStyle name="Followed Hyperlink" xfId="36809" builtinId="9" hidden="1"/>
    <cellStyle name="Followed Hyperlink" xfId="36810" builtinId="9" hidden="1"/>
    <cellStyle name="Followed Hyperlink" xfId="36811" builtinId="9" hidden="1"/>
    <cellStyle name="Followed Hyperlink" xfId="36812" builtinId="9" hidden="1"/>
    <cellStyle name="Followed Hyperlink" xfId="36813" builtinId="9" hidden="1"/>
    <cellStyle name="Followed Hyperlink" xfId="36814" builtinId="9" hidden="1"/>
    <cellStyle name="Followed Hyperlink" xfId="36815" builtinId="9" hidden="1"/>
    <cellStyle name="Followed Hyperlink" xfId="36816" builtinId="9" hidden="1"/>
    <cellStyle name="Followed Hyperlink" xfId="36817" builtinId="9" hidden="1"/>
    <cellStyle name="Followed Hyperlink" xfId="36818" builtinId="9" hidden="1"/>
    <cellStyle name="Followed Hyperlink" xfId="36819" builtinId="9" hidden="1"/>
    <cellStyle name="Followed Hyperlink" xfId="36820" builtinId="9" hidden="1"/>
    <cellStyle name="Followed Hyperlink" xfId="36821" builtinId="9" hidden="1"/>
    <cellStyle name="Followed Hyperlink" xfId="36822" builtinId="9" hidden="1"/>
    <cellStyle name="Followed Hyperlink" xfId="36823" builtinId="9" hidden="1"/>
    <cellStyle name="Followed Hyperlink" xfId="36824" builtinId="9" hidden="1"/>
    <cellStyle name="Followed Hyperlink" xfId="36825" builtinId="9" hidden="1"/>
    <cellStyle name="Followed Hyperlink" xfId="36826" builtinId="9" hidden="1"/>
    <cellStyle name="Followed Hyperlink" xfId="36827" builtinId="9" hidden="1"/>
    <cellStyle name="Followed Hyperlink" xfId="36828" builtinId="9" hidden="1"/>
    <cellStyle name="Followed Hyperlink" xfId="36829" builtinId="9" hidden="1"/>
    <cellStyle name="Followed Hyperlink" xfId="36830" builtinId="9" hidden="1"/>
    <cellStyle name="Followed Hyperlink" xfId="36831" builtinId="9" hidden="1"/>
    <cellStyle name="Followed Hyperlink" xfId="36832" builtinId="9" hidden="1"/>
    <cellStyle name="Followed Hyperlink" xfId="36833" builtinId="9" hidden="1"/>
    <cellStyle name="Followed Hyperlink" xfId="36834" builtinId="9" hidden="1"/>
    <cellStyle name="Followed Hyperlink" xfId="36835" builtinId="9" hidden="1"/>
    <cellStyle name="Followed Hyperlink" xfId="36836" builtinId="9" hidden="1"/>
    <cellStyle name="Followed Hyperlink" xfId="36837" builtinId="9" hidden="1"/>
    <cellStyle name="Followed Hyperlink" xfId="36838" builtinId="9" hidden="1"/>
    <cellStyle name="Followed Hyperlink" xfId="36839" builtinId="9" hidden="1"/>
    <cellStyle name="Followed Hyperlink" xfId="36840" builtinId="9" hidden="1"/>
    <cellStyle name="Followed Hyperlink" xfId="36841" builtinId="9" hidden="1"/>
    <cellStyle name="Followed Hyperlink" xfId="36842" builtinId="9" hidden="1"/>
    <cellStyle name="Followed Hyperlink" xfId="36843" builtinId="9" hidden="1"/>
    <cellStyle name="Followed Hyperlink" xfId="36844" builtinId="9" hidden="1"/>
    <cellStyle name="Followed Hyperlink" xfId="36845" builtinId="9" hidden="1"/>
    <cellStyle name="Followed Hyperlink" xfId="36846" builtinId="9" hidden="1"/>
    <cellStyle name="Followed Hyperlink" xfId="36847" builtinId="9" hidden="1"/>
    <cellStyle name="Followed Hyperlink" xfId="36848" builtinId="9" hidden="1"/>
    <cellStyle name="Followed Hyperlink" xfId="36849" builtinId="9" hidden="1"/>
    <cellStyle name="Followed Hyperlink" xfId="36850" builtinId="9" hidden="1"/>
    <cellStyle name="Followed Hyperlink" xfId="36851" builtinId="9" hidden="1"/>
    <cellStyle name="Followed Hyperlink" xfId="36852" builtinId="9" hidden="1"/>
    <cellStyle name="Followed Hyperlink" xfId="36853" builtinId="9" hidden="1"/>
    <cellStyle name="Followed Hyperlink" xfId="36854" builtinId="9" hidden="1"/>
    <cellStyle name="Followed Hyperlink" xfId="36855" builtinId="9" hidden="1"/>
    <cellStyle name="Followed Hyperlink" xfId="36856" builtinId="9" hidden="1"/>
    <cellStyle name="Followed Hyperlink" xfId="36857" builtinId="9" hidden="1"/>
    <cellStyle name="Followed Hyperlink" xfId="36858" builtinId="9" hidden="1"/>
    <cellStyle name="Followed Hyperlink" xfId="36859" builtinId="9" hidden="1"/>
    <cellStyle name="Followed Hyperlink" xfId="36860" builtinId="9" hidden="1"/>
    <cellStyle name="Followed Hyperlink" xfId="36861" builtinId="9" hidden="1"/>
    <cellStyle name="Followed Hyperlink" xfId="36862" builtinId="9" hidden="1"/>
    <cellStyle name="Followed Hyperlink" xfId="36863" builtinId="9" hidden="1"/>
    <cellStyle name="Followed Hyperlink" xfId="36864" builtinId="9" hidden="1"/>
    <cellStyle name="Followed Hyperlink" xfId="36865" builtinId="9" hidden="1"/>
    <cellStyle name="Followed Hyperlink" xfId="36866" builtinId="9" hidden="1"/>
    <cellStyle name="Followed Hyperlink" xfId="36867" builtinId="9" hidden="1"/>
    <cellStyle name="Followed Hyperlink" xfId="36868" builtinId="9" hidden="1"/>
    <cellStyle name="Followed Hyperlink" xfId="36869" builtinId="9" hidden="1"/>
    <cellStyle name="Followed Hyperlink" xfId="36870" builtinId="9" hidden="1"/>
    <cellStyle name="Followed Hyperlink" xfId="36871" builtinId="9" hidden="1"/>
    <cellStyle name="Followed Hyperlink" xfId="36872" builtinId="9" hidden="1"/>
    <cellStyle name="Followed Hyperlink" xfId="36873" builtinId="9" hidden="1"/>
    <cellStyle name="Followed Hyperlink" xfId="36874" builtinId="9" hidden="1"/>
    <cellStyle name="Followed Hyperlink" xfId="36875" builtinId="9" hidden="1"/>
    <cellStyle name="Followed Hyperlink" xfId="36876" builtinId="9" hidden="1"/>
    <cellStyle name="Followed Hyperlink" xfId="36877" builtinId="9" hidden="1"/>
    <cellStyle name="Followed Hyperlink" xfId="36878" builtinId="9" hidden="1"/>
    <cellStyle name="Followed Hyperlink" xfId="36879" builtinId="9" hidden="1"/>
    <cellStyle name="Followed Hyperlink" xfId="36880" builtinId="9" hidden="1"/>
    <cellStyle name="Followed Hyperlink" xfId="36881" builtinId="9" hidden="1"/>
    <cellStyle name="Followed Hyperlink" xfId="36882" builtinId="9" hidden="1"/>
    <cellStyle name="Followed Hyperlink" xfId="36883" builtinId="9" hidden="1"/>
    <cellStyle name="Followed Hyperlink" xfId="36884" builtinId="9" hidden="1"/>
    <cellStyle name="Followed Hyperlink" xfId="36885" builtinId="9" hidden="1"/>
    <cellStyle name="Followed Hyperlink" xfId="36886" builtinId="9" hidden="1"/>
    <cellStyle name="Followed Hyperlink" xfId="36887" builtinId="9" hidden="1"/>
    <cellStyle name="Followed Hyperlink" xfId="36888" builtinId="9" hidden="1"/>
    <cellStyle name="Followed Hyperlink" xfId="36889" builtinId="9" hidden="1"/>
    <cellStyle name="Followed Hyperlink" xfId="36890" builtinId="9" hidden="1"/>
    <cellStyle name="Followed Hyperlink" xfId="36891" builtinId="9" hidden="1"/>
    <cellStyle name="Followed Hyperlink" xfId="36892" builtinId="9" hidden="1"/>
    <cellStyle name="Followed Hyperlink" xfId="36893" builtinId="9" hidden="1"/>
    <cellStyle name="Followed Hyperlink" xfId="36894" builtinId="9" hidden="1"/>
    <cellStyle name="Followed Hyperlink" xfId="36895" builtinId="9" hidden="1"/>
    <cellStyle name="Followed Hyperlink" xfId="36896" builtinId="9" hidden="1"/>
    <cellStyle name="Followed Hyperlink" xfId="36897" builtinId="9" hidden="1"/>
    <cellStyle name="Followed Hyperlink" xfId="36898" builtinId="9" hidden="1"/>
    <cellStyle name="Followed Hyperlink" xfId="36899" builtinId="9" hidden="1"/>
    <cellStyle name="Followed Hyperlink" xfId="36900" builtinId="9" hidden="1"/>
    <cellStyle name="Followed Hyperlink" xfId="36901" builtinId="9" hidden="1"/>
    <cellStyle name="Followed Hyperlink" xfId="36902" builtinId="9" hidden="1"/>
    <cellStyle name="Followed Hyperlink" xfId="36903" builtinId="9" hidden="1"/>
    <cellStyle name="Followed Hyperlink" xfId="36904" builtinId="9" hidden="1"/>
    <cellStyle name="Followed Hyperlink" xfId="36905" builtinId="9" hidden="1"/>
    <cellStyle name="Followed Hyperlink" xfId="36906" builtinId="9" hidden="1"/>
    <cellStyle name="Followed Hyperlink" xfId="36907" builtinId="9" hidden="1"/>
    <cellStyle name="Followed Hyperlink" xfId="36908" builtinId="9" hidden="1"/>
    <cellStyle name="Followed Hyperlink" xfId="36909" builtinId="9" hidden="1"/>
    <cellStyle name="Followed Hyperlink" xfId="36910" builtinId="9" hidden="1"/>
    <cellStyle name="Followed Hyperlink" xfId="36911" builtinId="9" hidden="1"/>
    <cellStyle name="Followed Hyperlink" xfId="36912" builtinId="9" hidden="1"/>
    <cellStyle name="Followed Hyperlink" xfId="36913" builtinId="9" hidden="1"/>
    <cellStyle name="Followed Hyperlink" xfId="36914" builtinId="9" hidden="1"/>
    <cellStyle name="Followed Hyperlink" xfId="36915" builtinId="9" hidden="1"/>
    <cellStyle name="Followed Hyperlink" xfId="36916" builtinId="9" hidden="1"/>
    <cellStyle name="Followed Hyperlink" xfId="36917" builtinId="9" hidden="1"/>
    <cellStyle name="Followed Hyperlink" xfId="36918" builtinId="9" hidden="1"/>
    <cellStyle name="Followed Hyperlink" xfId="36919" builtinId="9" hidden="1"/>
    <cellStyle name="Followed Hyperlink" xfId="36920" builtinId="9" hidden="1"/>
    <cellStyle name="Followed Hyperlink" xfId="36921" builtinId="9" hidden="1"/>
    <cellStyle name="Followed Hyperlink" xfId="36922" builtinId="9" hidden="1"/>
    <cellStyle name="Followed Hyperlink" xfId="36923" builtinId="9" hidden="1"/>
    <cellStyle name="Followed Hyperlink" xfId="36924" builtinId="9" hidden="1"/>
    <cellStyle name="Followed Hyperlink" xfId="36925" builtinId="9" hidden="1"/>
    <cellStyle name="Followed Hyperlink" xfId="36926" builtinId="9" hidden="1"/>
    <cellStyle name="Followed Hyperlink" xfId="36927" builtinId="9" hidden="1"/>
    <cellStyle name="Followed Hyperlink" xfId="36928" builtinId="9" hidden="1"/>
    <cellStyle name="Followed Hyperlink" xfId="36929" builtinId="9" hidden="1"/>
    <cellStyle name="Followed Hyperlink" xfId="36930" builtinId="9" hidden="1"/>
    <cellStyle name="Followed Hyperlink" xfId="36931" builtinId="9" hidden="1"/>
    <cellStyle name="Followed Hyperlink" xfId="36932" builtinId="9" hidden="1"/>
    <cellStyle name="Followed Hyperlink" xfId="36933" builtinId="9" hidden="1"/>
    <cellStyle name="Followed Hyperlink" xfId="36934" builtinId="9" hidden="1"/>
    <cellStyle name="Followed Hyperlink" xfId="36935" builtinId="9" hidden="1"/>
    <cellStyle name="Followed Hyperlink" xfId="36936" builtinId="9" hidden="1"/>
    <cellStyle name="Followed Hyperlink" xfId="36937" builtinId="9" hidden="1"/>
    <cellStyle name="Followed Hyperlink" xfId="36938" builtinId="9" hidden="1"/>
    <cellStyle name="Followed Hyperlink" xfId="36939" builtinId="9" hidden="1"/>
    <cellStyle name="Followed Hyperlink" xfId="36940" builtinId="9" hidden="1"/>
    <cellStyle name="Followed Hyperlink" xfId="36941" builtinId="9" hidden="1"/>
    <cellStyle name="Followed Hyperlink" xfId="36942" builtinId="9" hidden="1"/>
    <cellStyle name="Followed Hyperlink" xfId="36943" builtinId="9" hidden="1"/>
    <cellStyle name="Followed Hyperlink" xfId="36944" builtinId="9" hidden="1"/>
    <cellStyle name="Followed Hyperlink" xfId="36945" builtinId="9" hidden="1"/>
    <cellStyle name="Followed Hyperlink" xfId="36946" builtinId="9" hidden="1"/>
    <cellStyle name="Followed Hyperlink" xfId="36947" builtinId="9" hidden="1"/>
    <cellStyle name="Followed Hyperlink" xfId="36948" builtinId="9" hidden="1"/>
    <cellStyle name="Followed Hyperlink" xfId="36949" builtinId="9" hidden="1"/>
    <cellStyle name="Followed Hyperlink" xfId="36950" builtinId="9" hidden="1"/>
    <cellStyle name="Followed Hyperlink" xfId="36951" builtinId="9" hidden="1"/>
    <cellStyle name="Followed Hyperlink" xfId="36952" builtinId="9" hidden="1"/>
    <cellStyle name="Followed Hyperlink" xfId="36953" builtinId="9" hidden="1"/>
    <cellStyle name="Followed Hyperlink" xfId="36954" builtinId="9" hidden="1"/>
    <cellStyle name="Followed Hyperlink" xfId="36955" builtinId="9" hidden="1"/>
    <cellStyle name="Followed Hyperlink" xfId="36956" builtinId="9" hidden="1"/>
    <cellStyle name="Followed Hyperlink" xfId="36957" builtinId="9" hidden="1"/>
    <cellStyle name="Followed Hyperlink" xfId="36958" builtinId="9" hidden="1"/>
    <cellStyle name="Followed Hyperlink" xfId="36959" builtinId="9" hidden="1"/>
    <cellStyle name="Followed Hyperlink" xfId="36960" builtinId="9" hidden="1"/>
    <cellStyle name="Followed Hyperlink" xfId="36961" builtinId="9" hidden="1"/>
    <cellStyle name="Followed Hyperlink" xfId="36962" builtinId="9" hidden="1"/>
    <cellStyle name="Followed Hyperlink" xfId="36963" builtinId="9" hidden="1"/>
    <cellStyle name="Followed Hyperlink" xfId="36964" builtinId="9" hidden="1"/>
    <cellStyle name="Followed Hyperlink" xfId="36965" builtinId="9" hidden="1"/>
    <cellStyle name="Followed Hyperlink" xfId="36966" builtinId="9" hidden="1"/>
    <cellStyle name="Followed Hyperlink" xfId="36967" builtinId="9" hidden="1"/>
    <cellStyle name="Followed Hyperlink" xfId="36968" builtinId="9" hidden="1"/>
    <cellStyle name="Followed Hyperlink" xfId="36969" builtinId="9" hidden="1"/>
    <cellStyle name="Followed Hyperlink" xfId="36970" builtinId="9" hidden="1"/>
    <cellStyle name="Followed Hyperlink" xfId="36971" builtinId="9" hidden="1"/>
    <cellStyle name="Followed Hyperlink" xfId="36972" builtinId="9" hidden="1"/>
    <cellStyle name="Followed Hyperlink" xfId="36973" builtinId="9" hidden="1"/>
    <cellStyle name="Followed Hyperlink" xfId="36974" builtinId="9" hidden="1"/>
    <cellStyle name="Followed Hyperlink" xfId="36975" builtinId="9" hidden="1"/>
    <cellStyle name="Followed Hyperlink" xfId="36976" builtinId="9" hidden="1"/>
    <cellStyle name="Followed Hyperlink" xfId="34353" builtinId="9" hidden="1"/>
    <cellStyle name="Followed Hyperlink" xfId="31465" builtinId="9" hidden="1"/>
    <cellStyle name="Followed Hyperlink" xfId="35977" builtinId="9" hidden="1"/>
    <cellStyle name="Followed Hyperlink" xfId="32945" builtinId="9" hidden="1"/>
    <cellStyle name="Followed Hyperlink" xfId="35967" builtinId="9" hidden="1"/>
    <cellStyle name="Followed Hyperlink" xfId="31423" builtinId="9" hidden="1"/>
    <cellStyle name="Followed Hyperlink" xfId="35884" builtinId="9" hidden="1"/>
    <cellStyle name="Followed Hyperlink" xfId="35962" builtinId="9" hidden="1"/>
    <cellStyle name="Followed Hyperlink" xfId="36007" builtinId="9" hidden="1"/>
    <cellStyle name="Followed Hyperlink" xfId="34493" builtinId="9" hidden="1"/>
    <cellStyle name="Followed Hyperlink" xfId="35983" builtinId="9" hidden="1"/>
    <cellStyle name="Followed Hyperlink" xfId="34367" builtinId="9" hidden="1"/>
    <cellStyle name="Followed Hyperlink" xfId="35973" builtinId="9" hidden="1"/>
    <cellStyle name="Followed Hyperlink" xfId="34351" builtinId="9" hidden="1"/>
    <cellStyle name="Followed Hyperlink" xfId="34352" builtinId="9" hidden="1"/>
    <cellStyle name="Followed Hyperlink" xfId="34370" builtinId="9" hidden="1"/>
    <cellStyle name="Followed Hyperlink" xfId="28255" builtinId="9" hidden="1"/>
    <cellStyle name="Followed Hyperlink" xfId="34465" builtinId="9" hidden="1"/>
    <cellStyle name="Followed Hyperlink" xfId="35863" builtinId="9" hidden="1"/>
    <cellStyle name="Followed Hyperlink" xfId="35957" builtinId="9" hidden="1"/>
    <cellStyle name="Followed Hyperlink" xfId="36000" builtinId="9" hidden="1"/>
    <cellStyle name="Followed Hyperlink" xfId="28805" builtinId="9" hidden="1"/>
    <cellStyle name="Followed Hyperlink" xfId="35976" builtinId="9" hidden="1"/>
    <cellStyle name="Followed Hyperlink" xfId="34469" builtinId="9" hidden="1"/>
    <cellStyle name="Followed Hyperlink" xfId="35966" builtinId="9" hidden="1"/>
    <cellStyle name="Followed Hyperlink" xfId="31438" builtinId="9" hidden="1"/>
    <cellStyle name="Followed Hyperlink" xfId="35885" builtinId="9" hidden="1"/>
    <cellStyle name="Followed Hyperlink" xfId="35961" builtinId="9" hidden="1"/>
    <cellStyle name="Followed Hyperlink" xfId="36008" builtinId="9" hidden="1"/>
    <cellStyle name="Followed Hyperlink" xfId="32985" builtinId="9" hidden="1"/>
    <cellStyle name="Followed Hyperlink" xfId="35982" builtinId="9" hidden="1"/>
    <cellStyle name="Followed Hyperlink" xfId="32855" builtinId="9" hidden="1"/>
    <cellStyle name="Followed Hyperlink" xfId="35972" builtinId="9" hidden="1"/>
    <cellStyle name="Followed Hyperlink" xfId="32941" builtinId="9" hidden="1"/>
    <cellStyle name="Followed Hyperlink" xfId="32984" builtinId="9" hidden="1"/>
    <cellStyle name="Followed Hyperlink" xfId="32963" builtinId="9" hidden="1"/>
    <cellStyle name="Followed Hyperlink" xfId="1959" builtinId="9" hidden="1"/>
    <cellStyle name="Followed Hyperlink" xfId="32856" builtinId="9" hidden="1"/>
    <cellStyle name="Followed Hyperlink" xfId="32983" builtinId="9" hidden="1"/>
    <cellStyle name="Followed Hyperlink" xfId="32962" builtinId="9" hidden="1"/>
    <cellStyle name="Followed Hyperlink" xfId="32853" builtinId="9" hidden="1"/>
    <cellStyle name="Followed Hyperlink" xfId="34460" builtinId="9" hidden="1"/>
    <cellStyle name="Followed Hyperlink" xfId="34471" builtinId="9" hidden="1"/>
    <cellStyle name="Followed Hyperlink" xfId="31469" builtinId="9" hidden="1"/>
    <cellStyle name="Followed Hyperlink" xfId="32979" builtinId="9" hidden="1"/>
    <cellStyle name="Followed Hyperlink" xfId="32957" builtinId="9" hidden="1"/>
    <cellStyle name="Followed Hyperlink" xfId="32988" builtinId="9" hidden="1"/>
    <cellStyle name="Followed Hyperlink" xfId="34474" builtinId="9" hidden="1"/>
    <cellStyle name="Followed Hyperlink" xfId="32861" builtinId="9" hidden="1"/>
    <cellStyle name="Followed Hyperlink" xfId="34446" builtinId="9" hidden="1"/>
    <cellStyle name="Followed Hyperlink" xfId="32935" builtinId="9" hidden="1"/>
    <cellStyle name="Followed Hyperlink" xfId="34349" builtinId="9" hidden="1"/>
    <cellStyle name="Followed Hyperlink" xfId="31476" builtinId="9" hidden="1"/>
    <cellStyle name="Followed Hyperlink" xfId="32934" builtinId="9" hidden="1"/>
    <cellStyle name="Followed Hyperlink" xfId="34452" builtinId="9" hidden="1"/>
    <cellStyle name="Followed Hyperlink" xfId="34468" builtinId="9" hidden="1"/>
    <cellStyle name="Followed Hyperlink" xfId="35878" builtinId="9" hidden="1"/>
    <cellStyle name="Followed Hyperlink" xfId="35998" builtinId="9" hidden="1"/>
    <cellStyle name="Followed Hyperlink" xfId="34348" builtinId="9" hidden="1"/>
    <cellStyle name="Followed Hyperlink" xfId="35876" builtinId="9" hidden="1"/>
    <cellStyle name="Followed Hyperlink" xfId="35996" builtinId="9" hidden="1"/>
    <cellStyle name="Followed Hyperlink" xfId="34986" builtinId="9" hidden="1"/>
    <cellStyle name="Followed Hyperlink" xfId="35874" builtinId="9" hidden="1"/>
    <cellStyle name="Followed Hyperlink" xfId="35994" builtinId="9" hidden="1"/>
    <cellStyle name="Followed Hyperlink" xfId="32860" builtinId="9" hidden="1"/>
    <cellStyle name="Followed Hyperlink" xfId="35872" builtinId="9" hidden="1"/>
    <cellStyle name="Followed Hyperlink" xfId="35992" builtinId="9" hidden="1"/>
    <cellStyle name="Followed Hyperlink" xfId="34463" builtinId="9" hidden="1"/>
    <cellStyle name="Followed Hyperlink" xfId="35870" builtinId="9" hidden="1"/>
    <cellStyle name="Followed Hyperlink" xfId="35990" builtinId="9" hidden="1"/>
    <cellStyle name="Followed Hyperlink" xfId="31419" builtinId="9" hidden="1"/>
    <cellStyle name="Followed Hyperlink" xfId="35868" builtinId="9" hidden="1"/>
    <cellStyle name="Followed Hyperlink" xfId="35988" builtinId="9" hidden="1"/>
    <cellStyle name="Followed Hyperlink" xfId="28774" builtinId="9" hidden="1"/>
    <cellStyle name="Followed Hyperlink" xfId="35877" builtinId="9" hidden="1"/>
    <cellStyle name="Followed Hyperlink" xfId="35997" builtinId="9" hidden="1"/>
    <cellStyle name="Followed Hyperlink" xfId="34985" builtinId="9" hidden="1"/>
    <cellStyle name="Followed Hyperlink" xfId="35875" builtinId="9" hidden="1"/>
    <cellStyle name="Followed Hyperlink" xfId="35995" builtinId="9" hidden="1"/>
    <cellStyle name="Followed Hyperlink" xfId="28789" builtinId="9" hidden="1"/>
    <cellStyle name="Followed Hyperlink" xfId="35873" builtinId="9" hidden="1"/>
    <cellStyle name="Followed Hyperlink" xfId="35993" builtinId="9" hidden="1"/>
    <cellStyle name="Followed Hyperlink" xfId="32946" builtinId="9" hidden="1"/>
    <cellStyle name="Followed Hyperlink" xfId="35871" builtinId="9" hidden="1"/>
    <cellStyle name="Followed Hyperlink" xfId="35991" builtinId="9" hidden="1"/>
    <cellStyle name="Followed Hyperlink" xfId="32940" builtinId="9" hidden="1"/>
    <cellStyle name="Followed Hyperlink" xfId="35869" builtinId="9" hidden="1"/>
    <cellStyle name="Followed Hyperlink" xfId="35989" builtinId="9" hidden="1"/>
    <cellStyle name="Followed Hyperlink" xfId="34457" builtinId="9" hidden="1"/>
    <cellStyle name="Followed Hyperlink" xfId="35867" builtinId="9" hidden="1"/>
    <cellStyle name="Followed Hyperlink" xfId="35987" builtinId="9" hidden="1"/>
    <cellStyle name="Followed Hyperlink" xfId="34494" builtinId="9" hidden="1"/>
    <cellStyle name="Followed Hyperlink" xfId="36977" builtinId="9" hidden="1"/>
    <cellStyle name="Followed Hyperlink" xfId="36978" builtinId="9" hidden="1"/>
    <cellStyle name="Followed Hyperlink" xfId="36979" builtinId="9" hidden="1"/>
    <cellStyle name="Followed Hyperlink" xfId="36980" builtinId="9" hidden="1"/>
    <cellStyle name="Followed Hyperlink" xfId="36981" builtinId="9" hidden="1"/>
    <cellStyle name="Followed Hyperlink" xfId="36982" builtinId="9" hidden="1"/>
    <cellStyle name="Followed Hyperlink" xfId="36983" builtinId="9" hidden="1"/>
    <cellStyle name="Followed Hyperlink" xfId="36984" builtinId="9" hidden="1"/>
    <cellStyle name="Followed Hyperlink" xfId="36985" builtinId="9" hidden="1"/>
    <cellStyle name="Followed Hyperlink" xfId="36986" builtinId="9" hidden="1"/>
    <cellStyle name="Followed Hyperlink" xfId="36987" builtinId="9" hidden="1"/>
    <cellStyle name="Followed Hyperlink" xfId="36988" builtinId="9" hidden="1"/>
    <cellStyle name="Followed Hyperlink" xfId="36989" builtinId="9" hidden="1"/>
    <cellStyle name="Followed Hyperlink" xfId="36990" builtinId="9" hidden="1"/>
    <cellStyle name="Followed Hyperlink" xfId="36991" builtinId="9" hidden="1"/>
    <cellStyle name="Followed Hyperlink" xfId="36992" builtinId="9" hidden="1"/>
    <cellStyle name="Followed Hyperlink" xfId="36993" builtinId="9" hidden="1"/>
    <cellStyle name="Followed Hyperlink" xfId="36994" builtinId="9" hidden="1"/>
    <cellStyle name="Followed Hyperlink" xfId="36995" builtinId="9" hidden="1"/>
    <cellStyle name="Followed Hyperlink" xfId="36996" builtinId="9" hidden="1"/>
    <cellStyle name="Followed Hyperlink" xfId="36997" builtinId="9" hidden="1"/>
    <cellStyle name="Followed Hyperlink" xfId="36998" builtinId="9" hidden="1"/>
    <cellStyle name="Followed Hyperlink" xfId="36999" builtinId="9" hidden="1"/>
    <cellStyle name="Followed Hyperlink" xfId="37000" builtinId="9" hidden="1"/>
    <cellStyle name="Followed Hyperlink" xfId="37001" builtinId="9" hidden="1"/>
    <cellStyle name="Followed Hyperlink" xfId="37002" builtinId="9" hidden="1"/>
    <cellStyle name="Followed Hyperlink" xfId="37003" builtinId="9" hidden="1"/>
    <cellStyle name="Followed Hyperlink" xfId="37004" builtinId="9" hidden="1"/>
    <cellStyle name="Followed Hyperlink" xfId="37005" builtinId="9" hidden="1"/>
    <cellStyle name="Followed Hyperlink" xfId="37006" builtinId="9" hidden="1"/>
    <cellStyle name="Followed Hyperlink" xfId="37007" builtinId="9" hidden="1"/>
    <cellStyle name="Followed Hyperlink" xfId="37008" builtinId="9" hidden="1"/>
    <cellStyle name="Followed Hyperlink" xfId="37009" builtinId="9" hidden="1"/>
    <cellStyle name="Followed Hyperlink" xfId="37010" builtinId="9" hidden="1"/>
    <cellStyle name="Followed Hyperlink" xfId="37011" builtinId="9" hidden="1"/>
    <cellStyle name="Followed Hyperlink" xfId="37012" builtinId="9" hidden="1"/>
    <cellStyle name="Followed Hyperlink" xfId="37013" builtinId="9" hidden="1"/>
    <cellStyle name="Followed Hyperlink" xfId="37014" builtinId="9" hidden="1"/>
    <cellStyle name="Followed Hyperlink" xfId="37015" builtinId="9" hidden="1"/>
    <cellStyle name="Followed Hyperlink" xfId="37016" builtinId="9" hidden="1"/>
    <cellStyle name="Followed Hyperlink" xfId="37017" builtinId="9" hidden="1"/>
    <cellStyle name="Followed Hyperlink" xfId="37018" builtinId="9" hidden="1"/>
    <cellStyle name="Followed Hyperlink" xfId="37019" builtinId="9" hidden="1"/>
    <cellStyle name="Followed Hyperlink" xfId="37020" builtinId="9" hidden="1"/>
    <cellStyle name="Followed Hyperlink" xfId="37021" builtinId="9" hidden="1"/>
    <cellStyle name="Followed Hyperlink" xfId="37022" builtinId="9" hidden="1"/>
    <cellStyle name="Followed Hyperlink" xfId="37023" builtinId="9" hidden="1"/>
    <cellStyle name="Followed Hyperlink" xfId="37024" builtinId="9" hidden="1"/>
    <cellStyle name="Followed Hyperlink" xfId="37025" builtinId="9" hidden="1"/>
    <cellStyle name="Followed Hyperlink" xfId="37026" builtinId="9" hidden="1"/>
    <cellStyle name="Followed Hyperlink" xfId="37027" builtinId="9" hidden="1"/>
    <cellStyle name="Followed Hyperlink" xfId="37028" builtinId="9" hidden="1"/>
    <cellStyle name="Followed Hyperlink" xfId="37029" builtinId="9" hidden="1"/>
    <cellStyle name="Followed Hyperlink" xfId="37030" builtinId="9" hidden="1"/>
    <cellStyle name="Followed Hyperlink" xfId="37031" builtinId="9" hidden="1"/>
    <cellStyle name="Followed Hyperlink" xfId="37032" builtinId="9" hidden="1"/>
    <cellStyle name="Followed Hyperlink" xfId="37033" builtinId="9" hidden="1"/>
    <cellStyle name="Followed Hyperlink" xfId="37034" builtinId="9" hidden="1"/>
    <cellStyle name="Followed Hyperlink" xfId="37035" builtinId="9" hidden="1"/>
    <cellStyle name="Followed Hyperlink" xfId="37036" builtinId="9" hidden="1"/>
    <cellStyle name="Followed Hyperlink" xfId="37037" builtinId="9" hidden="1"/>
    <cellStyle name="Followed Hyperlink" xfId="37038" builtinId="9" hidden="1"/>
    <cellStyle name="Followed Hyperlink" xfId="37039" builtinId="9" hidden="1"/>
    <cellStyle name="Followed Hyperlink" xfId="37040" builtinId="9" hidden="1"/>
    <cellStyle name="Followed Hyperlink" xfId="37041" builtinId="9" hidden="1"/>
    <cellStyle name="Followed Hyperlink" xfId="37042" builtinId="9" hidden="1"/>
    <cellStyle name="Followed Hyperlink" xfId="37043" builtinId="9" hidden="1"/>
    <cellStyle name="Followed Hyperlink" xfId="37044" builtinId="9" hidden="1"/>
    <cellStyle name="Followed Hyperlink" xfId="37045" builtinId="9" hidden="1"/>
    <cellStyle name="Followed Hyperlink" xfId="37046" builtinId="9" hidden="1"/>
    <cellStyle name="Followed Hyperlink" xfId="37047" builtinId="9" hidden="1"/>
    <cellStyle name="Followed Hyperlink" xfId="37048" builtinId="9" hidden="1"/>
    <cellStyle name="Followed Hyperlink" xfId="37049" builtinId="9" hidden="1"/>
    <cellStyle name="Followed Hyperlink" xfId="37050" builtinId="9" hidden="1"/>
    <cellStyle name="Followed Hyperlink" xfId="37051" builtinId="9" hidden="1"/>
    <cellStyle name="Followed Hyperlink" xfId="37052" builtinId="9" hidden="1"/>
    <cellStyle name="Followed Hyperlink" xfId="37053" builtinId="9" hidden="1"/>
    <cellStyle name="Followed Hyperlink" xfId="37054" builtinId="9" hidden="1"/>
    <cellStyle name="Followed Hyperlink" xfId="37055" builtinId="9" hidden="1"/>
    <cellStyle name="Followed Hyperlink" xfId="37056" builtinId="9" hidden="1"/>
    <cellStyle name="Followed Hyperlink" xfId="37057" builtinId="9" hidden="1"/>
    <cellStyle name="Followed Hyperlink" xfId="37058" builtinId="9" hidden="1"/>
    <cellStyle name="Followed Hyperlink" xfId="37059" builtinId="9" hidden="1"/>
    <cellStyle name="Followed Hyperlink" xfId="37060" builtinId="9" hidden="1"/>
    <cellStyle name="Followed Hyperlink" xfId="37061" builtinId="9" hidden="1"/>
    <cellStyle name="Followed Hyperlink" xfId="37062" builtinId="9" hidden="1"/>
    <cellStyle name="Followed Hyperlink" xfId="37063" builtinId="9" hidden="1"/>
    <cellStyle name="Followed Hyperlink" xfId="37064" builtinId="9" hidden="1"/>
    <cellStyle name="Followed Hyperlink" xfId="37065" builtinId="9" hidden="1"/>
    <cellStyle name="Followed Hyperlink" xfId="37066" builtinId="9" hidden="1"/>
    <cellStyle name="Followed Hyperlink" xfId="37067" builtinId="9" hidden="1"/>
    <cellStyle name="Followed Hyperlink" xfId="37068" builtinId="9" hidden="1"/>
    <cellStyle name="Followed Hyperlink" xfId="37069" builtinId="9" hidden="1"/>
    <cellStyle name="Followed Hyperlink" xfId="37070" builtinId="9" hidden="1"/>
    <cellStyle name="Followed Hyperlink" xfId="37071" builtinId="9" hidden="1"/>
    <cellStyle name="Followed Hyperlink" xfId="37072" builtinId="9" hidden="1"/>
    <cellStyle name="Followed Hyperlink" xfId="37073" builtinId="9" hidden="1"/>
    <cellStyle name="Followed Hyperlink" xfId="37074" builtinId="9" hidden="1"/>
    <cellStyle name="Followed Hyperlink" xfId="37075" builtinId="9" hidden="1"/>
    <cellStyle name="Followed Hyperlink" xfId="37076" builtinId="9" hidden="1"/>
    <cellStyle name="Followed Hyperlink" xfId="37077" builtinId="9" hidden="1"/>
    <cellStyle name="Followed Hyperlink" xfId="37078" builtinId="9" hidden="1"/>
    <cellStyle name="Followed Hyperlink" xfId="37079" builtinId="9" hidden="1"/>
    <cellStyle name="Followed Hyperlink" xfId="37080" builtinId="9" hidden="1"/>
    <cellStyle name="Followed Hyperlink" xfId="37081" builtinId="9" hidden="1"/>
    <cellStyle name="Followed Hyperlink" xfId="37082" builtinId="9" hidden="1"/>
    <cellStyle name="Followed Hyperlink" xfId="37083" builtinId="9" hidden="1"/>
    <cellStyle name="Followed Hyperlink" xfId="37084" builtinId="9" hidden="1"/>
    <cellStyle name="Followed Hyperlink" xfId="37085" builtinId="9" hidden="1"/>
    <cellStyle name="Followed Hyperlink" xfId="37086" builtinId="9" hidden="1"/>
    <cellStyle name="Followed Hyperlink" xfId="37087" builtinId="9" hidden="1"/>
    <cellStyle name="Followed Hyperlink" xfId="37088" builtinId="9" hidden="1"/>
    <cellStyle name="Followed Hyperlink" xfId="37089" builtinId="9" hidden="1"/>
    <cellStyle name="Followed Hyperlink" xfId="37090" builtinId="9" hidden="1"/>
    <cellStyle name="Followed Hyperlink" xfId="37091" builtinId="9" hidden="1"/>
    <cellStyle name="Followed Hyperlink" xfId="37092" builtinId="9" hidden="1"/>
    <cellStyle name="Followed Hyperlink" xfId="37093" builtinId="9" hidden="1"/>
    <cellStyle name="Followed Hyperlink" xfId="37094" builtinId="9" hidden="1"/>
    <cellStyle name="Followed Hyperlink" xfId="37095" builtinId="9" hidden="1"/>
    <cellStyle name="Followed Hyperlink" xfId="37096" builtinId="9" hidden="1"/>
    <cellStyle name="Followed Hyperlink" xfId="37097" builtinId="9" hidden="1"/>
    <cellStyle name="Followed Hyperlink" xfId="37098" builtinId="9" hidden="1"/>
    <cellStyle name="Followed Hyperlink" xfId="37099" builtinId="9" hidden="1"/>
    <cellStyle name="Followed Hyperlink" xfId="37100" builtinId="9" hidden="1"/>
    <cellStyle name="Followed Hyperlink" xfId="37101" builtinId="9" hidden="1"/>
    <cellStyle name="Followed Hyperlink" xfId="37102" builtinId="9" hidden="1"/>
    <cellStyle name="Followed Hyperlink" xfId="37103" builtinId="9" hidden="1"/>
    <cellStyle name="Followed Hyperlink" xfId="37104" builtinId="9" hidden="1"/>
    <cellStyle name="Followed Hyperlink" xfId="37105" builtinId="9" hidden="1"/>
    <cellStyle name="Followed Hyperlink" xfId="37106" builtinId="9" hidden="1"/>
    <cellStyle name="Followed Hyperlink" xfId="37107" builtinId="9" hidden="1"/>
    <cellStyle name="Followed Hyperlink" xfId="37108" builtinId="9" hidden="1"/>
    <cellStyle name="Followed Hyperlink" xfId="37109" builtinId="9" hidden="1"/>
    <cellStyle name="Followed Hyperlink" xfId="37110" builtinId="9" hidden="1"/>
    <cellStyle name="Followed Hyperlink" xfId="37111" builtinId="9" hidden="1"/>
    <cellStyle name="Followed Hyperlink" xfId="37112" builtinId="9" hidden="1"/>
    <cellStyle name="Followed Hyperlink" xfId="37113" builtinId="9" hidden="1"/>
    <cellStyle name="Followed Hyperlink" xfId="37114" builtinId="9" hidden="1"/>
    <cellStyle name="Followed Hyperlink" xfId="37115" builtinId="9" hidden="1"/>
    <cellStyle name="Followed Hyperlink" xfId="37116" builtinId="9" hidden="1"/>
    <cellStyle name="Followed Hyperlink" xfId="37117" builtinId="9" hidden="1"/>
    <cellStyle name="Followed Hyperlink" xfId="37118" builtinId="9" hidden="1"/>
    <cellStyle name="Followed Hyperlink" xfId="37119" builtinId="9" hidden="1"/>
    <cellStyle name="Followed Hyperlink" xfId="37120" builtinId="9" hidden="1"/>
    <cellStyle name="Followed Hyperlink" xfId="37121" builtinId="9" hidden="1"/>
    <cellStyle name="Followed Hyperlink" xfId="37122" builtinId="9" hidden="1"/>
    <cellStyle name="Followed Hyperlink" xfId="37123" builtinId="9" hidden="1"/>
    <cellStyle name="Followed Hyperlink" xfId="37124" builtinId="9" hidden="1"/>
    <cellStyle name="Followed Hyperlink" xfId="37125" builtinId="9" hidden="1"/>
    <cellStyle name="Followed Hyperlink" xfId="37126" builtinId="9" hidden="1"/>
    <cellStyle name="Followed Hyperlink" xfId="37127" builtinId="9" hidden="1"/>
    <cellStyle name="Followed Hyperlink" xfId="37128" builtinId="9" hidden="1"/>
    <cellStyle name="Followed Hyperlink" xfId="37129" builtinId="9" hidden="1"/>
    <cellStyle name="Followed Hyperlink" xfId="37130" builtinId="9" hidden="1"/>
    <cellStyle name="Followed Hyperlink" xfId="37131" builtinId="9" hidden="1"/>
    <cellStyle name="Followed Hyperlink" xfId="37132" builtinId="9" hidden="1"/>
    <cellStyle name="Followed Hyperlink" xfId="37133" builtinId="9" hidden="1"/>
    <cellStyle name="Followed Hyperlink" xfId="37134" builtinId="9" hidden="1"/>
    <cellStyle name="Followed Hyperlink" xfId="37135" builtinId="9" hidden="1"/>
    <cellStyle name="Followed Hyperlink" xfId="37136" builtinId="9" hidden="1"/>
    <cellStyle name="Followed Hyperlink" xfId="37137" builtinId="9" hidden="1"/>
    <cellStyle name="Followed Hyperlink" xfId="37138" builtinId="9" hidden="1"/>
    <cellStyle name="Followed Hyperlink" xfId="37139" builtinId="9" hidden="1"/>
    <cellStyle name="Followed Hyperlink" xfId="37140" builtinId="9" hidden="1"/>
    <cellStyle name="Followed Hyperlink" xfId="37141" builtinId="9" hidden="1"/>
    <cellStyle name="Followed Hyperlink" xfId="37142" builtinId="9" hidden="1"/>
    <cellStyle name="Followed Hyperlink" xfId="37143" builtinId="9" hidden="1"/>
    <cellStyle name="Followed Hyperlink" xfId="37144" builtinId="9" hidden="1"/>
    <cellStyle name="Followed Hyperlink" xfId="37145" builtinId="9" hidden="1"/>
    <cellStyle name="Followed Hyperlink" xfId="37146" builtinId="9" hidden="1"/>
    <cellStyle name="Followed Hyperlink" xfId="37147" builtinId="9" hidden="1"/>
    <cellStyle name="Followed Hyperlink" xfId="37148" builtinId="9" hidden="1"/>
    <cellStyle name="Followed Hyperlink" xfId="37149" builtinId="9" hidden="1"/>
    <cellStyle name="Followed Hyperlink" xfId="37150" builtinId="9" hidden="1"/>
    <cellStyle name="Followed Hyperlink" xfId="37151" builtinId="9" hidden="1"/>
    <cellStyle name="Followed Hyperlink" xfId="37152" builtinId="9" hidden="1"/>
    <cellStyle name="Followed Hyperlink" xfId="37153" builtinId="9" hidden="1"/>
    <cellStyle name="Followed Hyperlink" xfId="37154" builtinId="9" hidden="1"/>
    <cellStyle name="Followed Hyperlink" xfId="37155" builtinId="9" hidden="1"/>
    <cellStyle name="Followed Hyperlink" xfId="37156" builtinId="9" hidden="1"/>
    <cellStyle name="Followed Hyperlink" xfId="37157" builtinId="9" hidden="1"/>
    <cellStyle name="Followed Hyperlink" xfId="37158" builtinId="9" hidden="1"/>
    <cellStyle name="Followed Hyperlink" xfId="37159" builtinId="9" hidden="1"/>
    <cellStyle name="Followed Hyperlink" xfId="37160" builtinId="9" hidden="1"/>
    <cellStyle name="Followed Hyperlink" xfId="37161" builtinId="9" hidden="1"/>
    <cellStyle name="Followed Hyperlink" xfId="37162" builtinId="9" hidden="1"/>
    <cellStyle name="Followed Hyperlink" xfId="37163" builtinId="9" hidden="1"/>
    <cellStyle name="Followed Hyperlink" xfId="37164" builtinId="9" hidden="1"/>
    <cellStyle name="Followed Hyperlink" xfId="37165" builtinId="9" hidden="1"/>
    <cellStyle name="Followed Hyperlink" xfId="37166" builtinId="9" hidden="1"/>
    <cellStyle name="Followed Hyperlink" xfId="37167" builtinId="9" hidden="1"/>
    <cellStyle name="Followed Hyperlink" xfId="37168" builtinId="9" hidden="1"/>
    <cellStyle name="Followed Hyperlink" xfId="37169" builtinId="9" hidden="1"/>
    <cellStyle name="Followed Hyperlink" xfId="37170" builtinId="9" hidden="1"/>
    <cellStyle name="Followed Hyperlink" xfId="37171" builtinId="9" hidden="1"/>
    <cellStyle name="Followed Hyperlink" xfId="37172" builtinId="9" hidden="1"/>
    <cellStyle name="Followed Hyperlink" xfId="37173" builtinId="9" hidden="1"/>
    <cellStyle name="Followed Hyperlink" xfId="37174" builtinId="9" hidden="1"/>
    <cellStyle name="Followed Hyperlink" xfId="37175" builtinId="9" hidden="1"/>
    <cellStyle name="Followed Hyperlink" xfId="37176" builtinId="9" hidden="1"/>
    <cellStyle name="Followed Hyperlink" xfId="37177" builtinId="9" hidden="1"/>
    <cellStyle name="Followed Hyperlink" xfId="37178" builtinId="9" hidden="1"/>
    <cellStyle name="Followed Hyperlink" xfId="37179" builtinId="9" hidden="1"/>
    <cellStyle name="Followed Hyperlink" xfId="37180" builtinId="9" hidden="1"/>
    <cellStyle name="Followed Hyperlink" xfId="37181" builtinId="9" hidden="1"/>
    <cellStyle name="Followed Hyperlink" xfId="37182" builtinId="9" hidden="1"/>
    <cellStyle name="Followed Hyperlink" xfId="37183" builtinId="9" hidden="1"/>
    <cellStyle name="Followed Hyperlink" xfId="37184" builtinId="9" hidden="1"/>
    <cellStyle name="Followed Hyperlink" xfId="37185" builtinId="9" hidden="1"/>
    <cellStyle name="Followed Hyperlink" xfId="37186" builtinId="9" hidden="1"/>
    <cellStyle name="Followed Hyperlink" xfId="37187" builtinId="9" hidden="1"/>
    <cellStyle name="Followed Hyperlink" xfId="37188" builtinId="9" hidden="1"/>
    <cellStyle name="Followed Hyperlink" xfId="37189" builtinId="9" hidden="1"/>
    <cellStyle name="Followed Hyperlink" xfId="37190" builtinId="9" hidden="1"/>
    <cellStyle name="Followed Hyperlink" xfId="37191" builtinId="9" hidden="1"/>
    <cellStyle name="Followed Hyperlink" xfId="37192" builtinId="9" hidden="1"/>
    <cellStyle name="Followed Hyperlink" xfId="37193" builtinId="9" hidden="1"/>
    <cellStyle name="Followed Hyperlink" xfId="37194" builtinId="9" hidden="1"/>
    <cellStyle name="Followed Hyperlink" xfId="37195" builtinId="9" hidden="1"/>
    <cellStyle name="Followed Hyperlink" xfId="37196" builtinId="9" hidden="1"/>
    <cellStyle name="Followed Hyperlink" xfId="37197" builtinId="9" hidden="1"/>
    <cellStyle name="Followed Hyperlink" xfId="37198" builtinId="9" hidden="1"/>
    <cellStyle name="Followed Hyperlink" xfId="37199" builtinId="9" hidden="1"/>
    <cellStyle name="Followed Hyperlink" xfId="37200" builtinId="9" hidden="1"/>
    <cellStyle name="Followed Hyperlink" xfId="37201" builtinId="9" hidden="1"/>
    <cellStyle name="Followed Hyperlink" xfId="37202" builtinId="9" hidden="1"/>
    <cellStyle name="Followed Hyperlink" xfId="37203" builtinId="9" hidden="1"/>
    <cellStyle name="Followed Hyperlink" xfId="37204" builtinId="9" hidden="1"/>
    <cellStyle name="Followed Hyperlink" xfId="37205" builtinId="9" hidden="1"/>
    <cellStyle name="Followed Hyperlink" xfId="37206" builtinId="9" hidden="1"/>
    <cellStyle name="Followed Hyperlink" xfId="37207" builtinId="9" hidden="1"/>
    <cellStyle name="Followed Hyperlink" xfId="37208" builtinId="9" hidden="1"/>
    <cellStyle name="Followed Hyperlink" xfId="37209" builtinId="9" hidden="1"/>
    <cellStyle name="Followed Hyperlink" xfId="37210" builtinId="9" hidden="1"/>
    <cellStyle name="Followed Hyperlink" xfId="37211" builtinId="9" hidden="1"/>
    <cellStyle name="Followed Hyperlink" xfId="37212" builtinId="9" hidden="1"/>
    <cellStyle name="Followed Hyperlink" xfId="37213" builtinId="9" hidden="1"/>
    <cellStyle name="Followed Hyperlink" xfId="37214" builtinId="9" hidden="1"/>
    <cellStyle name="Followed Hyperlink" xfId="37215" builtinId="9" hidden="1"/>
    <cellStyle name="Followed Hyperlink" xfId="37216" builtinId="9" hidden="1"/>
    <cellStyle name="Followed Hyperlink" xfId="37217" builtinId="9" hidden="1"/>
    <cellStyle name="Followed Hyperlink" xfId="37218" builtinId="9" hidden="1"/>
    <cellStyle name="Followed Hyperlink" xfId="37219" builtinId="9" hidden="1"/>
    <cellStyle name="Followed Hyperlink" xfId="37220" builtinId="9" hidden="1"/>
    <cellStyle name="Followed Hyperlink" xfId="37221" builtinId="9" hidden="1"/>
    <cellStyle name="Followed Hyperlink" xfId="37222" builtinId="9" hidden="1"/>
    <cellStyle name="Followed Hyperlink" xfId="37223" builtinId="9" hidden="1"/>
    <cellStyle name="Followed Hyperlink" xfId="37224" builtinId="9" hidden="1"/>
    <cellStyle name="Followed Hyperlink" xfId="37225" builtinId="9" hidden="1"/>
    <cellStyle name="Followed Hyperlink" xfId="37226" builtinId="9" hidden="1"/>
    <cellStyle name="Followed Hyperlink" xfId="37227" builtinId="9" hidden="1"/>
    <cellStyle name="Followed Hyperlink" xfId="37228" builtinId="9" hidden="1"/>
    <cellStyle name="Followed Hyperlink" xfId="37229" builtinId="9" hidden="1"/>
    <cellStyle name="Followed Hyperlink" xfId="37230" builtinId="9" hidden="1"/>
    <cellStyle name="Followed Hyperlink" xfId="37231" builtinId="9" hidden="1"/>
    <cellStyle name="Followed Hyperlink" xfId="37232" builtinId="9" hidden="1"/>
    <cellStyle name="Followed Hyperlink" xfId="37233" builtinId="9" hidden="1"/>
    <cellStyle name="Followed Hyperlink" xfId="37234" builtinId="9" hidden="1"/>
    <cellStyle name="Followed Hyperlink" xfId="37235" builtinId="9" hidden="1"/>
    <cellStyle name="Followed Hyperlink" xfId="37236" builtinId="9" hidden="1"/>
    <cellStyle name="Followed Hyperlink" xfId="37237" builtinId="9" hidden="1"/>
    <cellStyle name="Followed Hyperlink" xfId="37238" builtinId="9" hidden="1"/>
    <cellStyle name="Followed Hyperlink" xfId="37239" builtinId="9" hidden="1"/>
    <cellStyle name="Followed Hyperlink" xfId="37240" builtinId="9" hidden="1"/>
    <cellStyle name="Followed Hyperlink" xfId="37241" builtinId="9" hidden="1"/>
    <cellStyle name="Followed Hyperlink" xfId="37242" builtinId="9" hidden="1"/>
    <cellStyle name="Followed Hyperlink" xfId="37243" builtinId="9" hidden="1"/>
    <cellStyle name="Followed Hyperlink" xfId="37244" builtinId="9" hidden="1"/>
    <cellStyle name="Followed Hyperlink" xfId="37245" builtinId="9" hidden="1"/>
    <cellStyle name="Followed Hyperlink" xfId="37246" builtinId="9" hidden="1"/>
    <cellStyle name="Followed Hyperlink" xfId="37247" builtinId="9" hidden="1"/>
    <cellStyle name="Followed Hyperlink" xfId="37248" builtinId="9" hidden="1"/>
    <cellStyle name="Followed Hyperlink" xfId="37249" builtinId="9" hidden="1"/>
    <cellStyle name="Followed Hyperlink" xfId="37250" builtinId="9" hidden="1"/>
    <cellStyle name="Followed Hyperlink" xfId="37251" builtinId="9" hidden="1"/>
    <cellStyle name="Followed Hyperlink" xfId="37252" builtinId="9" hidden="1"/>
    <cellStyle name="Followed Hyperlink" xfId="37253" builtinId="9" hidden="1"/>
    <cellStyle name="Followed Hyperlink" xfId="37254" builtinId="9" hidden="1"/>
    <cellStyle name="Followed Hyperlink" xfId="37255" builtinId="9" hidden="1"/>
    <cellStyle name="Followed Hyperlink" xfId="37256" builtinId="9" hidden="1"/>
    <cellStyle name="Followed Hyperlink" xfId="37257" builtinId="9" hidden="1"/>
    <cellStyle name="Followed Hyperlink" xfId="37258" builtinId="9" hidden="1"/>
    <cellStyle name="Followed Hyperlink" xfId="37259" builtinId="9" hidden="1"/>
    <cellStyle name="Followed Hyperlink" xfId="37260" builtinId="9" hidden="1"/>
    <cellStyle name="Followed Hyperlink" xfId="37261" builtinId="9" hidden="1"/>
    <cellStyle name="Followed Hyperlink" xfId="37262" builtinId="9" hidden="1"/>
    <cellStyle name="Followed Hyperlink" xfId="37263" builtinId="9" hidden="1"/>
    <cellStyle name="Followed Hyperlink" xfId="37264" builtinId="9" hidden="1"/>
    <cellStyle name="Followed Hyperlink" xfId="37265" builtinId="9" hidden="1"/>
    <cellStyle name="Followed Hyperlink" xfId="37266" builtinId="9" hidden="1"/>
    <cellStyle name="Followed Hyperlink" xfId="37267" builtinId="9" hidden="1"/>
    <cellStyle name="Followed Hyperlink" xfId="37268" builtinId="9" hidden="1"/>
    <cellStyle name="Followed Hyperlink" xfId="37269" builtinId="9" hidden="1"/>
    <cellStyle name="Followed Hyperlink" xfId="37270" builtinId="9" hidden="1"/>
    <cellStyle name="Followed Hyperlink" xfId="37271" builtinId="9" hidden="1"/>
    <cellStyle name="Followed Hyperlink" xfId="37272" builtinId="9" hidden="1"/>
    <cellStyle name="Followed Hyperlink" xfId="37273" builtinId="9" hidden="1"/>
    <cellStyle name="Followed Hyperlink" xfId="37274" builtinId="9" hidden="1"/>
    <cellStyle name="Followed Hyperlink" xfId="37275" builtinId="9" hidden="1"/>
    <cellStyle name="Followed Hyperlink" xfId="37276" builtinId="9" hidden="1"/>
    <cellStyle name="Followed Hyperlink" xfId="37277" builtinId="9" hidden="1"/>
    <cellStyle name="Followed Hyperlink" xfId="37278" builtinId="9" hidden="1"/>
    <cellStyle name="Followed Hyperlink" xfId="37279" builtinId="9" hidden="1"/>
    <cellStyle name="Followed Hyperlink" xfId="37280" builtinId="9" hidden="1"/>
    <cellStyle name="Followed Hyperlink" xfId="37281" builtinId="9" hidden="1"/>
    <cellStyle name="Followed Hyperlink" xfId="37282" builtinId="9" hidden="1"/>
    <cellStyle name="Followed Hyperlink" xfId="37283" builtinId="9" hidden="1"/>
    <cellStyle name="Followed Hyperlink" xfId="37284" builtinId="9" hidden="1"/>
    <cellStyle name="Followed Hyperlink" xfId="37285" builtinId="9" hidden="1"/>
    <cellStyle name="Followed Hyperlink" xfId="37286" builtinId="9" hidden="1"/>
    <cellStyle name="Followed Hyperlink" xfId="37287" builtinId="9" hidden="1"/>
    <cellStyle name="Followed Hyperlink" xfId="37288" builtinId="9" hidden="1"/>
    <cellStyle name="Followed Hyperlink" xfId="37289" builtinId="9" hidden="1"/>
    <cellStyle name="Followed Hyperlink" xfId="37290" builtinId="9" hidden="1"/>
    <cellStyle name="Followed Hyperlink" xfId="37291" builtinId="9" hidden="1"/>
    <cellStyle name="Followed Hyperlink" xfId="37292" builtinId="9" hidden="1"/>
    <cellStyle name="Followed Hyperlink" xfId="37293" builtinId="9" hidden="1"/>
    <cellStyle name="Followed Hyperlink" xfId="37294" builtinId="9" hidden="1"/>
    <cellStyle name="Followed Hyperlink" xfId="37295" builtinId="9" hidden="1"/>
    <cellStyle name="Followed Hyperlink" xfId="37296" builtinId="9" hidden="1"/>
    <cellStyle name="Followed Hyperlink" xfId="37297" builtinId="9" hidden="1"/>
    <cellStyle name="Followed Hyperlink" xfId="37298" builtinId="9" hidden="1"/>
    <cellStyle name="Followed Hyperlink" xfId="37299" builtinId="9" hidden="1"/>
    <cellStyle name="Followed Hyperlink" xfId="37300" builtinId="9" hidden="1"/>
    <cellStyle name="Followed Hyperlink" xfId="37301" builtinId="9" hidden="1"/>
    <cellStyle name="Followed Hyperlink" xfId="37302" builtinId="9" hidden="1"/>
    <cellStyle name="Followed Hyperlink" xfId="37303" builtinId="9" hidden="1"/>
    <cellStyle name="Followed Hyperlink" xfId="37304" builtinId="9" hidden="1"/>
    <cellStyle name="Followed Hyperlink" xfId="37305" builtinId="9" hidden="1"/>
    <cellStyle name="Followed Hyperlink" xfId="37306" builtinId="9" hidden="1"/>
    <cellStyle name="Followed Hyperlink" xfId="37307" builtinId="9" hidden="1"/>
    <cellStyle name="Followed Hyperlink" xfId="37308" builtinId="9" hidden="1"/>
    <cellStyle name="Followed Hyperlink" xfId="37309" builtinId="9" hidden="1"/>
    <cellStyle name="Followed Hyperlink" xfId="37310" builtinId="9" hidden="1"/>
    <cellStyle name="Followed Hyperlink" xfId="37311" builtinId="9" hidden="1"/>
    <cellStyle name="Followed Hyperlink" xfId="37312" builtinId="9" hidden="1"/>
    <cellStyle name="Followed Hyperlink" xfId="37313" builtinId="9" hidden="1"/>
    <cellStyle name="Followed Hyperlink" xfId="37314" builtinId="9" hidden="1"/>
    <cellStyle name="Followed Hyperlink" xfId="37315" builtinId="9" hidden="1"/>
    <cellStyle name="Followed Hyperlink" xfId="37316" builtinId="9" hidden="1"/>
    <cellStyle name="Followed Hyperlink" xfId="37317" builtinId="9" hidden="1"/>
    <cellStyle name="Followed Hyperlink" xfId="37318" builtinId="9" hidden="1"/>
    <cellStyle name="Followed Hyperlink" xfId="37319" builtinId="9" hidden="1"/>
    <cellStyle name="Followed Hyperlink" xfId="37320" builtinId="9" hidden="1"/>
    <cellStyle name="Followed Hyperlink" xfId="37321" builtinId="9" hidden="1"/>
    <cellStyle name="Followed Hyperlink" xfId="37322" builtinId="9" hidden="1"/>
    <cellStyle name="Followed Hyperlink" xfId="37323" builtinId="9" hidden="1"/>
    <cellStyle name="Followed Hyperlink" xfId="37324" builtinId="9" hidden="1"/>
    <cellStyle name="Followed Hyperlink" xfId="37325" builtinId="9" hidden="1"/>
    <cellStyle name="Followed Hyperlink" xfId="37326" builtinId="9" hidden="1"/>
    <cellStyle name="Followed Hyperlink" xfId="37327" builtinId="9" hidden="1"/>
    <cellStyle name="Followed Hyperlink" xfId="37328" builtinId="9" hidden="1"/>
    <cellStyle name="Followed Hyperlink" xfId="37329" builtinId="9" hidden="1"/>
    <cellStyle name="Followed Hyperlink" xfId="37330" builtinId="9" hidden="1"/>
    <cellStyle name="Followed Hyperlink" xfId="37331" builtinId="9" hidden="1"/>
    <cellStyle name="Followed Hyperlink" xfId="37332" builtinId="9" hidden="1"/>
    <cellStyle name="Followed Hyperlink" xfId="37333" builtinId="9" hidden="1"/>
    <cellStyle name="Followed Hyperlink" xfId="37334" builtinId="9" hidden="1"/>
    <cellStyle name="Followed Hyperlink" xfId="37335" builtinId="9" hidden="1"/>
    <cellStyle name="Followed Hyperlink" xfId="37336" builtinId="9" hidden="1"/>
    <cellStyle name="Followed Hyperlink" xfId="37337" builtinId="9" hidden="1"/>
    <cellStyle name="Followed Hyperlink" xfId="37338" builtinId="9" hidden="1"/>
    <cellStyle name="Followed Hyperlink" xfId="37339" builtinId="9" hidden="1"/>
    <cellStyle name="Followed Hyperlink" xfId="37340" builtinId="9" hidden="1"/>
    <cellStyle name="Followed Hyperlink" xfId="37341" builtinId="9" hidden="1"/>
    <cellStyle name="Followed Hyperlink" xfId="37342" builtinId="9" hidden="1"/>
    <cellStyle name="Followed Hyperlink" xfId="37343" builtinId="9" hidden="1"/>
    <cellStyle name="Followed Hyperlink" xfId="37344" builtinId="9" hidden="1"/>
    <cellStyle name="Followed Hyperlink" xfId="37345" builtinId="9" hidden="1"/>
    <cellStyle name="Followed Hyperlink" xfId="37346" builtinId="9" hidden="1"/>
    <cellStyle name="Followed Hyperlink" xfId="37347" builtinId="9" hidden="1"/>
    <cellStyle name="Followed Hyperlink" xfId="37348" builtinId="9" hidden="1"/>
    <cellStyle name="Followed Hyperlink" xfId="37349" builtinId="9" hidden="1"/>
    <cellStyle name="Followed Hyperlink" xfId="37350" builtinId="9" hidden="1"/>
    <cellStyle name="Followed Hyperlink" xfId="37351" builtinId="9" hidden="1"/>
    <cellStyle name="Followed Hyperlink" xfId="37352" builtinId="9" hidden="1"/>
    <cellStyle name="Followed Hyperlink" xfId="37353" builtinId="9" hidden="1"/>
    <cellStyle name="Followed Hyperlink" xfId="37354" builtinId="9" hidden="1"/>
    <cellStyle name="Followed Hyperlink" xfId="37355" builtinId="9" hidden="1"/>
    <cellStyle name="Followed Hyperlink" xfId="37356" builtinId="9" hidden="1"/>
    <cellStyle name="Followed Hyperlink" xfId="37357" builtinId="9" hidden="1"/>
    <cellStyle name="Followed Hyperlink" xfId="37358" builtinId="9" hidden="1"/>
    <cellStyle name="Followed Hyperlink" xfId="37359" builtinId="9" hidden="1"/>
    <cellStyle name="Followed Hyperlink" xfId="37360" builtinId="9" hidden="1"/>
    <cellStyle name="Followed Hyperlink" xfId="37361" builtinId="9" hidden="1"/>
    <cellStyle name="Followed Hyperlink" xfId="37362" builtinId="9" hidden="1"/>
    <cellStyle name="Followed Hyperlink" xfId="37363" builtinId="9" hidden="1"/>
    <cellStyle name="Followed Hyperlink" xfId="37364" builtinId="9" hidden="1"/>
    <cellStyle name="Followed Hyperlink" xfId="37365" builtinId="9" hidden="1"/>
    <cellStyle name="Followed Hyperlink" xfId="37366" builtinId="9" hidden="1"/>
    <cellStyle name="Followed Hyperlink" xfId="37367" builtinId="9" hidden="1"/>
    <cellStyle name="Followed Hyperlink" xfId="37390" builtinId="9" hidden="1"/>
    <cellStyle name="Followed Hyperlink" xfId="37391" builtinId="9" hidden="1"/>
    <cellStyle name="Followed Hyperlink" xfId="37392" builtinId="9" hidden="1"/>
    <cellStyle name="Followed Hyperlink" xfId="37393" builtinId="9" hidden="1"/>
    <cellStyle name="Followed Hyperlink" xfId="37394" builtinId="9" hidden="1"/>
    <cellStyle name="Followed Hyperlink" xfId="37395" builtinId="9" hidden="1"/>
    <cellStyle name="Followed Hyperlink" xfId="37396" builtinId="9" hidden="1"/>
    <cellStyle name="Followed Hyperlink" xfId="37397" builtinId="9" hidden="1"/>
    <cellStyle name="Followed Hyperlink" xfId="37398" builtinId="9" hidden="1"/>
    <cellStyle name="Followed Hyperlink" xfId="37399" builtinId="9" hidden="1"/>
    <cellStyle name="Followed Hyperlink" xfId="37400" builtinId="9" hidden="1"/>
    <cellStyle name="Followed Hyperlink" xfId="37401" builtinId="9" hidden="1"/>
    <cellStyle name="Followed Hyperlink" xfId="37402" builtinId="9" hidden="1"/>
    <cellStyle name="Followed Hyperlink" xfId="37403" builtinId="9" hidden="1"/>
    <cellStyle name="Followed Hyperlink" xfId="37404" builtinId="9" hidden="1"/>
    <cellStyle name="Followed Hyperlink" xfId="37405" builtinId="9" hidden="1"/>
    <cellStyle name="Followed Hyperlink" xfId="37406" builtinId="9" hidden="1"/>
    <cellStyle name="Followed Hyperlink" xfId="37407" builtinId="9" hidden="1"/>
    <cellStyle name="Followed Hyperlink" xfId="37408" builtinId="9" hidden="1"/>
    <cellStyle name="Followed Hyperlink" xfId="37409" builtinId="9" hidden="1"/>
    <cellStyle name="Followed Hyperlink" xfId="37410" builtinId="9" hidden="1"/>
    <cellStyle name="Followed Hyperlink" xfId="37411" builtinId="9" hidden="1"/>
    <cellStyle name="Followed Hyperlink" xfId="37412" builtinId="9" hidden="1"/>
    <cellStyle name="Followed Hyperlink" xfId="37413" builtinId="9" hidden="1"/>
    <cellStyle name="Followed Hyperlink" xfId="37414" builtinId="9" hidden="1"/>
    <cellStyle name="Followed Hyperlink" xfId="37415" builtinId="9" hidden="1"/>
    <cellStyle name="Followed Hyperlink" xfId="37416" builtinId="9" hidden="1"/>
    <cellStyle name="Followed Hyperlink" xfId="37417" builtinId="9" hidden="1"/>
    <cellStyle name="Followed Hyperlink" xfId="37418" builtinId="9" hidden="1"/>
    <cellStyle name="Followed Hyperlink" xfId="37419" builtinId="9" hidden="1"/>
    <cellStyle name="Followed Hyperlink" xfId="37420" builtinId="9" hidden="1"/>
    <cellStyle name="Followed Hyperlink" xfId="37421" builtinId="9" hidden="1"/>
    <cellStyle name="Followed Hyperlink" xfId="37422" builtinId="9" hidden="1"/>
    <cellStyle name="Followed Hyperlink" xfId="37423" builtinId="9" hidden="1"/>
    <cellStyle name="Followed Hyperlink" xfId="37424" builtinId="9" hidden="1"/>
    <cellStyle name="Followed Hyperlink" xfId="37425" builtinId="9" hidden="1"/>
    <cellStyle name="Followed Hyperlink" xfId="37426" builtinId="9" hidden="1"/>
    <cellStyle name="Followed Hyperlink" xfId="37427" builtinId="9" hidden="1"/>
    <cellStyle name="Followed Hyperlink" xfId="37428" builtinId="9" hidden="1"/>
    <cellStyle name="Followed Hyperlink" xfId="37429" builtinId="9" hidden="1"/>
    <cellStyle name="Followed Hyperlink" xfId="37430" builtinId="9" hidden="1"/>
    <cellStyle name="Followed Hyperlink" xfId="37431" builtinId="9" hidden="1"/>
    <cellStyle name="Followed Hyperlink" xfId="37432" builtinId="9" hidden="1"/>
    <cellStyle name="Followed Hyperlink" xfId="37433" builtinId="9" hidden="1"/>
    <cellStyle name="Followed Hyperlink" xfId="37434" builtinId="9" hidden="1"/>
    <cellStyle name="Followed Hyperlink" xfId="37435" builtinId="9" hidden="1"/>
    <cellStyle name="Followed Hyperlink" xfId="37436" builtinId="9" hidden="1"/>
    <cellStyle name="Followed Hyperlink" xfId="37437" builtinId="9" hidden="1"/>
    <cellStyle name="Followed Hyperlink" xfId="37438" builtinId="9" hidden="1"/>
    <cellStyle name="Followed Hyperlink" xfId="37439" builtinId="9" hidden="1"/>
    <cellStyle name="Followed Hyperlink" xfId="37440" builtinId="9" hidden="1"/>
    <cellStyle name="Followed Hyperlink" xfId="37441" builtinId="9" hidden="1"/>
    <cellStyle name="Followed Hyperlink" xfId="37442" builtinId="9" hidden="1"/>
    <cellStyle name="Followed Hyperlink" xfId="37443" builtinId="9" hidden="1"/>
    <cellStyle name="Followed Hyperlink" xfId="37444" builtinId="9" hidden="1"/>
    <cellStyle name="Followed Hyperlink" xfId="37445" builtinId="9" hidden="1"/>
    <cellStyle name="Followed Hyperlink" xfId="37446" builtinId="9" hidden="1"/>
    <cellStyle name="Followed Hyperlink" xfId="37447" builtinId="9" hidden="1"/>
    <cellStyle name="Followed Hyperlink" xfId="37448" builtinId="9" hidden="1"/>
    <cellStyle name="Followed Hyperlink" xfId="37449" builtinId="9" hidden="1"/>
    <cellStyle name="Followed Hyperlink" xfId="37450" builtinId="9" hidden="1"/>
    <cellStyle name="Followed Hyperlink" xfId="37451" builtinId="9" hidden="1"/>
    <cellStyle name="Followed Hyperlink" xfId="37452" builtinId="9" hidden="1"/>
    <cellStyle name="Followed Hyperlink" xfId="37453" builtinId="9" hidden="1"/>
    <cellStyle name="Followed Hyperlink" xfId="37454" builtinId="9" hidden="1"/>
    <cellStyle name="Followed Hyperlink" xfId="37455" builtinId="9" hidden="1"/>
    <cellStyle name="Followed Hyperlink" xfId="37456" builtinId="9" hidden="1"/>
    <cellStyle name="Followed Hyperlink" xfId="37457" builtinId="9" hidden="1"/>
    <cellStyle name="Followed Hyperlink" xfId="37458" builtinId="9" hidden="1"/>
    <cellStyle name="Followed Hyperlink" xfId="37492" builtinId="9" hidden="1"/>
    <cellStyle name="Followed Hyperlink" xfId="37498" builtinId="9" hidden="1"/>
    <cellStyle name="Followed Hyperlink" xfId="37499" builtinId="9" hidden="1"/>
    <cellStyle name="Followed Hyperlink" xfId="37500" builtinId="9" hidden="1"/>
    <cellStyle name="Followed Hyperlink" xfId="37501" builtinId="9" hidden="1"/>
    <cellStyle name="Followed Hyperlink" xfId="37502" builtinId="9" hidden="1"/>
    <cellStyle name="Followed Hyperlink" xfId="37503" builtinId="9" hidden="1"/>
    <cellStyle name="Followed Hyperlink" xfId="37504" builtinId="9" hidden="1"/>
    <cellStyle name="Followed Hyperlink" xfId="37505" builtinId="9" hidden="1"/>
    <cellStyle name="Followed Hyperlink" xfId="37506" builtinId="9" hidden="1"/>
    <cellStyle name="Followed Hyperlink" xfId="37507" builtinId="9" hidden="1"/>
    <cellStyle name="Followed Hyperlink" xfId="37508" builtinId="9" hidden="1"/>
    <cellStyle name="Followed Hyperlink" xfId="37509" builtinId="9" hidden="1"/>
    <cellStyle name="Followed Hyperlink" xfId="37510" builtinId="9" hidden="1"/>
    <cellStyle name="Followed Hyperlink" xfId="37511" builtinId="9" hidden="1"/>
    <cellStyle name="Followed Hyperlink" xfId="37512" builtinId="9" hidden="1"/>
    <cellStyle name="Followed Hyperlink" xfId="37513" builtinId="9" hidden="1"/>
    <cellStyle name="Followed Hyperlink" xfId="37514" builtinId="9" hidden="1"/>
    <cellStyle name="Followed Hyperlink" xfId="37515" builtinId="9" hidden="1"/>
    <cellStyle name="Followed Hyperlink" xfId="37516" builtinId="9" hidden="1"/>
    <cellStyle name="Followed Hyperlink" xfId="37517" builtinId="9" hidden="1"/>
    <cellStyle name="Followed Hyperlink" xfId="37518" builtinId="9" hidden="1"/>
    <cellStyle name="Followed Hyperlink" xfId="37519" builtinId="9" hidden="1"/>
    <cellStyle name="Followed Hyperlink" xfId="37520" builtinId="9" hidden="1"/>
    <cellStyle name="Followed Hyperlink" xfId="37521" builtinId="9" hidden="1"/>
    <cellStyle name="Followed Hyperlink" xfId="37522" builtinId="9" hidden="1"/>
    <cellStyle name="Followed Hyperlink" xfId="37523" builtinId="9" hidden="1"/>
    <cellStyle name="Followed Hyperlink" xfId="37524" builtinId="9" hidden="1"/>
    <cellStyle name="Followed Hyperlink" xfId="37525" builtinId="9" hidden="1"/>
    <cellStyle name="Followed Hyperlink" xfId="37526" builtinId="9" hidden="1"/>
    <cellStyle name="Followed Hyperlink" xfId="37527" builtinId="9" hidden="1"/>
    <cellStyle name="Followed Hyperlink" xfId="37528" builtinId="9" hidden="1"/>
    <cellStyle name="Followed Hyperlink" xfId="37529" builtinId="9" hidden="1"/>
    <cellStyle name="Followed Hyperlink" xfId="37530" builtinId="9" hidden="1"/>
    <cellStyle name="Followed Hyperlink" xfId="37531" builtinId="9" hidden="1"/>
    <cellStyle name="Followed Hyperlink" xfId="37532" builtinId="9" hidden="1"/>
    <cellStyle name="Followed Hyperlink" xfId="37533" builtinId="9" hidden="1"/>
    <cellStyle name="Followed Hyperlink" xfId="37534" builtinId="9" hidden="1"/>
    <cellStyle name="Followed Hyperlink" xfId="37535" builtinId="9" hidden="1"/>
    <cellStyle name="Followed Hyperlink" xfId="37536" builtinId="9" hidden="1"/>
    <cellStyle name="Followed Hyperlink" xfId="37537" builtinId="9" hidden="1"/>
    <cellStyle name="Followed Hyperlink" xfId="37538" builtinId="9" hidden="1"/>
    <cellStyle name="Followed Hyperlink" xfId="37539" builtinId="9" hidden="1"/>
    <cellStyle name="Followed Hyperlink" xfId="37540" builtinId="9" hidden="1"/>
    <cellStyle name="Followed Hyperlink" xfId="37541" builtinId="9" hidden="1"/>
    <cellStyle name="Followed Hyperlink" xfId="37542" builtinId="9" hidden="1"/>
    <cellStyle name="Followed Hyperlink" xfId="37543" builtinId="9" hidden="1"/>
    <cellStyle name="Followed Hyperlink" xfId="37544" builtinId="9" hidden="1"/>
    <cellStyle name="Followed Hyperlink" xfId="37545" builtinId="9" hidden="1"/>
    <cellStyle name="Followed Hyperlink" xfId="37546" builtinId="9" hidden="1"/>
    <cellStyle name="Followed Hyperlink" xfId="37547" builtinId="9" hidden="1"/>
    <cellStyle name="Followed Hyperlink" xfId="37548" builtinId="9" hidden="1"/>
    <cellStyle name="Followed Hyperlink" xfId="37549" builtinId="9" hidden="1"/>
    <cellStyle name="Followed Hyperlink" xfId="37550" builtinId="9" hidden="1"/>
    <cellStyle name="Followed Hyperlink" xfId="37551" builtinId="9" hidden="1"/>
    <cellStyle name="Followed Hyperlink" xfId="37552" builtinId="9" hidden="1"/>
    <cellStyle name="Followed Hyperlink" xfId="37553" builtinId="9" hidden="1"/>
    <cellStyle name="Followed Hyperlink" xfId="37554" builtinId="9" hidden="1"/>
    <cellStyle name="Followed Hyperlink" xfId="37555" builtinId="9" hidden="1"/>
    <cellStyle name="Followed Hyperlink" xfId="37556" builtinId="9" hidden="1"/>
    <cellStyle name="Followed Hyperlink" xfId="37557" builtinId="9" hidden="1"/>
    <cellStyle name="Followed Hyperlink" xfId="37558" builtinId="9" hidden="1"/>
    <cellStyle name="Followed Hyperlink" xfId="37559" builtinId="9" hidden="1"/>
    <cellStyle name="Followed Hyperlink" xfId="37560" builtinId="9" hidden="1"/>
    <cellStyle name="Followed Hyperlink" xfId="37561" builtinId="9" hidden="1"/>
    <cellStyle name="Followed Hyperlink" xfId="37562" builtinId="9" hidden="1"/>
    <cellStyle name="Followed Hyperlink" xfId="37563" builtinId="9" hidden="1"/>
    <cellStyle name="Followed Hyperlink" xfId="37564" builtinId="9" hidden="1"/>
    <cellStyle name="Followed Hyperlink" xfId="37565" builtinId="9" hidden="1"/>
    <cellStyle name="Followed Hyperlink" xfId="37566" builtinId="9" hidden="1"/>
    <cellStyle name="Followed Hyperlink" xfId="37567" builtinId="9" hidden="1"/>
    <cellStyle name="Followed Hyperlink" xfId="37568" builtinId="9" hidden="1"/>
    <cellStyle name="Followed Hyperlink" xfId="37569" builtinId="9" hidden="1"/>
    <cellStyle name="Followed Hyperlink" xfId="37570" builtinId="9" hidden="1"/>
    <cellStyle name="Followed Hyperlink" xfId="37571" builtinId="9" hidden="1"/>
    <cellStyle name="Followed Hyperlink" xfId="37572" builtinId="9" hidden="1"/>
    <cellStyle name="Followed Hyperlink" xfId="37573" builtinId="9" hidden="1"/>
    <cellStyle name="Followed Hyperlink" xfId="37574" builtinId="9" hidden="1"/>
    <cellStyle name="Followed Hyperlink" xfId="37575" builtinId="9" hidden="1"/>
    <cellStyle name="Followed Hyperlink" xfId="37576" builtinId="9" hidden="1"/>
    <cellStyle name="Followed Hyperlink" xfId="37577" builtinId="9" hidden="1"/>
    <cellStyle name="Followed Hyperlink" xfId="37578" builtinId="9" hidden="1"/>
    <cellStyle name="Followed Hyperlink" xfId="37579" builtinId="9" hidden="1"/>
    <cellStyle name="Followed Hyperlink" xfId="37580" builtinId="9" hidden="1"/>
    <cellStyle name="Followed Hyperlink" xfId="37581" builtinId="9" hidden="1"/>
    <cellStyle name="Followed Hyperlink" xfId="37582" builtinId="9" hidden="1"/>
    <cellStyle name="Followed Hyperlink" xfId="37583" builtinId="9" hidden="1"/>
    <cellStyle name="Followed Hyperlink" xfId="37584" builtinId="9" hidden="1"/>
    <cellStyle name="Followed Hyperlink" xfId="37585" builtinId="9" hidden="1"/>
    <cellStyle name="Followed Hyperlink" xfId="37586" builtinId="9" hidden="1"/>
    <cellStyle name="Followed Hyperlink" xfId="37587" builtinId="9" hidden="1"/>
    <cellStyle name="Followed Hyperlink" xfId="37588" builtinId="9" hidden="1"/>
    <cellStyle name="Followed Hyperlink" xfId="37589" builtinId="9" hidden="1"/>
    <cellStyle name="Followed Hyperlink" xfId="37590" builtinId="9" hidden="1"/>
    <cellStyle name="Followed Hyperlink" xfId="37591" builtinId="9" hidden="1"/>
    <cellStyle name="Followed Hyperlink" xfId="37592" builtinId="9" hidden="1"/>
    <cellStyle name="Followed Hyperlink" xfId="37593" builtinId="9" hidden="1"/>
    <cellStyle name="Followed Hyperlink" xfId="37594" builtinId="9" hidden="1"/>
    <cellStyle name="Followed Hyperlink" xfId="37595" builtinId="9" hidden="1"/>
    <cellStyle name="Followed Hyperlink" xfId="37596" builtinId="9" hidden="1"/>
    <cellStyle name="Followed Hyperlink" xfId="37597" builtinId="9" hidden="1"/>
    <cellStyle name="Followed Hyperlink" xfId="37598" builtinId="9" hidden="1"/>
    <cellStyle name="Followed Hyperlink" xfId="37599" builtinId="9" hidden="1"/>
    <cellStyle name="Followed Hyperlink" xfId="37600" builtinId="9" hidden="1"/>
    <cellStyle name="Followed Hyperlink" xfId="37601" builtinId="9" hidden="1"/>
    <cellStyle name="Followed Hyperlink" xfId="37602" builtinId="9" hidden="1"/>
    <cellStyle name="Followed Hyperlink" xfId="37603" builtinId="9" hidden="1"/>
    <cellStyle name="Followed Hyperlink" xfId="37604" builtinId="9" hidden="1"/>
    <cellStyle name="Followed Hyperlink" xfId="37605" builtinId="9" hidden="1"/>
    <cellStyle name="Followed Hyperlink" xfId="37606" builtinId="9" hidden="1"/>
    <cellStyle name="Followed Hyperlink" xfId="37607" builtinId="9" hidden="1"/>
    <cellStyle name="Followed Hyperlink" xfId="37608" builtinId="9" hidden="1"/>
    <cellStyle name="Followed Hyperlink" xfId="37609" builtinId="9" hidden="1"/>
    <cellStyle name="Followed Hyperlink" xfId="37610" builtinId="9" hidden="1"/>
    <cellStyle name="Followed Hyperlink" xfId="37611" builtinId="9" hidden="1"/>
    <cellStyle name="Followed Hyperlink" xfId="37612" builtinId="9" hidden="1"/>
    <cellStyle name="Followed Hyperlink" xfId="37613" builtinId="9" hidden="1"/>
    <cellStyle name="Followed Hyperlink" xfId="37614" builtinId="9" hidden="1"/>
    <cellStyle name="Followed Hyperlink" xfId="37615" builtinId="9" hidden="1"/>
    <cellStyle name="Followed Hyperlink" xfId="37616" builtinId="9" hidden="1"/>
    <cellStyle name="Followed Hyperlink" xfId="37617" builtinId="9" hidden="1"/>
    <cellStyle name="Followed Hyperlink" xfId="37618" builtinId="9" hidden="1"/>
    <cellStyle name="Followed Hyperlink" xfId="37619" builtinId="9" hidden="1"/>
    <cellStyle name="Followed Hyperlink" xfId="37620" builtinId="9" hidden="1"/>
    <cellStyle name="Followed Hyperlink" xfId="37621" builtinId="9" hidden="1"/>
    <cellStyle name="Followed Hyperlink" xfId="37622" builtinId="9" hidden="1"/>
    <cellStyle name="Followed Hyperlink" xfId="37623" builtinId="9" hidden="1"/>
    <cellStyle name="Followed Hyperlink" xfId="37624" builtinId="9" hidden="1"/>
    <cellStyle name="Followed Hyperlink" xfId="37625" builtinId="9" hidden="1"/>
    <cellStyle name="Followed Hyperlink" xfId="37626" builtinId="9" hidden="1"/>
    <cellStyle name="Followed Hyperlink" xfId="37627" builtinId="9" hidden="1"/>
    <cellStyle name="Followed Hyperlink" xfId="37628" builtinId="9" hidden="1"/>
    <cellStyle name="Followed Hyperlink" xfId="37629" builtinId="9" hidden="1"/>
    <cellStyle name="Followed Hyperlink" xfId="37630" builtinId="9" hidden="1"/>
    <cellStyle name="Followed Hyperlink" xfId="37631" builtinId="9" hidden="1"/>
    <cellStyle name="Followed Hyperlink" xfId="37632" builtinId="9" hidden="1"/>
    <cellStyle name="Followed Hyperlink" xfId="37633" builtinId="9" hidden="1"/>
    <cellStyle name="Followed Hyperlink" xfId="37634" builtinId="9" hidden="1"/>
    <cellStyle name="Followed Hyperlink" xfId="37635" builtinId="9" hidden="1"/>
    <cellStyle name="Followed Hyperlink" xfId="37636" builtinId="9" hidden="1"/>
    <cellStyle name="Followed Hyperlink" xfId="37637" builtinId="9" hidden="1"/>
    <cellStyle name="Followed Hyperlink" xfId="37638" builtinId="9" hidden="1"/>
    <cellStyle name="Followed Hyperlink" xfId="37639" builtinId="9" hidden="1"/>
    <cellStyle name="Followed Hyperlink" xfId="37640" builtinId="9" hidden="1"/>
    <cellStyle name="Followed Hyperlink" xfId="37641" builtinId="9" hidden="1"/>
    <cellStyle name="Followed Hyperlink" xfId="37642" builtinId="9" hidden="1"/>
    <cellStyle name="Followed Hyperlink" xfId="37643" builtinId="9" hidden="1"/>
    <cellStyle name="Followed Hyperlink" xfId="37644" builtinId="9" hidden="1"/>
    <cellStyle name="Followed Hyperlink" xfId="37645" builtinId="9" hidden="1"/>
    <cellStyle name="Followed Hyperlink" xfId="37646" builtinId="9" hidden="1"/>
    <cellStyle name="Followed Hyperlink" xfId="37647" builtinId="9" hidden="1"/>
    <cellStyle name="Followed Hyperlink" xfId="37648" builtinId="9" hidden="1"/>
    <cellStyle name="Followed Hyperlink" xfId="37649" builtinId="9" hidden="1"/>
    <cellStyle name="Followed Hyperlink" xfId="37650" builtinId="9" hidden="1"/>
    <cellStyle name="Followed Hyperlink" xfId="37651" builtinId="9" hidden="1"/>
    <cellStyle name="Followed Hyperlink" xfId="37652" builtinId="9" hidden="1"/>
    <cellStyle name="Followed Hyperlink" xfId="37653" builtinId="9" hidden="1"/>
    <cellStyle name="Followed Hyperlink" xfId="37654" builtinId="9" hidden="1"/>
    <cellStyle name="Followed Hyperlink" xfId="37655" builtinId="9" hidden="1"/>
    <cellStyle name="Followed Hyperlink" xfId="37656" builtinId="9" hidden="1"/>
    <cellStyle name="Followed Hyperlink" xfId="37657" builtinId="9" hidden="1"/>
    <cellStyle name="Followed Hyperlink" xfId="37658" builtinId="9" hidden="1"/>
    <cellStyle name="Followed Hyperlink" xfId="37659" builtinId="9" hidden="1"/>
    <cellStyle name="Followed Hyperlink" xfId="37660" builtinId="9" hidden="1"/>
    <cellStyle name="Followed Hyperlink" xfId="37661" builtinId="9" hidden="1"/>
    <cellStyle name="Followed Hyperlink" xfId="37662" builtinId="9" hidden="1"/>
    <cellStyle name="Followed Hyperlink" xfId="37663" builtinId="9" hidden="1"/>
    <cellStyle name="Followed Hyperlink" xfId="37664" builtinId="9" hidden="1"/>
    <cellStyle name="Followed Hyperlink" xfId="37665" builtinId="9" hidden="1"/>
    <cellStyle name="Followed Hyperlink" xfId="37666" builtinId="9" hidden="1"/>
    <cellStyle name="Followed Hyperlink" xfId="37667" builtinId="9" hidden="1"/>
    <cellStyle name="Followed Hyperlink" xfId="37668" builtinId="9" hidden="1"/>
    <cellStyle name="Followed Hyperlink" xfId="37669" builtinId="9" hidden="1"/>
    <cellStyle name="Followed Hyperlink" xfId="37670" builtinId="9" hidden="1"/>
    <cellStyle name="Followed Hyperlink" xfId="37671" builtinId="9" hidden="1"/>
    <cellStyle name="Followed Hyperlink" xfId="37672" builtinId="9" hidden="1"/>
    <cellStyle name="Followed Hyperlink" xfId="37673" builtinId="9" hidden="1"/>
    <cellStyle name="Followed Hyperlink" xfId="37674" builtinId="9" hidden="1"/>
    <cellStyle name="Followed Hyperlink" xfId="37675" builtinId="9" hidden="1"/>
    <cellStyle name="Followed Hyperlink" xfId="37676" builtinId="9" hidden="1"/>
    <cellStyle name="Followed Hyperlink" xfId="37677" builtinId="9" hidden="1"/>
    <cellStyle name="Followed Hyperlink" xfId="37678" builtinId="9" hidden="1"/>
    <cellStyle name="Followed Hyperlink" xfId="37679" builtinId="9" hidden="1"/>
    <cellStyle name="Followed Hyperlink" xfId="37680" builtinId="9" hidden="1"/>
    <cellStyle name="Followed Hyperlink" xfId="37681" builtinId="9" hidden="1"/>
    <cellStyle name="Followed Hyperlink" xfId="37682" builtinId="9" hidden="1"/>
    <cellStyle name="Followed Hyperlink" xfId="37683" builtinId="9" hidden="1"/>
    <cellStyle name="Followed Hyperlink" xfId="37684" builtinId="9" hidden="1"/>
    <cellStyle name="Followed Hyperlink" xfId="37685" builtinId="9" hidden="1"/>
    <cellStyle name="Followed Hyperlink" xfId="37686" builtinId="9" hidden="1"/>
    <cellStyle name="Followed Hyperlink" xfId="37687" builtinId="9" hidden="1"/>
    <cellStyle name="Followed Hyperlink" xfId="37688" builtinId="9" hidden="1"/>
    <cellStyle name="Followed Hyperlink" xfId="37689" builtinId="9" hidden="1"/>
    <cellStyle name="Followed Hyperlink" xfId="37690" builtinId="9" hidden="1"/>
    <cellStyle name="Followed Hyperlink" xfId="37691" builtinId="9" hidden="1"/>
    <cellStyle name="Followed Hyperlink" xfId="37692" builtinId="9" hidden="1"/>
    <cellStyle name="Followed Hyperlink" xfId="37693" builtinId="9" hidden="1"/>
    <cellStyle name="Followed Hyperlink" xfId="37694" builtinId="9" hidden="1"/>
    <cellStyle name="Followed Hyperlink" xfId="37695" builtinId="9" hidden="1"/>
    <cellStyle name="Followed Hyperlink" xfId="37696" builtinId="9" hidden="1"/>
    <cellStyle name="Followed Hyperlink" xfId="37697" builtinId="9" hidden="1"/>
    <cellStyle name="Followed Hyperlink" xfId="37698" builtinId="9" hidden="1"/>
    <cellStyle name="Followed Hyperlink" xfId="37699" builtinId="9" hidden="1"/>
    <cellStyle name="Followed Hyperlink" xfId="37700" builtinId="9" hidden="1"/>
    <cellStyle name="Followed Hyperlink" xfId="37701" builtinId="9" hidden="1"/>
    <cellStyle name="Followed Hyperlink" xfId="37702" builtinId="9" hidden="1"/>
    <cellStyle name="Followed Hyperlink" xfId="37703" builtinId="9" hidden="1"/>
    <cellStyle name="Followed Hyperlink" xfId="37704" builtinId="9" hidden="1"/>
    <cellStyle name="Followed Hyperlink" xfId="37705" builtinId="9" hidden="1"/>
    <cellStyle name="Followed Hyperlink" xfId="37706" builtinId="9" hidden="1"/>
    <cellStyle name="Followed Hyperlink" xfId="37707" builtinId="9" hidden="1"/>
    <cellStyle name="Followed Hyperlink" xfId="37708" builtinId="9" hidden="1"/>
    <cellStyle name="Followed Hyperlink" xfId="37709" builtinId="9" hidden="1"/>
    <cellStyle name="Followed Hyperlink" xfId="37710" builtinId="9" hidden="1"/>
    <cellStyle name="Followed Hyperlink" xfId="37711" builtinId="9" hidden="1"/>
    <cellStyle name="Followed Hyperlink" xfId="37712" builtinId="9" hidden="1"/>
    <cellStyle name="Followed Hyperlink" xfId="37713" builtinId="9" hidden="1"/>
    <cellStyle name="Followed Hyperlink" xfId="37714" builtinId="9" hidden="1"/>
    <cellStyle name="Followed Hyperlink" xfId="37715" builtinId="9" hidden="1"/>
    <cellStyle name="Followed Hyperlink" xfId="37716" builtinId="9" hidden="1"/>
    <cellStyle name="Followed Hyperlink" xfId="37717" builtinId="9" hidden="1"/>
    <cellStyle name="Followed Hyperlink" xfId="37718" builtinId="9" hidden="1"/>
    <cellStyle name="Followed Hyperlink" xfId="37719" builtinId="9" hidden="1"/>
    <cellStyle name="Followed Hyperlink" xfId="37720" builtinId="9" hidden="1"/>
    <cellStyle name="Followed Hyperlink" xfId="37721" builtinId="9" hidden="1"/>
    <cellStyle name="Followed Hyperlink" xfId="37722" builtinId="9" hidden="1"/>
    <cellStyle name="Followed Hyperlink" xfId="37723" builtinId="9" hidden="1"/>
    <cellStyle name="Followed Hyperlink" xfId="37724" builtinId="9" hidden="1"/>
    <cellStyle name="Followed Hyperlink" xfId="37725" builtinId="9" hidden="1"/>
    <cellStyle name="Followed Hyperlink" xfId="37726" builtinId="9" hidden="1"/>
    <cellStyle name="Followed Hyperlink" xfId="37727" builtinId="9" hidden="1"/>
    <cellStyle name="Followed Hyperlink" xfId="37728" builtinId="9" hidden="1"/>
    <cellStyle name="Followed Hyperlink" xfId="37729" builtinId="9" hidden="1"/>
    <cellStyle name="Followed Hyperlink" xfId="37730" builtinId="9" hidden="1"/>
    <cellStyle name="Followed Hyperlink" xfId="37731" builtinId="9" hidden="1"/>
    <cellStyle name="Followed Hyperlink" xfId="37732" builtinId="9" hidden="1"/>
    <cellStyle name="Followed Hyperlink" xfId="37733" builtinId="9" hidden="1"/>
    <cellStyle name="Followed Hyperlink" xfId="37734" builtinId="9" hidden="1"/>
    <cellStyle name="Followed Hyperlink" xfId="37735" builtinId="9" hidden="1"/>
    <cellStyle name="Followed Hyperlink" xfId="37736" builtinId="9" hidden="1"/>
    <cellStyle name="Followed Hyperlink" xfId="37737" builtinId="9" hidden="1"/>
    <cellStyle name="Followed Hyperlink" xfId="37738" builtinId="9" hidden="1"/>
    <cellStyle name="Followed Hyperlink" xfId="37739" builtinId="9" hidden="1"/>
    <cellStyle name="Followed Hyperlink" xfId="37740" builtinId="9" hidden="1"/>
    <cellStyle name="Followed Hyperlink" xfId="37741" builtinId="9" hidden="1"/>
    <cellStyle name="Followed Hyperlink" xfId="37742" builtinId="9" hidden="1"/>
    <cellStyle name="Followed Hyperlink" xfId="37743" builtinId="9" hidden="1"/>
    <cellStyle name="Followed Hyperlink" xfId="37744" builtinId="9" hidden="1"/>
    <cellStyle name="Followed Hyperlink" xfId="37745" builtinId="9" hidden="1"/>
    <cellStyle name="Followed Hyperlink" xfId="37746" builtinId="9" hidden="1"/>
    <cellStyle name="Followed Hyperlink" xfId="37747" builtinId="9" hidden="1"/>
    <cellStyle name="Followed Hyperlink" xfId="37748" builtinId="9" hidden="1"/>
    <cellStyle name="Followed Hyperlink" xfId="37749" builtinId="9" hidden="1"/>
    <cellStyle name="Followed Hyperlink" xfId="37750" builtinId="9" hidden="1"/>
    <cellStyle name="Followed Hyperlink" xfId="37751" builtinId="9" hidden="1"/>
    <cellStyle name="Followed Hyperlink" xfId="37752" builtinId="9" hidden="1"/>
    <cellStyle name="Followed Hyperlink" xfId="37753" builtinId="9" hidden="1"/>
    <cellStyle name="Followed Hyperlink" xfId="37754" builtinId="9" hidden="1"/>
    <cellStyle name="Followed Hyperlink" xfId="37755" builtinId="9" hidden="1"/>
    <cellStyle name="Followed Hyperlink" xfId="37756" builtinId="9" hidden="1"/>
    <cellStyle name="Followed Hyperlink" xfId="37757" builtinId="9" hidden="1"/>
    <cellStyle name="Followed Hyperlink" xfId="37758" builtinId="9" hidden="1"/>
    <cellStyle name="Followed Hyperlink" xfId="37759" builtinId="9" hidden="1"/>
    <cellStyle name="Followed Hyperlink" xfId="37760" builtinId="9" hidden="1"/>
    <cellStyle name="Followed Hyperlink" xfId="37761" builtinId="9" hidden="1"/>
    <cellStyle name="Followed Hyperlink" xfId="37762" builtinId="9" hidden="1"/>
    <cellStyle name="Followed Hyperlink" xfId="37763" builtinId="9" hidden="1"/>
    <cellStyle name="Followed Hyperlink" xfId="37764" builtinId="9" hidden="1"/>
    <cellStyle name="Followed Hyperlink" xfId="37765" builtinId="9" hidden="1"/>
    <cellStyle name="Followed Hyperlink" xfId="37766" builtinId="9" hidden="1"/>
    <cellStyle name="Followed Hyperlink" xfId="37767" builtinId="9" hidden="1"/>
    <cellStyle name="Followed Hyperlink" xfId="37768" builtinId="9" hidden="1"/>
    <cellStyle name="Followed Hyperlink" xfId="37769" builtinId="9" hidden="1"/>
    <cellStyle name="Followed Hyperlink" xfId="37770" builtinId="9" hidden="1"/>
    <cellStyle name="Followed Hyperlink" xfId="37771" builtinId="9" hidden="1"/>
    <cellStyle name="Followed Hyperlink" xfId="37772" builtinId="9" hidden="1"/>
    <cellStyle name="Followed Hyperlink" xfId="37773" builtinId="9" hidden="1"/>
    <cellStyle name="Followed Hyperlink" xfId="37774" builtinId="9" hidden="1"/>
    <cellStyle name="Followed Hyperlink" xfId="37775" builtinId="9" hidden="1"/>
    <cellStyle name="Followed Hyperlink" xfId="37776" builtinId="9" hidden="1"/>
    <cellStyle name="Followed Hyperlink" xfId="37777" builtinId="9" hidden="1"/>
    <cellStyle name="Followed Hyperlink" xfId="37778" builtinId="9" hidden="1"/>
    <cellStyle name="Followed Hyperlink" xfId="37779" builtinId="9" hidden="1"/>
    <cellStyle name="Followed Hyperlink" xfId="37780" builtinId="9" hidden="1"/>
    <cellStyle name="Followed Hyperlink" xfId="37781" builtinId="9" hidden="1"/>
    <cellStyle name="Followed Hyperlink" xfId="37782" builtinId="9" hidden="1"/>
    <cellStyle name="Followed Hyperlink" xfId="37783" builtinId="9" hidden="1"/>
    <cellStyle name="Followed Hyperlink" xfId="37784" builtinId="9" hidden="1"/>
    <cellStyle name="Followed Hyperlink" xfId="37785" builtinId="9" hidden="1"/>
    <cellStyle name="Followed Hyperlink" xfId="37786" builtinId="9" hidden="1"/>
    <cellStyle name="Followed Hyperlink" xfId="37787" builtinId="9" hidden="1"/>
    <cellStyle name="Followed Hyperlink" xfId="37788" builtinId="9" hidden="1"/>
    <cellStyle name="Followed Hyperlink" xfId="37789" builtinId="9" hidden="1"/>
    <cellStyle name="Followed Hyperlink" xfId="37790" builtinId="9" hidden="1"/>
    <cellStyle name="Followed Hyperlink" xfId="37791" builtinId="9" hidden="1"/>
    <cellStyle name="Followed Hyperlink" xfId="37792" builtinId="9" hidden="1"/>
    <cellStyle name="Followed Hyperlink" xfId="37793" builtinId="9" hidden="1"/>
    <cellStyle name="Followed Hyperlink" xfId="37794" builtinId="9" hidden="1"/>
    <cellStyle name="Followed Hyperlink" xfId="37795" builtinId="9" hidden="1"/>
    <cellStyle name="Followed Hyperlink" xfId="37796" builtinId="9" hidden="1"/>
    <cellStyle name="Followed Hyperlink" xfId="37797" builtinId="9" hidden="1"/>
    <cellStyle name="Followed Hyperlink" xfId="37798" builtinId="9" hidden="1"/>
    <cellStyle name="Followed Hyperlink" xfId="37799" builtinId="9" hidden="1"/>
    <cellStyle name="Followed Hyperlink" xfId="37800" builtinId="9" hidden="1"/>
    <cellStyle name="Followed Hyperlink" xfId="37801" builtinId="9" hidden="1"/>
    <cellStyle name="Followed Hyperlink" xfId="37802" builtinId="9" hidden="1"/>
    <cellStyle name="Followed Hyperlink" xfId="37803" builtinId="9" hidden="1"/>
    <cellStyle name="Followed Hyperlink" xfId="37804" builtinId="9" hidden="1"/>
    <cellStyle name="Followed Hyperlink" xfId="37805" builtinId="9" hidden="1"/>
    <cellStyle name="Followed Hyperlink" xfId="37806" builtinId="9" hidden="1"/>
    <cellStyle name="Followed Hyperlink" xfId="37807" builtinId="9" hidden="1"/>
    <cellStyle name="Followed Hyperlink" xfId="37808" builtinId="9" hidden="1"/>
    <cellStyle name="Followed Hyperlink" xfId="37809" builtinId="9" hidden="1"/>
    <cellStyle name="Followed Hyperlink" xfId="37810" builtinId="9" hidden="1"/>
    <cellStyle name="Followed Hyperlink" xfId="37811" builtinId="9" hidden="1"/>
    <cellStyle name="Followed Hyperlink" xfId="37812" builtinId="9" hidden="1"/>
    <cellStyle name="Followed Hyperlink" xfId="37813" builtinId="9" hidden="1"/>
    <cellStyle name="Followed Hyperlink" xfId="37814" builtinId="9" hidden="1"/>
    <cellStyle name="Followed Hyperlink" xfId="37815" builtinId="9" hidden="1"/>
    <cellStyle name="Followed Hyperlink" xfId="37816" builtinId="9" hidden="1"/>
    <cellStyle name="Followed Hyperlink" xfId="37817" builtinId="9" hidden="1"/>
    <cellStyle name="Followed Hyperlink" xfId="37818" builtinId="9" hidden="1"/>
    <cellStyle name="Followed Hyperlink" xfId="37819" builtinId="9" hidden="1"/>
    <cellStyle name="Followed Hyperlink" xfId="37820" builtinId="9" hidden="1"/>
    <cellStyle name="Followed Hyperlink" xfId="37821" builtinId="9" hidden="1"/>
    <cellStyle name="Followed Hyperlink" xfId="37822" builtinId="9" hidden="1"/>
    <cellStyle name="Followed Hyperlink" xfId="37823" builtinId="9" hidden="1"/>
    <cellStyle name="Followed Hyperlink" xfId="37824" builtinId="9" hidden="1"/>
    <cellStyle name="Followed Hyperlink" xfId="37825" builtinId="9" hidden="1"/>
    <cellStyle name="Followed Hyperlink" xfId="37826" builtinId="9" hidden="1"/>
    <cellStyle name="Followed Hyperlink" xfId="37827" builtinId="9" hidden="1"/>
    <cellStyle name="Followed Hyperlink" xfId="37828" builtinId="9" hidden="1"/>
    <cellStyle name="Followed Hyperlink" xfId="37829" builtinId="9" hidden="1"/>
    <cellStyle name="Followed Hyperlink" xfId="37830" builtinId="9" hidden="1"/>
    <cellStyle name="Followed Hyperlink" xfId="37831" builtinId="9" hidden="1"/>
    <cellStyle name="Followed Hyperlink" xfId="37832" builtinId="9" hidden="1"/>
    <cellStyle name="Followed Hyperlink" xfId="37833" builtinId="9" hidden="1"/>
    <cellStyle name="Followed Hyperlink" xfId="37834" builtinId="9" hidden="1"/>
    <cellStyle name="Followed Hyperlink" xfId="37835" builtinId="9" hidden="1"/>
    <cellStyle name="Followed Hyperlink" xfId="37836" builtinId="9" hidden="1"/>
    <cellStyle name="Followed Hyperlink" xfId="37837" builtinId="9" hidden="1"/>
    <cellStyle name="Followed Hyperlink" xfId="37838" builtinId="9" hidden="1"/>
    <cellStyle name="Followed Hyperlink" xfId="37839" builtinId="9" hidden="1"/>
    <cellStyle name="Followed Hyperlink" xfId="37840" builtinId="9" hidden="1"/>
    <cellStyle name="Followed Hyperlink" xfId="37841" builtinId="9" hidden="1"/>
    <cellStyle name="Followed Hyperlink" xfId="37842" builtinId="9" hidden="1"/>
    <cellStyle name="Followed Hyperlink" xfId="37843" builtinId="9" hidden="1"/>
    <cellStyle name="Followed Hyperlink" xfId="37844" builtinId="9" hidden="1"/>
    <cellStyle name="Followed Hyperlink" xfId="37845" builtinId="9" hidden="1"/>
    <cellStyle name="Followed Hyperlink" xfId="37846" builtinId="9" hidden="1"/>
    <cellStyle name="Followed Hyperlink" xfId="37847" builtinId="9" hidden="1"/>
    <cellStyle name="Followed Hyperlink" xfId="37848" builtinId="9" hidden="1"/>
    <cellStyle name="Followed Hyperlink" xfId="37849" builtinId="9" hidden="1"/>
    <cellStyle name="Followed Hyperlink" xfId="37850" builtinId="9" hidden="1"/>
    <cellStyle name="Followed Hyperlink" xfId="37851" builtinId="9" hidden="1"/>
    <cellStyle name="Followed Hyperlink" xfId="37852" builtinId="9" hidden="1"/>
    <cellStyle name="Followed Hyperlink" xfId="37853" builtinId="9" hidden="1"/>
    <cellStyle name="Followed Hyperlink" xfId="37854" builtinId="9" hidden="1"/>
    <cellStyle name="Followed Hyperlink" xfId="37855" builtinId="9" hidden="1"/>
    <cellStyle name="Followed Hyperlink" xfId="37856" builtinId="9" hidden="1"/>
    <cellStyle name="Followed Hyperlink" xfId="37857" builtinId="9" hidden="1"/>
    <cellStyle name="Followed Hyperlink" xfId="37858" builtinId="9" hidden="1"/>
    <cellStyle name="Followed Hyperlink" xfId="37859" builtinId="9" hidden="1"/>
    <cellStyle name="Followed Hyperlink" xfId="37860" builtinId="9" hidden="1"/>
    <cellStyle name="Followed Hyperlink" xfId="37861" builtinId="9" hidden="1"/>
    <cellStyle name="Followed Hyperlink" xfId="37862" builtinId="9" hidden="1"/>
    <cellStyle name="Followed Hyperlink" xfId="37863" builtinId="9" hidden="1"/>
    <cellStyle name="Followed Hyperlink" xfId="37864" builtinId="9" hidden="1"/>
    <cellStyle name="Followed Hyperlink" xfId="37865" builtinId="9" hidden="1"/>
    <cellStyle name="Followed Hyperlink" xfId="37866" builtinId="9" hidden="1"/>
    <cellStyle name="Followed Hyperlink" xfId="37867" builtinId="9" hidden="1"/>
    <cellStyle name="Followed Hyperlink" xfId="37868" builtinId="9" hidden="1"/>
    <cellStyle name="Followed Hyperlink" xfId="37869" builtinId="9" hidden="1"/>
    <cellStyle name="Followed Hyperlink" xfId="37870" builtinId="9" hidden="1"/>
    <cellStyle name="Followed Hyperlink" xfId="37871" builtinId="9" hidden="1"/>
    <cellStyle name="Followed Hyperlink" xfId="37872" builtinId="9" hidden="1"/>
    <cellStyle name="Followed Hyperlink" xfId="37873" builtinId="9" hidden="1"/>
    <cellStyle name="Followed Hyperlink" xfId="37874" builtinId="9" hidden="1"/>
    <cellStyle name="Followed Hyperlink" xfId="37875" builtinId="9" hidden="1"/>
    <cellStyle name="Followed Hyperlink" xfId="37876" builtinId="9" hidden="1"/>
    <cellStyle name="Followed Hyperlink" xfId="37877" builtinId="9" hidden="1"/>
    <cellStyle name="Followed Hyperlink" xfId="37878" builtinId="9" hidden="1"/>
    <cellStyle name="Followed Hyperlink" xfId="37879" builtinId="9" hidden="1"/>
    <cellStyle name="Followed Hyperlink" xfId="37880" builtinId="9" hidden="1"/>
    <cellStyle name="Followed Hyperlink" xfId="37881" builtinId="9" hidden="1"/>
    <cellStyle name="Followed Hyperlink" xfId="37882" builtinId="9" hidden="1"/>
    <cellStyle name="Followed Hyperlink" xfId="37883" builtinId="9" hidden="1"/>
    <cellStyle name="Followed Hyperlink" xfId="37884" builtinId="9" hidden="1"/>
    <cellStyle name="Followed Hyperlink" xfId="37885" builtinId="9" hidden="1"/>
    <cellStyle name="Followed Hyperlink" xfId="37886" builtinId="9" hidden="1"/>
    <cellStyle name="Followed Hyperlink" xfId="37887" builtinId="9" hidden="1"/>
    <cellStyle name="Followed Hyperlink" xfId="37888" builtinId="9" hidden="1"/>
    <cellStyle name="Followed Hyperlink" xfId="37889" builtinId="9" hidden="1"/>
    <cellStyle name="Followed Hyperlink" xfId="37890" builtinId="9" hidden="1"/>
    <cellStyle name="Followed Hyperlink" xfId="37891" builtinId="9" hidden="1"/>
    <cellStyle name="Followed Hyperlink" xfId="37892" builtinId="9" hidden="1"/>
    <cellStyle name="Followed Hyperlink" xfId="37893" builtinId="9" hidden="1"/>
    <cellStyle name="Followed Hyperlink" xfId="37894" builtinId="9" hidden="1"/>
    <cellStyle name="Followed Hyperlink" xfId="37895" builtinId="9" hidden="1"/>
    <cellStyle name="Followed Hyperlink" xfId="37896" builtinId="9" hidden="1"/>
    <cellStyle name="Followed Hyperlink" xfId="37897" builtinId="9" hidden="1"/>
    <cellStyle name="Followed Hyperlink" xfId="37898" builtinId="9" hidden="1"/>
    <cellStyle name="Followed Hyperlink" xfId="37899" builtinId="9" hidden="1"/>
    <cellStyle name="Followed Hyperlink" xfId="37900" builtinId="9" hidden="1"/>
    <cellStyle name="Followed Hyperlink" xfId="37901" builtinId="9" hidden="1"/>
    <cellStyle name="Followed Hyperlink" xfId="37902" builtinId="9" hidden="1"/>
    <cellStyle name="Followed Hyperlink" xfId="37903" builtinId="9" hidden="1"/>
    <cellStyle name="Followed Hyperlink" xfId="37904" builtinId="9" hidden="1"/>
    <cellStyle name="Followed Hyperlink" xfId="37905" builtinId="9" hidden="1"/>
    <cellStyle name="Followed Hyperlink" xfId="37906" builtinId="9" hidden="1"/>
    <cellStyle name="Followed Hyperlink" xfId="37907" builtinId="9" hidden="1"/>
    <cellStyle name="Followed Hyperlink" xfId="37908" builtinId="9" hidden="1"/>
    <cellStyle name="Followed Hyperlink" xfId="37909" builtinId="9" hidden="1"/>
    <cellStyle name="Followed Hyperlink" xfId="37910" builtinId="9" hidden="1"/>
    <cellStyle name="Followed Hyperlink" xfId="37911" builtinId="9" hidden="1"/>
    <cellStyle name="Followed Hyperlink" xfId="37912" builtinId="9" hidden="1"/>
    <cellStyle name="Followed Hyperlink" xfId="37913" builtinId="9" hidden="1"/>
    <cellStyle name="Followed Hyperlink" xfId="37914" builtinId="9" hidden="1"/>
    <cellStyle name="Followed Hyperlink" xfId="37915" builtinId="9" hidden="1"/>
    <cellStyle name="Followed Hyperlink" xfId="37916" builtinId="9" hidden="1"/>
    <cellStyle name="Followed Hyperlink" xfId="37917" builtinId="9" hidden="1"/>
    <cellStyle name="Followed Hyperlink" xfId="37918" builtinId="9" hidden="1"/>
    <cellStyle name="Followed Hyperlink" xfId="37919" builtinId="9" hidden="1"/>
    <cellStyle name="Followed Hyperlink" xfId="37920" builtinId="9" hidden="1"/>
    <cellStyle name="Followed Hyperlink" xfId="37921" builtinId="9" hidden="1"/>
    <cellStyle name="Followed Hyperlink" xfId="37922" builtinId="9" hidden="1"/>
    <cellStyle name="Followed Hyperlink" xfId="37923" builtinId="9" hidden="1"/>
    <cellStyle name="Followed Hyperlink" xfId="37924" builtinId="9" hidden="1"/>
    <cellStyle name="Followed Hyperlink" xfId="37925" builtinId="9" hidden="1"/>
    <cellStyle name="Followed Hyperlink" xfId="37926" builtinId="9" hidden="1"/>
    <cellStyle name="Followed Hyperlink" xfId="37927" builtinId="9" hidden="1"/>
    <cellStyle name="Followed Hyperlink" xfId="37928" builtinId="9" hidden="1"/>
    <cellStyle name="Followed Hyperlink" xfId="37929" builtinId="9" hidden="1"/>
    <cellStyle name="Followed Hyperlink" xfId="37930" builtinId="9" hidden="1"/>
    <cellStyle name="Followed Hyperlink" xfId="37931" builtinId="9" hidden="1"/>
    <cellStyle name="Followed Hyperlink" xfId="37932" builtinId="9" hidden="1"/>
    <cellStyle name="Followed Hyperlink" xfId="37933" builtinId="9" hidden="1"/>
    <cellStyle name="Followed Hyperlink" xfId="37934" builtinId="9" hidden="1"/>
    <cellStyle name="Followed Hyperlink" xfId="37935" builtinId="9" hidden="1"/>
    <cellStyle name="Followed Hyperlink" xfId="37936" builtinId="9" hidden="1"/>
    <cellStyle name="Followed Hyperlink" xfId="37937" builtinId="9" hidden="1"/>
    <cellStyle name="Followed Hyperlink" xfId="37938" builtinId="9" hidden="1"/>
    <cellStyle name="Followed Hyperlink" xfId="37939" builtinId="9" hidden="1"/>
    <cellStyle name="Followed Hyperlink" xfId="37940" builtinId="9" hidden="1"/>
    <cellStyle name="Followed Hyperlink" xfId="37941" builtinId="9" hidden="1"/>
    <cellStyle name="Followed Hyperlink" xfId="37942" builtinId="9" hidden="1"/>
    <cellStyle name="Followed Hyperlink" xfId="37943" builtinId="9" hidden="1"/>
    <cellStyle name="Followed Hyperlink" xfId="37944" builtinId="9" hidden="1"/>
    <cellStyle name="Followed Hyperlink" xfId="37945" builtinId="9" hidden="1"/>
    <cellStyle name="Followed Hyperlink" xfId="37946" builtinId="9" hidden="1"/>
    <cellStyle name="Followed Hyperlink" xfId="37947" builtinId="9" hidden="1"/>
    <cellStyle name="Followed Hyperlink" xfId="37948" builtinId="9" hidden="1"/>
    <cellStyle name="Followed Hyperlink" xfId="37949" builtinId="9" hidden="1"/>
    <cellStyle name="Followed Hyperlink" xfId="37950" builtinId="9" hidden="1"/>
    <cellStyle name="Followed Hyperlink" xfId="37951" builtinId="9" hidden="1"/>
    <cellStyle name="Followed Hyperlink" xfId="37952" builtinId="9" hidden="1"/>
    <cellStyle name="Followed Hyperlink" xfId="37953" builtinId="9" hidden="1"/>
    <cellStyle name="Followed Hyperlink" xfId="37954" builtinId="9" hidden="1"/>
    <cellStyle name="Followed Hyperlink" xfId="37955" builtinId="9" hidden="1"/>
    <cellStyle name="Followed Hyperlink" xfId="37956" builtinId="9" hidden="1"/>
    <cellStyle name="Followed Hyperlink" xfId="37957" builtinId="9" hidden="1"/>
    <cellStyle name="Followed Hyperlink" xfId="37958" builtinId="9" hidden="1"/>
    <cellStyle name="Followed Hyperlink" xfId="37959" builtinId="9" hidden="1"/>
    <cellStyle name="Followed Hyperlink" xfId="37960" builtinId="9" hidden="1"/>
    <cellStyle name="Followed Hyperlink" xfId="37961" builtinId="9" hidden="1"/>
    <cellStyle name="Followed Hyperlink" xfId="37962" builtinId="9" hidden="1"/>
    <cellStyle name="Followed Hyperlink" xfId="37963" builtinId="9" hidden="1"/>
    <cellStyle name="Followed Hyperlink" xfId="37964" builtinId="9" hidden="1"/>
    <cellStyle name="Followed Hyperlink" xfId="37965" builtinId="9" hidden="1"/>
    <cellStyle name="Followed Hyperlink" xfId="37966" builtinId="9" hidden="1"/>
    <cellStyle name="Followed Hyperlink" xfId="37967" builtinId="9" hidden="1"/>
    <cellStyle name="Followed Hyperlink" xfId="37968" builtinId="9" hidden="1"/>
    <cellStyle name="Followed Hyperlink" xfId="37969" builtinId="9" hidden="1"/>
    <cellStyle name="Followed Hyperlink" xfId="37970" builtinId="9" hidden="1"/>
    <cellStyle name="Followed Hyperlink" xfId="37971" builtinId="9" hidden="1"/>
    <cellStyle name="Followed Hyperlink" xfId="37972" builtinId="9" hidden="1"/>
    <cellStyle name="Followed Hyperlink" xfId="37973" builtinId="9" hidden="1"/>
    <cellStyle name="Followed Hyperlink" xfId="37974" builtinId="9" hidden="1"/>
    <cellStyle name="Followed Hyperlink" xfId="37975" builtinId="9" hidden="1"/>
    <cellStyle name="Followed Hyperlink" xfId="37976" builtinId="9" hidden="1"/>
    <cellStyle name="Followed Hyperlink" xfId="37977" builtinId="9" hidden="1"/>
    <cellStyle name="Followed Hyperlink" xfId="37978" builtinId="9" hidden="1"/>
    <cellStyle name="Followed Hyperlink" xfId="37979" builtinId="9" hidden="1"/>
    <cellStyle name="Followed Hyperlink" xfId="37982" builtinId="9" hidden="1"/>
    <cellStyle name="Followed Hyperlink" xfId="37983" builtinId="9" hidden="1"/>
    <cellStyle name="Followed Hyperlink" xfId="37984" builtinId="9" hidden="1"/>
    <cellStyle name="Followed Hyperlink" xfId="37985" builtinId="9" hidden="1"/>
    <cellStyle name="Followed Hyperlink" xfId="37986" builtinId="9" hidden="1"/>
    <cellStyle name="Followed Hyperlink" xfId="37987" builtinId="9" hidden="1"/>
    <cellStyle name="Followed Hyperlink" xfId="37988" builtinId="9" hidden="1"/>
    <cellStyle name="Followed Hyperlink" xfId="37989" builtinId="9" hidden="1"/>
    <cellStyle name="Followed Hyperlink" xfId="37990" builtinId="9" hidden="1"/>
    <cellStyle name="Followed Hyperlink" xfId="37991" builtinId="9" hidden="1"/>
    <cellStyle name="Followed Hyperlink" xfId="37992" builtinId="9" hidden="1"/>
    <cellStyle name="Followed Hyperlink" xfId="37993" builtinId="9" hidden="1"/>
    <cellStyle name="Followed Hyperlink" xfId="37994" builtinId="9" hidden="1"/>
    <cellStyle name="Followed Hyperlink" xfId="37995" builtinId="9" hidden="1"/>
    <cellStyle name="Followed Hyperlink" xfId="37996" builtinId="9" hidden="1"/>
    <cellStyle name="Followed Hyperlink" xfId="37997" builtinId="9" hidden="1"/>
    <cellStyle name="Followed Hyperlink" xfId="37998" builtinId="9" hidden="1"/>
    <cellStyle name="Followed Hyperlink" xfId="37999" builtinId="9" hidden="1"/>
    <cellStyle name="Followed Hyperlink" xfId="38000" builtinId="9" hidden="1"/>
    <cellStyle name="Followed Hyperlink" xfId="38001" builtinId="9" hidden="1"/>
    <cellStyle name="Followed Hyperlink" xfId="38002" builtinId="9" hidden="1"/>
    <cellStyle name="Followed Hyperlink" xfId="38003" builtinId="9" hidden="1"/>
    <cellStyle name="Followed Hyperlink" xfId="38004" builtinId="9" hidden="1"/>
    <cellStyle name="Followed Hyperlink" xfId="38005" builtinId="9" hidden="1"/>
    <cellStyle name="Followed Hyperlink" xfId="38006" builtinId="9" hidden="1"/>
    <cellStyle name="Followed Hyperlink" xfId="38007" builtinId="9" hidden="1"/>
    <cellStyle name="Followed Hyperlink" xfId="38008" builtinId="9" hidden="1"/>
    <cellStyle name="Followed Hyperlink" xfId="38009" builtinId="9" hidden="1"/>
    <cellStyle name="Followed Hyperlink" xfId="38010" builtinId="9" hidden="1"/>
    <cellStyle name="Followed Hyperlink" xfId="38011" builtinId="9" hidden="1"/>
    <cellStyle name="Followed Hyperlink" xfId="38012" builtinId="9" hidden="1"/>
    <cellStyle name="Followed Hyperlink" xfId="38013" builtinId="9" hidden="1"/>
    <cellStyle name="Followed Hyperlink" xfId="38014" builtinId="9" hidden="1"/>
    <cellStyle name="Followed Hyperlink" xfId="38015" builtinId="9" hidden="1"/>
    <cellStyle name="Followed Hyperlink" xfId="38016" builtinId="9" hidden="1"/>
    <cellStyle name="Followed Hyperlink" xfId="38017" builtinId="9" hidden="1"/>
    <cellStyle name="Followed Hyperlink" xfId="38018" builtinId="9" hidden="1"/>
    <cellStyle name="Followed Hyperlink" xfId="38019" builtinId="9" hidden="1"/>
    <cellStyle name="Followed Hyperlink" xfId="38020" builtinId="9" hidden="1"/>
    <cellStyle name="Followed Hyperlink" xfId="38021" builtinId="9" hidden="1"/>
    <cellStyle name="Followed Hyperlink" xfId="38022" builtinId="9" hidden="1"/>
    <cellStyle name="Followed Hyperlink" xfId="38023" builtinId="9" hidden="1"/>
    <cellStyle name="Followed Hyperlink" xfId="38024" builtinId="9" hidden="1"/>
    <cellStyle name="Followed Hyperlink" xfId="38025" builtinId="9" hidden="1"/>
    <cellStyle name="Followed Hyperlink" xfId="38026" builtinId="9" hidden="1"/>
    <cellStyle name="Followed Hyperlink" xfId="38027" builtinId="9" hidden="1"/>
    <cellStyle name="Followed Hyperlink" xfId="38028" builtinId="9" hidden="1"/>
    <cellStyle name="Followed Hyperlink" xfId="38029" builtinId="9" hidden="1"/>
    <cellStyle name="Followed Hyperlink" xfId="38030" builtinId="9" hidden="1"/>
    <cellStyle name="Followed Hyperlink" xfId="38031" builtinId="9" hidden="1"/>
    <cellStyle name="Followed Hyperlink" xfId="38032" builtinId="9" hidden="1"/>
    <cellStyle name="Followed Hyperlink" xfId="38033" builtinId="9" hidden="1"/>
    <cellStyle name="Followed Hyperlink" xfId="38034" builtinId="9" hidden="1"/>
    <cellStyle name="Followed Hyperlink" xfId="38035" builtinId="9" hidden="1"/>
    <cellStyle name="Followed Hyperlink" xfId="38036" builtinId="9" hidden="1"/>
    <cellStyle name="Followed Hyperlink" xfId="38037" builtinId="9" hidden="1"/>
    <cellStyle name="Followed Hyperlink" xfId="38038" builtinId="9" hidden="1"/>
    <cellStyle name="Followed Hyperlink" xfId="38039" builtinId="9" hidden="1"/>
    <cellStyle name="Followed Hyperlink" xfId="38040" builtinId="9" hidden="1"/>
    <cellStyle name="Followed Hyperlink" xfId="38041" builtinId="9" hidden="1"/>
    <cellStyle name="Followed Hyperlink" xfId="38042" builtinId="9" hidden="1"/>
    <cellStyle name="Followed Hyperlink" xfId="38043" builtinId="9" hidden="1"/>
    <cellStyle name="Followed Hyperlink" xfId="38044" builtinId="9" hidden="1"/>
    <cellStyle name="Followed Hyperlink" xfId="38045" builtinId="9" hidden="1"/>
    <cellStyle name="Followed Hyperlink" xfId="38046" builtinId="9" hidden="1"/>
    <cellStyle name="Followed Hyperlink" xfId="38047" builtinId="9" hidden="1"/>
    <cellStyle name="Followed Hyperlink" xfId="38048" builtinId="9" hidden="1"/>
    <cellStyle name="Followed Hyperlink" xfId="38049" builtinId="9" hidden="1"/>
    <cellStyle name="Followed Hyperlink" xfId="38050" builtinId="9" hidden="1"/>
    <cellStyle name="Followed Hyperlink" xfId="38051" builtinId="9" hidden="1"/>
    <cellStyle name="Followed Hyperlink" xfId="38052" builtinId="9" hidden="1"/>
    <cellStyle name="Followed Hyperlink" xfId="38053" builtinId="9" hidden="1"/>
    <cellStyle name="Followed Hyperlink" xfId="38054" builtinId="9" hidden="1"/>
    <cellStyle name="Followed Hyperlink" xfId="38055" builtinId="9" hidden="1"/>
    <cellStyle name="Followed Hyperlink" xfId="38056" builtinId="9" hidden="1"/>
    <cellStyle name="Followed Hyperlink" xfId="38057" builtinId="9" hidden="1"/>
    <cellStyle name="Followed Hyperlink" xfId="38058" builtinId="9" hidden="1"/>
    <cellStyle name="Followed Hyperlink" xfId="38059" builtinId="9" hidden="1"/>
    <cellStyle name="Followed Hyperlink" xfId="38060" builtinId="9" hidden="1"/>
    <cellStyle name="Followed Hyperlink" xfId="38061" builtinId="9" hidden="1"/>
    <cellStyle name="Followed Hyperlink" xfId="38062" builtinId="9" hidden="1"/>
    <cellStyle name="Followed Hyperlink" xfId="38063" builtinId="9" hidden="1"/>
    <cellStyle name="Followed Hyperlink" xfId="38064" builtinId="9" hidden="1"/>
    <cellStyle name="Followed Hyperlink" xfId="38065" builtinId="9" hidden="1"/>
    <cellStyle name="Followed Hyperlink" xfId="38066" builtinId="9" hidden="1"/>
    <cellStyle name="Followed Hyperlink" xfId="38067" builtinId="9" hidden="1"/>
    <cellStyle name="Followed Hyperlink" xfId="38068" builtinId="9" hidden="1"/>
    <cellStyle name="Followed Hyperlink" xfId="38069" builtinId="9" hidden="1"/>
    <cellStyle name="Followed Hyperlink" xfId="38070" builtinId="9" hidden="1"/>
    <cellStyle name="Followed Hyperlink" xfId="38071" builtinId="9" hidden="1"/>
    <cellStyle name="Followed Hyperlink" xfId="38072" builtinId="9" hidden="1"/>
    <cellStyle name="Followed Hyperlink" xfId="38073" builtinId="9" hidden="1"/>
    <cellStyle name="Followed Hyperlink" xfId="38074" builtinId="9" hidden="1"/>
    <cellStyle name="Followed Hyperlink" xfId="38075" builtinId="9" hidden="1"/>
    <cellStyle name="Followed Hyperlink" xfId="38076" builtinId="9" hidden="1"/>
    <cellStyle name="Followed Hyperlink" xfId="38077" builtinId="9" hidden="1"/>
    <cellStyle name="Followed Hyperlink" xfId="38078" builtinId="9" hidden="1"/>
    <cellStyle name="Followed Hyperlink" xfId="38079" builtinId="9" hidden="1"/>
    <cellStyle name="Followed Hyperlink" xfId="38080" builtinId="9" hidden="1"/>
    <cellStyle name="Followed Hyperlink" xfId="38081" builtinId="9" hidden="1"/>
    <cellStyle name="Followed Hyperlink" xfId="38082" builtinId="9" hidden="1"/>
    <cellStyle name="Followed Hyperlink" xfId="38083" builtinId="9" hidden="1"/>
    <cellStyle name="Followed Hyperlink" xfId="38084" builtinId="9" hidden="1"/>
    <cellStyle name="Followed Hyperlink" xfId="38085" builtinId="9" hidden="1"/>
    <cellStyle name="Followed Hyperlink" xfId="38086" builtinId="9" hidden="1"/>
    <cellStyle name="Followed Hyperlink" xfId="38087" builtinId="9" hidden="1"/>
    <cellStyle name="Followed Hyperlink" xfId="38088" builtinId="9" hidden="1"/>
    <cellStyle name="Followed Hyperlink" xfId="38089" builtinId="9" hidden="1"/>
    <cellStyle name="Followed Hyperlink" xfId="38090" builtinId="9" hidden="1"/>
    <cellStyle name="Followed Hyperlink" xfId="38091" builtinId="9" hidden="1"/>
    <cellStyle name="Followed Hyperlink" xfId="38092" builtinId="9" hidden="1"/>
    <cellStyle name="Followed Hyperlink" xfId="38093" builtinId="9" hidden="1"/>
    <cellStyle name="Followed Hyperlink" xfId="38094" builtinId="9" hidden="1"/>
    <cellStyle name="Followed Hyperlink" xfId="38095" builtinId="9" hidden="1"/>
    <cellStyle name="Followed Hyperlink" xfId="38096" builtinId="9" hidden="1"/>
    <cellStyle name="Followed Hyperlink" xfId="38097" builtinId="9" hidden="1"/>
    <cellStyle name="Followed Hyperlink" xfId="38098" builtinId="9" hidden="1"/>
    <cellStyle name="Followed Hyperlink" xfId="38099" builtinId="9" hidden="1"/>
    <cellStyle name="Followed Hyperlink" xfId="38100" builtinId="9" hidden="1"/>
    <cellStyle name="Followed Hyperlink" xfId="38101" builtinId="9" hidden="1"/>
    <cellStyle name="Followed Hyperlink" xfId="38102" builtinId="9" hidden="1"/>
    <cellStyle name="Followed Hyperlink" xfId="38103" builtinId="9" hidden="1"/>
    <cellStyle name="Followed Hyperlink" xfId="38104" builtinId="9" hidden="1"/>
    <cellStyle name="Followed Hyperlink" xfId="38105" builtinId="9" hidden="1"/>
    <cellStyle name="Followed Hyperlink" xfId="38106" builtinId="9" hidden="1"/>
    <cellStyle name="Followed Hyperlink" xfId="38107" builtinId="9" hidden="1"/>
    <cellStyle name="Followed Hyperlink" xfId="38108" builtinId="9" hidden="1"/>
    <cellStyle name="Followed Hyperlink" xfId="38109" builtinId="9" hidden="1"/>
    <cellStyle name="Followed Hyperlink" xfId="38110" builtinId="9" hidden="1"/>
    <cellStyle name="Followed Hyperlink" xfId="38111" builtinId="9" hidden="1"/>
    <cellStyle name="Followed Hyperlink" xfId="38112" builtinId="9" hidden="1"/>
    <cellStyle name="Followed Hyperlink" xfId="38113" builtinId="9" hidden="1"/>
    <cellStyle name="Followed Hyperlink" xfId="38114" builtinId="9" hidden="1"/>
    <cellStyle name="Followed Hyperlink" xfId="38115" builtinId="9" hidden="1"/>
    <cellStyle name="Followed Hyperlink" xfId="38116" builtinId="9" hidden="1"/>
    <cellStyle name="Followed Hyperlink" xfId="38117" builtinId="9" hidden="1"/>
    <cellStyle name="Followed Hyperlink" xfId="38118" builtinId="9" hidden="1"/>
    <cellStyle name="Followed Hyperlink" xfId="38119" builtinId="9" hidden="1"/>
    <cellStyle name="Followed Hyperlink" xfId="38120" builtinId="9" hidden="1"/>
    <cellStyle name="Followed Hyperlink" xfId="38121" builtinId="9" hidden="1"/>
    <cellStyle name="Followed Hyperlink" xfId="38122" builtinId="9" hidden="1"/>
    <cellStyle name="Followed Hyperlink" xfId="38123" builtinId="9" hidden="1"/>
    <cellStyle name="Followed Hyperlink" xfId="38124" builtinId="9" hidden="1"/>
    <cellStyle name="Followed Hyperlink" xfId="38125" builtinId="9" hidden="1"/>
    <cellStyle name="Followed Hyperlink" xfId="38126" builtinId="9" hidden="1"/>
    <cellStyle name="Followed Hyperlink" xfId="38127" builtinId="9" hidden="1"/>
    <cellStyle name="Followed Hyperlink" xfId="38128" builtinId="9" hidden="1"/>
    <cellStyle name="Followed Hyperlink" xfId="38129" builtinId="9" hidden="1"/>
    <cellStyle name="Followed Hyperlink" xfId="38130" builtinId="9" hidden="1"/>
    <cellStyle name="Followed Hyperlink" xfId="38131" builtinId="9" hidden="1"/>
    <cellStyle name="Followed Hyperlink" xfId="38132" builtinId="9" hidden="1"/>
    <cellStyle name="Followed Hyperlink" xfId="38133" builtinId="9" hidden="1"/>
    <cellStyle name="Followed Hyperlink" xfId="38134" builtinId="9" hidden="1"/>
    <cellStyle name="Followed Hyperlink" xfId="38135" builtinId="9" hidden="1"/>
    <cellStyle name="Followed Hyperlink" xfId="38136" builtinId="9" hidden="1"/>
    <cellStyle name="Followed Hyperlink" xfId="38137" builtinId="9" hidden="1"/>
    <cellStyle name="Followed Hyperlink" xfId="38138" builtinId="9" hidden="1"/>
    <cellStyle name="Followed Hyperlink" xfId="38139" builtinId="9" hidden="1"/>
    <cellStyle name="Followed Hyperlink" xfId="38140" builtinId="9" hidden="1"/>
    <cellStyle name="Followed Hyperlink" xfId="38141" builtinId="9" hidden="1"/>
    <cellStyle name="Followed Hyperlink" xfId="38142" builtinId="9" hidden="1"/>
    <cellStyle name="Followed Hyperlink" xfId="38143" builtinId="9" hidden="1"/>
    <cellStyle name="Followed Hyperlink" xfId="38144" builtinId="9" hidden="1"/>
    <cellStyle name="Followed Hyperlink" xfId="38145" builtinId="9" hidden="1"/>
    <cellStyle name="Followed Hyperlink" xfId="38146" builtinId="9" hidden="1"/>
    <cellStyle name="Followed Hyperlink" xfId="38147" builtinId="9" hidden="1"/>
    <cellStyle name="Followed Hyperlink" xfId="38148" builtinId="9" hidden="1"/>
    <cellStyle name="Followed Hyperlink" xfId="38149" builtinId="9" hidden="1"/>
    <cellStyle name="Followed Hyperlink" xfId="38150" builtinId="9" hidden="1"/>
    <cellStyle name="Followed Hyperlink" xfId="38151" builtinId="9" hidden="1"/>
    <cellStyle name="Followed Hyperlink" xfId="38152" builtinId="9" hidden="1"/>
    <cellStyle name="Followed Hyperlink" xfId="38153" builtinId="9" hidden="1"/>
    <cellStyle name="Followed Hyperlink" xfId="38154" builtinId="9" hidden="1"/>
    <cellStyle name="Followed Hyperlink" xfId="38155" builtinId="9" hidden="1"/>
    <cellStyle name="Followed Hyperlink" xfId="38156" builtinId="9" hidden="1"/>
    <cellStyle name="Followed Hyperlink" xfId="38157" builtinId="9" hidden="1"/>
    <cellStyle name="Followed Hyperlink" xfId="38158" builtinId="9" hidden="1"/>
    <cellStyle name="Followed Hyperlink" xfId="38159" builtinId="9" hidden="1"/>
    <cellStyle name="Followed Hyperlink" xfId="38160" builtinId="9" hidden="1"/>
    <cellStyle name="Followed Hyperlink" xfId="38161" builtinId="9" hidden="1"/>
    <cellStyle name="Followed Hyperlink" xfId="38162" builtinId="9" hidden="1"/>
    <cellStyle name="Followed Hyperlink" xfId="38163" builtinId="9" hidden="1"/>
    <cellStyle name="Followed Hyperlink" xfId="38164" builtinId="9" hidden="1"/>
    <cellStyle name="Followed Hyperlink" xfId="38165" builtinId="9" hidden="1"/>
    <cellStyle name="Followed Hyperlink" xfId="38166" builtinId="9" hidden="1"/>
    <cellStyle name="Followed Hyperlink" xfId="38167" builtinId="9" hidden="1"/>
    <cellStyle name="Followed Hyperlink" xfId="38168" builtinId="9" hidden="1"/>
    <cellStyle name="Followed Hyperlink" xfId="38169" builtinId="9" hidden="1"/>
    <cellStyle name="Followed Hyperlink" xfId="38170" builtinId="9" hidden="1"/>
    <cellStyle name="Followed Hyperlink" xfId="38171" builtinId="9" hidden="1"/>
    <cellStyle name="Followed Hyperlink" xfId="38172" builtinId="9" hidden="1"/>
    <cellStyle name="Followed Hyperlink" xfId="38173" builtinId="9" hidden="1"/>
    <cellStyle name="Followed Hyperlink" xfId="38174" builtinId="9" hidden="1"/>
    <cellStyle name="Followed Hyperlink" xfId="38175" builtinId="9" hidden="1"/>
    <cellStyle name="Followed Hyperlink" xfId="38176" builtinId="9" hidden="1"/>
    <cellStyle name="Followed Hyperlink" xfId="38177" builtinId="9" hidden="1"/>
    <cellStyle name="Followed Hyperlink" xfId="38178" builtinId="9" hidden="1"/>
    <cellStyle name="Followed Hyperlink" xfId="38179" builtinId="9" hidden="1"/>
    <cellStyle name="Followed Hyperlink" xfId="38180" builtinId="9" hidden="1"/>
    <cellStyle name="Followed Hyperlink" xfId="38181" builtinId="9" hidden="1"/>
    <cellStyle name="Followed Hyperlink" xfId="38182" builtinId="9" hidden="1"/>
    <cellStyle name="Followed Hyperlink" xfId="38183" builtinId="9" hidden="1"/>
    <cellStyle name="Followed Hyperlink" xfId="38184" builtinId="9" hidden="1"/>
    <cellStyle name="Followed Hyperlink" xfId="38185" builtinId="9" hidden="1"/>
    <cellStyle name="Followed Hyperlink" xfId="38186" builtinId="9" hidden="1"/>
    <cellStyle name="Followed Hyperlink" xfId="38187" builtinId="9" hidden="1"/>
    <cellStyle name="Followed Hyperlink" xfId="38188" builtinId="9" hidden="1"/>
    <cellStyle name="Followed Hyperlink" xfId="38189" builtinId="9" hidden="1"/>
    <cellStyle name="Followed Hyperlink" xfId="38190" builtinId="9" hidden="1"/>
    <cellStyle name="Followed Hyperlink" xfId="38191" builtinId="9" hidden="1"/>
    <cellStyle name="Followed Hyperlink" xfId="38192" builtinId="9" hidden="1"/>
    <cellStyle name="Followed Hyperlink" xfId="38193" builtinId="9" hidden="1"/>
    <cellStyle name="Followed Hyperlink" xfId="38194" builtinId="9" hidden="1"/>
    <cellStyle name="Followed Hyperlink" xfId="38195" builtinId="9" hidden="1"/>
    <cellStyle name="Followed Hyperlink" xfId="38196" builtinId="9" hidden="1"/>
    <cellStyle name="Followed Hyperlink" xfId="38197" builtinId="9" hidden="1"/>
    <cellStyle name="Followed Hyperlink" xfId="38198" builtinId="9" hidden="1"/>
    <cellStyle name="Followed Hyperlink" xfId="38199" builtinId="9" hidden="1"/>
    <cellStyle name="Followed Hyperlink" xfId="38200" builtinId="9" hidden="1"/>
    <cellStyle name="Followed Hyperlink" xfId="38201" builtinId="9" hidden="1"/>
    <cellStyle name="Followed Hyperlink" xfId="38202" builtinId="9" hidden="1"/>
    <cellStyle name="Followed Hyperlink" xfId="38203" builtinId="9" hidden="1"/>
    <cellStyle name="Followed Hyperlink" xfId="38204" builtinId="9" hidden="1"/>
    <cellStyle name="Followed Hyperlink" xfId="38205" builtinId="9" hidden="1"/>
    <cellStyle name="Followed Hyperlink" xfId="38206" builtinId="9" hidden="1"/>
    <cellStyle name="Followed Hyperlink" xfId="38207" builtinId="9" hidden="1"/>
    <cellStyle name="Followed Hyperlink" xfId="38208" builtinId="9" hidden="1"/>
    <cellStyle name="Followed Hyperlink" xfId="38209" builtinId="9" hidden="1"/>
    <cellStyle name="Followed Hyperlink" xfId="38210" builtinId="9" hidden="1"/>
    <cellStyle name="Followed Hyperlink" xfId="38211" builtinId="9" hidden="1"/>
    <cellStyle name="Followed Hyperlink" xfId="38212" builtinId="9" hidden="1"/>
    <cellStyle name="Followed Hyperlink" xfId="38213" builtinId="9" hidden="1"/>
    <cellStyle name="Followed Hyperlink" xfId="38214" builtinId="9" hidden="1"/>
    <cellStyle name="Followed Hyperlink" xfId="38215" builtinId="9" hidden="1"/>
    <cellStyle name="Followed Hyperlink" xfId="38216" builtinId="9" hidden="1"/>
    <cellStyle name="Followed Hyperlink" xfId="38217" builtinId="9" hidden="1"/>
    <cellStyle name="Followed Hyperlink" xfId="38218" builtinId="9" hidden="1"/>
    <cellStyle name="Followed Hyperlink" xfId="38219" builtinId="9" hidden="1"/>
    <cellStyle name="Followed Hyperlink" xfId="38220" builtinId="9" hidden="1"/>
    <cellStyle name="Followed Hyperlink" xfId="38221" builtinId="9" hidden="1"/>
    <cellStyle name="Followed Hyperlink" xfId="38222" builtinId="9" hidden="1"/>
    <cellStyle name="Followed Hyperlink" xfId="38223" builtinId="9" hidden="1"/>
    <cellStyle name="Followed Hyperlink" xfId="38224" builtinId="9" hidden="1"/>
    <cellStyle name="Followed Hyperlink" xfId="38225" builtinId="9" hidden="1"/>
    <cellStyle name="Followed Hyperlink" xfId="38226" builtinId="9" hidden="1"/>
    <cellStyle name="Followed Hyperlink" xfId="38227" builtinId="9" hidden="1"/>
    <cellStyle name="Followed Hyperlink" xfId="38228" builtinId="9" hidden="1"/>
    <cellStyle name="Followed Hyperlink" xfId="38229" builtinId="9" hidden="1"/>
    <cellStyle name="Followed Hyperlink" xfId="38230" builtinId="9" hidden="1"/>
    <cellStyle name="Followed Hyperlink" xfId="38231" builtinId="9" hidden="1"/>
    <cellStyle name="Followed Hyperlink" xfId="38232" builtinId="9" hidden="1"/>
    <cellStyle name="Followed Hyperlink" xfId="38233" builtinId="9" hidden="1"/>
    <cellStyle name="Followed Hyperlink" xfId="38234" builtinId="9" hidden="1"/>
    <cellStyle name="Followed Hyperlink" xfId="38235" builtinId="9" hidden="1"/>
    <cellStyle name="Followed Hyperlink" xfId="38236" builtinId="9" hidden="1"/>
    <cellStyle name="Followed Hyperlink" xfId="38237" builtinId="9" hidden="1"/>
    <cellStyle name="Followed Hyperlink" xfId="38238" builtinId="9" hidden="1"/>
    <cellStyle name="Followed Hyperlink" xfId="38239" builtinId="9" hidden="1"/>
    <cellStyle name="Followed Hyperlink" xfId="38240" builtinId="9" hidden="1"/>
    <cellStyle name="Followed Hyperlink" xfId="38241" builtinId="9" hidden="1"/>
    <cellStyle name="Followed Hyperlink" xfId="38242" builtinId="9" hidden="1"/>
    <cellStyle name="Followed Hyperlink" xfId="38243" builtinId="9" hidden="1"/>
    <cellStyle name="Followed Hyperlink" xfId="38244" builtinId="9" hidden="1"/>
    <cellStyle name="Followed Hyperlink" xfId="38245" builtinId="9" hidden="1"/>
    <cellStyle name="Followed Hyperlink" xfId="38246" builtinId="9" hidden="1"/>
    <cellStyle name="Followed Hyperlink" xfId="38247" builtinId="9" hidden="1"/>
    <cellStyle name="Followed Hyperlink" xfId="38248" builtinId="9" hidden="1"/>
    <cellStyle name="Followed Hyperlink" xfId="38249" builtinId="9" hidden="1"/>
    <cellStyle name="Followed Hyperlink" xfId="38250" builtinId="9" hidden="1"/>
    <cellStyle name="Followed Hyperlink" xfId="38251" builtinId="9" hidden="1"/>
    <cellStyle name="Followed Hyperlink" xfId="38252" builtinId="9" hidden="1"/>
    <cellStyle name="Followed Hyperlink" xfId="38253" builtinId="9" hidden="1"/>
    <cellStyle name="Followed Hyperlink" xfId="38254" builtinId="9" hidden="1"/>
    <cellStyle name="Followed Hyperlink" xfId="38255" builtinId="9" hidden="1"/>
    <cellStyle name="Followed Hyperlink" xfId="38256" builtinId="9" hidden="1"/>
    <cellStyle name="Followed Hyperlink" xfId="38257" builtinId="9" hidden="1"/>
    <cellStyle name="Followed Hyperlink" xfId="38258" builtinId="9" hidden="1"/>
    <cellStyle name="Followed Hyperlink" xfId="38259" builtinId="9" hidden="1"/>
    <cellStyle name="Followed Hyperlink" xfId="38260" builtinId="9" hidden="1"/>
    <cellStyle name="Followed Hyperlink" xfId="38261" builtinId="9" hidden="1"/>
    <cellStyle name="Followed Hyperlink" xfId="38262" builtinId="9" hidden="1"/>
    <cellStyle name="Followed Hyperlink" xfId="38263" builtinId="9" hidden="1"/>
    <cellStyle name="Followed Hyperlink" xfId="38264" builtinId="9" hidden="1"/>
    <cellStyle name="Followed Hyperlink" xfId="38265" builtinId="9" hidden="1"/>
    <cellStyle name="Followed Hyperlink" xfId="38266" builtinId="9" hidden="1"/>
    <cellStyle name="Followed Hyperlink" xfId="38267" builtinId="9" hidden="1"/>
    <cellStyle name="Followed Hyperlink" xfId="38268" builtinId="9" hidden="1"/>
    <cellStyle name="Followed Hyperlink" xfId="38269" builtinId="9" hidden="1"/>
    <cellStyle name="Followed Hyperlink" xfId="38270" builtinId="9" hidden="1"/>
    <cellStyle name="Followed Hyperlink" xfId="38271" builtinId="9" hidden="1"/>
    <cellStyle name="Followed Hyperlink" xfId="38272" builtinId="9" hidden="1"/>
    <cellStyle name="Followed Hyperlink" xfId="38273" builtinId="9" hidden="1"/>
    <cellStyle name="Followed Hyperlink" xfId="38274" builtinId="9" hidden="1"/>
    <cellStyle name="Followed Hyperlink" xfId="38275" builtinId="9" hidden="1"/>
    <cellStyle name="Followed Hyperlink" xfId="38276" builtinId="9" hidden="1"/>
    <cellStyle name="Followed Hyperlink" xfId="38277" builtinId="9" hidden="1"/>
    <cellStyle name="Followed Hyperlink" xfId="38278" builtinId="9" hidden="1"/>
    <cellStyle name="Followed Hyperlink" xfId="38279" builtinId="9" hidden="1"/>
    <cellStyle name="Followed Hyperlink" xfId="38280" builtinId="9" hidden="1"/>
    <cellStyle name="Followed Hyperlink" xfId="38281" builtinId="9" hidden="1"/>
    <cellStyle name="Followed Hyperlink" xfId="38282" builtinId="9" hidden="1"/>
    <cellStyle name="Followed Hyperlink" xfId="38283" builtinId="9" hidden="1"/>
    <cellStyle name="Followed Hyperlink" xfId="38284" builtinId="9" hidden="1"/>
    <cellStyle name="Followed Hyperlink" xfId="38285" builtinId="9" hidden="1"/>
    <cellStyle name="Followed Hyperlink" xfId="38286" builtinId="9" hidden="1"/>
    <cellStyle name="Followed Hyperlink" xfId="38287" builtinId="9" hidden="1"/>
    <cellStyle name="Followed Hyperlink" xfId="38288" builtinId="9" hidden="1"/>
    <cellStyle name="Followed Hyperlink" xfId="38289" builtinId="9" hidden="1"/>
    <cellStyle name="Followed Hyperlink" xfId="38290" builtinId="9" hidden="1"/>
    <cellStyle name="Followed Hyperlink" xfId="38291" builtinId="9" hidden="1"/>
    <cellStyle name="Followed Hyperlink" xfId="38292" builtinId="9" hidden="1"/>
    <cellStyle name="Followed Hyperlink" xfId="38293" builtinId="9" hidden="1"/>
    <cellStyle name="Followed Hyperlink" xfId="38294" builtinId="9" hidden="1"/>
    <cellStyle name="Followed Hyperlink" xfId="38295" builtinId="9" hidden="1"/>
    <cellStyle name="Followed Hyperlink" xfId="38296" builtinId="9" hidden="1"/>
    <cellStyle name="Followed Hyperlink" xfId="38297" builtinId="9" hidden="1"/>
    <cellStyle name="Followed Hyperlink" xfId="38298" builtinId="9" hidden="1"/>
    <cellStyle name="Followed Hyperlink" xfId="38299" builtinId="9" hidden="1"/>
    <cellStyle name="Followed Hyperlink" xfId="38300" builtinId="9" hidden="1"/>
    <cellStyle name="Followed Hyperlink" xfId="38301" builtinId="9" hidden="1"/>
    <cellStyle name="Followed Hyperlink" xfId="38302" builtinId="9" hidden="1"/>
    <cellStyle name="Followed Hyperlink" xfId="38303" builtinId="9" hidden="1"/>
    <cellStyle name="Followed Hyperlink" xfId="38304" builtinId="9" hidden="1"/>
    <cellStyle name="Followed Hyperlink" xfId="38305" builtinId="9" hidden="1"/>
    <cellStyle name="Followed Hyperlink" xfId="38306" builtinId="9" hidden="1"/>
    <cellStyle name="Followed Hyperlink" xfId="38307" builtinId="9" hidden="1"/>
    <cellStyle name="Followed Hyperlink" xfId="38308" builtinId="9" hidden="1"/>
    <cellStyle name="Followed Hyperlink" xfId="38309" builtinId="9" hidden="1"/>
    <cellStyle name="Followed Hyperlink" xfId="38310" builtinId="9" hidden="1"/>
    <cellStyle name="Followed Hyperlink" xfId="38311" builtinId="9" hidden="1"/>
    <cellStyle name="Followed Hyperlink" xfId="38312" builtinId="9" hidden="1"/>
    <cellStyle name="Followed Hyperlink" xfId="38313" builtinId="9" hidden="1"/>
    <cellStyle name="Followed Hyperlink" xfId="38314" builtinId="9" hidden="1"/>
    <cellStyle name="Followed Hyperlink" xfId="38315" builtinId="9" hidden="1"/>
    <cellStyle name="Followed Hyperlink" xfId="38316" builtinId="9" hidden="1"/>
    <cellStyle name="Followed Hyperlink" xfId="38317" builtinId="9" hidden="1"/>
    <cellStyle name="Followed Hyperlink" xfId="38318" builtinId="9" hidden="1"/>
    <cellStyle name="Followed Hyperlink" xfId="38319" builtinId="9" hidden="1"/>
    <cellStyle name="Followed Hyperlink" xfId="38320" builtinId="9" hidden="1"/>
    <cellStyle name="Followed Hyperlink" xfId="38321" builtinId="9" hidden="1"/>
    <cellStyle name="Followed Hyperlink" xfId="38322" builtinId="9" hidden="1"/>
    <cellStyle name="Followed Hyperlink" xfId="38323" builtinId="9" hidden="1"/>
    <cellStyle name="Followed Hyperlink" xfId="38324" builtinId="9" hidden="1"/>
    <cellStyle name="Followed Hyperlink" xfId="38325" builtinId="9" hidden="1"/>
    <cellStyle name="Followed Hyperlink" xfId="38326" builtinId="9" hidden="1"/>
    <cellStyle name="Followed Hyperlink" xfId="38327" builtinId="9" hidden="1"/>
    <cellStyle name="Followed Hyperlink" xfId="38328" builtinId="9" hidden="1"/>
    <cellStyle name="Followed Hyperlink" xfId="38329" builtinId="9" hidden="1"/>
    <cellStyle name="Followed Hyperlink" xfId="38330" builtinId="9" hidden="1"/>
    <cellStyle name="Followed Hyperlink" xfId="38331" builtinId="9" hidden="1"/>
    <cellStyle name="Followed Hyperlink" xfId="38332" builtinId="9" hidden="1"/>
    <cellStyle name="Followed Hyperlink" xfId="38333" builtinId="9" hidden="1"/>
    <cellStyle name="Followed Hyperlink" xfId="38334" builtinId="9" hidden="1"/>
    <cellStyle name="Followed Hyperlink" xfId="38335" builtinId="9" hidden="1"/>
    <cellStyle name="Followed Hyperlink" xfId="38336" builtinId="9" hidden="1"/>
    <cellStyle name="Followed Hyperlink" xfId="38337" builtinId="9" hidden="1"/>
    <cellStyle name="Followed Hyperlink" xfId="38338" builtinId="9" hidden="1"/>
    <cellStyle name="Followed Hyperlink" xfId="38339" builtinId="9" hidden="1"/>
    <cellStyle name="Followed Hyperlink" xfId="38340" builtinId="9" hidden="1"/>
    <cellStyle name="Followed Hyperlink" xfId="38341" builtinId="9" hidden="1"/>
    <cellStyle name="Followed Hyperlink" xfId="38342" builtinId="9" hidden="1"/>
    <cellStyle name="Followed Hyperlink" xfId="38343" builtinId="9" hidden="1"/>
    <cellStyle name="Followed Hyperlink" xfId="38344" builtinId="9" hidden="1"/>
    <cellStyle name="Followed Hyperlink" xfId="38345" builtinId="9" hidden="1"/>
    <cellStyle name="Followed Hyperlink" xfId="38346" builtinId="9" hidden="1"/>
    <cellStyle name="Followed Hyperlink" xfId="38347" builtinId="9" hidden="1"/>
    <cellStyle name="Followed Hyperlink" xfId="38348" builtinId="9" hidden="1"/>
    <cellStyle name="Followed Hyperlink" xfId="38349" builtinId="9" hidden="1"/>
    <cellStyle name="Followed Hyperlink" xfId="38350" builtinId="9" hidden="1"/>
    <cellStyle name="Followed Hyperlink" xfId="38351" builtinId="9" hidden="1"/>
    <cellStyle name="Followed Hyperlink" xfId="38352" builtinId="9" hidden="1"/>
    <cellStyle name="Followed Hyperlink" xfId="38353" builtinId="9" hidden="1"/>
    <cellStyle name="Followed Hyperlink" xfId="38354" builtinId="9" hidden="1"/>
    <cellStyle name="Followed Hyperlink" xfId="38355" builtinId="9" hidden="1"/>
    <cellStyle name="Followed Hyperlink" xfId="38356" builtinId="9" hidden="1"/>
    <cellStyle name="Followed Hyperlink" xfId="38357" builtinId="9" hidden="1"/>
    <cellStyle name="Followed Hyperlink" xfId="38358" builtinId="9" hidden="1"/>
    <cellStyle name="Followed Hyperlink" xfId="38359" builtinId="9" hidden="1"/>
    <cellStyle name="Followed Hyperlink" xfId="38360" builtinId="9" hidden="1"/>
    <cellStyle name="Followed Hyperlink" xfId="38361" builtinId="9" hidden="1"/>
    <cellStyle name="Followed Hyperlink" xfId="38362" builtinId="9" hidden="1"/>
    <cellStyle name="Followed Hyperlink" xfId="38363" builtinId="9" hidden="1"/>
    <cellStyle name="Followed Hyperlink" xfId="38364" builtinId="9" hidden="1"/>
    <cellStyle name="Followed Hyperlink" xfId="38365" builtinId="9" hidden="1"/>
    <cellStyle name="Followed Hyperlink" xfId="38366" builtinId="9" hidden="1"/>
    <cellStyle name="Followed Hyperlink" xfId="38367" builtinId="9" hidden="1"/>
    <cellStyle name="Followed Hyperlink" xfId="38368" builtinId="9" hidden="1"/>
    <cellStyle name="Followed Hyperlink" xfId="38369" builtinId="9" hidden="1"/>
    <cellStyle name="Followed Hyperlink" xfId="38370" builtinId="9" hidden="1"/>
    <cellStyle name="Followed Hyperlink" xfId="38371" builtinId="9" hidden="1"/>
    <cellStyle name="Followed Hyperlink" xfId="38372" builtinId="9" hidden="1"/>
    <cellStyle name="Followed Hyperlink" xfId="38373" builtinId="9" hidden="1"/>
    <cellStyle name="Followed Hyperlink" xfId="38374" builtinId="9" hidden="1"/>
    <cellStyle name="Followed Hyperlink" xfId="38375" builtinId="9" hidden="1"/>
    <cellStyle name="Followed Hyperlink" xfId="38376" builtinId="9" hidden="1"/>
    <cellStyle name="Followed Hyperlink" xfId="38377" builtinId="9" hidden="1"/>
    <cellStyle name="Followed Hyperlink" xfId="38378" builtinId="9" hidden="1"/>
    <cellStyle name="Followed Hyperlink" xfId="38379" builtinId="9" hidden="1"/>
    <cellStyle name="Followed Hyperlink" xfId="38380" builtinId="9" hidden="1"/>
    <cellStyle name="Followed Hyperlink" xfId="38381" builtinId="9" hidden="1"/>
    <cellStyle name="Followed Hyperlink" xfId="38382" builtinId="9" hidden="1"/>
    <cellStyle name="Followed Hyperlink" xfId="38383" builtinId="9" hidden="1"/>
    <cellStyle name="Followed Hyperlink" xfId="38384" builtinId="9" hidden="1"/>
    <cellStyle name="Followed Hyperlink" xfId="38385" builtinId="9" hidden="1"/>
    <cellStyle name="Followed Hyperlink" xfId="38386" builtinId="9" hidden="1"/>
    <cellStyle name="Followed Hyperlink" xfId="38387" builtinId="9" hidden="1"/>
    <cellStyle name="Followed Hyperlink" xfId="38388" builtinId="9" hidden="1"/>
    <cellStyle name="Followed Hyperlink" xfId="38389" builtinId="9" hidden="1"/>
    <cellStyle name="Followed Hyperlink" xfId="38390" builtinId="9" hidden="1"/>
    <cellStyle name="Followed Hyperlink" xfId="38391" builtinId="9" hidden="1"/>
    <cellStyle name="Followed Hyperlink" xfId="38392" builtinId="9" hidden="1"/>
    <cellStyle name="Followed Hyperlink" xfId="38393" builtinId="9" hidden="1"/>
    <cellStyle name="Followed Hyperlink" xfId="38394" builtinId="9" hidden="1"/>
    <cellStyle name="Followed Hyperlink" xfId="38395" builtinId="9" hidden="1"/>
    <cellStyle name="Followed Hyperlink" xfId="38396" builtinId="9" hidden="1"/>
    <cellStyle name="Followed Hyperlink" xfId="38397" builtinId="9" hidden="1"/>
    <cellStyle name="Followed Hyperlink" xfId="38398" builtinId="9" hidden="1"/>
    <cellStyle name="Followed Hyperlink" xfId="38399" builtinId="9" hidden="1"/>
    <cellStyle name="Followed Hyperlink" xfId="38400" builtinId="9" hidden="1"/>
    <cellStyle name="Followed Hyperlink" xfId="38401" builtinId="9" hidden="1"/>
    <cellStyle name="Followed Hyperlink" xfId="38402" builtinId="9" hidden="1"/>
    <cellStyle name="Followed Hyperlink" xfId="38403" builtinId="9" hidden="1"/>
    <cellStyle name="Followed Hyperlink" xfId="38404" builtinId="9" hidden="1"/>
    <cellStyle name="Followed Hyperlink" xfId="38405" builtinId="9" hidden="1"/>
    <cellStyle name="Followed Hyperlink" xfId="38406" builtinId="9" hidden="1"/>
    <cellStyle name="Followed Hyperlink" xfId="38407" builtinId="9" hidden="1"/>
    <cellStyle name="Followed Hyperlink" xfId="38408" builtinId="9" hidden="1"/>
    <cellStyle name="Followed Hyperlink" xfId="38409" builtinId="9" hidden="1"/>
    <cellStyle name="Followed Hyperlink" xfId="38410" builtinId="9" hidden="1"/>
    <cellStyle name="Followed Hyperlink" xfId="38411" builtinId="9" hidden="1"/>
    <cellStyle name="Followed Hyperlink" xfId="38412" builtinId="9" hidden="1"/>
    <cellStyle name="Followed Hyperlink" xfId="38413" builtinId="9" hidden="1"/>
    <cellStyle name="Followed Hyperlink" xfId="38414" builtinId="9" hidden="1"/>
    <cellStyle name="Followed Hyperlink" xfId="38415" builtinId="9" hidden="1"/>
    <cellStyle name="Followed Hyperlink" xfId="38416" builtinId="9" hidden="1"/>
    <cellStyle name="Followed Hyperlink" xfId="38417" builtinId="9" hidden="1"/>
    <cellStyle name="Followed Hyperlink" xfId="38418" builtinId="9" hidden="1"/>
    <cellStyle name="Followed Hyperlink" xfId="38419" builtinId="9" hidden="1"/>
    <cellStyle name="Followed Hyperlink" xfId="38420" builtinId="9" hidden="1"/>
    <cellStyle name="Followed Hyperlink" xfId="38421" builtinId="9" hidden="1"/>
    <cellStyle name="Followed Hyperlink" xfId="38422" builtinId="9" hidden="1"/>
    <cellStyle name="Followed Hyperlink" xfId="38423" builtinId="9" hidden="1"/>
    <cellStyle name="Followed Hyperlink" xfId="38424" builtinId="9" hidden="1"/>
    <cellStyle name="Followed Hyperlink" xfId="38425" builtinId="9" hidden="1"/>
    <cellStyle name="Followed Hyperlink" xfId="38426" builtinId="9" hidden="1"/>
    <cellStyle name="Followed Hyperlink" xfId="38427" builtinId="9" hidden="1"/>
    <cellStyle name="Followed Hyperlink" xfId="38428" builtinId="9" hidden="1"/>
    <cellStyle name="Followed Hyperlink" xfId="38429" builtinId="9" hidden="1"/>
    <cellStyle name="Followed Hyperlink" xfId="38430" builtinId="9" hidden="1"/>
    <cellStyle name="Followed Hyperlink" xfId="38431" builtinId="9" hidden="1"/>
    <cellStyle name="Followed Hyperlink" xfId="38432" builtinId="9" hidden="1"/>
    <cellStyle name="Followed Hyperlink" xfId="38433" builtinId="9" hidden="1"/>
    <cellStyle name="Followed Hyperlink" xfId="38434" builtinId="9" hidden="1"/>
    <cellStyle name="Followed Hyperlink" xfId="38435" builtinId="9" hidden="1"/>
    <cellStyle name="Followed Hyperlink" xfId="38436" builtinId="9" hidden="1"/>
    <cellStyle name="Followed Hyperlink" xfId="38437" builtinId="9" hidden="1"/>
    <cellStyle name="Followed Hyperlink" xfId="38438" builtinId="9" hidden="1"/>
    <cellStyle name="Followed Hyperlink" xfId="38439" builtinId="9" hidden="1"/>
    <cellStyle name="Followed Hyperlink" xfId="38440" builtinId="9" hidden="1"/>
    <cellStyle name="Followed Hyperlink" xfId="38441" builtinId="9" hidden="1"/>
    <cellStyle name="Followed Hyperlink" xfId="38442" builtinId="9" hidden="1"/>
    <cellStyle name="Followed Hyperlink" xfId="38443" builtinId="9" hidden="1"/>
    <cellStyle name="Followed Hyperlink" xfId="38444" builtinId="9" hidden="1"/>
    <cellStyle name="Followed Hyperlink" xfId="38445" builtinId="9" hidden="1"/>
    <cellStyle name="Followed Hyperlink" xfId="38446" builtinId="9" hidden="1"/>
    <cellStyle name="Followed Hyperlink" xfId="38447" builtinId="9" hidden="1"/>
    <cellStyle name="Followed Hyperlink" xfId="38448" builtinId="9" hidden="1"/>
    <cellStyle name="Followed Hyperlink" xfId="38449" builtinId="9" hidden="1"/>
    <cellStyle name="Followed Hyperlink" xfId="38450" builtinId="9" hidden="1"/>
    <cellStyle name="Followed Hyperlink" xfId="38451" builtinId="9" hidden="1"/>
    <cellStyle name="Followed Hyperlink" xfId="38452" builtinId="9" hidden="1"/>
    <cellStyle name="Followed Hyperlink" xfId="38453" builtinId="9" hidden="1"/>
    <cellStyle name="Followed Hyperlink" xfId="38454" builtinId="9" hidden="1"/>
    <cellStyle name="Followed Hyperlink" xfId="38455" builtinId="9" hidden="1"/>
    <cellStyle name="Followed Hyperlink" xfId="38456" builtinId="9" hidden="1"/>
    <cellStyle name="Followed Hyperlink" xfId="38457" builtinId="9" hidden="1"/>
    <cellStyle name="Followed Hyperlink" xfId="38458" builtinId="9" hidden="1"/>
    <cellStyle name="Followed Hyperlink" xfId="38459" builtinId="9" hidden="1"/>
    <cellStyle name="Followed Hyperlink" xfId="38460" builtinId="9" hidden="1"/>
    <cellStyle name="Followed Hyperlink" xfId="38461" builtinId="9" hidden="1"/>
    <cellStyle name="Followed Hyperlink" xfId="38462" builtinId="9" hidden="1"/>
    <cellStyle name="Followed Hyperlink" xfId="38463" builtinId="9" hidden="1"/>
    <cellStyle name="Followed Hyperlink" xfId="38464" builtinId="9" hidden="1"/>
    <cellStyle name="Followed Hyperlink" xfId="35866" builtinId="9" hidden="1"/>
    <cellStyle name="Followed Hyperlink" xfId="32978" builtinId="9" hidden="1"/>
    <cellStyle name="Followed Hyperlink" xfId="37473" builtinId="9" hidden="1"/>
    <cellStyle name="Followed Hyperlink" xfId="34458" builtinId="9" hidden="1"/>
    <cellStyle name="Followed Hyperlink" xfId="37465" builtinId="9" hidden="1"/>
    <cellStyle name="Followed Hyperlink" xfId="32936" builtinId="9" hidden="1"/>
    <cellStyle name="Followed Hyperlink" xfId="37388" builtinId="9" hidden="1"/>
    <cellStyle name="Followed Hyperlink" xfId="37462" builtinId="9" hidden="1"/>
    <cellStyle name="Followed Hyperlink" xfId="37496" builtinId="9" hidden="1"/>
    <cellStyle name="Followed Hyperlink" xfId="36002" builtinId="9" hidden="1"/>
    <cellStyle name="Followed Hyperlink" xfId="37478" builtinId="9" hidden="1"/>
    <cellStyle name="Followed Hyperlink" xfId="35880" builtinId="9" hidden="1"/>
    <cellStyle name="Followed Hyperlink" xfId="37469" builtinId="9" hidden="1"/>
    <cellStyle name="Followed Hyperlink" xfId="35864" builtinId="9" hidden="1"/>
    <cellStyle name="Followed Hyperlink" xfId="35865" builtinId="9" hidden="1"/>
    <cellStyle name="Followed Hyperlink" xfId="35883" builtinId="9" hidden="1"/>
    <cellStyle name="Followed Hyperlink" xfId="29862" builtinId="9" hidden="1"/>
    <cellStyle name="Followed Hyperlink" xfId="35975" builtinId="9" hidden="1"/>
    <cellStyle name="Followed Hyperlink" xfId="37370" builtinId="9" hidden="1"/>
    <cellStyle name="Followed Hyperlink" xfId="37459" builtinId="9" hidden="1"/>
    <cellStyle name="Followed Hyperlink" xfId="37493" builtinId="9" hidden="1"/>
    <cellStyle name="Followed Hyperlink" xfId="28244" builtinId="9" hidden="1"/>
    <cellStyle name="Followed Hyperlink" xfId="37472" builtinId="9" hidden="1"/>
    <cellStyle name="Followed Hyperlink" xfId="35979" builtinId="9" hidden="1"/>
    <cellStyle name="Followed Hyperlink" xfId="37464" builtinId="9" hidden="1"/>
    <cellStyle name="Followed Hyperlink" xfId="32951" builtinId="9" hidden="1"/>
    <cellStyle name="Followed Hyperlink" xfId="37389" builtinId="9" hidden="1"/>
    <cellStyle name="Followed Hyperlink" xfId="37461" builtinId="9" hidden="1"/>
    <cellStyle name="Followed Hyperlink" xfId="37497" builtinId="9" hidden="1"/>
    <cellStyle name="Followed Hyperlink" xfId="34498" builtinId="9" hidden="1"/>
    <cellStyle name="Followed Hyperlink" xfId="37477" builtinId="9" hidden="1"/>
    <cellStyle name="Followed Hyperlink" xfId="34368" builtinId="9" hidden="1"/>
    <cellStyle name="Followed Hyperlink" xfId="37468" builtinId="9" hidden="1"/>
    <cellStyle name="Followed Hyperlink" xfId="34454" builtinId="9" hidden="1"/>
    <cellStyle name="Followed Hyperlink" xfId="34497" builtinId="9" hidden="1"/>
    <cellStyle name="Followed Hyperlink" xfId="34476" builtinId="9" hidden="1"/>
    <cellStyle name="Followed Hyperlink" xfId="28246" builtinId="9" hidden="1"/>
    <cellStyle name="Followed Hyperlink" xfId="34369" builtinId="9" hidden="1"/>
    <cellStyle name="Followed Hyperlink" xfId="34496" builtinId="9" hidden="1"/>
    <cellStyle name="Followed Hyperlink" xfId="34475" builtinId="9" hidden="1"/>
    <cellStyle name="Followed Hyperlink" xfId="34366" builtinId="9" hidden="1"/>
    <cellStyle name="Followed Hyperlink" xfId="35971" builtinId="9" hidden="1"/>
    <cellStyle name="Followed Hyperlink" xfId="35981" builtinId="9" hidden="1"/>
    <cellStyle name="Followed Hyperlink" xfId="32982" builtinId="9" hidden="1"/>
    <cellStyle name="Followed Hyperlink" xfId="34492" builtinId="9" hidden="1"/>
    <cellStyle name="Followed Hyperlink" xfId="34470" builtinId="9" hidden="1"/>
    <cellStyle name="Followed Hyperlink" xfId="34501" builtinId="9" hidden="1"/>
    <cellStyle name="Followed Hyperlink" xfId="35984" builtinId="9" hidden="1"/>
    <cellStyle name="Followed Hyperlink" xfId="34374" builtinId="9" hidden="1"/>
    <cellStyle name="Followed Hyperlink" xfId="35958" builtinId="9" hidden="1"/>
    <cellStyle name="Followed Hyperlink" xfId="34448" builtinId="9" hidden="1"/>
    <cellStyle name="Followed Hyperlink" xfId="35862" builtinId="9" hidden="1"/>
    <cellStyle name="Followed Hyperlink" xfId="32989" builtinId="9" hidden="1"/>
    <cellStyle name="Followed Hyperlink" xfId="34447" builtinId="9" hidden="1"/>
    <cellStyle name="Followed Hyperlink" xfId="35963" builtinId="9" hidden="1"/>
    <cellStyle name="Followed Hyperlink" xfId="35978" builtinId="9" hidden="1"/>
    <cellStyle name="Followed Hyperlink" xfId="37385" builtinId="9" hidden="1"/>
    <cellStyle name="Followed Hyperlink" xfId="37491" builtinId="9" hidden="1"/>
    <cellStyle name="Followed Hyperlink" xfId="35861" builtinId="9" hidden="1"/>
    <cellStyle name="Followed Hyperlink" xfId="37383" builtinId="9" hidden="1"/>
    <cellStyle name="Followed Hyperlink" xfId="37489" builtinId="9" hidden="1"/>
    <cellStyle name="Followed Hyperlink" xfId="36493" builtinId="9" hidden="1"/>
    <cellStyle name="Followed Hyperlink" xfId="37381" builtinId="9" hidden="1"/>
    <cellStyle name="Followed Hyperlink" xfId="37487" builtinId="9" hidden="1"/>
    <cellStyle name="Followed Hyperlink" xfId="34373" builtinId="9" hidden="1"/>
    <cellStyle name="Followed Hyperlink" xfId="37379" builtinId="9" hidden="1"/>
    <cellStyle name="Followed Hyperlink" xfId="37485" builtinId="9" hidden="1"/>
    <cellStyle name="Followed Hyperlink" xfId="35974" builtinId="9" hidden="1"/>
    <cellStyle name="Followed Hyperlink" xfId="37377" builtinId="9" hidden="1"/>
    <cellStyle name="Followed Hyperlink" xfId="37483" builtinId="9" hidden="1"/>
    <cellStyle name="Followed Hyperlink" xfId="32932" builtinId="9" hidden="1"/>
    <cellStyle name="Followed Hyperlink" xfId="37375" builtinId="9" hidden="1"/>
    <cellStyle name="Followed Hyperlink" xfId="37481" builtinId="9" hidden="1"/>
    <cellStyle name="Followed Hyperlink" xfId="29782" builtinId="9" hidden="1"/>
    <cellStyle name="Followed Hyperlink" xfId="37384" builtinId="9" hidden="1"/>
    <cellStyle name="Followed Hyperlink" xfId="37490" builtinId="9" hidden="1"/>
    <cellStyle name="Followed Hyperlink" xfId="36492" builtinId="9" hidden="1"/>
    <cellStyle name="Followed Hyperlink" xfId="37382" builtinId="9" hidden="1"/>
    <cellStyle name="Followed Hyperlink" xfId="37488" builtinId="9" hidden="1"/>
    <cellStyle name="Followed Hyperlink" xfId="28252" builtinId="9" hidden="1"/>
    <cellStyle name="Followed Hyperlink" xfId="37380" builtinId="9" hidden="1"/>
    <cellStyle name="Followed Hyperlink" xfId="37486" builtinId="9" hidden="1"/>
    <cellStyle name="Followed Hyperlink" xfId="34459" builtinId="9" hidden="1"/>
    <cellStyle name="Followed Hyperlink" xfId="37378" builtinId="9" hidden="1"/>
    <cellStyle name="Followed Hyperlink" xfId="37484" builtinId="9" hidden="1"/>
    <cellStyle name="Followed Hyperlink" xfId="34453" builtinId="9" hidden="1"/>
    <cellStyle name="Followed Hyperlink" xfId="37376" builtinId="9" hidden="1"/>
    <cellStyle name="Followed Hyperlink" xfId="37482" builtinId="9" hidden="1"/>
    <cellStyle name="Followed Hyperlink" xfId="35968" builtinId="9" hidden="1"/>
    <cellStyle name="Followed Hyperlink" xfId="37374" builtinId="9" hidden="1"/>
    <cellStyle name="Followed Hyperlink" xfId="37480" builtinId="9" hidden="1"/>
    <cellStyle name="Followed Hyperlink" xfId="36003" builtinId="9" hidden="1"/>
    <cellStyle name="Followed Hyperlink" xfId="38465" builtinId="9" hidden="1"/>
    <cellStyle name="Followed Hyperlink" xfId="38466" builtinId="9" hidden="1"/>
    <cellStyle name="Followed Hyperlink" xfId="38467" builtinId="9" hidden="1"/>
    <cellStyle name="Followed Hyperlink" xfId="38468" builtinId="9" hidden="1"/>
    <cellStyle name="Followed Hyperlink" xfId="38469" builtinId="9" hidden="1"/>
    <cellStyle name="Followed Hyperlink" xfId="38470" builtinId="9" hidden="1"/>
    <cellStyle name="Followed Hyperlink" xfId="38471" builtinId="9" hidden="1"/>
    <cellStyle name="Followed Hyperlink" xfId="38472" builtinId="9" hidden="1"/>
    <cellStyle name="Followed Hyperlink" xfId="38473" builtinId="9" hidden="1"/>
    <cellStyle name="Followed Hyperlink" xfId="38474" builtinId="9" hidden="1"/>
    <cellStyle name="Followed Hyperlink" xfId="38475" builtinId="9" hidden="1"/>
    <cellStyle name="Followed Hyperlink" xfId="38476" builtinId="9" hidden="1"/>
    <cellStyle name="Followed Hyperlink" xfId="38477" builtinId="9" hidden="1"/>
    <cellStyle name="Followed Hyperlink" xfId="38478" builtinId="9" hidden="1"/>
    <cellStyle name="Followed Hyperlink" xfId="38479" builtinId="9" hidden="1"/>
    <cellStyle name="Followed Hyperlink" xfId="38480" builtinId="9" hidden="1"/>
    <cellStyle name="Followed Hyperlink" xfId="38481" builtinId="9" hidden="1"/>
    <cellStyle name="Followed Hyperlink" xfId="38482" builtinId="9" hidden="1"/>
    <cellStyle name="Followed Hyperlink" xfId="38483" builtinId="9" hidden="1"/>
    <cellStyle name="Followed Hyperlink" xfId="38484" builtinId="9" hidden="1"/>
    <cellStyle name="Followed Hyperlink" xfId="38485" builtinId="9" hidden="1"/>
    <cellStyle name="Followed Hyperlink" xfId="38486" builtinId="9" hidden="1"/>
    <cellStyle name="Followed Hyperlink" xfId="38487" builtinId="9" hidden="1"/>
    <cellStyle name="Followed Hyperlink" xfId="38488" builtinId="9" hidden="1"/>
    <cellStyle name="Followed Hyperlink" xfId="38489" builtinId="9" hidden="1"/>
    <cellStyle name="Followed Hyperlink" xfId="38490" builtinId="9" hidden="1"/>
    <cellStyle name="Followed Hyperlink" xfId="38491" builtinId="9" hidden="1"/>
    <cellStyle name="Followed Hyperlink" xfId="38492" builtinId="9" hidden="1"/>
    <cellStyle name="Followed Hyperlink" xfId="38493" builtinId="9" hidden="1"/>
    <cellStyle name="Followed Hyperlink" xfId="38494" builtinId="9" hidden="1"/>
    <cellStyle name="Followed Hyperlink" xfId="38495" builtinId="9" hidden="1"/>
    <cellStyle name="Followed Hyperlink" xfId="38496" builtinId="9" hidden="1"/>
    <cellStyle name="Followed Hyperlink" xfId="38497" builtinId="9" hidden="1"/>
    <cellStyle name="Followed Hyperlink" xfId="38498" builtinId="9" hidden="1"/>
    <cellStyle name="Followed Hyperlink" xfId="38499" builtinId="9" hidden="1"/>
    <cellStyle name="Followed Hyperlink" xfId="38500" builtinId="9" hidden="1"/>
    <cellStyle name="Followed Hyperlink" xfId="38501" builtinId="9" hidden="1"/>
    <cellStyle name="Followed Hyperlink" xfId="38502" builtinId="9" hidden="1"/>
    <cellStyle name="Followed Hyperlink" xfId="38503" builtinId="9" hidden="1"/>
    <cellStyle name="Followed Hyperlink" xfId="38504" builtinId="9" hidden="1"/>
    <cellStyle name="Followed Hyperlink" xfId="38505" builtinId="9" hidden="1"/>
    <cellStyle name="Followed Hyperlink" xfId="38506" builtinId="9" hidden="1"/>
    <cellStyle name="Followed Hyperlink" xfId="38507" builtinId="9" hidden="1"/>
    <cellStyle name="Followed Hyperlink" xfId="38508" builtinId="9" hidden="1"/>
    <cellStyle name="Followed Hyperlink" xfId="38509" builtinId="9" hidden="1"/>
    <cellStyle name="Followed Hyperlink" xfId="38510" builtinId="9" hidden="1"/>
    <cellStyle name="Followed Hyperlink" xfId="38511" builtinId="9" hidden="1"/>
    <cellStyle name="Followed Hyperlink" xfId="38512" builtinId="9" hidden="1"/>
    <cellStyle name="Followed Hyperlink" xfId="38513" builtinId="9" hidden="1"/>
    <cellStyle name="Followed Hyperlink" xfId="38514" builtinId="9" hidden="1"/>
    <cellStyle name="Followed Hyperlink" xfId="38515" builtinId="9" hidden="1"/>
    <cellStyle name="Followed Hyperlink" xfId="38516" builtinId="9" hidden="1"/>
    <cellStyle name="Followed Hyperlink" xfId="38517" builtinId="9" hidden="1"/>
    <cellStyle name="Followed Hyperlink" xfId="38518" builtinId="9" hidden="1"/>
    <cellStyle name="Followed Hyperlink" xfId="38519" builtinId="9" hidden="1"/>
    <cellStyle name="Followed Hyperlink" xfId="38520" builtinId="9" hidden="1"/>
    <cellStyle name="Followed Hyperlink" xfId="38521" builtinId="9" hidden="1"/>
    <cellStyle name="Followed Hyperlink" xfId="38522" builtinId="9" hidden="1"/>
    <cellStyle name="Followed Hyperlink" xfId="38523" builtinId="9" hidden="1"/>
    <cellStyle name="Followed Hyperlink" xfId="38524" builtinId="9" hidden="1"/>
    <cellStyle name="Followed Hyperlink" xfId="38525" builtinId="9" hidden="1"/>
    <cellStyle name="Followed Hyperlink" xfId="38526" builtinId="9" hidden="1"/>
    <cellStyle name="Followed Hyperlink" xfId="38527" builtinId="9" hidden="1"/>
    <cellStyle name="Followed Hyperlink" xfId="38528" builtinId="9" hidden="1"/>
    <cellStyle name="Followed Hyperlink" xfId="38529" builtinId="9" hidden="1"/>
    <cellStyle name="Followed Hyperlink" xfId="38530" builtinId="9" hidden="1"/>
    <cellStyle name="Followed Hyperlink" xfId="38531" builtinId="9" hidden="1"/>
    <cellStyle name="Followed Hyperlink" xfId="38532" builtinId="9" hidden="1"/>
    <cellStyle name="Followed Hyperlink" xfId="38533" builtinId="9" hidden="1"/>
    <cellStyle name="Followed Hyperlink" xfId="38534" builtinId="9" hidden="1"/>
    <cellStyle name="Followed Hyperlink" xfId="38535" builtinId="9" hidden="1"/>
    <cellStyle name="Followed Hyperlink" xfId="38536" builtinId="9" hidden="1"/>
    <cellStyle name="Followed Hyperlink" xfId="38537" builtinId="9" hidden="1"/>
    <cellStyle name="Followed Hyperlink" xfId="38538" builtinId="9" hidden="1"/>
    <cellStyle name="Followed Hyperlink" xfId="38539" builtinId="9" hidden="1"/>
    <cellStyle name="Followed Hyperlink" xfId="38540" builtinId="9" hidden="1"/>
    <cellStyle name="Followed Hyperlink" xfId="38541" builtinId="9" hidden="1"/>
    <cellStyle name="Followed Hyperlink" xfId="38542" builtinId="9" hidden="1"/>
    <cellStyle name="Followed Hyperlink" xfId="38543" builtinId="9" hidden="1"/>
    <cellStyle name="Followed Hyperlink" xfId="38544" builtinId="9" hidden="1"/>
    <cellStyle name="Followed Hyperlink" xfId="38545" builtinId="9" hidden="1"/>
    <cellStyle name="Followed Hyperlink" xfId="38546" builtinId="9" hidden="1"/>
    <cellStyle name="Followed Hyperlink" xfId="38547" builtinId="9" hidden="1"/>
    <cellStyle name="Followed Hyperlink" xfId="38548" builtinId="9" hidden="1"/>
    <cellStyle name="Followed Hyperlink" xfId="38549" builtinId="9" hidden="1"/>
    <cellStyle name="Followed Hyperlink" xfId="38550" builtinId="9" hidden="1"/>
    <cellStyle name="Followed Hyperlink" xfId="38551" builtinId="9" hidden="1"/>
    <cellStyle name="Followed Hyperlink" xfId="38552" builtinId="9" hidden="1"/>
    <cellStyle name="Followed Hyperlink" xfId="38553" builtinId="9" hidden="1"/>
    <cellStyle name="Followed Hyperlink" xfId="38554" builtinId="9" hidden="1"/>
    <cellStyle name="Followed Hyperlink" xfId="38555" builtinId="9" hidden="1"/>
    <cellStyle name="Followed Hyperlink" xfId="38556" builtinId="9" hidden="1"/>
    <cellStyle name="Followed Hyperlink" xfId="38557" builtinId="9" hidden="1"/>
    <cellStyle name="Followed Hyperlink" xfId="38558" builtinId="9" hidden="1"/>
    <cellStyle name="Followed Hyperlink" xfId="38559" builtinId="9" hidden="1"/>
    <cellStyle name="Followed Hyperlink" xfId="38560" builtinId="9" hidden="1"/>
    <cellStyle name="Followed Hyperlink" xfId="38561" builtinId="9" hidden="1"/>
    <cellStyle name="Followed Hyperlink" xfId="38562" builtinId="9" hidden="1"/>
    <cellStyle name="Followed Hyperlink" xfId="38563" builtinId="9" hidden="1"/>
    <cellStyle name="Followed Hyperlink" xfId="38564" builtinId="9" hidden="1"/>
    <cellStyle name="Followed Hyperlink" xfId="38565" builtinId="9" hidden="1"/>
    <cellStyle name="Followed Hyperlink" xfId="38566" builtinId="9" hidden="1"/>
    <cellStyle name="Followed Hyperlink" xfId="38567" builtinId="9" hidden="1"/>
    <cellStyle name="Followed Hyperlink" xfId="38568" builtinId="9" hidden="1"/>
    <cellStyle name="Followed Hyperlink" xfId="38569" builtinId="9" hidden="1"/>
    <cellStyle name="Followed Hyperlink" xfId="38570" builtinId="9" hidden="1"/>
    <cellStyle name="Followed Hyperlink" xfId="38571" builtinId="9" hidden="1"/>
    <cellStyle name="Followed Hyperlink" xfId="38572" builtinId="9" hidden="1"/>
    <cellStyle name="Followed Hyperlink" xfId="38573" builtinId="9" hidden="1"/>
    <cellStyle name="Followed Hyperlink" xfId="38574" builtinId="9" hidden="1"/>
    <cellStyle name="Followed Hyperlink" xfId="38575" builtinId="9" hidden="1"/>
    <cellStyle name="Followed Hyperlink" xfId="38576" builtinId="9" hidden="1"/>
    <cellStyle name="Followed Hyperlink" xfId="38577" builtinId="9" hidden="1"/>
    <cellStyle name="Followed Hyperlink" xfId="38578" builtinId="9" hidden="1"/>
    <cellStyle name="Followed Hyperlink" xfId="38579" builtinId="9" hidden="1"/>
    <cellStyle name="Followed Hyperlink" xfId="38580" builtinId="9" hidden="1"/>
    <cellStyle name="Followed Hyperlink" xfId="38581" builtinId="9" hidden="1"/>
    <cellStyle name="Followed Hyperlink" xfId="38582" builtinId="9" hidden="1"/>
    <cellStyle name="Followed Hyperlink" xfId="38583" builtinId="9" hidden="1"/>
    <cellStyle name="Followed Hyperlink" xfId="38584" builtinId="9" hidden="1"/>
    <cellStyle name="Followed Hyperlink" xfId="38585" builtinId="9" hidden="1"/>
    <cellStyle name="Followed Hyperlink" xfId="38586" builtinId="9" hidden="1"/>
    <cellStyle name="Followed Hyperlink" xfId="38587" builtinId="9" hidden="1"/>
    <cellStyle name="Followed Hyperlink" xfId="38588" builtinId="9" hidden="1"/>
    <cellStyle name="Followed Hyperlink" xfId="38589" builtinId="9" hidden="1"/>
    <cellStyle name="Followed Hyperlink" xfId="38590" builtinId="9" hidden="1"/>
    <cellStyle name="Followed Hyperlink" xfId="38591" builtinId="9" hidden="1"/>
    <cellStyle name="Followed Hyperlink" xfId="38592" builtinId="9" hidden="1"/>
    <cellStyle name="Followed Hyperlink" xfId="38593" builtinId="9" hidden="1"/>
    <cellStyle name="Followed Hyperlink" xfId="38594" builtinId="9" hidden="1"/>
    <cellStyle name="Followed Hyperlink" xfId="38595" builtinId="9" hidden="1"/>
    <cellStyle name="Followed Hyperlink" xfId="38596" builtinId="9" hidden="1"/>
    <cellStyle name="Followed Hyperlink" xfId="38597" builtinId="9" hidden="1"/>
    <cellStyle name="Followed Hyperlink" xfId="38598" builtinId="9" hidden="1"/>
    <cellStyle name="Followed Hyperlink" xfId="38599" builtinId="9" hidden="1"/>
    <cellStyle name="Followed Hyperlink" xfId="38600" builtinId="9" hidden="1"/>
    <cellStyle name="Followed Hyperlink" xfId="38601" builtinId="9" hidden="1"/>
    <cellStyle name="Followed Hyperlink" xfId="38602" builtinId="9" hidden="1"/>
    <cellStyle name="Followed Hyperlink" xfId="38603" builtinId="9" hidden="1"/>
    <cellStyle name="Followed Hyperlink" xfId="38604" builtinId="9" hidden="1"/>
    <cellStyle name="Followed Hyperlink" xfId="38605" builtinId="9" hidden="1"/>
    <cellStyle name="Followed Hyperlink" xfId="38606" builtinId="9" hidden="1"/>
    <cellStyle name="Followed Hyperlink" xfId="38607" builtinId="9" hidden="1"/>
    <cellStyle name="Followed Hyperlink" xfId="38608" builtinId="9" hidden="1"/>
    <cellStyle name="Followed Hyperlink" xfId="38609" builtinId="9" hidden="1"/>
    <cellStyle name="Followed Hyperlink" xfId="38610" builtinId="9" hidden="1"/>
    <cellStyle name="Followed Hyperlink" xfId="38611" builtinId="9" hidden="1"/>
    <cellStyle name="Followed Hyperlink" xfId="38612" builtinId="9" hidden="1"/>
    <cellStyle name="Followed Hyperlink" xfId="38613" builtinId="9" hidden="1"/>
    <cellStyle name="Followed Hyperlink" xfId="38614" builtinId="9" hidden="1"/>
    <cellStyle name="Followed Hyperlink" xfId="38615" builtinId="9" hidden="1"/>
    <cellStyle name="Followed Hyperlink" xfId="38616" builtinId="9" hidden="1"/>
    <cellStyle name="Followed Hyperlink" xfId="38617" builtinId="9" hidden="1"/>
    <cellStyle name="Followed Hyperlink" xfId="38618" builtinId="9" hidden="1"/>
    <cellStyle name="Followed Hyperlink" xfId="38619" builtinId="9" hidden="1"/>
    <cellStyle name="Followed Hyperlink" xfId="38620" builtinId="9" hidden="1"/>
    <cellStyle name="Followed Hyperlink" xfId="38621" builtinId="9" hidden="1"/>
    <cellStyle name="Followed Hyperlink" xfId="38622" builtinId="9" hidden="1"/>
    <cellStyle name="Followed Hyperlink" xfId="38623" builtinId="9" hidden="1"/>
    <cellStyle name="Followed Hyperlink" xfId="38624" builtinId="9" hidden="1"/>
    <cellStyle name="Followed Hyperlink" xfId="38625" builtinId="9" hidden="1"/>
    <cellStyle name="Followed Hyperlink" xfId="38626" builtinId="9" hidden="1"/>
    <cellStyle name="Followed Hyperlink" xfId="38627" builtinId="9" hidden="1"/>
    <cellStyle name="Followed Hyperlink" xfId="38628" builtinId="9" hidden="1"/>
    <cellStyle name="Followed Hyperlink" xfId="38629" builtinId="9" hidden="1"/>
    <cellStyle name="Followed Hyperlink" xfId="38630" builtinId="9" hidden="1"/>
    <cellStyle name="Followed Hyperlink" xfId="38631" builtinId="9" hidden="1"/>
    <cellStyle name="Followed Hyperlink" xfId="38632" builtinId="9" hidden="1"/>
    <cellStyle name="Followed Hyperlink" xfId="38633" builtinId="9" hidden="1"/>
    <cellStyle name="Followed Hyperlink" xfId="38634" builtinId="9" hidden="1"/>
    <cellStyle name="Followed Hyperlink" xfId="38635" builtinId="9" hidden="1"/>
    <cellStyle name="Followed Hyperlink" xfId="38636" builtinId="9" hidden="1"/>
    <cellStyle name="Followed Hyperlink" xfId="38637" builtinId="9" hidden="1"/>
    <cellStyle name="Followed Hyperlink" xfId="38638" builtinId="9" hidden="1"/>
    <cellStyle name="Followed Hyperlink" xfId="38639" builtinId="9" hidden="1"/>
    <cellStyle name="Followed Hyperlink" xfId="38640" builtinId="9" hidden="1"/>
    <cellStyle name="Followed Hyperlink" xfId="38641" builtinId="9" hidden="1"/>
    <cellStyle name="Followed Hyperlink" xfId="38642" builtinId="9" hidden="1"/>
    <cellStyle name="Followed Hyperlink" xfId="38643" builtinId="9" hidden="1"/>
    <cellStyle name="Followed Hyperlink" xfId="38644" builtinId="9" hidden="1"/>
    <cellStyle name="Followed Hyperlink" xfId="38645" builtinId="9" hidden="1"/>
    <cellStyle name="Followed Hyperlink" xfId="38646" builtinId="9" hidden="1"/>
    <cellStyle name="Followed Hyperlink" xfId="38647" builtinId="9" hidden="1"/>
    <cellStyle name="Followed Hyperlink" xfId="38648" builtinId="9" hidden="1"/>
    <cellStyle name="Followed Hyperlink" xfId="38649" builtinId="9" hidden="1"/>
    <cellStyle name="Followed Hyperlink" xfId="38650" builtinId="9" hidden="1"/>
    <cellStyle name="Followed Hyperlink" xfId="38651" builtinId="9" hidden="1"/>
    <cellStyle name="Followed Hyperlink" xfId="38652" builtinId="9" hidden="1"/>
    <cellStyle name="Followed Hyperlink" xfId="38653" builtinId="9" hidden="1"/>
    <cellStyle name="Followed Hyperlink" xfId="38654" builtinId="9" hidden="1"/>
    <cellStyle name="Followed Hyperlink" xfId="38655" builtinId="9" hidden="1"/>
    <cellStyle name="Followed Hyperlink" xfId="38656" builtinId="9" hidden="1"/>
    <cellStyle name="Followed Hyperlink" xfId="38657" builtinId="9" hidden="1"/>
    <cellStyle name="Followed Hyperlink" xfId="38658" builtinId="9" hidden="1"/>
    <cellStyle name="Followed Hyperlink" xfId="38659" builtinId="9" hidden="1"/>
    <cellStyle name="Followed Hyperlink" xfId="38660" builtinId="9" hidden="1"/>
    <cellStyle name="Followed Hyperlink" xfId="38661" builtinId="9" hidden="1"/>
    <cellStyle name="Followed Hyperlink" xfId="38662" builtinId="9" hidden="1"/>
    <cellStyle name="Followed Hyperlink" xfId="38663" builtinId="9" hidden="1"/>
    <cellStyle name="Followed Hyperlink" xfId="38664" builtinId="9" hidden="1"/>
    <cellStyle name="Followed Hyperlink" xfId="38665" builtinId="9" hidden="1"/>
    <cellStyle name="Followed Hyperlink" xfId="38666" builtinId="9" hidden="1"/>
    <cellStyle name="Followed Hyperlink" xfId="38667" builtinId="9" hidden="1"/>
    <cellStyle name="Followed Hyperlink" xfId="38668" builtinId="9" hidden="1"/>
    <cellStyle name="Followed Hyperlink" xfId="38669" builtinId="9" hidden="1"/>
    <cellStyle name="Followed Hyperlink" xfId="38670" builtinId="9" hidden="1"/>
    <cellStyle name="Followed Hyperlink" xfId="38671" builtinId="9" hidden="1"/>
    <cellStyle name="Followed Hyperlink" xfId="38672" builtinId="9" hidden="1"/>
    <cellStyle name="Followed Hyperlink" xfId="38673" builtinId="9" hidden="1"/>
    <cellStyle name="Followed Hyperlink" xfId="38674" builtinId="9" hidden="1"/>
    <cellStyle name="Followed Hyperlink" xfId="38675" builtinId="9" hidden="1"/>
    <cellStyle name="Followed Hyperlink" xfId="38676" builtinId="9" hidden="1"/>
    <cellStyle name="Followed Hyperlink" xfId="38677" builtinId="9" hidden="1"/>
    <cellStyle name="Followed Hyperlink" xfId="38678" builtinId="9" hidden="1"/>
    <cellStyle name="Followed Hyperlink" xfId="38679" builtinId="9" hidden="1"/>
    <cellStyle name="Followed Hyperlink" xfId="38680" builtinId="9" hidden="1"/>
    <cellStyle name="Followed Hyperlink" xfId="38681" builtinId="9" hidden="1"/>
    <cellStyle name="Followed Hyperlink" xfId="38682" builtinId="9" hidden="1"/>
    <cellStyle name="Followed Hyperlink" xfId="38683" builtinId="9" hidden="1"/>
    <cellStyle name="Followed Hyperlink" xfId="38684" builtinId="9" hidden="1"/>
    <cellStyle name="Followed Hyperlink" xfId="38685" builtinId="9" hidden="1"/>
    <cellStyle name="Followed Hyperlink" xfId="38686" builtinId="9" hidden="1"/>
    <cellStyle name="Followed Hyperlink" xfId="38687" builtinId="9" hidden="1"/>
    <cellStyle name="Followed Hyperlink" xfId="38688" builtinId="9" hidden="1"/>
    <cellStyle name="Followed Hyperlink" xfId="38689" builtinId="9" hidden="1"/>
    <cellStyle name="Followed Hyperlink" xfId="38690" builtinId="9" hidden="1"/>
    <cellStyle name="Followed Hyperlink" xfId="38691" builtinId="9" hidden="1"/>
    <cellStyle name="Followed Hyperlink" xfId="38692" builtinId="9" hidden="1"/>
    <cellStyle name="Followed Hyperlink" xfId="38693" builtinId="9" hidden="1"/>
    <cellStyle name="Followed Hyperlink" xfId="38694" builtinId="9" hidden="1"/>
    <cellStyle name="Followed Hyperlink" xfId="38695" builtinId="9" hidden="1"/>
    <cellStyle name="Followed Hyperlink" xfId="38696" builtinId="9" hidden="1"/>
    <cellStyle name="Followed Hyperlink" xfId="38697" builtinId="9" hidden="1"/>
    <cellStyle name="Followed Hyperlink" xfId="38698" builtinId="9" hidden="1"/>
    <cellStyle name="Followed Hyperlink" xfId="38699" builtinId="9" hidden="1"/>
    <cellStyle name="Followed Hyperlink" xfId="38700" builtinId="9" hidden="1"/>
    <cellStyle name="Followed Hyperlink" xfId="38701" builtinId="9" hidden="1"/>
    <cellStyle name="Followed Hyperlink" xfId="38702" builtinId="9" hidden="1"/>
    <cellStyle name="Followed Hyperlink" xfId="38703" builtinId="9" hidden="1"/>
    <cellStyle name="Followed Hyperlink" xfId="38704" builtinId="9" hidden="1"/>
    <cellStyle name="Followed Hyperlink" xfId="38705" builtinId="9" hidden="1"/>
    <cellStyle name="Followed Hyperlink" xfId="38706" builtinId="9" hidden="1"/>
    <cellStyle name="Followed Hyperlink" xfId="38707" builtinId="9" hidden="1"/>
    <cellStyle name="Followed Hyperlink" xfId="38708" builtinId="9" hidden="1"/>
    <cellStyle name="Followed Hyperlink" xfId="38709" builtinId="9" hidden="1"/>
    <cellStyle name="Followed Hyperlink" xfId="38710" builtinId="9" hidden="1"/>
    <cellStyle name="Followed Hyperlink" xfId="38711" builtinId="9" hidden="1"/>
    <cellStyle name="Followed Hyperlink" xfId="38712" builtinId="9" hidden="1"/>
    <cellStyle name="Followed Hyperlink" xfId="38713" builtinId="9" hidden="1"/>
    <cellStyle name="Followed Hyperlink" xfId="38714" builtinId="9" hidden="1"/>
    <cellStyle name="Followed Hyperlink" xfId="38715" builtinId="9" hidden="1"/>
    <cellStyle name="Followed Hyperlink" xfId="38716" builtinId="9" hidden="1"/>
    <cellStyle name="Followed Hyperlink" xfId="38717" builtinId="9" hidden="1"/>
    <cellStyle name="Followed Hyperlink" xfId="38718" builtinId="9" hidden="1"/>
    <cellStyle name="Followed Hyperlink" xfId="38719" builtinId="9" hidden="1"/>
    <cellStyle name="Followed Hyperlink" xfId="38720" builtinId="9" hidden="1"/>
    <cellStyle name="Followed Hyperlink" xfId="38721" builtinId="9" hidden="1"/>
    <cellStyle name="Followed Hyperlink" xfId="38722" builtinId="9" hidden="1"/>
    <cellStyle name="Followed Hyperlink" xfId="38723" builtinId="9" hidden="1"/>
    <cellStyle name="Followed Hyperlink" xfId="38724" builtinId="9" hidden="1"/>
    <cellStyle name="Followed Hyperlink" xfId="38725" builtinId="9" hidden="1"/>
    <cellStyle name="Followed Hyperlink" xfId="38726" builtinId="9" hidden="1"/>
    <cellStyle name="Followed Hyperlink" xfId="38727" builtinId="9" hidden="1"/>
    <cellStyle name="Followed Hyperlink" xfId="38728" builtinId="9" hidden="1"/>
    <cellStyle name="Followed Hyperlink" xfId="38729" builtinId="9" hidden="1"/>
    <cellStyle name="Followed Hyperlink" xfId="38730" builtinId="9" hidden="1"/>
    <cellStyle name="Followed Hyperlink" xfId="38731" builtinId="9" hidden="1"/>
    <cellStyle name="Followed Hyperlink" xfId="38732" builtinId="9" hidden="1"/>
    <cellStyle name="Followed Hyperlink" xfId="38733" builtinId="9" hidden="1"/>
    <cellStyle name="Followed Hyperlink" xfId="38734" builtinId="9" hidden="1"/>
    <cellStyle name="Followed Hyperlink" xfId="38735" builtinId="9" hidden="1"/>
    <cellStyle name="Followed Hyperlink" xfId="38736" builtinId="9" hidden="1"/>
    <cellStyle name="Followed Hyperlink" xfId="38737" builtinId="9" hidden="1"/>
    <cellStyle name="Followed Hyperlink" xfId="38738" builtinId="9" hidden="1"/>
    <cellStyle name="Followed Hyperlink" xfId="38739" builtinId="9" hidden="1"/>
    <cellStyle name="Followed Hyperlink" xfId="38740" builtinId="9" hidden="1"/>
    <cellStyle name="Followed Hyperlink" xfId="38741" builtinId="9" hidden="1"/>
    <cellStyle name="Followed Hyperlink" xfId="38742" builtinId="9" hidden="1"/>
    <cellStyle name="Followed Hyperlink" xfId="38743" builtinId="9" hidden="1"/>
    <cellStyle name="Followed Hyperlink" xfId="38744" builtinId="9" hidden="1"/>
    <cellStyle name="Followed Hyperlink" xfId="38745" builtinId="9" hidden="1"/>
    <cellStyle name="Followed Hyperlink" xfId="38746" builtinId="9" hidden="1"/>
    <cellStyle name="Followed Hyperlink" xfId="38747" builtinId="9" hidden="1"/>
    <cellStyle name="Followed Hyperlink" xfId="38748" builtinId="9" hidden="1"/>
    <cellStyle name="Followed Hyperlink" xfId="38749" builtinId="9" hidden="1"/>
    <cellStyle name="Followed Hyperlink" xfId="38750" builtinId="9" hidden="1"/>
    <cellStyle name="Followed Hyperlink" xfId="38751" builtinId="9" hidden="1"/>
    <cellStyle name="Followed Hyperlink" xfId="38752" builtinId="9" hidden="1"/>
    <cellStyle name="Followed Hyperlink" xfId="38753" builtinId="9" hidden="1"/>
    <cellStyle name="Followed Hyperlink" xfId="38754" builtinId="9" hidden="1"/>
    <cellStyle name="Followed Hyperlink" xfId="38755" builtinId="9" hidden="1"/>
    <cellStyle name="Followed Hyperlink" xfId="38756" builtinId="9" hidden="1"/>
    <cellStyle name="Followed Hyperlink" xfId="38757" builtinId="9" hidden="1"/>
    <cellStyle name="Followed Hyperlink" xfId="38758" builtinId="9" hidden="1"/>
    <cellStyle name="Followed Hyperlink" xfId="38759" builtinId="9" hidden="1"/>
    <cellStyle name="Followed Hyperlink" xfId="38760" builtinId="9" hidden="1"/>
    <cellStyle name="Followed Hyperlink" xfId="38761" builtinId="9" hidden="1"/>
    <cellStyle name="Followed Hyperlink" xfId="38762" builtinId="9" hidden="1"/>
    <cellStyle name="Followed Hyperlink" xfId="38763" builtinId="9" hidden="1"/>
    <cellStyle name="Followed Hyperlink" xfId="38764" builtinId="9" hidden="1"/>
    <cellStyle name="Followed Hyperlink" xfId="38765" builtinId="9" hidden="1"/>
    <cellStyle name="Followed Hyperlink" xfId="38766" builtinId="9" hidden="1"/>
    <cellStyle name="Followed Hyperlink" xfId="38767" builtinId="9" hidden="1"/>
    <cellStyle name="Followed Hyperlink" xfId="38768" builtinId="9" hidden="1"/>
    <cellStyle name="Followed Hyperlink" xfId="38769" builtinId="9" hidden="1"/>
    <cellStyle name="Followed Hyperlink" xfId="38770" builtinId="9" hidden="1"/>
    <cellStyle name="Followed Hyperlink" xfId="38771" builtinId="9" hidden="1"/>
    <cellStyle name="Followed Hyperlink" xfId="38772" builtinId="9" hidden="1"/>
    <cellStyle name="Followed Hyperlink" xfId="38773" builtinId="9" hidden="1"/>
    <cellStyle name="Followed Hyperlink" xfId="38774" builtinId="9" hidden="1"/>
    <cellStyle name="Followed Hyperlink" xfId="38775" builtinId="9" hidden="1"/>
    <cellStyle name="Followed Hyperlink" xfId="38776" builtinId="9" hidden="1"/>
    <cellStyle name="Followed Hyperlink" xfId="38777" builtinId="9" hidden="1"/>
    <cellStyle name="Followed Hyperlink" xfId="38778" builtinId="9" hidden="1"/>
    <cellStyle name="Followed Hyperlink" xfId="38779" builtinId="9" hidden="1"/>
    <cellStyle name="Followed Hyperlink" xfId="38780" builtinId="9" hidden="1"/>
    <cellStyle name="Followed Hyperlink" xfId="38781" builtinId="9" hidden="1"/>
    <cellStyle name="Followed Hyperlink" xfId="38782" builtinId="9" hidden="1"/>
    <cellStyle name="Followed Hyperlink" xfId="38783" builtinId="9" hidden="1"/>
    <cellStyle name="Followed Hyperlink" xfId="38784" builtinId="9" hidden="1"/>
    <cellStyle name="Followed Hyperlink" xfId="38785" builtinId="9" hidden="1"/>
    <cellStyle name="Followed Hyperlink" xfId="38786" builtinId="9" hidden="1"/>
    <cellStyle name="Followed Hyperlink" xfId="38787" builtinId="9" hidden="1"/>
    <cellStyle name="Followed Hyperlink" xfId="38788" builtinId="9" hidden="1"/>
    <cellStyle name="Followed Hyperlink" xfId="38789" builtinId="9" hidden="1"/>
    <cellStyle name="Followed Hyperlink" xfId="38790" builtinId="9" hidden="1"/>
    <cellStyle name="Followed Hyperlink" xfId="38791" builtinId="9" hidden="1"/>
    <cellStyle name="Followed Hyperlink" xfId="38792" builtinId="9" hidden="1"/>
    <cellStyle name="Followed Hyperlink" xfId="38793" builtinId="9" hidden="1"/>
    <cellStyle name="Followed Hyperlink" xfId="38794" builtinId="9" hidden="1"/>
    <cellStyle name="Followed Hyperlink" xfId="38795" builtinId="9" hidden="1"/>
    <cellStyle name="Followed Hyperlink" xfId="38796" builtinId="9" hidden="1"/>
    <cellStyle name="Followed Hyperlink" xfId="38797" builtinId="9" hidden="1"/>
    <cellStyle name="Followed Hyperlink" xfId="38798" builtinId="9" hidden="1"/>
    <cellStyle name="Followed Hyperlink" xfId="38799" builtinId="9" hidden="1"/>
    <cellStyle name="Followed Hyperlink" xfId="38800" builtinId="9" hidden="1"/>
    <cellStyle name="Followed Hyperlink" xfId="38801" builtinId="9" hidden="1"/>
    <cellStyle name="Followed Hyperlink" xfId="38802" builtinId="9" hidden="1"/>
    <cellStyle name="Followed Hyperlink" xfId="38803" builtinId="9" hidden="1"/>
    <cellStyle name="Followed Hyperlink" xfId="38804" builtinId="9" hidden="1"/>
    <cellStyle name="Followed Hyperlink" xfId="38805" builtinId="9" hidden="1"/>
    <cellStyle name="Followed Hyperlink" xfId="38806" builtinId="9" hidden="1"/>
    <cellStyle name="Followed Hyperlink" xfId="38807" builtinId="9" hidden="1"/>
    <cellStyle name="Followed Hyperlink" xfId="38808" builtinId="9" hidden="1"/>
    <cellStyle name="Followed Hyperlink" xfId="38809" builtinId="9" hidden="1"/>
    <cellStyle name="Followed Hyperlink" xfId="38810" builtinId="9" hidden="1"/>
    <cellStyle name="Followed Hyperlink" xfId="38811" builtinId="9" hidden="1"/>
    <cellStyle name="Followed Hyperlink" xfId="38812" builtinId="9" hidden="1"/>
    <cellStyle name="Followed Hyperlink" xfId="38813" builtinId="9" hidden="1"/>
    <cellStyle name="Followed Hyperlink" xfId="38814" builtinId="9" hidden="1"/>
    <cellStyle name="Followed Hyperlink" xfId="38815" builtinId="9" hidden="1"/>
    <cellStyle name="Followed Hyperlink" xfId="38816" builtinId="9" hidden="1"/>
    <cellStyle name="Followed Hyperlink" xfId="38817" builtinId="9" hidden="1"/>
    <cellStyle name="Followed Hyperlink" xfId="38818" builtinId="9" hidden="1"/>
    <cellStyle name="Followed Hyperlink" xfId="38819" builtinId="9" hidden="1"/>
    <cellStyle name="Followed Hyperlink" xfId="38820" builtinId="9" hidden="1"/>
    <cellStyle name="Followed Hyperlink" xfId="38821" builtinId="9" hidden="1"/>
    <cellStyle name="Followed Hyperlink" xfId="38822" builtinId="9" hidden="1"/>
    <cellStyle name="Followed Hyperlink" xfId="38823" builtinId="9" hidden="1"/>
    <cellStyle name="Followed Hyperlink" xfId="38824" builtinId="9" hidden="1"/>
    <cellStyle name="Followed Hyperlink" xfId="38825" builtinId="9" hidden="1"/>
    <cellStyle name="Followed Hyperlink" xfId="38826" builtinId="9" hidden="1"/>
    <cellStyle name="Followed Hyperlink" xfId="38827" builtinId="9" hidden="1"/>
    <cellStyle name="Followed Hyperlink" xfId="38828" builtinId="9" hidden="1"/>
    <cellStyle name="Followed Hyperlink" xfId="38829" builtinId="9" hidden="1"/>
    <cellStyle name="Followed Hyperlink" xfId="38830" builtinId="9" hidden="1"/>
    <cellStyle name="Followed Hyperlink" xfId="38831" builtinId="9" hidden="1"/>
    <cellStyle name="Followed Hyperlink" xfId="38832" builtinId="9" hidden="1"/>
    <cellStyle name="Followed Hyperlink" xfId="38833" builtinId="9" hidden="1"/>
    <cellStyle name="Followed Hyperlink" xfId="38834" builtinId="9" hidden="1"/>
    <cellStyle name="Followed Hyperlink" xfId="38835" builtinId="9" hidden="1"/>
    <cellStyle name="Followed Hyperlink" xfId="38836" builtinId="9" hidden="1"/>
    <cellStyle name="Followed Hyperlink" xfId="38837" builtinId="9" hidden="1"/>
    <cellStyle name="Followed Hyperlink" xfId="38838" builtinId="9" hidden="1"/>
    <cellStyle name="Followed Hyperlink" xfId="38839" builtinId="9" hidden="1"/>
    <cellStyle name="Followed Hyperlink" xfId="38840" builtinId="9" hidden="1"/>
    <cellStyle name="Followed Hyperlink" xfId="38841" builtinId="9" hidden="1"/>
    <cellStyle name="Followed Hyperlink" xfId="38842" builtinId="9" hidden="1"/>
    <cellStyle name="Followed Hyperlink" xfId="38843" builtinId="9" hidden="1"/>
    <cellStyle name="Followed Hyperlink" xfId="38844" builtinId="9" hidden="1"/>
    <cellStyle name="Followed Hyperlink" xfId="38845" builtinId="9" hidden="1"/>
    <cellStyle name="Followed Hyperlink" xfId="38846" builtinId="9" hidden="1"/>
    <cellStyle name="Followed Hyperlink" xfId="38847" builtinId="9" hidden="1"/>
    <cellStyle name="Followed Hyperlink" xfId="38848" builtinId="9" hidden="1"/>
    <cellStyle name="Followed Hyperlink" xfId="38849" builtinId="9" hidden="1"/>
    <cellStyle name="Followed Hyperlink" xfId="38850" builtinId="9" hidden="1"/>
    <cellStyle name="Followed Hyperlink" xfId="38851" builtinId="9" hidden="1"/>
    <cellStyle name="Followed Hyperlink" xfId="38852" builtinId="9" hidden="1"/>
    <cellStyle name="Followed Hyperlink" xfId="38853" builtinId="9" hidden="1"/>
    <cellStyle name="Followed Hyperlink" xfId="38854" builtinId="9" hidden="1"/>
    <cellStyle name="Followed Hyperlink" xfId="38855" builtinId="9" hidden="1"/>
    <cellStyle name="Followed Hyperlink" xfId="38871" builtinId="9" hidden="1"/>
    <cellStyle name="Followed Hyperlink" xfId="38872" builtinId="9" hidden="1"/>
    <cellStyle name="Followed Hyperlink" xfId="38873" builtinId="9" hidden="1"/>
    <cellStyle name="Followed Hyperlink" xfId="38874" builtinId="9" hidden="1"/>
    <cellStyle name="Followed Hyperlink" xfId="38875" builtinId="9" hidden="1"/>
    <cellStyle name="Followed Hyperlink" xfId="38876" builtinId="9" hidden="1"/>
    <cellStyle name="Followed Hyperlink" xfId="38877" builtinId="9" hidden="1"/>
    <cellStyle name="Followed Hyperlink" xfId="38878" builtinId="9" hidden="1"/>
    <cellStyle name="Followed Hyperlink" xfId="38879" builtinId="9" hidden="1"/>
    <cellStyle name="Followed Hyperlink" xfId="38880" builtinId="9" hidden="1"/>
    <cellStyle name="Followed Hyperlink" xfId="38881" builtinId="9" hidden="1"/>
    <cellStyle name="Followed Hyperlink" xfId="38882" builtinId="9" hidden="1"/>
    <cellStyle name="Followed Hyperlink" xfId="38883" builtinId="9" hidden="1"/>
    <cellStyle name="Followed Hyperlink" xfId="38884" builtinId="9" hidden="1"/>
    <cellStyle name="Followed Hyperlink" xfId="38885" builtinId="9" hidden="1"/>
    <cellStyle name="Followed Hyperlink" xfId="38886" builtinId="9" hidden="1"/>
    <cellStyle name="Followed Hyperlink" xfId="38887" builtinId="9" hidden="1"/>
    <cellStyle name="Followed Hyperlink" xfId="38888" builtinId="9" hidden="1"/>
    <cellStyle name="Followed Hyperlink" xfId="38889" builtinId="9" hidden="1"/>
    <cellStyle name="Followed Hyperlink" xfId="38890" builtinId="9" hidden="1"/>
    <cellStyle name="Followed Hyperlink" xfId="38891" builtinId="9" hidden="1"/>
    <cellStyle name="Followed Hyperlink" xfId="38892" builtinId="9" hidden="1"/>
    <cellStyle name="Followed Hyperlink" xfId="38893" builtinId="9" hidden="1"/>
    <cellStyle name="Followed Hyperlink" xfId="38894" builtinId="9" hidden="1"/>
    <cellStyle name="Followed Hyperlink" xfId="38895" builtinId="9" hidden="1"/>
    <cellStyle name="Followed Hyperlink" xfId="38896" builtinId="9" hidden="1"/>
    <cellStyle name="Followed Hyperlink" xfId="38897" builtinId="9" hidden="1"/>
    <cellStyle name="Followed Hyperlink" xfId="38898" builtinId="9" hidden="1"/>
    <cellStyle name="Followed Hyperlink" xfId="38899" builtinId="9" hidden="1"/>
    <cellStyle name="Followed Hyperlink" xfId="38900" builtinId="9" hidden="1"/>
    <cellStyle name="Followed Hyperlink" xfId="38901" builtinId="9" hidden="1"/>
    <cellStyle name="Followed Hyperlink" xfId="38902" builtinId="9" hidden="1"/>
    <cellStyle name="Followed Hyperlink" xfId="38903" builtinId="9" hidden="1"/>
    <cellStyle name="Followed Hyperlink" xfId="38904" builtinId="9" hidden="1"/>
    <cellStyle name="Followed Hyperlink" xfId="38905" builtinId="9" hidden="1"/>
    <cellStyle name="Followed Hyperlink" xfId="38906" builtinId="9" hidden="1"/>
    <cellStyle name="Followed Hyperlink" xfId="38907" builtinId="9" hidden="1"/>
    <cellStyle name="Followed Hyperlink" xfId="38908" builtinId="9" hidden="1"/>
    <cellStyle name="Followed Hyperlink" xfId="38909" builtinId="9" hidden="1"/>
    <cellStyle name="Followed Hyperlink" xfId="38910" builtinId="9" hidden="1"/>
    <cellStyle name="Followed Hyperlink" xfId="38911" builtinId="9" hidden="1"/>
    <cellStyle name="Followed Hyperlink" xfId="38912" builtinId="9" hidden="1"/>
    <cellStyle name="Followed Hyperlink" xfId="38913" builtinId="9" hidden="1"/>
    <cellStyle name="Followed Hyperlink" xfId="38914" builtinId="9" hidden="1"/>
    <cellStyle name="Followed Hyperlink" xfId="38915" builtinId="9" hidden="1"/>
    <cellStyle name="Followed Hyperlink" xfId="38916" builtinId="9" hidden="1"/>
    <cellStyle name="Followed Hyperlink" xfId="38917" builtinId="9" hidden="1"/>
    <cellStyle name="Followed Hyperlink" xfId="38918" builtinId="9" hidden="1"/>
    <cellStyle name="Followed Hyperlink" xfId="38919" builtinId="9" hidden="1"/>
    <cellStyle name="Followed Hyperlink" xfId="38920" builtinId="9" hidden="1"/>
    <cellStyle name="Followed Hyperlink" xfId="38921" builtinId="9" hidden="1"/>
    <cellStyle name="Followed Hyperlink" xfId="38922" builtinId="9" hidden="1"/>
    <cellStyle name="Followed Hyperlink" xfId="38923" builtinId="9" hidden="1"/>
    <cellStyle name="Followed Hyperlink" xfId="38924" builtinId="9" hidden="1"/>
    <cellStyle name="Followed Hyperlink" xfId="38925" builtinId="9" hidden="1"/>
    <cellStyle name="Followed Hyperlink" xfId="38926" builtinId="9" hidden="1"/>
    <cellStyle name="Followed Hyperlink" xfId="38927" builtinId="9" hidden="1"/>
    <cellStyle name="Followed Hyperlink" xfId="38928" builtinId="9" hidden="1"/>
    <cellStyle name="Followed Hyperlink" xfId="38929" builtinId="9" hidden="1"/>
    <cellStyle name="Followed Hyperlink" xfId="38930" builtinId="9" hidden="1"/>
    <cellStyle name="Followed Hyperlink" xfId="38931" builtinId="9" hidden="1"/>
    <cellStyle name="Followed Hyperlink" xfId="38932" builtinId="9" hidden="1"/>
    <cellStyle name="Followed Hyperlink" xfId="38933" builtinId="9" hidden="1"/>
    <cellStyle name="Followed Hyperlink" xfId="38934" builtinId="9" hidden="1"/>
    <cellStyle name="Followed Hyperlink" xfId="38935" builtinId="9" hidden="1"/>
    <cellStyle name="Followed Hyperlink" xfId="38936" builtinId="9" hidden="1"/>
    <cellStyle name="Followed Hyperlink" xfId="38937" builtinId="9" hidden="1"/>
    <cellStyle name="Followed Hyperlink" xfId="38938" builtinId="9" hidden="1"/>
    <cellStyle name="Followed Hyperlink" xfId="38939" builtinId="9" hidden="1"/>
    <cellStyle name="Followed Hyperlink" xfId="38963" builtinId="9" hidden="1"/>
    <cellStyle name="Followed Hyperlink" xfId="38967" builtinId="9" hidden="1"/>
    <cellStyle name="Followed Hyperlink" xfId="38968" builtinId="9" hidden="1"/>
    <cellStyle name="Followed Hyperlink" xfId="38969" builtinId="9" hidden="1"/>
    <cellStyle name="Followed Hyperlink" xfId="38970" builtinId="9" hidden="1"/>
    <cellStyle name="Followed Hyperlink" xfId="38971" builtinId="9" hidden="1"/>
    <cellStyle name="Followed Hyperlink" xfId="38972" builtinId="9" hidden="1"/>
    <cellStyle name="Followed Hyperlink" xfId="38973" builtinId="9" hidden="1"/>
    <cellStyle name="Followed Hyperlink" xfId="38974" builtinId="9" hidden="1"/>
    <cellStyle name="Followed Hyperlink" xfId="38975" builtinId="9" hidden="1"/>
    <cellStyle name="Followed Hyperlink" xfId="38976" builtinId="9" hidden="1"/>
    <cellStyle name="Followed Hyperlink" xfId="38977" builtinId="9" hidden="1"/>
    <cellStyle name="Followed Hyperlink" xfId="38978" builtinId="9" hidden="1"/>
    <cellStyle name="Followed Hyperlink" xfId="38979" builtinId="9" hidden="1"/>
    <cellStyle name="Followed Hyperlink" xfId="38980" builtinId="9" hidden="1"/>
    <cellStyle name="Followed Hyperlink" xfId="38981" builtinId="9" hidden="1"/>
    <cellStyle name="Followed Hyperlink" xfId="38982" builtinId="9" hidden="1"/>
    <cellStyle name="Followed Hyperlink" xfId="38983" builtinId="9" hidden="1"/>
    <cellStyle name="Followed Hyperlink" xfId="38984" builtinId="9" hidden="1"/>
    <cellStyle name="Followed Hyperlink" xfId="38985" builtinId="9" hidden="1"/>
    <cellStyle name="Followed Hyperlink" xfId="38986" builtinId="9" hidden="1"/>
    <cellStyle name="Followed Hyperlink" xfId="38987" builtinId="9" hidden="1"/>
    <cellStyle name="Followed Hyperlink" xfId="38988" builtinId="9" hidden="1"/>
    <cellStyle name="Followed Hyperlink" xfId="38989" builtinId="9" hidden="1"/>
    <cellStyle name="Followed Hyperlink" xfId="38990" builtinId="9" hidden="1"/>
    <cellStyle name="Followed Hyperlink" xfId="38991" builtinId="9" hidden="1"/>
    <cellStyle name="Followed Hyperlink" xfId="38992" builtinId="9" hidden="1"/>
    <cellStyle name="Followed Hyperlink" xfId="38993" builtinId="9" hidden="1"/>
    <cellStyle name="Followed Hyperlink" xfId="38994" builtinId="9" hidden="1"/>
    <cellStyle name="Followed Hyperlink" xfId="38995" builtinId="9" hidden="1"/>
    <cellStyle name="Followed Hyperlink" xfId="38996" builtinId="9" hidden="1"/>
    <cellStyle name="Followed Hyperlink" xfId="38997" builtinId="9" hidden="1"/>
    <cellStyle name="Followed Hyperlink" xfId="38998" builtinId="9" hidden="1"/>
    <cellStyle name="Followed Hyperlink" xfId="38999" builtinId="9" hidden="1"/>
    <cellStyle name="Followed Hyperlink" xfId="39000" builtinId="9" hidden="1"/>
    <cellStyle name="Followed Hyperlink" xfId="39001" builtinId="9" hidden="1"/>
    <cellStyle name="Followed Hyperlink" xfId="39002" builtinId="9" hidden="1"/>
    <cellStyle name="Followed Hyperlink" xfId="39003" builtinId="9" hidden="1"/>
    <cellStyle name="Followed Hyperlink" xfId="39004" builtinId="9" hidden="1"/>
    <cellStyle name="Followed Hyperlink" xfId="39005" builtinId="9" hidden="1"/>
    <cellStyle name="Followed Hyperlink" xfId="39006" builtinId="9" hidden="1"/>
    <cellStyle name="Followed Hyperlink" xfId="39007" builtinId="9" hidden="1"/>
    <cellStyle name="Followed Hyperlink" xfId="39008" builtinId="9" hidden="1"/>
    <cellStyle name="Followed Hyperlink" xfId="39009" builtinId="9" hidden="1"/>
    <cellStyle name="Followed Hyperlink" xfId="39010" builtinId="9" hidden="1"/>
    <cellStyle name="Followed Hyperlink" xfId="39011" builtinId="9" hidden="1"/>
    <cellStyle name="Followed Hyperlink" xfId="39012" builtinId="9" hidden="1"/>
    <cellStyle name="Followed Hyperlink" xfId="39013" builtinId="9" hidden="1"/>
    <cellStyle name="Followed Hyperlink" xfId="39014" builtinId="9" hidden="1"/>
    <cellStyle name="Followed Hyperlink" xfId="39015" builtinId="9" hidden="1"/>
    <cellStyle name="Followed Hyperlink" xfId="39016" builtinId="9" hidden="1"/>
    <cellStyle name="Followed Hyperlink" xfId="39017" builtinId="9" hidden="1"/>
    <cellStyle name="Followed Hyperlink" xfId="39018" builtinId="9" hidden="1"/>
    <cellStyle name="Followed Hyperlink" xfId="39019" builtinId="9" hidden="1"/>
    <cellStyle name="Followed Hyperlink" xfId="39020" builtinId="9" hidden="1"/>
    <cellStyle name="Followed Hyperlink" xfId="39021" builtinId="9" hidden="1"/>
    <cellStyle name="Followed Hyperlink" xfId="39022" builtinId="9" hidden="1"/>
    <cellStyle name="Followed Hyperlink" xfId="39023" builtinId="9" hidden="1"/>
    <cellStyle name="Followed Hyperlink" xfId="39024" builtinId="9" hidden="1"/>
    <cellStyle name="Followed Hyperlink" xfId="39025" builtinId="9" hidden="1"/>
    <cellStyle name="Followed Hyperlink" xfId="39026" builtinId="9" hidden="1"/>
    <cellStyle name="Followed Hyperlink" xfId="39027" builtinId="9" hidden="1"/>
    <cellStyle name="Followed Hyperlink" xfId="39028" builtinId="9" hidden="1"/>
    <cellStyle name="Followed Hyperlink" xfId="39029" builtinId="9" hidden="1"/>
    <cellStyle name="Followed Hyperlink" xfId="39030" builtinId="9" hidden="1"/>
    <cellStyle name="Followed Hyperlink" xfId="39031" builtinId="9" hidden="1"/>
    <cellStyle name="Followed Hyperlink" xfId="39032" builtinId="9" hidden="1"/>
    <cellStyle name="Followed Hyperlink" xfId="39033" builtinId="9" hidden="1"/>
    <cellStyle name="Followed Hyperlink" xfId="39034" builtinId="9" hidden="1"/>
    <cellStyle name="Followed Hyperlink" xfId="39035" builtinId="9" hidden="1"/>
    <cellStyle name="Followed Hyperlink" xfId="39036" builtinId="9" hidden="1"/>
    <cellStyle name="Followed Hyperlink" xfId="39037" builtinId="9" hidden="1"/>
    <cellStyle name="Followed Hyperlink" xfId="39038" builtinId="9" hidden="1"/>
    <cellStyle name="Followed Hyperlink" xfId="39039" builtinId="9" hidden="1"/>
    <cellStyle name="Followed Hyperlink" xfId="39040" builtinId="9" hidden="1"/>
    <cellStyle name="Followed Hyperlink" xfId="39041" builtinId="9" hidden="1"/>
    <cellStyle name="Followed Hyperlink" xfId="39042" builtinId="9" hidden="1"/>
    <cellStyle name="Followed Hyperlink" xfId="39043" builtinId="9" hidden="1"/>
    <cellStyle name="Followed Hyperlink" xfId="39044" builtinId="9" hidden="1"/>
    <cellStyle name="Followed Hyperlink" xfId="39045" builtinId="9" hidden="1"/>
    <cellStyle name="Followed Hyperlink" xfId="39046" builtinId="9" hidden="1"/>
    <cellStyle name="Followed Hyperlink" xfId="39047" builtinId="9" hidden="1"/>
    <cellStyle name="Followed Hyperlink" xfId="39048" builtinId="9" hidden="1"/>
    <cellStyle name="Followed Hyperlink" xfId="39049" builtinId="9" hidden="1"/>
    <cellStyle name="Followed Hyperlink" xfId="39050" builtinId="9" hidden="1"/>
    <cellStyle name="Followed Hyperlink" xfId="39051" builtinId="9" hidden="1"/>
    <cellStyle name="Followed Hyperlink" xfId="39052" builtinId="9" hidden="1"/>
    <cellStyle name="Followed Hyperlink" xfId="39053" builtinId="9" hidden="1"/>
    <cellStyle name="Followed Hyperlink" xfId="39054" builtinId="9" hidden="1"/>
    <cellStyle name="Followed Hyperlink" xfId="39055" builtinId="9" hidden="1"/>
    <cellStyle name="Followed Hyperlink" xfId="39056" builtinId="9" hidden="1"/>
    <cellStyle name="Followed Hyperlink" xfId="39057" builtinId="9" hidden="1"/>
    <cellStyle name="Followed Hyperlink" xfId="39058" builtinId="9" hidden="1"/>
    <cellStyle name="Followed Hyperlink" xfId="39059" builtinId="9" hidden="1"/>
    <cellStyle name="Followed Hyperlink" xfId="39060" builtinId="9" hidden="1"/>
    <cellStyle name="Followed Hyperlink" xfId="39061" builtinId="9" hidden="1"/>
    <cellStyle name="Followed Hyperlink" xfId="39062" builtinId="9" hidden="1"/>
    <cellStyle name="Followed Hyperlink" xfId="39063" builtinId="9" hidden="1"/>
    <cellStyle name="Followed Hyperlink" xfId="39064" builtinId="9" hidden="1"/>
    <cellStyle name="Followed Hyperlink" xfId="39065" builtinId="9" hidden="1"/>
    <cellStyle name="Followed Hyperlink" xfId="39066" builtinId="9" hidden="1"/>
    <cellStyle name="Followed Hyperlink" xfId="39067" builtinId="9" hidden="1"/>
    <cellStyle name="Followed Hyperlink" xfId="39068" builtinId="9" hidden="1"/>
    <cellStyle name="Followed Hyperlink" xfId="39069" builtinId="9" hidden="1"/>
    <cellStyle name="Followed Hyperlink" xfId="39070" builtinId="9" hidden="1"/>
    <cellStyle name="Followed Hyperlink" xfId="39071" builtinId="9" hidden="1"/>
    <cellStyle name="Followed Hyperlink" xfId="39072" builtinId="9" hidden="1"/>
    <cellStyle name="Followed Hyperlink" xfId="39073" builtinId="9" hidden="1"/>
    <cellStyle name="Followed Hyperlink" xfId="39074" builtinId="9" hidden="1"/>
    <cellStyle name="Followed Hyperlink" xfId="39075" builtinId="9" hidden="1"/>
    <cellStyle name="Followed Hyperlink" xfId="39076" builtinId="9" hidden="1"/>
    <cellStyle name="Followed Hyperlink" xfId="39077" builtinId="9" hidden="1"/>
    <cellStyle name="Followed Hyperlink" xfId="39078" builtinId="9" hidden="1"/>
    <cellStyle name="Followed Hyperlink" xfId="39079" builtinId="9" hidden="1"/>
    <cellStyle name="Followed Hyperlink" xfId="39080" builtinId="9" hidden="1"/>
    <cellStyle name="Followed Hyperlink" xfId="39081" builtinId="9" hidden="1"/>
    <cellStyle name="Followed Hyperlink" xfId="39082" builtinId="9" hidden="1"/>
    <cellStyle name="Followed Hyperlink" xfId="39083" builtinId="9" hidden="1"/>
    <cellStyle name="Followed Hyperlink" xfId="39084" builtinId="9" hidden="1"/>
    <cellStyle name="Followed Hyperlink" xfId="39085" builtinId="9" hidden="1"/>
    <cellStyle name="Followed Hyperlink" xfId="39086" builtinId="9" hidden="1"/>
    <cellStyle name="Followed Hyperlink" xfId="39087" builtinId="9" hidden="1"/>
    <cellStyle name="Followed Hyperlink" xfId="39088" builtinId="9" hidden="1"/>
    <cellStyle name="Followed Hyperlink" xfId="39089" builtinId="9" hidden="1"/>
    <cellStyle name="Followed Hyperlink" xfId="39090" builtinId="9" hidden="1"/>
    <cellStyle name="Followed Hyperlink" xfId="39091" builtinId="9" hidden="1"/>
    <cellStyle name="Followed Hyperlink" xfId="39092" builtinId="9" hidden="1"/>
    <cellStyle name="Followed Hyperlink" xfId="39093" builtinId="9" hidden="1"/>
    <cellStyle name="Followed Hyperlink" xfId="39094" builtinId="9" hidden="1"/>
    <cellStyle name="Followed Hyperlink" xfId="39095" builtinId="9" hidden="1"/>
    <cellStyle name="Followed Hyperlink" xfId="39096" builtinId="9" hidden="1"/>
    <cellStyle name="Followed Hyperlink" xfId="39097" builtinId="9" hidden="1"/>
    <cellStyle name="Followed Hyperlink" xfId="39098" builtinId="9" hidden="1"/>
    <cellStyle name="Followed Hyperlink" xfId="39099" builtinId="9" hidden="1"/>
    <cellStyle name="Followed Hyperlink" xfId="39100" builtinId="9" hidden="1"/>
    <cellStyle name="Followed Hyperlink" xfId="39101" builtinId="9" hidden="1"/>
    <cellStyle name="Followed Hyperlink" xfId="39102" builtinId="9" hidden="1"/>
    <cellStyle name="Followed Hyperlink" xfId="39103" builtinId="9" hidden="1"/>
    <cellStyle name="Followed Hyperlink" xfId="39104" builtinId="9" hidden="1"/>
    <cellStyle name="Followed Hyperlink" xfId="39105" builtinId="9" hidden="1"/>
    <cellStyle name="Followed Hyperlink" xfId="39106" builtinId="9" hidden="1"/>
    <cellStyle name="Followed Hyperlink" xfId="39107" builtinId="9" hidden="1"/>
    <cellStyle name="Followed Hyperlink" xfId="39108" builtinId="9" hidden="1"/>
    <cellStyle name="Followed Hyperlink" xfId="39109" builtinId="9" hidden="1"/>
    <cellStyle name="Followed Hyperlink" xfId="39110" builtinId="9" hidden="1"/>
    <cellStyle name="Followed Hyperlink" xfId="39111" builtinId="9" hidden="1"/>
    <cellStyle name="Followed Hyperlink" xfId="39112" builtinId="9" hidden="1"/>
    <cellStyle name="Followed Hyperlink" xfId="39113" builtinId="9" hidden="1"/>
    <cellStyle name="Followed Hyperlink" xfId="39114" builtinId="9" hidden="1"/>
    <cellStyle name="Followed Hyperlink" xfId="39115" builtinId="9" hidden="1"/>
    <cellStyle name="Followed Hyperlink" xfId="39116" builtinId="9" hidden="1"/>
    <cellStyle name="Followed Hyperlink" xfId="39117" builtinId="9" hidden="1"/>
    <cellStyle name="Followed Hyperlink" xfId="39118" builtinId="9" hidden="1"/>
    <cellStyle name="Followed Hyperlink" xfId="39119" builtinId="9" hidden="1"/>
    <cellStyle name="Followed Hyperlink" xfId="39120" builtinId="9" hidden="1"/>
    <cellStyle name="Followed Hyperlink" xfId="39121" builtinId="9" hidden="1"/>
    <cellStyle name="Followed Hyperlink" xfId="39122" builtinId="9" hidden="1"/>
    <cellStyle name="Followed Hyperlink" xfId="39123" builtinId="9" hidden="1"/>
    <cellStyle name="Followed Hyperlink" xfId="39124" builtinId="9" hidden="1"/>
    <cellStyle name="Followed Hyperlink" xfId="39125" builtinId="9" hidden="1"/>
    <cellStyle name="Followed Hyperlink" xfId="39126" builtinId="9" hidden="1"/>
    <cellStyle name="Followed Hyperlink" xfId="39127" builtinId="9" hidden="1"/>
    <cellStyle name="Followed Hyperlink" xfId="39128" builtinId="9" hidden="1"/>
    <cellStyle name="Followed Hyperlink" xfId="39129" builtinId="9" hidden="1"/>
    <cellStyle name="Followed Hyperlink" xfId="39130" builtinId="9" hidden="1"/>
    <cellStyle name="Followed Hyperlink" xfId="39131" builtinId="9" hidden="1"/>
    <cellStyle name="Followed Hyperlink" xfId="39132" builtinId="9" hidden="1"/>
    <cellStyle name="Followed Hyperlink" xfId="39133" builtinId="9" hidden="1"/>
    <cellStyle name="Followed Hyperlink" xfId="39134" builtinId="9" hidden="1"/>
    <cellStyle name="Followed Hyperlink" xfId="39135" builtinId="9" hidden="1"/>
    <cellStyle name="Followed Hyperlink" xfId="39136" builtinId="9" hidden="1"/>
    <cellStyle name="Followed Hyperlink" xfId="39137" builtinId="9" hidden="1"/>
    <cellStyle name="Followed Hyperlink" xfId="39138" builtinId="9" hidden="1"/>
    <cellStyle name="Followed Hyperlink" xfId="39139" builtinId="9" hidden="1"/>
    <cellStyle name="Followed Hyperlink" xfId="39140" builtinId="9" hidden="1"/>
    <cellStyle name="Followed Hyperlink" xfId="39141" builtinId="9" hidden="1"/>
    <cellStyle name="Followed Hyperlink" xfId="39142" builtinId="9" hidden="1"/>
    <cellStyle name="Followed Hyperlink" xfId="39143" builtinId="9" hidden="1"/>
    <cellStyle name="Followed Hyperlink" xfId="39144" builtinId="9" hidden="1"/>
    <cellStyle name="Followed Hyperlink" xfId="39145" builtinId="9" hidden="1"/>
    <cellStyle name="Followed Hyperlink" xfId="39146" builtinId="9" hidden="1"/>
    <cellStyle name="Followed Hyperlink" xfId="39147" builtinId="9" hidden="1"/>
    <cellStyle name="Followed Hyperlink" xfId="39148" builtinId="9" hidden="1"/>
    <cellStyle name="Followed Hyperlink" xfId="39149" builtinId="9" hidden="1"/>
    <cellStyle name="Followed Hyperlink" xfId="39150" builtinId="9" hidden="1"/>
    <cellStyle name="Followed Hyperlink" xfId="39151" builtinId="9" hidden="1"/>
    <cellStyle name="Followed Hyperlink" xfId="39152" builtinId="9" hidden="1"/>
    <cellStyle name="Followed Hyperlink" xfId="39153" builtinId="9" hidden="1"/>
    <cellStyle name="Followed Hyperlink" xfId="39154" builtinId="9" hidden="1"/>
    <cellStyle name="Followed Hyperlink" xfId="39155" builtinId="9" hidden="1"/>
    <cellStyle name="Followed Hyperlink" xfId="39156" builtinId="9" hidden="1"/>
    <cellStyle name="Followed Hyperlink" xfId="39157" builtinId="9" hidden="1"/>
    <cellStyle name="Followed Hyperlink" xfId="39158" builtinId="9" hidden="1"/>
    <cellStyle name="Followed Hyperlink" xfId="39159" builtinId="9" hidden="1"/>
    <cellStyle name="Followed Hyperlink" xfId="39160" builtinId="9" hidden="1"/>
    <cellStyle name="Followed Hyperlink" xfId="39161" builtinId="9" hidden="1"/>
    <cellStyle name="Followed Hyperlink" xfId="39162" builtinId="9" hidden="1"/>
    <cellStyle name="Followed Hyperlink" xfId="39163" builtinId="9" hidden="1"/>
    <cellStyle name="Followed Hyperlink" xfId="39164" builtinId="9" hidden="1"/>
    <cellStyle name="Followed Hyperlink" xfId="39165" builtinId="9" hidden="1"/>
    <cellStyle name="Followed Hyperlink" xfId="39166" builtinId="9" hidden="1"/>
    <cellStyle name="Followed Hyperlink" xfId="39167" builtinId="9" hidden="1"/>
    <cellStyle name="Followed Hyperlink" xfId="39168" builtinId="9" hidden="1"/>
    <cellStyle name="Followed Hyperlink" xfId="39169" builtinId="9" hidden="1"/>
    <cellStyle name="Followed Hyperlink" xfId="39170" builtinId="9" hidden="1"/>
    <cellStyle name="Followed Hyperlink" xfId="39171" builtinId="9" hidden="1"/>
    <cellStyle name="Followed Hyperlink" xfId="39172" builtinId="9" hidden="1"/>
    <cellStyle name="Followed Hyperlink" xfId="39173" builtinId="9" hidden="1"/>
    <cellStyle name="Followed Hyperlink" xfId="39174" builtinId="9" hidden="1"/>
    <cellStyle name="Followed Hyperlink" xfId="39175" builtinId="9" hidden="1"/>
    <cellStyle name="Followed Hyperlink" xfId="39176" builtinId="9" hidden="1"/>
    <cellStyle name="Followed Hyperlink" xfId="39177" builtinId="9" hidden="1"/>
    <cellStyle name="Followed Hyperlink" xfId="39178" builtinId="9" hidden="1"/>
    <cellStyle name="Followed Hyperlink" xfId="39179" builtinId="9" hidden="1"/>
    <cellStyle name="Followed Hyperlink" xfId="39180" builtinId="9" hidden="1"/>
    <cellStyle name="Followed Hyperlink" xfId="39181" builtinId="9" hidden="1"/>
    <cellStyle name="Followed Hyperlink" xfId="39182" builtinId="9" hidden="1"/>
    <cellStyle name="Followed Hyperlink" xfId="39183" builtinId="9" hidden="1"/>
    <cellStyle name="Followed Hyperlink" xfId="39184" builtinId="9" hidden="1"/>
    <cellStyle name="Followed Hyperlink" xfId="39185" builtinId="9" hidden="1"/>
    <cellStyle name="Followed Hyperlink" xfId="39186" builtinId="9" hidden="1"/>
    <cellStyle name="Followed Hyperlink" xfId="39187" builtinId="9" hidden="1"/>
    <cellStyle name="Followed Hyperlink" xfId="39188" builtinId="9" hidden="1"/>
    <cellStyle name="Followed Hyperlink" xfId="39189" builtinId="9" hidden="1"/>
    <cellStyle name="Followed Hyperlink" xfId="39190" builtinId="9" hidden="1"/>
    <cellStyle name="Followed Hyperlink" xfId="39191" builtinId="9" hidden="1"/>
    <cellStyle name="Followed Hyperlink" xfId="39192" builtinId="9" hidden="1"/>
    <cellStyle name="Followed Hyperlink" xfId="39193" builtinId="9" hidden="1"/>
    <cellStyle name="Followed Hyperlink" xfId="39194" builtinId="9" hidden="1"/>
    <cellStyle name="Followed Hyperlink" xfId="39195" builtinId="9" hidden="1"/>
    <cellStyle name="Followed Hyperlink" xfId="39196" builtinId="9" hidden="1"/>
    <cellStyle name="Followed Hyperlink" xfId="39197" builtinId="9" hidden="1"/>
    <cellStyle name="Followed Hyperlink" xfId="39198" builtinId="9" hidden="1"/>
    <cellStyle name="Followed Hyperlink" xfId="39199" builtinId="9" hidden="1"/>
    <cellStyle name="Followed Hyperlink" xfId="39200" builtinId="9" hidden="1"/>
    <cellStyle name="Followed Hyperlink" xfId="39201" builtinId="9" hidden="1"/>
    <cellStyle name="Followed Hyperlink" xfId="39202" builtinId="9" hidden="1"/>
    <cellStyle name="Followed Hyperlink" xfId="39203" builtinId="9" hidden="1"/>
    <cellStyle name="Followed Hyperlink" xfId="39204" builtinId="9" hidden="1"/>
    <cellStyle name="Followed Hyperlink" xfId="39205" builtinId="9" hidden="1"/>
    <cellStyle name="Followed Hyperlink" xfId="39206" builtinId="9" hidden="1"/>
    <cellStyle name="Followed Hyperlink" xfId="39207" builtinId="9" hidden="1"/>
    <cellStyle name="Followed Hyperlink" xfId="39208" builtinId="9" hidden="1"/>
    <cellStyle name="Followed Hyperlink" xfId="39209" builtinId="9" hidden="1"/>
    <cellStyle name="Followed Hyperlink" xfId="39210" builtinId="9" hidden="1"/>
    <cellStyle name="Followed Hyperlink" xfId="39211" builtinId="9" hidden="1"/>
    <cellStyle name="Followed Hyperlink" xfId="39212" builtinId="9" hidden="1"/>
    <cellStyle name="Followed Hyperlink" xfId="39213" builtinId="9" hidden="1"/>
    <cellStyle name="Followed Hyperlink" xfId="39214" builtinId="9" hidden="1"/>
    <cellStyle name="Followed Hyperlink" xfId="39215" builtinId="9" hidden="1"/>
    <cellStyle name="Followed Hyperlink" xfId="39216" builtinId="9" hidden="1"/>
    <cellStyle name="Followed Hyperlink" xfId="39217" builtinId="9" hidden="1"/>
    <cellStyle name="Followed Hyperlink" xfId="39218" builtinId="9" hidden="1"/>
    <cellStyle name="Followed Hyperlink" xfId="39219" builtinId="9" hidden="1"/>
    <cellStyle name="Followed Hyperlink" xfId="39220" builtinId="9" hidden="1"/>
    <cellStyle name="Followed Hyperlink" xfId="39221" builtinId="9" hidden="1"/>
    <cellStyle name="Followed Hyperlink" xfId="39222" builtinId="9" hidden="1"/>
    <cellStyle name="Followed Hyperlink" xfId="39223" builtinId="9" hidden="1"/>
    <cellStyle name="Followed Hyperlink" xfId="39224" builtinId="9" hidden="1"/>
    <cellStyle name="Followed Hyperlink" xfId="39225" builtinId="9" hidden="1"/>
    <cellStyle name="Followed Hyperlink" xfId="39226" builtinId="9" hidden="1"/>
    <cellStyle name="Followed Hyperlink" xfId="39227" builtinId="9" hidden="1"/>
    <cellStyle name="Followed Hyperlink" xfId="39228" builtinId="9" hidden="1"/>
    <cellStyle name="Followed Hyperlink" xfId="39229" builtinId="9" hidden="1"/>
    <cellStyle name="Followed Hyperlink" xfId="39230" builtinId="9" hidden="1"/>
    <cellStyle name="Followed Hyperlink" xfId="39231" builtinId="9" hidden="1"/>
    <cellStyle name="Followed Hyperlink" xfId="39232" builtinId="9" hidden="1"/>
    <cellStyle name="Followed Hyperlink" xfId="39233" builtinId="9" hidden="1"/>
    <cellStyle name="Followed Hyperlink" xfId="39234" builtinId="9" hidden="1"/>
    <cellStyle name="Followed Hyperlink" xfId="39235" builtinId="9" hidden="1"/>
    <cellStyle name="Followed Hyperlink" xfId="39236" builtinId="9" hidden="1"/>
    <cellStyle name="Followed Hyperlink" xfId="39237" builtinId="9" hidden="1"/>
    <cellStyle name="Followed Hyperlink" xfId="39238" builtinId="9" hidden="1"/>
    <cellStyle name="Followed Hyperlink" xfId="39239" builtinId="9" hidden="1"/>
    <cellStyle name="Followed Hyperlink" xfId="39240" builtinId="9" hidden="1"/>
    <cellStyle name="Followed Hyperlink" xfId="39241" builtinId="9" hidden="1"/>
    <cellStyle name="Followed Hyperlink" xfId="39242" builtinId="9" hidden="1"/>
    <cellStyle name="Followed Hyperlink" xfId="39243" builtinId="9" hidden="1"/>
    <cellStyle name="Followed Hyperlink" xfId="39244" builtinId="9" hidden="1"/>
    <cellStyle name="Followed Hyperlink" xfId="39245" builtinId="9" hidden="1"/>
    <cellStyle name="Followed Hyperlink" xfId="39246" builtinId="9" hidden="1"/>
    <cellStyle name="Followed Hyperlink" xfId="39247" builtinId="9" hidden="1"/>
    <cellStyle name="Followed Hyperlink" xfId="39248" builtinId="9" hidden="1"/>
    <cellStyle name="Followed Hyperlink" xfId="39249" builtinId="9" hidden="1"/>
    <cellStyle name="Followed Hyperlink" xfId="39250" builtinId="9" hidden="1"/>
    <cellStyle name="Followed Hyperlink" xfId="39251" builtinId="9" hidden="1"/>
    <cellStyle name="Followed Hyperlink" xfId="39252" builtinId="9" hidden="1"/>
    <cellStyle name="Followed Hyperlink" xfId="39253" builtinId="9" hidden="1"/>
    <cellStyle name="Followed Hyperlink" xfId="39254" builtinId="9" hidden="1"/>
    <cellStyle name="Followed Hyperlink" xfId="39255" builtinId="9" hidden="1"/>
    <cellStyle name="Followed Hyperlink" xfId="39256" builtinId="9" hidden="1"/>
    <cellStyle name="Followed Hyperlink" xfId="39257" builtinId="9" hidden="1"/>
    <cellStyle name="Followed Hyperlink" xfId="39258" builtinId="9" hidden="1"/>
    <cellStyle name="Followed Hyperlink" xfId="39259" builtinId="9" hidden="1"/>
    <cellStyle name="Followed Hyperlink" xfId="39260" builtinId="9" hidden="1"/>
    <cellStyle name="Followed Hyperlink" xfId="39261" builtinId="9" hidden="1"/>
    <cellStyle name="Followed Hyperlink" xfId="39262" builtinId="9" hidden="1"/>
    <cellStyle name="Followed Hyperlink" xfId="39263" builtinId="9" hidden="1"/>
    <cellStyle name="Followed Hyperlink" xfId="39264" builtinId="9" hidden="1"/>
    <cellStyle name="Followed Hyperlink" xfId="39265" builtinId="9" hidden="1"/>
    <cellStyle name="Followed Hyperlink" xfId="39266" builtinId="9" hidden="1"/>
    <cellStyle name="Followed Hyperlink" xfId="39267" builtinId="9" hidden="1"/>
    <cellStyle name="Followed Hyperlink" xfId="39268" builtinId="9" hidden="1"/>
    <cellStyle name="Followed Hyperlink" xfId="39269" builtinId="9" hidden="1"/>
    <cellStyle name="Followed Hyperlink" xfId="39270" builtinId="9" hidden="1"/>
    <cellStyle name="Followed Hyperlink" xfId="39271" builtinId="9" hidden="1"/>
    <cellStyle name="Followed Hyperlink" xfId="39272" builtinId="9" hidden="1"/>
    <cellStyle name="Followed Hyperlink" xfId="39273" builtinId="9" hidden="1"/>
    <cellStyle name="Followed Hyperlink" xfId="39274" builtinId="9" hidden="1"/>
    <cellStyle name="Followed Hyperlink" xfId="39275" builtinId="9" hidden="1"/>
    <cellStyle name="Followed Hyperlink" xfId="39276" builtinId="9" hidden="1"/>
    <cellStyle name="Followed Hyperlink" xfId="39277" builtinId="9" hidden="1"/>
    <cellStyle name="Followed Hyperlink" xfId="39278" builtinId="9" hidden="1"/>
    <cellStyle name="Followed Hyperlink" xfId="39279" builtinId="9" hidden="1"/>
    <cellStyle name="Followed Hyperlink" xfId="39280" builtinId="9" hidden="1"/>
    <cellStyle name="Followed Hyperlink" xfId="39281" builtinId="9" hidden="1"/>
    <cellStyle name="Followed Hyperlink" xfId="39282" builtinId="9" hidden="1"/>
    <cellStyle name="Followed Hyperlink" xfId="39283" builtinId="9" hidden="1"/>
    <cellStyle name="Followed Hyperlink" xfId="39284" builtinId="9" hidden="1"/>
    <cellStyle name="Followed Hyperlink" xfId="39285" builtinId="9" hidden="1"/>
    <cellStyle name="Followed Hyperlink" xfId="39286" builtinId="9" hidden="1"/>
    <cellStyle name="Followed Hyperlink" xfId="39287" builtinId="9" hidden="1"/>
    <cellStyle name="Followed Hyperlink" xfId="39288" builtinId="9" hidden="1"/>
    <cellStyle name="Followed Hyperlink" xfId="39289" builtinId="9" hidden="1"/>
    <cellStyle name="Followed Hyperlink" xfId="39290" builtinId="9" hidden="1"/>
    <cellStyle name="Followed Hyperlink" xfId="39291" builtinId="9" hidden="1"/>
    <cellStyle name="Followed Hyperlink" xfId="39292" builtinId="9" hidden="1"/>
    <cellStyle name="Followed Hyperlink" xfId="39293" builtinId="9" hidden="1"/>
    <cellStyle name="Followed Hyperlink" xfId="39294" builtinId="9" hidden="1"/>
    <cellStyle name="Followed Hyperlink" xfId="39295" builtinId="9" hidden="1"/>
    <cellStyle name="Followed Hyperlink" xfId="39296" builtinId="9" hidden="1"/>
    <cellStyle name="Followed Hyperlink" xfId="39297" builtinId="9" hidden="1"/>
    <cellStyle name="Followed Hyperlink" xfId="39298" builtinId="9" hidden="1"/>
    <cellStyle name="Followed Hyperlink" xfId="39299" builtinId="9" hidden="1"/>
    <cellStyle name="Followed Hyperlink" xfId="39300" builtinId="9" hidden="1"/>
    <cellStyle name="Followed Hyperlink" xfId="39301" builtinId="9" hidden="1"/>
    <cellStyle name="Followed Hyperlink" xfId="39302" builtinId="9" hidden="1"/>
    <cellStyle name="Followed Hyperlink" xfId="39303" builtinId="9" hidden="1"/>
    <cellStyle name="Followed Hyperlink" xfId="39304" builtinId="9" hidden="1"/>
    <cellStyle name="Followed Hyperlink" xfId="39305" builtinId="9" hidden="1"/>
    <cellStyle name="Followed Hyperlink" xfId="39306" builtinId="9" hidden="1"/>
    <cellStyle name="Followed Hyperlink" xfId="39307" builtinId="9" hidden="1"/>
    <cellStyle name="Followed Hyperlink" xfId="39308" builtinId="9" hidden="1"/>
    <cellStyle name="Followed Hyperlink" xfId="39309" builtinId="9" hidden="1"/>
    <cellStyle name="Followed Hyperlink" xfId="39310" builtinId="9" hidden="1"/>
    <cellStyle name="Followed Hyperlink" xfId="39311" builtinId="9" hidden="1"/>
    <cellStyle name="Followed Hyperlink" xfId="39312" builtinId="9" hidden="1"/>
    <cellStyle name="Followed Hyperlink" xfId="39313" builtinId="9" hidden="1"/>
    <cellStyle name="Followed Hyperlink" xfId="39314" builtinId="9" hidden="1"/>
    <cellStyle name="Followed Hyperlink" xfId="39315" builtinId="9" hidden="1"/>
    <cellStyle name="Followed Hyperlink" xfId="39316" builtinId="9" hidden="1"/>
    <cellStyle name="Followed Hyperlink" xfId="39317" builtinId="9" hidden="1"/>
    <cellStyle name="Followed Hyperlink" xfId="39318" builtinId="9" hidden="1"/>
    <cellStyle name="Followed Hyperlink" xfId="39319" builtinId="9" hidden="1"/>
    <cellStyle name="Followed Hyperlink" xfId="39320" builtinId="9" hidden="1"/>
    <cellStyle name="Followed Hyperlink" xfId="39321" builtinId="9" hidden="1"/>
    <cellStyle name="Followed Hyperlink" xfId="39322" builtinId="9" hidden="1"/>
    <cellStyle name="Followed Hyperlink" xfId="39323" builtinId="9" hidden="1"/>
    <cellStyle name="Followed Hyperlink" xfId="39324" builtinId="9" hidden="1"/>
    <cellStyle name="Followed Hyperlink" xfId="39325" builtinId="9" hidden="1"/>
    <cellStyle name="Followed Hyperlink" xfId="39326" builtinId="9" hidden="1"/>
    <cellStyle name="Followed Hyperlink" xfId="39327" builtinId="9" hidden="1"/>
    <cellStyle name="Followed Hyperlink" xfId="39328" builtinId="9" hidden="1"/>
    <cellStyle name="Followed Hyperlink" xfId="39329" builtinId="9" hidden="1"/>
    <cellStyle name="Followed Hyperlink" xfId="39330" builtinId="9" hidden="1"/>
    <cellStyle name="Followed Hyperlink" xfId="39331" builtinId="9" hidden="1"/>
    <cellStyle name="Followed Hyperlink" xfId="39332" builtinId="9" hidden="1"/>
    <cellStyle name="Followed Hyperlink" xfId="39333" builtinId="9" hidden="1"/>
    <cellStyle name="Followed Hyperlink" xfId="39334" builtinId="9" hidden="1"/>
    <cellStyle name="Followed Hyperlink" xfId="39335" builtinId="9" hidden="1"/>
    <cellStyle name="Followed Hyperlink" xfId="39336" builtinId="9" hidden="1"/>
    <cellStyle name="Followed Hyperlink" xfId="39337" builtinId="9" hidden="1"/>
    <cellStyle name="Followed Hyperlink" xfId="39338" builtinId="9" hidden="1"/>
    <cellStyle name="Followed Hyperlink" xfId="39339" builtinId="9" hidden="1"/>
    <cellStyle name="Followed Hyperlink" xfId="39340" builtinId="9" hidden="1"/>
    <cellStyle name="Followed Hyperlink" xfId="39341" builtinId="9" hidden="1"/>
    <cellStyle name="Followed Hyperlink" xfId="39342" builtinId="9" hidden="1"/>
    <cellStyle name="Followed Hyperlink" xfId="39343" builtinId="9" hidden="1"/>
    <cellStyle name="Followed Hyperlink" xfId="39344" builtinId="9" hidden="1"/>
    <cellStyle name="Followed Hyperlink" xfId="39345" builtinId="9" hidden="1"/>
    <cellStyle name="Followed Hyperlink" xfId="39346" builtinId="9" hidden="1"/>
    <cellStyle name="Followed Hyperlink" xfId="39347" builtinId="9" hidden="1"/>
    <cellStyle name="Followed Hyperlink" xfId="39348" builtinId="9" hidden="1"/>
    <cellStyle name="Followed Hyperlink" xfId="39349" builtinId="9" hidden="1"/>
    <cellStyle name="Followed Hyperlink" xfId="39350" builtinId="9" hidden="1"/>
    <cellStyle name="Followed Hyperlink" xfId="39351" builtinId="9" hidden="1"/>
    <cellStyle name="Followed Hyperlink" xfId="39352" builtinId="9" hidden="1"/>
    <cellStyle name="Followed Hyperlink" xfId="39353" builtinId="9" hidden="1"/>
    <cellStyle name="Followed Hyperlink" xfId="39354" builtinId="9" hidden="1"/>
    <cellStyle name="Followed Hyperlink" xfId="39355" builtinId="9" hidden="1"/>
    <cellStyle name="Followed Hyperlink" xfId="39356" builtinId="9" hidden="1"/>
    <cellStyle name="Followed Hyperlink" xfId="39357" builtinId="9" hidden="1"/>
    <cellStyle name="Followed Hyperlink" xfId="39358" builtinId="9" hidden="1"/>
    <cellStyle name="Followed Hyperlink" xfId="39359" builtinId="9" hidden="1"/>
    <cellStyle name="Followed Hyperlink" xfId="39360" builtinId="9" hidden="1"/>
    <cellStyle name="Followed Hyperlink" xfId="39361" builtinId="9" hidden="1"/>
    <cellStyle name="Followed Hyperlink" xfId="39362" builtinId="9" hidden="1"/>
    <cellStyle name="Followed Hyperlink" xfId="39363" builtinId="9" hidden="1"/>
    <cellStyle name="Followed Hyperlink" xfId="39364" builtinId="9" hidden="1"/>
    <cellStyle name="Followed Hyperlink" xfId="39365" builtinId="9" hidden="1"/>
    <cellStyle name="Followed Hyperlink" xfId="39366" builtinId="9" hidden="1"/>
    <cellStyle name="Followed Hyperlink" xfId="39367" builtinId="9" hidden="1"/>
    <cellStyle name="Followed Hyperlink" xfId="39368" builtinId="9" hidden="1"/>
    <cellStyle name="Followed Hyperlink" xfId="39369" builtinId="9" hidden="1"/>
    <cellStyle name="Followed Hyperlink" xfId="39370" builtinId="9" hidden="1"/>
    <cellStyle name="Followed Hyperlink" xfId="39371" builtinId="9" hidden="1"/>
    <cellStyle name="Followed Hyperlink" xfId="39372" builtinId="9" hidden="1"/>
    <cellStyle name="Followed Hyperlink" xfId="39373" builtinId="9" hidden="1"/>
    <cellStyle name="Followed Hyperlink" xfId="39374" builtinId="9" hidden="1"/>
    <cellStyle name="Followed Hyperlink" xfId="39375" builtinId="9" hidden="1"/>
    <cellStyle name="Followed Hyperlink" xfId="39376" builtinId="9" hidden="1"/>
    <cellStyle name="Followed Hyperlink" xfId="39377" builtinId="9" hidden="1"/>
    <cellStyle name="Followed Hyperlink" xfId="39378" builtinId="9" hidden="1"/>
    <cellStyle name="Followed Hyperlink" xfId="39379" builtinId="9" hidden="1"/>
    <cellStyle name="Followed Hyperlink" xfId="39380" builtinId="9" hidden="1"/>
    <cellStyle name="Followed Hyperlink" xfId="39381" builtinId="9" hidden="1"/>
    <cellStyle name="Followed Hyperlink" xfId="39382" builtinId="9" hidden="1"/>
    <cellStyle name="Followed Hyperlink" xfId="39383" builtinId="9" hidden="1"/>
    <cellStyle name="Followed Hyperlink" xfId="39384" builtinId="9" hidden="1"/>
    <cellStyle name="Followed Hyperlink" xfId="39385" builtinId="9" hidden="1"/>
    <cellStyle name="Followed Hyperlink" xfId="39386" builtinId="9" hidden="1"/>
    <cellStyle name="Followed Hyperlink" xfId="39387" builtinId="9" hidden="1"/>
    <cellStyle name="Followed Hyperlink" xfId="39388" builtinId="9" hidden="1"/>
    <cellStyle name="Followed Hyperlink" xfId="39389" builtinId="9" hidden="1"/>
    <cellStyle name="Followed Hyperlink" xfId="39390" builtinId="9" hidden="1"/>
    <cellStyle name="Followed Hyperlink" xfId="39391" builtinId="9" hidden="1"/>
    <cellStyle name="Followed Hyperlink" xfId="39392" builtinId="9" hidden="1"/>
    <cellStyle name="Followed Hyperlink" xfId="39393" builtinId="9" hidden="1"/>
    <cellStyle name="Followed Hyperlink" xfId="39394" builtinId="9" hidden="1"/>
    <cellStyle name="Followed Hyperlink" xfId="39395" builtinId="9" hidden="1"/>
    <cellStyle name="Followed Hyperlink" xfId="39396" builtinId="9" hidden="1"/>
    <cellStyle name="Followed Hyperlink" xfId="39397" builtinId="9" hidden="1"/>
    <cellStyle name="Followed Hyperlink" xfId="39398" builtinId="9" hidden="1"/>
    <cellStyle name="Followed Hyperlink" xfId="39399" builtinId="9" hidden="1"/>
    <cellStyle name="Followed Hyperlink" xfId="39400" builtinId="9" hidden="1"/>
    <cellStyle name="Followed Hyperlink" xfId="39401" builtinId="9" hidden="1"/>
    <cellStyle name="Followed Hyperlink" xfId="39402" builtinId="9" hidden="1"/>
    <cellStyle name="Followed Hyperlink" xfId="39403" builtinId="9" hidden="1"/>
    <cellStyle name="Followed Hyperlink" xfId="39404" builtinId="9" hidden="1"/>
    <cellStyle name="Followed Hyperlink" xfId="39405" builtinId="9" hidden="1"/>
    <cellStyle name="Followed Hyperlink" xfId="39406" builtinId="9" hidden="1"/>
    <cellStyle name="Followed Hyperlink" xfId="39407" builtinId="9" hidden="1"/>
    <cellStyle name="Followed Hyperlink" xfId="39408" builtinId="9" hidden="1"/>
    <cellStyle name="Followed Hyperlink" xfId="39409" builtinId="9" hidden="1"/>
    <cellStyle name="Followed Hyperlink" xfId="39410" builtinId="9" hidden="1"/>
    <cellStyle name="Followed Hyperlink" xfId="39411" builtinId="9" hidden="1"/>
    <cellStyle name="Followed Hyperlink" xfId="39412" builtinId="9" hidden="1"/>
    <cellStyle name="Followed Hyperlink" xfId="39413" builtinId="9" hidden="1"/>
    <cellStyle name="Followed Hyperlink" xfId="39414" builtinId="9" hidden="1"/>
    <cellStyle name="Followed Hyperlink" xfId="39415" builtinId="9" hidden="1"/>
    <cellStyle name="Followed Hyperlink" xfId="39416" builtinId="9" hidden="1"/>
    <cellStyle name="Followed Hyperlink" xfId="39417" builtinId="9" hidden="1"/>
    <cellStyle name="Followed Hyperlink" xfId="39418" builtinId="9" hidden="1"/>
    <cellStyle name="Followed Hyperlink" xfId="39419" builtinId="9" hidden="1"/>
    <cellStyle name="Followed Hyperlink" xfId="39420" builtinId="9" hidden="1"/>
    <cellStyle name="Followed Hyperlink" xfId="39421" builtinId="9" hidden="1"/>
    <cellStyle name="Followed Hyperlink" xfId="39422" builtinId="9" hidden="1"/>
    <cellStyle name="Followed Hyperlink" xfId="39423" builtinId="9" hidden="1"/>
    <cellStyle name="Followed Hyperlink" xfId="39424" builtinId="9" hidden="1"/>
    <cellStyle name="Followed Hyperlink" xfId="39425" builtinId="9" hidden="1"/>
    <cellStyle name="Followed Hyperlink" xfId="39426" builtinId="9" hidden="1"/>
    <cellStyle name="Followed Hyperlink" xfId="39427" builtinId="9" hidden="1"/>
    <cellStyle name="Followed Hyperlink" xfId="39428" builtinId="9" hidden="1"/>
    <cellStyle name="Followed Hyperlink" xfId="39429" builtinId="9" hidden="1"/>
    <cellStyle name="Followed Hyperlink" xfId="39430" builtinId="9" hidden="1"/>
    <cellStyle name="Followed Hyperlink" xfId="39431" builtinId="9" hidden="1"/>
    <cellStyle name="Followed Hyperlink" xfId="39432" builtinId="9" hidden="1"/>
    <cellStyle name="Followed Hyperlink" xfId="39433" builtinId="9" hidden="1"/>
    <cellStyle name="Followed Hyperlink" xfId="39434" builtinId="9" hidden="1"/>
    <cellStyle name="Followed Hyperlink" xfId="39435" builtinId="9" hidden="1"/>
    <cellStyle name="Followed Hyperlink" xfId="39436" builtinId="9" hidden="1"/>
    <cellStyle name="Followed Hyperlink" xfId="39437" builtinId="9" hidden="1"/>
    <cellStyle name="Followed Hyperlink" xfId="39438" builtinId="9" hidden="1"/>
    <cellStyle name="Followed Hyperlink" xfId="39439" builtinId="9" hidden="1"/>
    <cellStyle name="Followed Hyperlink" xfId="39440" builtinId="9" hidden="1"/>
    <cellStyle name="Followed Hyperlink" xfId="39441" builtinId="9" hidden="1"/>
    <cellStyle name="Followed Hyperlink" xfId="39442" builtinId="9" hidden="1"/>
    <cellStyle name="Followed Hyperlink" xfId="39443" builtinId="9" hidden="1"/>
    <cellStyle name="Followed Hyperlink" xfId="39444" builtinId="9" hidden="1"/>
    <cellStyle name="Followed Hyperlink" xfId="39445" builtinId="9" hidden="1"/>
    <cellStyle name="Followed Hyperlink" xfId="39446" builtinId="9" hidden="1"/>
    <cellStyle name="Followed Hyperlink" xfId="39447" builtinId="9" hidden="1"/>
    <cellStyle name="Followed Hyperlink" xfId="39448" builtinId="9" hidden="1"/>
    <cellStyle name="Followed Hyperlink" xfId="39449" builtinId="9" hidden="1"/>
    <cellStyle name="Followed Hyperlink" xfId="39450" builtinId="9" hidden="1"/>
    <cellStyle name="Followed Hyperlink" xfId="39451" builtinId="9" hidden="1"/>
    <cellStyle name="Followed Hyperlink" xfId="39452" builtinId="9" hidden="1"/>
    <cellStyle name="Followed Hyperlink" xfId="39453" builtinId="9" hidden="1"/>
    <cellStyle name="Followed Hyperlink" xfId="39454" builtinId="9" hidden="1"/>
    <cellStyle name="Followed Hyperlink" xfId="39455" builtinId="9" hidden="1"/>
    <cellStyle name="Followed Hyperlink" xfId="39456" builtinId="9" hidden="1"/>
    <cellStyle name="Followed Hyperlink" xfId="39457" builtinId="9" hidden="1"/>
    <cellStyle name="Followed Hyperlink" xfId="39458" builtinId="9" hidden="1"/>
    <cellStyle name="Followed Hyperlink" xfId="39459" builtinId="9" hidden="1"/>
    <cellStyle name="Followed Hyperlink" xfId="39460" builtinId="9" hidden="1"/>
    <cellStyle name="Followed Hyperlink" xfId="39461" builtinId="9" hidden="1"/>
    <cellStyle name="Followed Hyperlink" xfId="39462" builtinId="9" hidden="1"/>
    <cellStyle name="Followed Hyperlink" xfId="39463" builtinId="9" hidden="1"/>
    <cellStyle name="Followed Hyperlink" xfId="39464" builtinId="9" hidden="1"/>
    <cellStyle name="Followed Hyperlink" xfId="39465" builtinId="9" hidden="1"/>
    <cellStyle name="Followed Hyperlink" xfId="39466" builtinId="9" hidden="1"/>
    <cellStyle name="Followed Hyperlink" xfId="39467" builtinId="9" hidden="1"/>
    <cellStyle name="Followed Hyperlink" xfId="39468" builtinId="9" hidden="1"/>
    <cellStyle name="Followed Hyperlink" xfId="39469" builtinId="9" hidden="1"/>
    <cellStyle name="Followed Hyperlink" xfId="39470" builtinId="9" hidden="1"/>
    <cellStyle name="Followed Hyperlink" xfId="39471" builtinId="9" hidden="1"/>
    <cellStyle name="Followed Hyperlink" xfId="39472" builtinId="9" hidden="1"/>
    <cellStyle name="Followed Hyperlink" xfId="39473" builtinId="9" hidden="1"/>
    <cellStyle name="Followed Hyperlink" xfId="39474" builtinId="9" hidden="1"/>
    <cellStyle name="Followed Hyperlink" xfId="39475" builtinId="9" hidden="1"/>
    <cellStyle name="Followed Hyperlink" xfId="39476" builtinId="9" hidden="1"/>
    <cellStyle name="Followed Hyperlink" xfId="39477" builtinId="9" hidden="1"/>
    <cellStyle name="Followed Hyperlink" xfId="39478" builtinId="9" hidden="1"/>
    <cellStyle name="Followed Hyperlink" xfId="39479" builtinId="9" hidden="1"/>
    <cellStyle name="Followed Hyperlink" xfId="39480" builtinId="9" hidden="1"/>
    <cellStyle name="Followed Hyperlink" xfId="39481" builtinId="9" hidden="1"/>
    <cellStyle name="Followed Hyperlink" xfId="39482" builtinId="9" hidden="1"/>
    <cellStyle name="Followed Hyperlink" xfId="39483" builtinId="9" hidden="1"/>
    <cellStyle name="Followed Hyperlink" xfId="39484" builtinId="9" hidden="1"/>
    <cellStyle name="Followed Hyperlink" xfId="39485" builtinId="9" hidden="1"/>
    <cellStyle name="Followed Hyperlink" xfId="39486" builtinId="9" hidden="1"/>
    <cellStyle name="Followed Hyperlink" xfId="39487" builtinId="9" hidden="1"/>
    <cellStyle name="Followed Hyperlink" xfId="39488" builtinId="9" hidden="1"/>
    <cellStyle name="Followed Hyperlink" xfId="39489" builtinId="9" hidden="1"/>
    <cellStyle name="Followed Hyperlink" xfId="39490" builtinId="9" hidden="1"/>
    <cellStyle name="Followed Hyperlink" xfId="39491" builtinId="9" hidden="1"/>
    <cellStyle name="Followed Hyperlink" xfId="39492" builtinId="9" hidden="1"/>
    <cellStyle name="Followed Hyperlink" xfId="39493" builtinId="9" hidden="1"/>
    <cellStyle name="Followed Hyperlink" xfId="39494" builtinId="9" hidden="1"/>
    <cellStyle name="Followed Hyperlink" xfId="39495" builtinId="9" hidden="1"/>
    <cellStyle name="Followed Hyperlink" xfId="39496" builtinId="9" hidden="1"/>
    <cellStyle name="Followed Hyperlink" xfId="39497" builtinId="9" hidden="1"/>
    <cellStyle name="Followed Hyperlink" xfId="39498" builtinId="9" hidden="1"/>
    <cellStyle name="Followed Hyperlink" xfId="39499" builtinId="9" hidden="1"/>
    <cellStyle name="Followed Hyperlink" xfId="39500" builtinId="9" hidden="1"/>
    <cellStyle name="Followed Hyperlink" xfId="39501" builtinId="9" hidden="1"/>
    <cellStyle name="Followed Hyperlink" xfId="39502" builtinId="9" hidden="1"/>
    <cellStyle name="Followed Hyperlink" xfId="39503" builtinId="9" hidden="1"/>
    <cellStyle name="Followed Hyperlink" xfId="39504" builtinId="9" hidden="1"/>
    <cellStyle name="Followed Hyperlink" xfId="39505" builtinId="9" hidden="1"/>
    <cellStyle name="Followed Hyperlink" xfId="39506" builtinId="9" hidden="1"/>
    <cellStyle name="Followed Hyperlink" xfId="39507" builtinId="9" hidden="1"/>
    <cellStyle name="Followed Hyperlink" xfId="39508" builtinId="9" hidden="1"/>
    <cellStyle name="Followed Hyperlink" xfId="39509" builtinId="9" hidden="1"/>
    <cellStyle name="Followed Hyperlink" xfId="39510" builtinId="9" hidden="1"/>
    <cellStyle name="Followed Hyperlink" xfId="39511" builtinId="9" hidden="1"/>
    <cellStyle name="Followed Hyperlink" xfId="39512" builtinId="9" hidden="1"/>
    <cellStyle name="Followed Hyperlink" xfId="39513" builtinId="9" hidden="1"/>
    <cellStyle name="Followed Hyperlink" xfId="39514" builtinId="9" hidden="1"/>
    <cellStyle name="Followed Hyperlink" xfId="39515" builtinId="9" hidden="1"/>
    <cellStyle name="Followed Hyperlink" xfId="39516" builtinId="9" hidden="1"/>
    <cellStyle name="Followed Hyperlink" xfId="39517" builtinId="9" hidden="1"/>
    <cellStyle name="Followed Hyperlink" xfId="39518" builtinId="9" hidden="1"/>
    <cellStyle name="Followed Hyperlink" xfId="39519" builtinId="9" hidden="1"/>
    <cellStyle name="Followed Hyperlink" xfId="39520" builtinId="9" hidden="1"/>
    <cellStyle name="Followed Hyperlink" xfId="39521" builtinId="9" hidden="1"/>
    <cellStyle name="Followed Hyperlink" xfId="39522" builtinId="9" hidden="1"/>
    <cellStyle name="Followed Hyperlink" xfId="39523" builtinId="9" hidden="1"/>
    <cellStyle name="Followed Hyperlink" xfId="39524" builtinId="9" hidden="1"/>
    <cellStyle name="Followed Hyperlink" xfId="39525" builtinId="9" hidden="1"/>
    <cellStyle name="Followed Hyperlink" xfId="39526" builtinId="9" hidden="1"/>
    <cellStyle name="Followed Hyperlink" xfId="39527" builtinId="9" hidden="1"/>
    <cellStyle name="Followed Hyperlink" xfId="39528" builtinId="9" hidden="1"/>
    <cellStyle name="Followed Hyperlink" xfId="39529" builtinId="9" hidden="1"/>
    <cellStyle name="Followed Hyperlink" xfId="39530" builtinId="9" hidden="1"/>
    <cellStyle name="Followed Hyperlink" xfId="39531" builtinId="9" hidden="1"/>
    <cellStyle name="Followed Hyperlink" xfId="39532" builtinId="9" hidden="1"/>
    <cellStyle name="Followed Hyperlink" xfId="39533" builtinId="9" hidden="1"/>
    <cellStyle name="Followed Hyperlink" xfId="39534" builtinId="9" hidden="1"/>
    <cellStyle name="Followed Hyperlink" xfId="39535" builtinId="9" hidden="1"/>
    <cellStyle name="Followed Hyperlink" xfId="39536" builtinId="9" hidden="1"/>
    <cellStyle name="Followed Hyperlink" xfId="39537" builtinId="9" hidden="1"/>
    <cellStyle name="Followed Hyperlink" xfId="39538" builtinId="9" hidden="1"/>
    <cellStyle name="Followed Hyperlink" xfId="39539" builtinId="9" hidden="1"/>
    <cellStyle name="Followed Hyperlink" xfId="39540" builtinId="9" hidden="1"/>
    <cellStyle name="Followed Hyperlink" xfId="39541" builtinId="9" hidden="1"/>
    <cellStyle name="Followed Hyperlink" xfId="39542" builtinId="9" hidden="1"/>
    <cellStyle name="Followed Hyperlink" xfId="39543" builtinId="9" hidden="1"/>
    <cellStyle name="Followed Hyperlink" xfId="39544" builtinId="9" hidden="1"/>
    <cellStyle name="Followed Hyperlink" xfId="39545" builtinId="9" hidden="1"/>
    <cellStyle name="Followed Hyperlink" xfId="39546" builtinId="9" hidden="1"/>
    <cellStyle name="Followed Hyperlink" xfId="39547" builtinId="9" hidden="1"/>
    <cellStyle name="Followed Hyperlink" xfId="39548" builtinId="9" hidden="1"/>
    <cellStyle name="Followed Hyperlink" xfId="39549" builtinId="9" hidden="1"/>
    <cellStyle name="Followed Hyperlink" xfId="39550" builtinId="9" hidden="1"/>
    <cellStyle name="Followed Hyperlink" xfId="39551" builtinId="9" hidden="1"/>
    <cellStyle name="Followed Hyperlink" xfId="39552" builtinId="9" hidden="1"/>
    <cellStyle name="Followed Hyperlink" xfId="39553" builtinId="9" hidden="1"/>
    <cellStyle name="Followed Hyperlink" xfId="39554" builtinId="9" hidden="1"/>
    <cellStyle name="Followed Hyperlink" xfId="39555" builtinId="9" hidden="1"/>
    <cellStyle name="Followed Hyperlink" xfId="39556" builtinId="9" hidden="1"/>
    <cellStyle name="Followed Hyperlink" xfId="39557" builtinId="9" hidden="1"/>
    <cellStyle name="Followed Hyperlink" xfId="39558" builtinId="9" hidden="1"/>
    <cellStyle name="Followed Hyperlink" xfId="39559" builtinId="9" hidden="1"/>
    <cellStyle name="Followed Hyperlink" xfId="39560" builtinId="9" hidden="1"/>
    <cellStyle name="Followed Hyperlink" xfId="39561" builtinId="9" hidden="1"/>
    <cellStyle name="Followed Hyperlink" xfId="39562" builtinId="9" hidden="1"/>
    <cellStyle name="Followed Hyperlink" xfId="39563" builtinId="9" hidden="1"/>
    <cellStyle name="Followed Hyperlink" xfId="39564" builtinId="9" hidden="1"/>
    <cellStyle name="Followed Hyperlink" xfId="39565" builtinId="9" hidden="1"/>
    <cellStyle name="Followed Hyperlink" xfId="39566" builtinId="9" hidden="1"/>
    <cellStyle name="Followed Hyperlink" xfId="39567" builtinId="9" hidden="1"/>
    <cellStyle name="Followed Hyperlink" xfId="39568" builtinId="9" hidden="1"/>
    <cellStyle name="Followed Hyperlink" xfId="39569" builtinId="9" hidden="1"/>
    <cellStyle name="Followed Hyperlink" xfId="39570" builtinId="9" hidden="1"/>
    <cellStyle name="Followed Hyperlink" xfId="39571" builtinId="9" hidden="1"/>
    <cellStyle name="Followed Hyperlink" xfId="39572" builtinId="9" hidden="1"/>
    <cellStyle name="Followed Hyperlink" xfId="39573" builtinId="9" hidden="1"/>
    <cellStyle name="Followed Hyperlink" xfId="39574" builtinId="9" hidden="1"/>
    <cellStyle name="Followed Hyperlink" xfId="39575" builtinId="9" hidden="1"/>
    <cellStyle name="Followed Hyperlink" xfId="39576" builtinId="9" hidden="1"/>
    <cellStyle name="Followed Hyperlink" xfId="39577" builtinId="9" hidden="1"/>
    <cellStyle name="Followed Hyperlink" xfId="39578" builtinId="9" hidden="1"/>
    <cellStyle name="Followed Hyperlink" xfId="39579" builtinId="9" hidden="1"/>
    <cellStyle name="Followed Hyperlink" xfId="39580" builtinId="9" hidden="1"/>
    <cellStyle name="Followed Hyperlink" xfId="39581" builtinId="9" hidden="1"/>
    <cellStyle name="Followed Hyperlink" xfId="39582" builtinId="9" hidden="1"/>
    <cellStyle name="Followed Hyperlink" xfId="39583" builtinId="9" hidden="1"/>
    <cellStyle name="Followed Hyperlink" xfId="39584" builtinId="9" hidden="1"/>
    <cellStyle name="Followed Hyperlink" xfId="39585" builtinId="9" hidden="1"/>
    <cellStyle name="Followed Hyperlink" xfId="39586" builtinId="9" hidden="1"/>
    <cellStyle name="Followed Hyperlink" xfId="39587" builtinId="9" hidden="1"/>
    <cellStyle name="Followed Hyperlink" xfId="39588" builtinId="9" hidden="1"/>
    <cellStyle name="Followed Hyperlink" xfId="39589" builtinId="9" hidden="1"/>
    <cellStyle name="Followed Hyperlink" xfId="39590" builtinId="9" hidden="1"/>
    <cellStyle name="Followed Hyperlink" xfId="39591" builtinId="9" hidden="1"/>
    <cellStyle name="Followed Hyperlink" xfId="39592" builtinId="9" hidden="1"/>
    <cellStyle name="Followed Hyperlink" xfId="39593" builtinId="9" hidden="1"/>
    <cellStyle name="Followed Hyperlink" xfId="39594" builtinId="9" hidden="1"/>
    <cellStyle name="Followed Hyperlink" xfId="39595" builtinId="9" hidden="1"/>
    <cellStyle name="Followed Hyperlink" xfId="39596" builtinId="9" hidden="1"/>
    <cellStyle name="Followed Hyperlink" xfId="39597" builtinId="9" hidden="1"/>
    <cellStyle name="Followed Hyperlink" xfId="39598" builtinId="9" hidden="1"/>
    <cellStyle name="Followed Hyperlink" xfId="39599" builtinId="9" hidden="1"/>
    <cellStyle name="Followed Hyperlink" xfId="39600" builtinId="9" hidden="1"/>
    <cellStyle name="Followed Hyperlink" xfId="39601" builtinId="9" hidden="1"/>
    <cellStyle name="Followed Hyperlink" xfId="39602" builtinId="9" hidden="1"/>
    <cellStyle name="Followed Hyperlink" xfId="39603" builtinId="9" hidden="1"/>
    <cellStyle name="Followed Hyperlink" xfId="39604" builtinId="9" hidden="1"/>
    <cellStyle name="Followed Hyperlink" xfId="39605" builtinId="9" hidden="1"/>
    <cellStyle name="Followed Hyperlink" xfId="39606" builtinId="9" hidden="1"/>
    <cellStyle name="Followed Hyperlink" xfId="39607" builtinId="9" hidden="1"/>
    <cellStyle name="Followed Hyperlink" xfId="39608" builtinId="9" hidden="1"/>
    <cellStyle name="Followed Hyperlink" xfId="39609" builtinId="9" hidden="1"/>
    <cellStyle name="Followed Hyperlink" xfId="39610" builtinId="9" hidden="1"/>
    <cellStyle name="Followed Hyperlink" xfId="39611" builtinId="9" hidden="1"/>
    <cellStyle name="Followed Hyperlink" xfId="39612" builtinId="9" hidden="1"/>
    <cellStyle name="Followed Hyperlink" xfId="39613" builtinId="9" hidden="1"/>
    <cellStyle name="Followed Hyperlink" xfId="39614" builtinId="9" hidden="1"/>
    <cellStyle name="Followed Hyperlink" xfId="39615" builtinId="9" hidden="1"/>
    <cellStyle name="Followed Hyperlink" xfId="39616" builtinId="9" hidden="1"/>
    <cellStyle name="Followed Hyperlink" xfId="39617" builtinId="9" hidden="1"/>
    <cellStyle name="Followed Hyperlink" xfId="39618" builtinId="9" hidden="1"/>
    <cellStyle name="Followed Hyperlink" xfId="39619" builtinId="9" hidden="1"/>
    <cellStyle name="Followed Hyperlink" xfId="39620" builtinId="9" hidden="1"/>
    <cellStyle name="Followed Hyperlink" xfId="39621" builtinId="9" hidden="1"/>
    <cellStyle name="Followed Hyperlink" xfId="39622" builtinId="9" hidden="1"/>
    <cellStyle name="Followed Hyperlink" xfId="39623" builtinId="9" hidden="1"/>
    <cellStyle name="Followed Hyperlink" xfId="39624" builtinId="9" hidden="1"/>
    <cellStyle name="Followed Hyperlink" xfId="39625" builtinId="9" hidden="1"/>
    <cellStyle name="Followed Hyperlink" xfId="39626" builtinId="9" hidden="1"/>
    <cellStyle name="Followed Hyperlink" xfId="39627" builtinId="9" hidden="1"/>
    <cellStyle name="Followed Hyperlink" xfId="39628" builtinId="9" hidden="1"/>
    <cellStyle name="Followed Hyperlink" xfId="39629" builtinId="9" hidden="1"/>
    <cellStyle name="Followed Hyperlink" xfId="39630" builtinId="9" hidden="1"/>
    <cellStyle name="Followed Hyperlink" xfId="39631" builtinId="9" hidden="1"/>
    <cellStyle name="Followed Hyperlink" xfId="39632" builtinId="9" hidden="1"/>
    <cellStyle name="Followed Hyperlink" xfId="39633" builtinId="9" hidden="1"/>
    <cellStyle name="Followed Hyperlink" xfId="39634" builtinId="9" hidden="1"/>
    <cellStyle name="Followed Hyperlink" xfId="39635" builtinId="9" hidden="1"/>
    <cellStyle name="Followed Hyperlink" xfId="39636" builtinId="9" hidden="1"/>
    <cellStyle name="Followed Hyperlink" xfId="39637" builtinId="9" hidden="1"/>
    <cellStyle name="Followed Hyperlink" xfId="39638" builtinId="9" hidden="1"/>
    <cellStyle name="Followed Hyperlink" xfId="39639" builtinId="9" hidden="1"/>
    <cellStyle name="Followed Hyperlink" xfId="39640" builtinId="9" hidden="1"/>
    <cellStyle name="Followed Hyperlink" xfId="39641" builtinId="9" hidden="1"/>
    <cellStyle name="Followed Hyperlink" xfId="39642" builtinId="9" hidden="1"/>
    <cellStyle name="Followed Hyperlink" xfId="39643" builtinId="9" hidden="1"/>
    <cellStyle name="Followed Hyperlink" xfId="39644" builtinId="9" hidden="1"/>
    <cellStyle name="Followed Hyperlink" xfId="39645" builtinId="9" hidden="1"/>
    <cellStyle name="Followed Hyperlink" xfId="39646" builtinId="9" hidden="1"/>
    <cellStyle name="Followed Hyperlink" xfId="39647" builtinId="9" hidden="1"/>
    <cellStyle name="Followed Hyperlink" xfId="39648" builtinId="9" hidden="1"/>
    <cellStyle name="Followed Hyperlink" xfId="39649" builtinId="9" hidden="1"/>
    <cellStyle name="Followed Hyperlink" xfId="39650" builtinId="9" hidden="1"/>
    <cellStyle name="Followed Hyperlink" xfId="39651" builtinId="9" hidden="1"/>
    <cellStyle name="Followed Hyperlink" xfId="39652" builtinId="9" hidden="1"/>
    <cellStyle name="Followed Hyperlink" xfId="39653" builtinId="9" hidden="1"/>
    <cellStyle name="Followed Hyperlink" xfId="39654" builtinId="9" hidden="1"/>
    <cellStyle name="Followed Hyperlink" xfId="39655" builtinId="9" hidden="1"/>
    <cellStyle name="Followed Hyperlink" xfId="39656" builtinId="9" hidden="1"/>
    <cellStyle name="Followed Hyperlink" xfId="39657" builtinId="9" hidden="1"/>
    <cellStyle name="Followed Hyperlink" xfId="39658" builtinId="9" hidden="1"/>
    <cellStyle name="Followed Hyperlink" xfId="39659" builtinId="9" hidden="1"/>
    <cellStyle name="Followed Hyperlink" xfId="39660" builtinId="9" hidden="1"/>
    <cellStyle name="Followed Hyperlink" xfId="39661" builtinId="9" hidden="1"/>
    <cellStyle name="Followed Hyperlink" xfId="39662" builtinId="9" hidden="1"/>
    <cellStyle name="Followed Hyperlink" xfId="39663" builtinId="9" hidden="1"/>
    <cellStyle name="Followed Hyperlink" xfId="39664" builtinId="9" hidden="1"/>
    <cellStyle name="Followed Hyperlink" xfId="39665" builtinId="9" hidden="1"/>
    <cellStyle name="Followed Hyperlink" xfId="39666" builtinId="9" hidden="1"/>
    <cellStyle name="Followed Hyperlink" xfId="39667" builtinId="9" hidden="1"/>
    <cellStyle name="Followed Hyperlink" xfId="39668" builtinId="9" hidden="1"/>
    <cellStyle name="Followed Hyperlink" xfId="39669" builtinId="9" hidden="1"/>
    <cellStyle name="Followed Hyperlink" xfId="39670" builtinId="9" hidden="1"/>
    <cellStyle name="Followed Hyperlink" xfId="39671" builtinId="9" hidden="1"/>
    <cellStyle name="Followed Hyperlink" xfId="39672" builtinId="9" hidden="1"/>
    <cellStyle name="Followed Hyperlink" xfId="39673" builtinId="9" hidden="1"/>
    <cellStyle name="Followed Hyperlink" xfId="39674" builtinId="9" hidden="1"/>
    <cellStyle name="Followed Hyperlink" xfId="39675" builtinId="9" hidden="1"/>
    <cellStyle name="Followed Hyperlink" xfId="39676" builtinId="9" hidden="1"/>
    <cellStyle name="Followed Hyperlink" xfId="39677" builtinId="9" hidden="1"/>
    <cellStyle name="Followed Hyperlink" xfId="39678" builtinId="9" hidden="1"/>
    <cellStyle name="Followed Hyperlink" xfId="39679" builtinId="9" hidden="1"/>
    <cellStyle name="Followed Hyperlink" xfId="39680" builtinId="9" hidden="1"/>
    <cellStyle name="Followed Hyperlink" xfId="39681" builtinId="9" hidden="1"/>
    <cellStyle name="Followed Hyperlink" xfId="39682" builtinId="9" hidden="1"/>
    <cellStyle name="Followed Hyperlink" xfId="39683" builtinId="9" hidden="1"/>
    <cellStyle name="Followed Hyperlink" xfId="39684" builtinId="9" hidden="1"/>
    <cellStyle name="Followed Hyperlink" xfId="39685" builtinId="9" hidden="1"/>
    <cellStyle name="Followed Hyperlink" xfId="39686" builtinId="9" hidden="1"/>
    <cellStyle name="Followed Hyperlink" xfId="39687" builtinId="9" hidden="1"/>
    <cellStyle name="Followed Hyperlink" xfId="39688" builtinId="9" hidden="1"/>
    <cellStyle name="Followed Hyperlink" xfId="39689" builtinId="9" hidden="1"/>
    <cellStyle name="Followed Hyperlink" xfId="39690" builtinId="9" hidden="1"/>
    <cellStyle name="Followed Hyperlink" xfId="39691" builtinId="9" hidden="1"/>
    <cellStyle name="Followed Hyperlink" xfId="39692" builtinId="9" hidden="1"/>
    <cellStyle name="Followed Hyperlink" xfId="39693" builtinId="9" hidden="1"/>
    <cellStyle name="Followed Hyperlink" xfId="39694" builtinId="9" hidden="1"/>
    <cellStyle name="Followed Hyperlink" xfId="39695" builtinId="9" hidden="1"/>
    <cellStyle name="Followed Hyperlink" xfId="39696" builtinId="9" hidden="1"/>
    <cellStyle name="Followed Hyperlink" xfId="39697" builtinId="9" hidden="1"/>
    <cellStyle name="Followed Hyperlink" xfId="39698" builtinId="9" hidden="1"/>
    <cellStyle name="Followed Hyperlink" xfId="39699" builtinId="9" hidden="1"/>
    <cellStyle name="Followed Hyperlink" xfId="39700" builtinId="9" hidden="1"/>
    <cellStyle name="Followed Hyperlink" xfId="39701" builtinId="9" hidden="1"/>
    <cellStyle name="Followed Hyperlink" xfId="39702" builtinId="9" hidden="1"/>
    <cellStyle name="Followed Hyperlink" xfId="39703" builtinId="9" hidden="1"/>
    <cellStyle name="Followed Hyperlink" xfId="39704" builtinId="9" hidden="1"/>
    <cellStyle name="Followed Hyperlink" xfId="39705" builtinId="9" hidden="1"/>
    <cellStyle name="Followed Hyperlink" xfId="39706" builtinId="9" hidden="1"/>
    <cellStyle name="Followed Hyperlink" xfId="39707" builtinId="9" hidden="1"/>
    <cellStyle name="Followed Hyperlink" xfId="39708" builtinId="9" hidden="1"/>
    <cellStyle name="Followed Hyperlink" xfId="39709" builtinId="9" hidden="1"/>
    <cellStyle name="Followed Hyperlink" xfId="39710" builtinId="9" hidden="1"/>
    <cellStyle name="Followed Hyperlink" xfId="39711" builtinId="9" hidden="1"/>
    <cellStyle name="Followed Hyperlink" xfId="39712" builtinId="9" hidden="1"/>
    <cellStyle name="Followed Hyperlink" xfId="39713" builtinId="9" hidden="1"/>
    <cellStyle name="Followed Hyperlink" xfId="39714" builtinId="9" hidden="1"/>
    <cellStyle name="Followed Hyperlink" xfId="39715" builtinId="9" hidden="1"/>
    <cellStyle name="Followed Hyperlink" xfId="39716" builtinId="9" hidden="1"/>
    <cellStyle name="Followed Hyperlink" xfId="39717" builtinId="9" hidden="1"/>
    <cellStyle name="Followed Hyperlink" xfId="39718" builtinId="9" hidden="1"/>
    <cellStyle name="Followed Hyperlink" xfId="39719" builtinId="9" hidden="1"/>
    <cellStyle name="Followed Hyperlink" xfId="39720" builtinId="9" hidden="1"/>
    <cellStyle name="Followed Hyperlink" xfId="39721" builtinId="9" hidden="1"/>
    <cellStyle name="Followed Hyperlink" xfId="39722" builtinId="9" hidden="1"/>
    <cellStyle name="Followed Hyperlink" xfId="39723" builtinId="9" hidden="1"/>
    <cellStyle name="Followed Hyperlink" xfId="39724" builtinId="9" hidden="1"/>
    <cellStyle name="Followed Hyperlink" xfId="39725" builtinId="9" hidden="1"/>
    <cellStyle name="Followed Hyperlink" xfId="39726" builtinId="9" hidden="1"/>
    <cellStyle name="Followed Hyperlink" xfId="39727" builtinId="9" hidden="1"/>
    <cellStyle name="Followed Hyperlink" xfId="39728" builtinId="9" hidden="1"/>
    <cellStyle name="Followed Hyperlink" xfId="39729" builtinId="9" hidden="1"/>
    <cellStyle name="Followed Hyperlink" xfId="39730" builtinId="9" hidden="1"/>
    <cellStyle name="Followed Hyperlink" xfId="39731" builtinId="9" hidden="1"/>
    <cellStyle name="Followed Hyperlink" xfId="39732" builtinId="9" hidden="1"/>
    <cellStyle name="Followed Hyperlink" xfId="39733" builtinId="9" hidden="1"/>
    <cellStyle name="Followed Hyperlink" xfId="39734" builtinId="9" hidden="1"/>
    <cellStyle name="Followed Hyperlink" xfId="39735" builtinId="9" hidden="1"/>
    <cellStyle name="Followed Hyperlink" xfId="39736" builtinId="9" hidden="1"/>
    <cellStyle name="Followed Hyperlink" xfId="39737" builtinId="9" hidden="1"/>
    <cellStyle name="Followed Hyperlink" xfId="39738" builtinId="9" hidden="1"/>
    <cellStyle name="Followed Hyperlink" xfId="39739" builtinId="9" hidden="1"/>
    <cellStyle name="Followed Hyperlink" xfId="39740" builtinId="9" hidden="1"/>
    <cellStyle name="Followed Hyperlink" xfId="39741" builtinId="9" hidden="1"/>
    <cellStyle name="Followed Hyperlink" xfId="39742" builtinId="9" hidden="1"/>
    <cellStyle name="Followed Hyperlink" xfId="39743" builtinId="9" hidden="1"/>
    <cellStyle name="Followed Hyperlink" xfId="39744" builtinId="9" hidden="1"/>
    <cellStyle name="Followed Hyperlink" xfId="39745" builtinId="9" hidden="1"/>
    <cellStyle name="Followed Hyperlink" xfId="39746" builtinId="9" hidden="1"/>
    <cellStyle name="Followed Hyperlink" xfId="39747" builtinId="9" hidden="1"/>
    <cellStyle name="Followed Hyperlink" xfId="39748" builtinId="9" hidden="1"/>
    <cellStyle name="Followed Hyperlink" xfId="39749" builtinId="9" hidden="1"/>
    <cellStyle name="Followed Hyperlink" xfId="39750" builtinId="9" hidden="1"/>
    <cellStyle name="Followed Hyperlink" xfId="39751" builtinId="9" hidden="1"/>
    <cellStyle name="Followed Hyperlink" xfId="39752" builtinId="9" hidden="1"/>
    <cellStyle name="Followed Hyperlink" xfId="39753" builtinId="9" hidden="1"/>
    <cellStyle name="Followed Hyperlink" xfId="39754" builtinId="9" hidden="1"/>
    <cellStyle name="Followed Hyperlink" xfId="39755" builtinId="9" hidden="1"/>
    <cellStyle name="Followed Hyperlink" xfId="39756" builtinId="9" hidden="1"/>
    <cellStyle name="Followed Hyperlink" xfId="39757" builtinId="9" hidden="1"/>
    <cellStyle name="Followed Hyperlink" xfId="39758" builtinId="9" hidden="1"/>
    <cellStyle name="Followed Hyperlink" xfId="39759" builtinId="9" hidden="1"/>
    <cellStyle name="Followed Hyperlink" xfId="39760" builtinId="9" hidden="1"/>
    <cellStyle name="Followed Hyperlink" xfId="39761" builtinId="9" hidden="1"/>
    <cellStyle name="Followed Hyperlink" xfId="39762" builtinId="9" hidden="1"/>
    <cellStyle name="Followed Hyperlink" xfId="39763" builtinId="9" hidden="1"/>
    <cellStyle name="Followed Hyperlink" xfId="39764" builtinId="9" hidden="1"/>
    <cellStyle name="Followed Hyperlink" xfId="39765" builtinId="9" hidden="1"/>
    <cellStyle name="Followed Hyperlink" xfId="39766" builtinId="9" hidden="1"/>
    <cellStyle name="Followed Hyperlink" xfId="39767" builtinId="9" hidden="1"/>
    <cellStyle name="Followed Hyperlink" xfId="39768" builtinId="9" hidden="1"/>
    <cellStyle name="Followed Hyperlink" xfId="39769" builtinId="9" hidden="1"/>
    <cellStyle name="Followed Hyperlink" xfId="39770" builtinId="9" hidden="1"/>
    <cellStyle name="Followed Hyperlink" xfId="39771" builtinId="9" hidden="1"/>
    <cellStyle name="Followed Hyperlink" xfId="39772" builtinId="9" hidden="1"/>
    <cellStyle name="Followed Hyperlink" xfId="39773" builtinId="9" hidden="1"/>
    <cellStyle name="Followed Hyperlink" xfId="39774" builtinId="9" hidden="1"/>
    <cellStyle name="Followed Hyperlink" xfId="39775" builtinId="9" hidden="1"/>
    <cellStyle name="Followed Hyperlink" xfId="39776" builtinId="9" hidden="1"/>
    <cellStyle name="Followed Hyperlink" xfId="39777" builtinId="9" hidden="1"/>
    <cellStyle name="Followed Hyperlink" xfId="39778" builtinId="9" hidden="1"/>
    <cellStyle name="Followed Hyperlink" xfId="39779" builtinId="9" hidden="1"/>
    <cellStyle name="Followed Hyperlink" xfId="39780" builtinId="9" hidden="1"/>
    <cellStyle name="Followed Hyperlink" xfId="39781" builtinId="9" hidden="1"/>
    <cellStyle name="Followed Hyperlink" xfId="39782" builtinId="9" hidden="1"/>
    <cellStyle name="Followed Hyperlink" xfId="39783" builtinId="9" hidden="1"/>
    <cellStyle name="Followed Hyperlink" xfId="39784" builtinId="9" hidden="1"/>
    <cellStyle name="Followed Hyperlink" xfId="39785" builtinId="9" hidden="1"/>
    <cellStyle name="Followed Hyperlink" xfId="39786" builtinId="9" hidden="1"/>
    <cellStyle name="Followed Hyperlink" xfId="39787" builtinId="9" hidden="1"/>
    <cellStyle name="Followed Hyperlink" xfId="39788" builtinId="9" hidden="1"/>
    <cellStyle name="Followed Hyperlink" xfId="39789" builtinId="9" hidden="1"/>
    <cellStyle name="Followed Hyperlink" xfId="39790" builtinId="9" hidden="1"/>
    <cellStyle name="Followed Hyperlink" xfId="39791" builtinId="9" hidden="1"/>
    <cellStyle name="Followed Hyperlink" xfId="39792" builtinId="9" hidden="1"/>
    <cellStyle name="Followed Hyperlink" xfId="39793" builtinId="9" hidden="1"/>
    <cellStyle name="Followed Hyperlink" xfId="39794" builtinId="9" hidden="1"/>
    <cellStyle name="Followed Hyperlink" xfId="39795" builtinId="9" hidden="1"/>
    <cellStyle name="Followed Hyperlink" xfId="39796" builtinId="9" hidden="1"/>
    <cellStyle name="Followed Hyperlink" xfId="39797" builtinId="9" hidden="1"/>
    <cellStyle name="Followed Hyperlink" xfId="39798" builtinId="9" hidden="1"/>
    <cellStyle name="Followed Hyperlink" xfId="39799" builtinId="9" hidden="1"/>
    <cellStyle name="Followed Hyperlink" xfId="39800" builtinId="9" hidden="1"/>
    <cellStyle name="Followed Hyperlink" xfId="39801" builtinId="9" hidden="1"/>
    <cellStyle name="Followed Hyperlink" xfId="39802" builtinId="9" hidden="1"/>
    <cellStyle name="Followed Hyperlink" xfId="39803" builtinId="9" hidden="1"/>
    <cellStyle name="Followed Hyperlink" xfId="39804" builtinId="9" hidden="1"/>
    <cellStyle name="Followed Hyperlink" xfId="39805" builtinId="9" hidden="1"/>
    <cellStyle name="Followed Hyperlink" xfId="39806" builtinId="9" hidden="1"/>
    <cellStyle name="Followed Hyperlink" xfId="39807" builtinId="9" hidden="1"/>
    <cellStyle name="Followed Hyperlink" xfId="39808" builtinId="9" hidden="1"/>
    <cellStyle name="Followed Hyperlink" xfId="39809" builtinId="9" hidden="1"/>
    <cellStyle name="Followed Hyperlink" xfId="39810" builtinId="9" hidden="1"/>
    <cellStyle name="Followed Hyperlink" xfId="39811" builtinId="9" hidden="1"/>
    <cellStyle name="Followed Hyperlink" xfId="39812" builtinId="9" hidden="1"/>
    <cellStyle name="Followed Hyperlink" xfId="39813" builtinId="9" hidden="1"/>
    <cellStyle name="Followed Hyperlink" xfId="39814" builtinId="9" hidden="1"/>
    <cellStyle name="Followed Hyperlink" xfId="39815" builtinId="9" hidden="1"/>
    <cellStyle name="Followed Hyperlink" xfId="39816" builtinId="9" hidden="1"/>
    <cellStyle name="Followed Hyperlink" xfId="39817" builtinId="9" hidden="1"/>
    <cellStyle name="Followed Hyperlink" xfId="39818" builtinId="9" hidden="1"/>
    <cellStyle name="Followed Hyperlink" xfId="39819" builtinId="9" hidden="1"/>
    <cellStyle name="Followed Hyperlink" xfId="39820" builtinId="9" hidden="1"/>
    <cellStyle name="Followed Hyperlink" xfId="39821" builtinId="9" hidden="1"/>
    <cellStyle name="Followed Hyperlink" xfId="39822" builtinId="9" hidden="1"/>
    <cellStyle name="Followed Hyperlink" xfId="39823" builtinId="9" hidden="1"/>
    <cellStyle name="Followed Hyperlink" xfId="39824" builtinId="9" hidden="1"/>
    <cellStyle name="Followed Hyperlink" xfId="39825" builtinId="9" hidden="1"/>
    <cellStyle name="Followed Hyperlink" xfId="39826" builtinId="9" hidden="1"/>
    <cellStyle name="Followed Hyperlink" xfId="39827" builtinId="9" hidden="1"/>
    <cellStyle name="Followed Hyperlink" xfId="39828" builtinId="9" hidden="1"/>
    <cellStyle name="Followed Hyperlink" xfId="39829" builtinId="9" hidden="1"/>
    <cellStyle name="Followed Hyperlink" xfId="39830" builtinId="9" hidden="1"/>
    <cellStyle name="Followed Hyperlink" xfId="39831" builtinId="9" hidden="1"/>
    <cellStyle name="Followed Hyperlink" xfId="39832" builtinId="9" hidden="1"/>
    <cellStyle name="Followed Hyperlink" xfId="39833" builtinId="9" hidden="1"/>
    <cellStyle name="Followed Hyperlink" xfId="39834" builtinId="9" hidden="1"/>
    <cellStyle name="Followed Hyperlink" xfId="39835" builtinId="9" hidden="1"/>
    <cellStyle name="Followed Hyperlink" xfId="39836" builtinId="9" hidden="1"/>
    <cellStyle name="Followed Hyperlink" xfId="39837" builtinId="9" hidden="1"/>
    <cellStyle name="Followed Hyperlink" xfId="39838" builtinId="9" hidden="1"/>
    <cellStyle name="Followed Hyperlink" xfId="39839" builtinId="9" hidden="1"/>
    <cellStyle name="Followed Hyperlink" xfId="39840" builtinId="9" hidden="1"/>
    <cellStyle name="Followed Hyperlink" xfId="39841" builtinId="9" hidden="1"/>
    <cellStyle name="Followed Hyperlink" xfId="39842" builtinId="9" hidden="1"/>
    <cellStyle name="Followed Hyperlink" xfId="39843" builtinId="9" hidden="1"/>
    <cellStyle name="Followed Hyperlink" xfId="39844" builtinId="9" hidden="1"/>
    <cellStyle name="Followed Hyperlink" xfId="39845" builtinId="9" hidden="1"/>
    <cellStyle name="Followed Hyperlink" xfId="39846" builtinId="9" hidden="1"/>
    <cellStyle name="Followed Hyperlink" xfId="39847" builtinId="9" hidden="1"/>
    <cellStyle name="Followed Hyperlink" xfId="39848" builtinId="9" hidden="1"/>
    <cellStyle name="Followed Hyperlink" xfId="39849" builtinId="9" hidden="1"/>
    <cellStyle name="Followed Hyperlink" xfId="39850" builtinId="9" hidden="1"/>
    <cellStyle name="Followed Hyperlink" xfId="39851" builtinId="9" hidden="1"/>
    <cellStyle name="Followed Hyperlink" xfId="39852" builtinId="9" hidden="1"/>
    <cellStyle name="Followed Hyperlink" xfId="39853" builtinId="9" hidden="1"/>
    <cellStyle name="Followed Hyperlink" xfId="39854" builtinId="9" hidden="1"/>
    <cellStyle name="Followed Hyperlink" xfId="39855" builtinId="9" hidden="1"/>
    <cellStyle name="Followed Hyperlink" xfId="39856" builtinId="9" hidden="1"/>
    <cellStyle name="Followed Hyperlink" xfId="39857" builtinId="9" hidden="1"/>
    <cellStyle name="Followed Hyperlink" xfId="39858" builtinId="9" hidden="1"/>
    <cellStyle name="Followed Hyperlink" xfId="39859" builtinId="9" hidden="1"/>
    <cellStyle name="Followed Hyperlink" xfId="39860" builtinId="9" hidden="1"/>
    <cellStyle name="Followed Hyperlink" xfId="39861" builtinId="9" hidden="1"/>
    <cellStyle name="Followed Hyperlink" xfId="39862" builtinId="9" hidden="1"/>
    <cellStyle name="Followed Hyperlink" xfId="39863" builtinId="9" hidden="1"/>
    <cellStyle name="Followed Hyperlink" xfId="39864" builtinId="9" hidden="1"/>
    <cellStyle name="Followed Hyperlink" xfId="39865" builtinId="9" hidden="1"/>
    <cellStyle name="Followed Hyperlink" xfId="39866" builtinId="9" hidden="1"/>
    <cellStyle name="Followed Hyperlink" xfId="39867" builtinId="9" hidden="1"/>
    <cellStyle name="Followed Hyperlink" xfId="39868" builtinId="9" hidden="1"/>
    <cellStyle name="Followed Hyperlink" xfId="39869" builtinId="9" hidden="1"/>
    <cellStyle name="Followed Hyperlink" xfId="39870" builtinId="9" hidden="1"/>
    <cellStyle name="Followed Hyperlink" xfId="39871" builtinId="9" hidden="1"/>
    <cellStyle name="Followed Hyperlink" xfId="39872" builtinId="9" hidden="1"/>
    <cellStyle name="Followed Hyperlink" xfId="39873" builtinId="9" hidden="1"/>
    <cellStyle name="Followed Hyperlink" xfId="39874" builtinId="9" hidden="1"/>
    <cellStyle name="Followed Hyperlink" xfId="39875" builtinId="9" hidden="1"/>
    <cellStyle name="Followed Hyperlink" xfId="39876" builtinId="9" hidden="1"/>
    <cellStyle name="Followed Hyperlink" xfId="39877" builtinId="9" hidden="1"/>
    <cellStyle name="Followed Hyperlink" xfId="39878" builtinId="9" hidden="1"/>
    <cellStyle name="Followed Hyperlink" xfId="39879" builtinId="9" hidden="1"/>
    <cellStyle name="Followed Hyperlink" xfId="39880" builtinId="9" hidden="1"/>
    <cellStyle name="Followed Hyperlink" xfId="39881" builtinId="9" hidden="1"/>
    <cellStyle name="Followed Hyperlink" xfId="39882" builtinId="9" hidden="1"/>
    <cellStyle name="Followed Hyperlink" xfId="39883" builtinId="9" hidden="1"/>
    <cellStyle name="Followed Hyperlink" xfId="39884" builtinId="9" hidden="1"/>
    <cellStyle name="Followed Hyperlink" xfId="39885" builtinId="9" hidden="1"/>
    <cellStyle name="Followed Hyperlink" xfId="39886" builtinId="9" hidden="1"/>
    <cellStyle name="Followed Hyperlink" xfId="39887" builtinId="9" hidden="1"/>
    <cellStyle name="Followed Hyperlink" xfId="39888" builtinId="9" hidden="1"/>
    <cellStyle name="Followed Hyperlink" xfId="39889" builtinId="9" hidden="1"/>
    <cellStyle name="Followed Hyperlink" xfId="39890" builtinId="9" hidden="1"/>
    <cellStyle name="Followed Hyperlink" xfId="39891" builtinId="9" hidden="1"/>
    <cellStyle name="Followed Hyperlink" xfId="39892" builtinId="9" hidden="1"/>
    <cellStyle name="Followed Hyperlink" xfId="39893" builtinId="9" hidden="1"/>
    <cellStyle name="Followed Hyperlink" xfId="39894" builtinId="9" hidden="1"/>
    <cellStyle name="Followed Hyperlink" xfId="39895" builtinId="9" hidden="1"/>
    <cellStyle name="Followed Hyperlink" xfId="39896" builtinId="9" hidden="1"/>
    <cellStyle name="Followed Hyperlink" xfId="39897" builtinId="9" hidden="1"/>
    <cellStyle name="Followed Hyperlink" xfId="39898" builtinId="9" hidden="1"/>
    <cellStyle name="Followed Hyperlink" xfId="39899" builtinId="9" hidden="1"/>
    <cellStyle name="Followed Hyperlink" xfId="39900" builtinId="9" hidden="1"/>
    <cellStyle name="Followed Hyperlink" xfId="39901" builtinId="9" hidden="1"/>
    <cellStyle name="Followed Hyperlink" xfId="39902" builtinId="9" hidden="1"/>
    <cellStyle name="Followed Hyperlink" xfId="39903" builtinId="9" hidden="1"/>
    <cellStyle name="Followed Hyperlink" xfId="39904" builtinId="9" hidden="1"/>
    <cellStyle name="Followed Hyperlink" xfId="39905" builtinId="9" hidden="1"/>
    <cellStyle name="Followed Hyperlink" xfId="39906" builtinId="9" hidden="1"/>
    <cellStyle name="Followed Hyperlink" xfId="39907" builtinId="9" hidden="1"/>
    <cellStyle name="Followed Hyperlink" xfId="39908" builtinId="9" hidden="1"/>
    <cellStyle name="Followed Hyperlink" xfId="39909" builtinId="9" hidden="1"/>
    <cellStyle name="Followed Hyperlink" xfId="39910" builtinId="9" hidden="1"/>
    <cellStyle name="Followed Hyperlink" xfId="39911" builtinId="9" hidden="1"/>
    <cellStyle name="Followed Hyperlink" xfId="39912" builtinId="9" hidden="1"/>
    <cellStyle name="Followed Hyperlink" xfId="39913" builtinId="9" hidden="1"/>
    <cellStyle name="Followed Hyperlink" xfId="39914" builtinId="9" hidden="1"/>
    <cellStyle name="Followed Hyperlink" xfId="39915" builtinId="9" hidden="1"/>
    <cellStyle name="Followed Hyperlink" xfId="39916" builtinId="9" hidden="1"/>
    <cellStyle name="Followed Hyperlink" xfId="39917" builtinId="9" hidden="1"/>
    <cellStyle name="Followed Hyperlink" xfId="39918" builtinId="9" hidden="1"/>
    <cellStyle name="Followed Hyperlink" xfId="39919" builtinId="9" hidden="1"/>
    <cellStyle name="Followed Hyperlink" xfId="39920" builtinId="9" hidden="1"/>
    <cellStyle name="Followed Hyperlink" xfId="39921" builtinId="9" hidden="1"/>
    <cellStyle name="Followed Hyperlink" xfId="39922" builtinId="9" hidden="1"/>
    <cellStyle name="Followed Hyperlink" xfId="39923" builtinId="9" hidden="1"/>
    <cellStyle name="Followed Hyperlink" xfId="39924" builtinId="9" hidden="1"/>
    <cellStyle name="Followed Hyperlink" xfId="39925" builtinId="9" hidden="1"/>
    <cellStyle name="Followed Hyperlink" xfId="39926" builtinId="9" hidden="1"/>
    <cellStyle name="Followed Hyperlink" xfId="39927" builtinId="9" hidden="1"/>
    <cellStyle name="Followed Hyperlink" xfId="39928" builtinId="9" hidden="1"/>
    <cellStyle name="Followed Hyperlink" xfId="39929" builtinId="9" hidden="1"/>
    <cellStyle name="Followed Hyperlink" xfId="39930" builtinId="9" hidden="1"/>
    <cellStyle name="Followed Hyperlink" xfId="39931" builtinId="9" hidden="1"/>
    <cellStyle name="Followed Hyperlink" xfId="37373" builtinId="9" hidden="1"/>
    <cellStyle name="Followed Hyperlink" xfId="34491" builtinId="9" hidden="1"/>
    <cellStyle name="Followed Hyperlink" xfId="38948" builtinId="9" hidden="1"/>
    <cellStyle name="Followed Hyperlink" xfId="35969" builtinId="9" hidden="1"/>
    <cellStyle name="Followed Hyperlink" xfId="38944" builtinId="9" hidden="1"/>
    <cellStyle name="Followed Hyperlink" xfId="34449" builtinId="9" hidden="1"/>
    <cellStyle name="Followed Hyperlink" xfId="38869" builtinId="9" hidden="1"/>
    <cellStyle name="Followed Hyperlink" xfId="38942" builtinId="9" hidden="1"/>
    <cellStyle name="Followed Hyperlink" xfId="38965" builtinId="9" hidden="1"/>
    <cellStyle name="Followed Hyperlink" xfId="37494" builtinId="9" hidden="1"/>
    <cellStyle name="Followed Hyperlink" xfId="38950" builtinId="9" hidden="1"/>
    <cellStyle name="Followed Hyperlink" xfId="37386" builtinId="9" hidden="1"/>
    <cellStyle name="Followed Hyperlink" xfId="38946" builtinId="9" hidden="1"/>
    <cellStyle name="Followed Hyperlink" xfId="37371" builtinId="9" hidden="1"/>
    <cellStyle name="Followed Hyperlink" xfId="37372" builtinId="9" hidden="1"/>
    <cellStyle name="Followed Hyperlink" xfId="37387" builtinId="9" hidden="1"/>
    <cellStyle name="Followed Hyperlink" xfId="28779" builtinId="9" hidden="1"/>
    <cellStyle name="Followed Hyperlink" xfId="37471" builtinId="9" hidden="1"/>
    <cellStyle name="Followed Hyperlink" xfId="38856" builtinId="9" hidden="1"/>
    <cellStyle name="Followed Hyperlink" xfId="38940" builtinId="9" hidden="1"/>
    <cellStyle name="Followed Hyperlink" xfId="38964" builtinId="9" hidden="1"/>
    <cellStyle name="Followed Hyperlink" xfId="29783" builtinId="9" hidden="1"/>
    <cellStyle name="Followed Hyperlink" xfId="38947" builtinId="9" hidden="1"/>
    <cellStyle name="Followed Hyperlink" xfId="37475" builtinId="9" hidden="1"/>
    <cellStyle name="Followed Hyperlink" xfId="38943" builtinId="9" hidden="1"/>
    <cellStyle name="Followed Hyperlink" xfId="34464" builtinId="9" hidden="1"/>
    <cellStyle name="Followed Hyperlink" xfId="38870" builtinId="9" hidden="1"/>
    <cellStyle name="Followed Hyperlink" xfId="38941" builtinId="9" hidden="1"/>
    <cellStyle name="Followed Hyperlink" xfId="38966" builtinId="9" hidden="1"/>
    <cellStyle name="Followed Hyperlink" xfId="36006" builtinId="9" hidden="1"/>
    <cellStyle name="Followed Hyperlink" xfId="38949" builtinId="9" hidden="1"/>
    <cellStyle name="Followed Hyperlink" xfId="35881" builtinId="9" hidden="1"/>
    <cellStyle name="Followed Hyperlink" xfId="38945" builtinId="9" hidden="1"/>
    <cellStyle name="Followed Hyperlink" xfId="35965" builtinId="9" hidden="1"/>
    <cellStyle name="Followed Hyperlink" xfId="36005" builtinId="9" hidden="1"/>
    <cellStyle name="Followed Hyperlink" xfId="35986" builtinId="9" hidden="1"/>
    <cellStyle name="Followed Hyperlink" xfId="29870" builtinId="9" hidden="1"/>
    <cellStyle name="Followed Hyperlink" xfId="35882" builtinId="9" hidden="1"/>
    <cellStyle name="Followed Hyperlink" xfId="36004" builtinId="9" hidden="1"/>
    <cellStyle name="Followed Hyperlink" xfId="35985" builtinId="9" hidden="1"/>
    <cellStyle name="Followed Hyperlink" xfId="35879" builtinId="9" hidden="1"/>
    <cellStyle name="Followed Hyperlink" xfId="37467" builtinId="9" hidden="1"/>
    <cellStyle name="Followed Hyperlink" xfId="37476" builtinId="9" hidden="1"/>
    <cellStyle name="Followed Hyperlink" xfId="34495" builtinId="9" hidden="1"/>
    <cellStyle name="Followed Hyperlink" xfId="36001" builtinId="9" hidden="1"/>
    <cellStyle name="Followed Hyperlink" xfId="35980" builtinId="9" hidden="1"/>
    <cellStyle name="Followed Hyperlink" xfId="36009" builtinId="9" hidden="1"/>
    <cellStyle name="Followed Hyperlink" xfId="37479" builtinId="9" hidden="1"/>
    <cellStyle name="Followed Hyperlink" xfId="35887" builtinId="9" hidden="1"/>
    <cellStyle name="Followed Hyperlink" xfId="37460" builtinId="9" hidden="1"/>
    <cellStyle name="Followed Hyperlink" xfId="35960" builtinId="9" hidden="1"/>
    <cellStyle name="Followed Hyperlink" xfId="37369" builtinId="9" hidden="1"/>
    <cellStyle name="Followed Hyperlink" xfId="34502" builtinId="9" hidden="1"/>
    <cellStyle name="Followed Hyperlink" xfId="35959" builtinId="9" hidden="1"/>
    <cellStyle name="Followed Hyperlink" xfId="37463" builtinId="9" hidden="1"/>
    <cellStyle name="Followed Hyperlink" xfId="37474" builtinId="9" hidden="1"/>
    <cellStyle name="Followed Hyperlink" xfId="38868" builtinId="9" hidden="1"/>
    <cellStyle name="Followed Hyperlink" xfId="38962" builtinId="9" hidden="1"/>
    <cellStyle name="Followed Hyperlink" xfId="37368" builtinId="9" hidden="1"/>
    <cellStyle name="Followed Hyperlink" xfId="38866" builtinId="9" hidden="1"/>
    <cellStyle name="Followed Hyperlink" xfId="38960" builtinId="9" hidden="1"/>
    <cellStyle name="Followed Hyperlink" xfId="37981" builtinId="9" hidden="1"/>
    <cellStyle name="Followed Hyperlink" xfId="38864" builtinId="9" hidden="1"/>
    <cellStyle name="Followed Hyperlink" xfId="38958" builtinId="9" hidden="1"/>
    <cellStyle name="Followed Hyperlink" xfId="35886" builtinId="9" hidden="1"/>
    <cellStyle name="Followed Hyperlink" xfId="38862" builtinId="9" hidden="1"/>
    <cellStyle name="Followed Hyperlink" xfId="38956" builtinId="9" hidden="1"/>
    <cellStyle name="Followed Hyperlink" xfId="37470" builtinId="9" hidden="1"/>
    <cellStyle name="Followed Hyperlink" xfId="38860" builtinId="9" hidden="1"/>
    <cellStyle name="Followed Hyperlink" xfId="38954" builtinId="9" hidden="1"/>
    <cellStyle name="Followed Hyperlink" xfId="34445" builtinId="9" hidden="1"/>
    <cellStyle name="Followed Hyperlink" xfId="38858" builtinId="9" hidden="1"/>
    <cellStyle name="Followed Hyperlink" xfId="38952" builtinId="9" hidden="1"/>
    <cellStyle name="Followed Hyperlink" xfId="28800" builtinId="9" hidden="1"/>
    <cellStyle name="Followed Hyperlink" xfId="38867" builtinId="9" hidden="1"/>
    <cellStyle name="Followed Hyperlink" xfId="38961" builtinId="9" hidden="1"/>
    <cellStyle name="Followed Hyperlink" xfId="37980" builtinId="9" hidden="1"/>
    <cellStyle name="Followed Hyperlink" xfId="38865" builtinId="9" hidden="1"/>
    <cellStyle name="Followed Hyperlink" xfId="38959" builtinId="9" hidden="1"/>
    <cellStyle name="Followed Hyperlink" xfId="28776" builtinId="9" hidden="1"/>
    <cellStyle name="Followed Hyperlink" xfId="38863" builtinId="9" hidden="1"/>
    <cellStyle name="Followed Hyperlink" xfId="38957" builtinId="9" hidden="1"/>
    <cellStyle name="Followed Hyperlink" xfId="35970" builtinId="9" hidden="1"/>
    <cellStyle name="Followed Hyperlink" xfId="38861" builtinId="9" hidden="1"/>
    <cellStyle name="Followed Hyperlink" xfId="38955" builtinId="9" hidden="1"/>
    <cellStyle name="Followed Hyperlink" xfId="35964" builtinId="9" hidden="1"/>
    <cellStyle name="Followed Hyperlink" xfId="38859" builtinId="9" hidden="1"/>
    <cellStyle name="Followed Hyperlink" xfId="38953" builtinId="9" hidden="1"/>
    <cellStyle name="Followed Hyperlink" xfId="37466" builtinId="9" hidden="1"/>
    <cellStyle name="Followed Hyperlink" xfId="38857" builtinId="9" hidden="1"/>
    <cellStyle name="Followed Hyperlink" xfId="38951" builtinId="9" hidden="1"/>
    <cellStyle name="Followed Hyperlink" xfId="37495" builtinId="9" hidden="1"/>
    <cellStyle name="Followed Hyperlink" xfId="39932" builtinId="9" hidden="1"/>
    <cellStyle name="Followed Hyperlink" xfId="39933" builtinId="9" hidden="1"/>
    <cellStyle name="Followed Hyperlink" xfId="39934" builtinId="9" hidden="1"/>
    <cellStyle name="Followed Hyperlink" xfId="39935" builtinId="9" hidden="1"/>
    <cellStyle name="Followed Hyperlink" xfId="39936" builtinId="9" hidden="1"/>
    <cellStyle name="Followed Hyperlink" xfId="39937" builtinId="9" hidden="1"/>
    <cellStyle name="Followed Hyperlink" xfId="39938" builtinId="9" hidden="1"/>
    <cellStyle name="Followed Hyperlink" xfId="39939" builtinId="9" hidden="1"/>
    <cellStyle name="Followed Hyperlink" xfId="39940" builtinId="9" hidden="1"/>
    <cellStyle name="Followed Hyperlink" xfId="39941" builtinId="9" hidden="1"/>
    <cellStyle name="Followed Hyperlink" xfId="39942" builtinId="9" hidden="1"/>
    <cellStyle name="Followed Hyperlink" xfId="39943" builtinId="9" hidden="1"/>
    <cellStyle name="Followed Hyperlink" xfId="39944" builtinId="9" hidden="1"/>
    <cellStyle name="Followed Hyperlink" xfId="39945" builtinId="9" hidden="1"/>
    <cellStyle name="Followed Hyperlink" xfId="39946" builtinId="9" hidden="1"/>
    <cellStyle name="Followed Hyperlink" xfId="39947" builtinId="9" hidden="1"/>
    <cellStyle name="Followed Hyperlink" xfId="39948" builtinId="9" hidden="1"/>
    <cellStyle name="Followed Hyperlink" xfId="39949" builtinId="9" hidden="1"/>
    <cellStyle name="Followed Hyperlink" xfId="39950" builtinId="9" hidden="1"/>
    <cellStyle name="Followed Hyperlink" xfId="39951" builtinId="9" hidden="1"/>
    <cellStyle name="Followed Hyperlink" xfId="39952" builtinId="9" hidden="1"/>
    <cellStyle name="Followed Hyperlink" xfId="39953" builtinId="9" hidden="1"/>
    <cellStyle name="Followed Hyperlink" xfId="39954" builtinId="9" hidden="1"/>
    <cellStyle name="Followed Hyperlink" xfId="39955" builtinId="9" hidden="1"/>
    <cellStyle name="Followed Hyperlink" xfId="39956" builtinId="9" hidden="1"/>
    <cellStyle name="Followed Hyperlink" xfId="39957" builtinId="9" hidden="1"/>
    <cellStyle name="Followed Hyperlink" xfId="39958" builtinId="9" hidden="1"/>
    <cellStyle name="Followed Hyperlink" xfId="39959" builtinId="9" hidden="1"/>
    <cellStyle name="Followed Hyperlink" xfId="39960" builtinId="9" hidden="1"/>
    <cellStyle name="Followed Hyperlink" xfId="39961" builtinId="9" hidden="1"/>
    <cellStyle name="Followed Hyperlink" xfId="39962" builtinId="9" hidden="1"/>
    <cellStyle name="Followed Hyperlink" xfId="39963" builtinId="9" hidden="1"/>
    <cellStyle name="Followed Hyperlink" xfId="39964" builtinId="9" hidden="1"/>
    <cellStyle name="Followed Hyperlink" xfId="39965" builtinId="9" hidden="1"/>
    <cellStyle name="Followed Hyperlink" xfId="39966" builtinId="9" hidden="1"/>
    <cellStyle name="Followed Hyperlink" xfId="39967" builtinId="9" hidden="1"/>
    <cellStyle name="Followed Hyperlink" xfId="39968" builtinId="9" hidden="1"/>
    <cellStyle name="Followed Hyperlink" xfId="39969" builtinId="9" hidden="1"/>
    <cellStyle name="Followed Hyperlink" xfId="39970" builtinId="9" hidden="1"/>
    <cellStyle name="Followed Hyperlink" xfId="39971" builtinId="9" hidden="1"/>
    <cellStyle name="Followed Hyperlink" xfId="39972" builtinId="9" hidden="1"/>
    <cellStyle name="Followed Hyperlink" xfId="39973" builtinId="9" hidden="1"/>
    <cellStyle name="Followed Hyperlink" xfId="39974" builtinId="9" hidden="1"/>
    <cellStyle name="Followed Hyperlink" xfId="39975" builtinId="9" hidden="1"/>
    <cellStyle name="Followed Hyperlink" xfId="39976" builtinId="9" hidden="1"/>
    <cellStyle name="Followed Hyperlink" xfId="39977" builtinId="9" hidden="1"/>
    <cellStyle name="Followed Hyperlink" xfId="39978" builtinId="9" hidden="1"/>
    <cellStyle name="Followed Hyperlink" xfId="39979" builtinId="9" hidden="1"/>
    <cellStyle name="Followed Hyperlink" xfId="39980" builtinId="9" hidden="1"/>
    <cellStyle name="Followed Hyperlink" xfId="39981" builtinId="9" hidden="1"/>
    <cellStyle name="Followed Hyperlink" xfId="39982" builtinId="9" hidden="1"/>
    <cellStyle name="Followed Hyperlink" xfId="39983" builtinId="9" hidden="1"/>
    <cellStyle name="Followed Hyperlink" xfId="39984" builtinId="9" hidden="1"/>
    <cellStyle name="Followed Hyperlink" xfId="39985" builtinId="9" hidden="1"/>
    <cellStyle name="Followed Hyperlink" xfId="39986" builtinId="9" hidden="1"/>
    <cellStyle name="Followed Hyperlink" xfId="39987" builtinId="9" hidden="1"/>
    <cellStyle name="Followed Hyperlink" xfId="39988" builtinId="9" hidden="1"/>
    <cellStyle name="Followed Hyperlink" xfId="39989" builtinId="9" hidden="1"/>
    <cellStyle name="Followed Hyperlink" xfId="39990" builtinId="9" hidden="1"/>
    <cellStyle name="Followed Hyperlink" xfId="39991" builtinId="9" hidden="1"/>
    <cellStyle name="Followed Hyperlink" xfId="39992" builtinId="9" hidden="1"/>
    <cellStyle name="Followed Hyperlink" xfId="39993" builtinId="9" hidden="1"/>
    <cellStyle name="Followed Hyperlink" xfId="39994" builtinId="9" hidden="1"/>
    <cellStyle name="Followed Hyperlink" xfId="39995" builtinId="9" hidden="1"/>
    <cellStyle name="Followed Hyperlink" xfId="39996" builtinId="9" hidden="1"/>
    <cellStyle name="Followed Hyperlink" xfId="39997" builtinId="9" hidden="1"/>
    <cellStyle name="Followed Hyperlink" xfId="39998" builtinId="9" hidden="1"/>
    <cellStyle name="Followed Hyperlink" xfId="39999" builtinId="9" hidden="1"/>
    <cellStyle name="Followed Hyperlink" xfId="40000" builtinId="9" hidden="1"/>
    <cellStyle name="Followed Hyperlink" xfId="40001" builtinId="9" hidden="1"/>
    <cellStyle name="Followed Hyperlink" xfId="40002" builtinId="9" hidden="1"/>
    <cellStyle name="Followed Hyperlink" xfId="40003" builtinId="9" hidden="1"/>
    <cellStyle name="Followed Hyperlink" xfId="40004" builtinId="9" hidden="1"/>
    <cellStyle name="Followed Hyperlink" xfId="40005" builtinId="9" hidden="1"/>
    <cellStyle name="Followed Hyperlink" xfId="40006" builtinId="9" hidden="1"/>
    <cellStyle name="Followed Hyperlink" xfId="40007" builtinId="9" hidden="1"/>
    <cellStyle name="Followed Hyperlink" xfId="40008" builtinId="9" hidden="1"/>
    <cellStyle name="Followed Hyperlink" xfId="40009" builtinId="9" hidden="1"/>
    <cellStyle name="Followed Hyperlink" xfId="40010" builtinId="9" hidden="1"/>
    <cellStyle name="Followed Hyperlink" xfId="40011" builtinId="9" hidden="1"/>
    <cellStyle name="Followed Hyperlink" xfId="40012" builtinId="9" hidden="1"/>
    <cellStyle name="Followed Hyperlink" xfId="40013" builtinId="9" hidden="1"/>
    <cellStyle name="Followed Hyperlink" xfId="40014" builtinId="9" hidden="1"/>
    <cellStyle name="Followed Hyperlink" xfId="40015" builtinId="9" hidden="1"/>
    <cellStyle name="Followed Hyperlink" xfId="40016" builtinId="9" hidden="1"/>
    <cellStyle name="Followed Hyperlink" xfId="40017" builtinId="9" hidden="1"/>
    <cellStyle name="Followed Hyperlink" xfId="40018" builtinId="9" hidden="1"/>
    <cellStyle name="Followed Hyperlink" xfId="40019" builtinId="9" hidden="1"/>
    <cellStyle name="Followed Hyperlink" xfId="40020" builtinId="9" hidden="1"/>
    <cellStyle name="Followed Hyperlink" xfId="40021" builtinId="9" hidden="1"/>
    <cellStyle name="Followed Hyperlink" xfId="40022" builtinId="9" hidden="1"/>
    <cellStyle name="Followed Hyperlink" xfId="40023" builtinId="9" hidden="1"/>
    <cellStyle name="Followed Hyperlink" xfId="40024" builtinId="9" hidden="1"/>
    <cellStyle name="Followed Hyperlink" xfId="40025" builtinId="9" hidden="1"/>
    <cellStyle name="Followed Hyperlink" xfId="40026" builtinId="9" hidden="1"/>
    <cellStyle name="Followed Hyperlink" xfId="40027" builtinId="9" hidden="1"/>
    <cellStyle name="Followed Hyperlink" xfId="40028" builtinId="9" hidden="1"/>
    <cellStyle name="Followed Hyperlink" xfId="40029" builtinId="9" hidden="1"/>
    <cellStyle name="Followed Hyperlink" xfId="40030" builtinId="9" hidden="1"/>
    <cellStyle name="Followed Hyperlink" xfId="40031" builtinId="9" hidden="1"/>
    <cellStyle name="Followed Hyperlink" xfId="40032" builtinId="9" hidden="1"/>
    <cellStyle name="Followed Hyperlink" xfId="40033" builtinId="9" hidden="1"/>
    <cellStyle name="Followed Hyperlink" xfId="40034" builtinId="9" hidden="1"/>
    <cellStyle name="Followed Hyperlink" xfId="40035" builtinId="9" hidden="1"/>
    <cellStyle name="Followed Hyperlink" xfId="40036" builtinId="9" hidden="1"/>
    <cellStyle name="Followed Hyperlink" xfId="40037" builtinId="9" hidden="1"/>
    <cellStyle name="Followed Hyperlink" xfId="40038" builtinId="9" hidden="1"/>
    <cellStyle name="Followed Hyperlink" xfId="40039" builtinId="9" hidden="1"/>
    <cellStyle name="Followed Hyperlink" xfId="40040" builtinId="9" hidden="1"/>
    <cellStyle name="Followed Hyperlink" xfId="40041" builtinId="9" hidden="1"/>
    <cellStyle name="Followed Hyperlink" xfId="40042" builtinId="9" hidden="1"/>
    <cellStyle name="Followed Hyperlink" xfId="40043" builtinId="9" hidden="1"/>
    <cellStyle name="Followed Hyperlink" xfId="40044" builtinId="9" hidden="1"/>
    <cellStyle name="Followed Hyperlink" xfId="40045" builtinId="9" hidden="1"/>
    <cellStyle name="Followed Hyperlink" xfId="40046" builtinId="9" hidden="1"/>
    <cellStyle name="Followed Hyperlink" xfId="40047" builtinId="9" hidden="1"/>
    <cellStyle name="Followed Hyperlink" xfId="40048" builtinId="9" hidden="1"/>
    <cellStyle name="Followed Hyperlink" xfId="40049" builtinId="9" hidden="1"/>
    <cellStyle name="Followed Hyperlink" xfId="40050" builtinId="9" hidden="1"/>
    <cellStyle name="Followed Hyperlink" xfId="40051" builtinId="9" hidden="1"/>
    <cellStyle name="Followed Hyperlink" xfId="40052" builtinId="9" hidden="1"/>
    <cellStyle name="Followed Hyperlink" xfId="40053" builtinId="9" hidden="1"/>
    <cellStyle name="Followed Hyperlink" xfId="40054" builtinId="9" hidden="1"/>
    <cellStyle name="Followed Hyperlink" xfId="40055" builtinId="9" hidden="1"/>
    <cellStyle name="Followed Hyperlink" xfId="40056" builtinId="9" hidden="1"/>
    <cellStyle name="Followed Hyperlink" xfId="40057" builtinId="9" hidden="1"/>
    <cellStyle name="Followed Hyperlink" xfId="40058" builtinId="9" hidden="1"/>
    <cellStyle name="Followed Hyperlink" xfId="40059" builtinId="9" hidden="1"/>
    <cellStyle name="Followed Hyperlink" xfId="40060" builtinId="9" hidden="1"/>
    <cellStyle name="Followed Hyperlink" xfId="40061" builtinId="9" hidden="1"/>
    <cellStyle name="Followed Hyperlink" xfId="40062" builtinId="9" hidden="1"/>
    <cellStyle name="Followed Hyperlink" xfId="40063" builtinId="9" hidden="1"/>
    <cellStyle name="Followed Hyperlink" xfId="40064" builtinId="9" hidden="1"/>
    <cellStyle name="Followed Hyperlink" xfId="40065" builtinId="9" hidden="1"/>
    <cellStyle name="Followed Hyperlink" xfId="40066" builtinId="9" hidden="1"/>
    <cellStyle name="Followed Hyperlink" xfId="40067" builtinId="9" hidden="1"/>
    <cellStyle name="Followed Hyperlink" xfId="40068" builtinId="9" hidden="1"/>
    <cellStyle name="Followed Hyperlink" xfId="40069" builtinId="9" hidden="1"/>
    <cellStyle name="Followed Hyperlink" xfId="40070" builtinId="9" hidden="1"/>
    <cellStyle name="Followed Hyperlink" xfId="40071" builtinId="9" hidden="1"/>
    <cellStyle name="Followed Hyperlink" xfId="40072" builtinId="9" hidden="1"/>
    <cellStyle name="Followed Hyperlink" xfId="40073" builtinId="9" hidden="1"/>
    <cellStyle name="Followed Hyperlink" xfId="40074" builtinId="9" hidden="1"/>
    <cellStyle name="Followed Hyperlink" xfId="40075" builtinId="9" hidden="1"/>
    <cellStyle name="Followed Hyperlink" xfId="40076" builtinId="9" hidden="1"/>
    <cellStyle name="Followed Hyperlink" xfId="40077" builtinId="9" hidden="1"/>
    <cellStyle name="Followed Hyperlink" xfId="40078" builtinId="9" hidden="1"/>
    <cellStyle name="Followed Hyperlink" xfId="40079" builtinId="9" hidden="1"/>
    <cellStyle name="Followed Hyperlink" xfId="40080" builtinId="9" hidden="1"/>
    <cellStyle name="Followed Hyperlink" xfId="40081" builtinId="9" hidden="1"/>
    <cellStyle name="Followed Hyperlink" xfId="40082" builtinId="9" hidden="1"/>
    <cellStyle name="Followed Hyperlink" xfId="40083" builtinId="9" hidden="1"/>
    <cellStyle name="Followed Hyperlink" xfId="40084" builtinId="9" hidden="1"/>
    <cellStyle name="Followed Hyperlink" xfId="40085" builtinId="9" hidden="1"/>
    <cellStyle name="Followed Hyperlink" xfId="40086" builtinId="9" hidden="1"/>
    <cellStyle name="Followed Hyperlink" xfId="40087" builtinId="9" hidden="1"/>
    <cellStyle name="Followed Hyperlink" xfId="40088" builtinId="9" hidden="1"/>
    <cellStyle name="Followed Hyperlink" xfId="40089" builtinId="9" hidden="1"/>
    <cellStyle name="Followed Hyperlink" xfId="40090" builtinId="9" hidden="1"/>
    <cellStyle name="Followed Hyperlink" xfId="40091" builtinId="9" hidden="1"/>
    <cellStyle name="Followed Hyperlink" xfId="40092" builtinId="9" hidden="1"/>
    <cellStyle name="Followed Hyperlink" xfId="40093" builtinId="9" hidden="1"/>
    <cellStyle name="Followed Hyperlink" xfId="40094" builtinId="9" hidden="1"/>
    <cellStyle name="Followed Hyperlink" xfId="40095" builtinId="9" hidden="1"/>
    <cellStyle name="Followed Hyperlink" xfId="40096" builtinId="9" hidden="1"/>
    <cellStyle name="Followed Hyperlink" xfId="40097" builtinId="9" hidden="1"/>
    <cellStyle name="Followed Hyperlink" xfId="40098" builtinId="9" hidden="1"/>
    <cellStyle name="Followed Hyperlink" xfId="40099" builtinId="9" hidden="1"/>
    <cellStyle name="Followed Hyperlink" xfId="40100" builtinId="9" hidden="1"/>
    <cellStyle name="Followed Hyperlink" xfId="40101" builtinId="9" hidden="1"/>
    <cellStyle name="Followed Hyperlink" xfId="40102" builtinId="9" hidden="1"/>
    <cellStyle name="Followed Hyperlink" xfId="40103" builtinId="9" hidden="1"/>
    <cellStyle name="Followed Hyperlink" xfId="40104" builtinId="9" hidden="1"/>
    <cellStyle name="Followed Hyperlink" xfId="40105" builtinId="9" hidden="1"/>
    <cellStyle name="Followed Hyperlink" xfId="40106" builtinId="9" hidden="1"/>
    <cellStyle name="Followed Hyperlink" xfId="40107" builtinId="9" hidden="1"/>
    <cellStyle name="Followed Hyperlink" xfId="40108" builtinId="9" hidden="1"/>
    <cellStyle name="Followed Hyperlink" xfId="40109" builtinId="9" hidden="1"/>
    <cellStyle name="Followed Hyperlink" xfId="40110" builtinId="9" hidden="1"/>
    <cellStyle name="Followed Hyperlink" xfId="40111" builtinId="9" hidden="1"/>
    <cellStyle name="Followed Hyperlink" xfId="40112" builtinId="9" hidden="1"/>
    <cellStyle name="Followed Hyperlink" xfId="40113" builtinId="9" hidden="1"/>
    <cellStyle name="Followed Hyperlink" xfId="40114" builtinId="9" hidden="1"/>
    <cellStyle name="Followed Hyperlink" xfId="40115" builtinId="9" hidden="1"/>
    <cellStyle name="Followed Hyperlink" xfId="40116" builtinId="9" hidden="1"/>
    <cellStyle name="Followed Hyperlink" xfId="40117" builtinId="9" hidden="1"/>
    <cellStyle name="Followed Hyperlink" xfId="40118" builtinId="9" hidden="1"/>
    <cellStyle name="Followed Hyperlink" xfId="40119" builtinId="9" hidden="1"/>
    <cellStyle name="Followed Hyperlink" xfId="40120" builtinId="9" hidden="1"/>
    <cellStyle name="Followed Hyperlink" xfId="40121" builtinId="9" hidden="1"/>
    <cellStyle name="Followed Hyperlink" xfId="40122" builtinId="9" hidden="1"/>
    <cellStyle name="Followed Hyperlink" xfId="40123" builtinId="9" hidden="1"/>
    <cellStyle name="Followed Hyperlink" xfId="40124" builtinId="9" hidden="1"/>
    <cellStyle name="Followed Hyperlink" xfId="40125" builtinId="9" hidden="1"/>
    <cellStyle name="Followed Hyperlink" xfId="40126" builtinId="9" hidden="1"/>
    <cellStyle name="Followed Hyperlink" xfId="40127" builtinId="9" hidden="1"/>
    <cellStyle name="Followed Hyperlink" xfId="40128" builtinId="9" hidden="1"/>
    <cellStyle name="Followed Hyperlink" xfId="40129" builtinId="9" hidden="1"/>
    <cellStyle name="Followed Hyperlink" xfId="40130" builtinId="9" hidden="1"/>
    <cellStyle name="Followed Hyperlink" xfId="40131" builtinId="9" hidden="1"/>
    <cellStyle name="Followed Hyperlink" xfId="40132" builtinId="9" hidden="1"/>
    <cellStyle name="Followed Hyperlink" xfId="40133" builtinId="9" hidden="1"/>
    <cellStyle name="Followed Hyperlink" xfId="40134" builtinId="9" hidden="1"/>
    <cellStyle name="Followed Hyperlink" xfId="40135" builtinId="9" hidden="1"/>
    <cellStyle name="Followed Hyperlink" xfId="40136" builtinId="9" hidden="1"/>
    <cellStyle name="Followed Hyperlink" xfId="40137" builtinId="9" hidden="1"/>
    <cellStyle name="Followed Hyperlink" xfId="40138" builtinId="9" hidden="1"/>
    <cellStyle name="Followed Hyperlink" xfId="40139" builtinId="9" hidden="1"/>
    <cellStyle name="Followed Hyperlink" xfId="40140" builtinId="9" hidden="1"/>
    <cellStyle name="Followed Hyperlink" xfId="40141" builtinId="9" hidden="1"/>
    <cellStyle name="Followed Hyperlink" xfId="40142" builtinId="9" hidden="1"/>
    <cellStyle name="Followed Hyperlink" xfId="40143" builtinId="9" hidden="1"/>
    <cellStyle name="Followed Hyperlink" xfId="40144" builtinId="9" hidden="1"/>
    <cellStyle name="Followed Hyperlink" xfId="40145" builtinId="9" hidden="1"/>
    <cellStyle name="Followed Hyperlink" xfId="40146" builtinId="9" hidden="1"/>
    <cellStyle name="Followed Hyperlink" xfId="40147" builtinId="9" hidden="1"/>
    <cellStyle name="Followed Hyperlink" xfId="40148" builtinId="9" hidden="1"/>
    <cellStyle name="Followed Hyperlink" xfId="40149" builtinId="9" hidden="1"/>
    <cellStyle name="Followed Hyperlink" xfId="40150" builtinId="9" hidden="1"/>
    <cellStyle name="Followed Hyperlink" xfId="40151" builtinId="9" hidden="1"/>
    <cellStyle name="Followed Hyperlink" xfId="40152" builtinId="9" hidden="1"/>
    <cellStyle name="Followed Hyperlink" xfId="40153" builtinId="9" hidden="1"/>
    <cellStyle name="Followed Hyperlink" xfId="40154" builtinId="9" hidden="1"/>
    <cellStyle name="Followed Hyperlink" xfId="40155" builtinId="9" hidden="1"/>
    <cellStyle name="Followed Hyperlink" xfId="40156" builtinId="9" hidden="1"/>
    <cellStyle name="Followed Hyperlink" xfId="40157" builtinId="9" hidden="1"/>
    <cellStyle name="Followed Hyperlink" xfId="40158" builtinId="9" hidden="1"/>
    <cellStyle name="Followed Hyperlink" xfId="40159" builtinId="9" hidden="1"/>
    <cellStyle name="Followed Hyperlink" xfId="40160" builtinId="9" hidden="1"/>
    <cellStyle name="Followed Hyperlink" xfId="40161" builtinId="9" hidden="1"/>
    <cellStyle name="Followed Hyperlink" xfId="40162" builtinId="9" hidden="1"/>
    <cellStyle name="Followed Hyperlink" xfId="40163" builtinId="9" hidden="1"/>
    <cellStyle name="Followed Hyperlink" xfId="40164" builtinId="9" hidden="1"/>
    <cellStyle name="Followed Hyperlink" xfId="40165" builtinId="9" hidden="1"/>
    <cellStyle name="Followed Hyperlink" xfId="40166" builtinId="9" hidden="1"/>
    <cellStyle name="Followed Hyperlink" xfId="40167" builtinId="9" hidden="1"/>
    <cellStyle name="Followed Hyperlink" xfId="40168" builtinId="9" hidden="1"/>
    <cellStyle name="Followed Hyperlink" xfId="40169" builtinId="9" hidden="1"/>
    <cellStyle name="Followed Hyperlink" xfId="40170" builtinId="9" hidden="1"/>
    <cellStyle name="Followed Hyperlink" xfId="40171" builtinId="9" hidden="1"/>
    <cellStyle name="Followed Hyperlink" xfId="40172" builtinId="9" hidden="1"/>
    <cellStyle name="Followed Hyperlink" xfId="40173" builtinId="9" hidden="1"/>
    <cellStyle name="Followed Hyperlink" xfId="40174" builtinId="9" hidden="1"/>
    <cellStyle name="Followed Hyperlink" xfId="40175" builtinId="9" hidden="1"/>
    <cellStyle name="Followed Hyperlink" xfId="40176" builtinId="9" hidden="1"/>
    <cellStyle name="Followed Hyperlink" xfId="40177" builtinId="9" hidden="1"/>
    <cellStyle name="Followed Hyperlink" xfId="40178" builtinId="9" hidden="1"/>
    <cellStyle name="Followed Hyperlink" xfId="40179" builtinId="9" hidden="1"/>
    <cellStyle name="Followed Hyperlink" xfId="40180" builtinId="9" hidden="1"/>
    <cellStyle name="Followed Hyperlink" xfId="40181" builtinId="9" hidden="1"/>
    <cellStyle name="Followed Hyperlink" xfId="40182" builtinId="9" hidden="1"/>
    <cellStyle name="Followed Hyperlink" xfId="40183" builtinId="9" hidden="1"/>
    <cellStyle name="Followed Hyperlink" xfId="40184" builtinId="9" hidden="1"/>
    <cellStyle name="Followed Hyperlink" xfId="40185" builtinId="9" hidden="1"/>
    <cellStyle name="Followed Hyperlink" xfId="40186" builtinId="9" hidden="1"/>
    <cellStyle name="Followed Hyperlink" xfId="40187" builtinId="9" hidden="1"/>
    <cellStyle name="Followed Hyperlink" xfId="40188" builtinId="9" hidden="1"/>
    <cellStyle name="Followed Hyperlink" xfId="40189" builtinId="9" hidden="1"/>
    <cellStyle name="Followed Hyperlink" xfId="40190" builtinId="9" hidden="1"/>
    <cellStyle name="Followed Hyperlink" xfId="40191" builtinId="9" hidden="1"/>
    <cellStyle name="Followed Hyperlink" xfId="40192" builtinId="9" hidden="1"/>
    <cellStyle name="Followed Hyperlink" xfId="40193" builtinId="9" hidden="1"/>
    <cellStyle name="Followed Hyperlink" xfId="40194" builtinId="9" hidden="1"/>
    <cellStyle name="Followed Hyperlink" xfId="40195" builtinId="9" hidden="1"/>
    <cellStyle name="Followed Hyperlink" xfId="40196" builtinId="9" hidden="1"/>
    <cellStyle name="Followed Hyperlink" xfId="40197" builtinId="9" hidden="1"/>
    <cellStyle name="Followed Hyperlink" xfId="40198" builtinId="9" hidden="1"/>
    <cellStyle name="Followed Hyperlink" xfId="40199" builtinId="9" hidden="1"/>
    <cellStyle name="Followed Hyperlink" xfId="40200" builtinId="9" hidden="1"/>
    <cellStyle name="Followed Hyperlink" xfId="40201" builtinId="9" hidden="1"/>
    <cellStyle name="Followed Hyperlink" xfId="40202" builtinId="9" hidden="1"/>
    <cellStyle name="Followed Hyperlink" xfId="40203" builtinId="9" hidden="1"/>
    <cellStyle name="Followed Hyperlink" xfId="40204" builtinId="9" hidden="1"/>
    <cellStyle name="Followed Hyperlink" xfId="40205" builtinId="9" hidden="1"/>
    <cellStyle name="Followed Hyperlink" xfId="40206" builtinId="9" hidden="1"/>
    <cellStyle name="Followed Hyperlink" xfId="40207" builtinId="9" hidden="1"/>
    <cellStyle name="Followed Hyperlink" xfId="40208" builtinId="9" hidden="1"/>
    <cellStyle name="Followed Hyperlink" xfId="40209" builtinId="9" hidden="1"/>
    <cellStyle name="Followed Hyperlink" xfId="40210" builtinId="9" hidden="1"/>
    <cellStyle name="Followed Hyperlink" xfId="40211" builtinId="9" hidden="1"/>
    <cellStyle name="Followed Hyperlink" xfId="40212" builtinId="9" hidden="1"/>
    <cellStyle name="Followed Hyperlink" xfId="40213" builtinId="9" hidden="1"/>
    <cellStyle name="Followed Hyperlink" xfId="40214" builtinId="9" hidden="1"/>
    <cellStyle name="Followed Hyperlink" xfId="40215" builtinId="9" hidden="1"/>
    <cellStyle name="Followed Hyperlink" xfId="40216" builtinId="9" hidden="1"/>
    <cellStyle name="Followed Hyperlink" xfId="40217" builtinId="9" hidden="1"/>
    <cellStyle name="Followed Hyperlink" xfId="40218" builtinId="9" hidden="1"/>
    <cellStyle name="Followed Hyperlink" xfId="40219" builtinId="9" hidden="1"/>
    <cellStyle name="Followed Hyperlink" xfId="40220" builtinId="9" hidden="1"/>
    <cellStyle name="Followed Hyperlink" xfId="40221" builtinId="9" hidden="1"/>
    <cellStyle name="Followed Hyperlink" xfId="40222" builtinId="9" hidden="1"/>
    <cellStyle name="Followed Hyperlink" xfId="40223" builtinId="9" hidden="1"/>
    <cellStyle name="Followed Hyperlink" xfId="40224" builtinId="9" hidden="1"/>
    <cellStyle name="Followed Hyperlink" xfId="40225" builtinId="9" hidden="1"/>
    <cellStyle name="Followed Hyperlink" xfId="40226" builtinId="9" hidden="1"/>
    <cellStyle name="Followed Hyperlink" xfId="40227" builtinId="9" hidden="1"/>
    <cellStyle name="Followed Hyperlink" xfId="40228" builtinId="9" hidden="1"/>
    <cellStyle name="Followed Hyperlink" xfId="40229" builtinId="9" hidden="1"/>
    <cellStyle name="Followed Hyperlink" xfId="40230" builtinId="9" hidden="1"/>
    <cellStyle name="Followed Hyperlink" xfId="40231" builtinId="9" hidden="1"/>
    <cellStyle name="Followed Hyperlink" xfId="40232" builtinId="9" hidden="1"/>
    <cellStyle name="Followed Hyperlink" xfId="40233" builtinId="9" hidden="1"/>
    <cellStyle name="Followed Hyperlink" xfId="40234" builtinId="9" hidden="1"/>
    <cellStyle name="Followed Hyperlink" xfId="40235" builtinId="9" hidden="1"/>
    <cellStyle name="Followed Hyperlink" xfId="40236" builtinId="9" hidden="1"/>
    <cellStyle name="Followed Hyperlink" xfId="40237" builtinId="9" hidden="1"/>
    <cellStyle name="Followed Hyperlink" xfId="40238" builtinId="9" hidden="1"/>
    <cellStyle name="Followed Hyperlink" xfId="40239" builtinId="9" hidden="1"/>
    <cellStyle name="Followed Hyperlink" xfId="40240" builtinId="9" hidden="1"/>
    <cellStyle name="Followed Hyperlink" xfId="40241" builtinId="9" hidden="1"/>
    <cellStyle name="Followed Hyperlink" xfId="40242" builtinId="9" hidden="1"/>
    <cellStyle name="Followed Hyperlink" xfId="40243" builtinId="9" hidden="1"/>
    <cellStyle name="Followed Hyperlink" xfId="40244" builtinId="9" hidden="1"/>
    <cellStyle name="Followed Hyperlink" xfId="40245" builtinId="9" hidden="1"/>
    <cellStyle name="Followed Hyperlink" xfId="40246" builtinId="9" hidden="1"/>
    <cellStyle name="Followed Hyperlink" xfId="40247" builtinId="9" hidden="1"/>
    <cellStyle name="Followed Hyperlink" xfId="40248" builtinId="9" hidden="1"/>
    <cellStyle name="Followed Hyperlink" xfId="40249" builtinId="9" hidden="1"/>
    <cellStyle name="Followed Hyperlink" xfId="40250" builtinId="9" hidden="1"/>
    <cellStyle name="Followed Hyperlink" xfId="40251" builtinId="9" hidden="1"/>
    <cellStyle name="Followed Hyperlink" xfId="40252" builtinId="9" hidden="1"/>
    <cellStyle name="Followed Hyperlink" xfId="40253" builtinId="9" hidden="1"/>
    <cellStyle name="Followed Hyperlink" xfId="40254" builtinId="9" hidden="1"/>
    <cellStyle name="Followed Hyperlink" xfId="40255" builtinId="9" hidden="1"/>
    <cellStyle name="Followed Hyperlink" xfId="40256" builtinId="9" hidden="1"/>
    <cellStyle name="Followed Hyperlink" xfId="40257" builtinId="9" hidden="1"/>
    <cellStyle name="Followed Hyperlink" xfId="40258" builtinId="9" hidden="1"/>
    <cellStyle name="Followed Hyperlink" xfId="40259" builtinId="9" hidden="1"/>
    <cellStyle name="Followed Hyperlink" xfId="40260" builtinId="9" hidden="1"/>
    <cellStyle name="Followed Hyperlink" xfId="40261" builtinId="9" hidden="1"/>
    <cellStyle name="Followed Hyperlink" xfId="40262" builtinId="9" hidden="1"/>
    <cellStyle name="Followed Hyperlink" xfId="40263" builtinId="9" hidden="1"/>
    <cellStyle name="Followed Hyperlink" xfId="40264" builtinId="9" hidden="1"/>
    <cellStyle name="Followed Hyperlink" xfId="40265" builtinId="9" hidden="1"/>
    <cellStyle name="Followed Hyperlink" xfId="40266" builtinId="9" hidden="1"/>
    <cellStyle name="Followed Hyperlink" xfId="40267" builtinId="9" hidden="1"/>
    <cellStyle name="Followed Hyperlink" xfId="40268" builtinId="9" hidden="1"/>
    <cellStyle name="Followed Hyperlink" xfId="40269" builtinId="9" hidden="1"/>
    <cellStyle name="Followed Hyperlink" xfId="40270" builtinId="9" hidden="1"/>
    <cellStyle name="Followed Hyperlink" xfId="40271" builtinId="9" hidden="1"/>
    <cellStyle name="Followed Hyperlink" xfId="40272" builtinId="9" hidden="1"/>
    <cellStyle name="Followed Hyperlink" xfId="40273" builtinId="9" hidden="1"/>
    <cellStyle name="Followed Hyperlink" xfId="40274" builtinId="9" hidden="1"/>
    <cellStyle name="Followed Hyperlink" xfId="40275" builtinId="9" hidden="1"/>
    <cellStyle name="Followed Hyperlink" xfId="40276" builtinId="9" hidden="1"/>
    <cellStyle name="Followed Hyperlink" xfId="40277" builtinId="9" hidden="1"/>
    <cellStyle name="Followed Hyperlink" xfId="40278" builtinId="9" hidden="1"/>
    <cellStyle name="Followed Hyperlink" xfId="40279" builtinId="9" hidden="1"/>
    <cellStyle name="Followed Hyperlink" xfId="40280" builtinId="9" hidden="1"/>
    <cellStyle name="Followed Hyperlink" xfId="40281" builtinId="9" hidden="1"/>
    <cellStyle name="Followed Hyperlink" xfId="40282" builtinId="9" hidden="1"/>
    <cellStyle name="Followed Hyperlink" xfId="40283" builtinId="9" hidden="1"/>
    <cellStyle name="Followed Hyperlink" xfId="40284" builtinId="9" hidden="1"/>
    <cellStyle name="Followed Hyperlink" xfId="40285" builtinId="9" hidden="1"/>
    <cellStyle name="Followed Hyperlink" xfId="40286" builtinId="9" hidden="1"/>
    <cellStyle name="Followed Hyperlink" xfId="40287" builtinId="9" hidden="1"/>
    <cellStyle name="Followed Hyperlink" xfId="40288" builtinId="9" hidden="1"/>
    <cellStyle name="Followed Hyperlink" xfId="40289" builtinId="9" hidden="1"/>
    <cellStyle name="Followed Hyperlink" xfId="40290" builtinId="9" hidden="1"/>
    <cellStyle name="Followed Hyperlink" xfId="40291" builtinId="9" hidden="1"/>
    <cellStyle name="Followed Hyperlink" xfId="40292" builtinId="9" hidden="1"/>
    <cellStyle name="Followed Hyperlink" xfId="40293" builtinId="9" hidden="1"/>
    <cellStyle name="Followed Hyperlink" xfId="40294" builtinId="9" hidden="1"/>
    <cellStyle name="Followed Hyperlink" xfId="40295" builtinId="9" hidden="1"/>
    <cellStyle name="Followed Hyperlink" xfId="40296" builtinId="9" hidden="1"/>
    <cellStyle name="Followed Hyperlink" xfId="40297" builtinId="9" hidden="1"/>
    <cellStyle name="Followed Hyperlink" xfId="40298" builtinId="9" hidden="1"/>
    <cellStyle name="Followed Hyperlink" xfId="40299" builtinId="9" hidden="1"/>
    <cellStyle name="Followed Hyperlink" xfId="40300" builtinId="9" hidden="1"/>
    <cellStyle name="Followed Hyperlink" xfId="40301" builtinId="9" hidden="1"/>
    <cellStyle name="Followed Hyperlink" xfId="40302" builtinId="9" hidden="1"/>
    <cellStyle name="Followed Hyperlink" xfId="40303" builtinId="9" hidden="1"/>
    <cellStyle name="Followed Hyperlink" xfId="40304" builtinId="9" hidden="1"/>
    <cellStyle name="Followed Hyperlink" xfId="40305" builtinId="9" hidden="1"/>
    <cellStyle name="Followed Hyperlink" xfId="40306" builtinId="9" hidden="1"/>
    <cellStyle name="Followed Hyperlink" xfId="40307" builtinId="9" hidden="1"/>
    <cellStyle name="Followed Hyperlink" xfId="40308" builtinId="9" hidden="1"/>
    <cellStyle name="Followed Hyperlink" xfId="40309" builtinId="9" hidden="1"/>
    <cellStyle name="Followed Hyperlink" xfId="40310" builtinId="9" hidden="1"/>
    <cellStyle name="Followed Hyperlink" xfId="40311" builtinId="9" hidden="1"/>
    <cellStyle name="Followed Hyperlink" xfId="40312" builtinId="9" hidden="1"/>
    <cellStyle name="Followed Hyperlink" xfId="40313" builtinId="9" hidden="1"/>
    <cellStyle name="Followed Hyperlink" xfId="40314" builtinId="9" hidden="1"/>
    <cellStyle name="Followed Hyperlink" xfId="40315" builtinId="9" hidden="1"/>
    <cellStyle name="Followed Hyperlink" xfId="40316" builtinId="9" hidden="1"/>
    <cellStyle name="Followed Hyperlink" xfId="40317" builtinId="9" hidden="1"/>
    <cellStyle name="Followed Hyperlink" xfId="40318" builtinId="9" hidden="1"/>
    <cellStyle name="Followed Hyperlink" xfId="40319" builtinId="9" hidden="1"/>
    <cellStyle name="Followed Hyperlink" xfId="40320" builtinId="9" hidden="1"/>
    <cellStyle name="Followed Hyperlink" xfId="40321" builtinId="9" hidden="1"/>
    <cellStyle name="Followed Hyperlink" xfId="40322" builtinId="9" hidden="1"/>
    <cellStyle name="Followed Hyperlink" xfId="40323" builtinId="9" hidden="1"/>
    <cellStyle name="Followed Hyperlink" xfId="40324" builtinId="9" hidden="1"/>
    <cellStyle name="Followed Hyperlink" xfId="40325" builtinId="9" hidden="1"/>
    <cellStyle name="Followed Hyperlink" xfId="40326" builtinId="9" hidden="1"/>
    <cellStyle name="Followed Hyperlink" xfId="40327" builtinId="9" hidden="1"/>
    <cellStyle name="Followed Hyperlink" xfId="40328" builtinId="9" hidden="1"/>
    <cellStyle name="Followed Hyperlink" xfId="40329" builtinId="9" hidden="1"/>
    <cellStyle name="Followed Hyperlink" xfId="40330" builtinId="9" hidden="1"/>
    <cellStyle name="Followed Hyperlink" xfId="40331" builtinId="9" hidden="1"/>
    <cellStyle name="Followed Hyperlink" xfId="40332" builtinId="9" hidden="1"/>
    <cellStyle name="Followed Hyperlink" xfId="40333" builtinId="9" hidden="1"/>
    <cellStyle name="Followed Hyperlink" xfId="40334" builtinId="9" hidden="1"/>
    <cellStyle name="Followed Hyperlink" xfId="40335" builtinId="9" hidden="1"/>
    <cellStyle name="Followed Hyperlink" xfId="40336" builtinId="9" hidden="1"/>
    <cellStyle name="Followed Hyperlink" xfId="40337" builtinId="9" hidden="1"/>
    <cellStyle name="Followed Hyperlink" xfId="40338" builtinId="9" hidden="1"/>
    <cellStyle name="Followed Hyperlink" xfId="40339" builtinId="9" hidden="1"/>
    <cellStyle name="Followed Hyperlink" xfId="40340" builtinId="9" hidden="1"/>
    <cellStyle name="Followed Hyperlink" xfId="40341" builtinId="9" hidden="1"/>
    <cellStyle name="Followed Hyperlink" xfId="40342" builtinId="9" hidden="1"/>
    <cellStyle name="Followed Hyperlink" xfId="40343" builtinId="9" hidden="1"/>
    <cellStyle name="Followed Hyperlink" xfId="40344" builtinId="9" hidden="1"/>
    <cellStyle name="Followed Hyperlink" xfId="40345" builtinId="9" hidden="1"/>
    <cellStyle name="Followed Hyperlink" xfId="40346" builtinId="9" hidden="1"/>
    <cellStyle name="Followed Hyperlink" xfId="40347" builtinId="9" hidden="1"/>
    <cellStyle name="Followed Hyperlink" xfId="40348" builtinId="9" hidden="1"/>
    <cellStyle name="Followed Hyperlink" xfId="40349" builtinId="9" hidden="1"/>
    <cellStyle name="Followed Hyperlink" xfId="40350" builtinId="9" hidden="1"/>
    <cellStyle name="Followed Hyperlink" xfId="40351" builtinId="9" hidden="1"/>
    <cellStyle name="Followed Hyperlink" xfId="40352" builtinId="9" hidden="1"/>
    <cellStyle name="Followed Hyperlink" xfId="40353" builtinId="9" hidden="1"/>
    <cellStyle name="Followed Hyperlink" xfId="40354" builtinId="9" hidden="1"/>
    <cellStyle name="Followed Hyperlink" xfId="40355" builtinId="9" hidden="1"/>
    <cellStyle name="Followed Hyperlink" xfId="40356" builtinId="9" hidden="1"/>
    <cellStyle name="Followed Hyperlink" xfId="40357" builtinId="9" hidden="1"/>
    <cellStyle name="Followed Hyperlink" xfId="40358" builtinId="9" hidden="1"/>
    <cellStyle name="Followed Hyperlink" xfId="40359" builtinId="9" hidden="1"/>
    <cellStyle name="Followed Hyperlink" xfId="40360" builtinId="9" hidden="1"/>
    <cellStyle name="Followed Hyperlink" xfId="40361" builtinId="9" hidden="1"/>
    <cellStyle name="Followed Hyperlink" xfId="40362" builtinId="9" hidden="1"/>
    <cellStyle name="Followed Hyperlink" xfId="40363" builtinId="9" hidden="1"/>
    <cellStyle name="Followed Hyperlink" xfId="40364" builtinId="9" hidden="1"/>
    <cellStyle name="Followed Hyperlink" xfId="40365" builtinId="9" hidden="1"/>
    <cellStyle name="Followed Hyperlink" xfId="40366" builtinId="9" hidden="1"/>
    <cellStyle name="Followed Hyperlink" xfId="40367" builtinId="9" hidden="1"/>
    <cellStyle name="Followed Hyperlink" xfId="40368" builtinId="9" hidden="1"/>
    <cellStyle name="Followed Hyperlink" xfId="40369" builtinId="9" hidden="1"/>
    <cellStyle name="Followed Hyperlink" xfId="40370" builtinId="9" hidden="1"/>
    <cellStyle name="Followed Hyperlink" xfId="40371" builtinId="9" hidden="1"/>
    <cellStyle name="Followed Hyperlink" xfId="40372" builtinId="9" hidden="1"/>
    <cellStyle name="Followed Hyperlink" xfId="40373" builtinId="9" hidden="1"/>
    <cellStyle name="Followed Hyperlink" xfId="40374" builtinId="9" hidden="1"/>
    <cellStyle name="Followed Hyperlink" xfId="40375" builtinId="9" hidden="1"/>
    <cellStyle name="Followed Hyperlink" xfId="40376" builtinId="9" hidden="1"/>
    <cellStyle name="Followed Hyperlink" xfId="40377" builtinId="9" hidden="1"/>
    <cellStyle name="Followed Hyperlink" xfId="40378" builtinId="9" hidden="1"/>
    <cellStyle name="Followed Hyperlink" xfId="40379" builtinId="9" hidden="1"/>
    <cellStyle name="Followed Hyperlink" xfId="40380" builtinId="9" hidden="1"/>
    <cellStyle name="Followed Hyperlink" xfId="40381" builtinId="9" hidden="1"/>
    <cellStyle name="Followed Hyperlink" xfId="40382" builtinId="9" hidden="1"/>
    <cellStyle name="Followed Hyperlink" xfId="40383" builtinId="9" hidden="1"/>
    <cellStyle name="Followed Hyperlink" xfId="40384" builtinId="9" hidden="1"/>
    <cellStyle name="Followed Hyperlink" xfId="40385" builtinId="9" hidden="1"/>
    <cellStyle name="Followed Hyperlink" xfId="40386" builtinId="9" hidden="1"/>
    <cellStyle name="Followed Hyperlink" xfId="40387" builtinId="9" hidden="1"/>
    <cellStyle name="Followed Hyperlink" xfId="40388" builtinId="9" hidden="1"/>
    <cellStyle name="Followed Hyperlink" xfId="40389" builtinId="9" hidden="1"/>
    <cellStyle name="Followed Hyperlink" xfId="40390" builtinId="9" hidden="1"/>
    <cellStyle name="Followed Hyperlink" xfId="40391" builtinId="9" hidden="1"/>
    <cellStyle name="Followed Hyperlink" xfId="40392" builtinId="9" hidden="1"/>
    <cellStyle name="Followed Hyperlink" xfId="40393" builtinId="9" hidden="1"/>
    <cellStyle name="Followed Hyperlink" xfId="40394" builtinId="9" hidden="1"/>
    <cellStyle name="Followed Hyperlink" xfId="40395" builtinId="9" hidden="1"/>
    <cellStyle name="Followed Hyperlink" xfId="40396" builtinId="9" hidden="1"/>
    <cellStyle name="Followed Hyperlink" xfId="40397" builtinId="9" hidden="1"/>
    <cellStyle name="Followed Hyperlink" xfId="40398" builtinId="9" hidden="1"/>
    <cellStyle name="Followed Hyperlink" xfId="40399" builtinId="9" hidden="1"/>
    <cellStyle name="Followed Hyperlink" xfId="40400" builtinId="9" hidden="1"/>
    <cellStyle name="Followed Hyperlink" xfId="40401" builtinId="9" hidden="1"/>
    <cellStyle name="Followed Hyperlink" xfId="40402" builtinId="9" hidden="1"/>
    <cellStyle name="Followed Hyperlink" xfId="40403" builtinId="9" hidden="1"/>
    <cellStyle name="Followed Hyperlink" xfId="40404" builtinId="9" hidden="1"/>
    <cellStyle name="Followed Hyperlink" xfId="40405" builtinId="9" hidden="1"/>
    <cellStyle name="Followed Hyperlink" xfId="40406" builtinId="9" hidden="1"/>
    <cellStyle name="Followed Hyperlink" xfId="40407" builtinId="9" hidden="1"/>
    <cellStyle name="Followed Hyperlink" xfId="40408" builtinId="9" hidden="1"/>
    <cellStyle name="Followed Hyperlink" xfId="40409" builtinId="9" hidden="1"/>
    <cellStyle name="Followed Hyperlink" xfId="40410" builtinId="9" hidden="1"/>
    <cellStyle name="Followed Hyperlink" xfId="40411" builtinId="9" hidden="1"/>
    <cellStyle name="Followed Hyperlink" xfId="40412" builtinId="9" hidden="1"/>
    <cellStyle name="Followed Hyperlink" xfId="40413" builtinId="9" hidden="1"/>
    <cellStyle name="Followed Hyperlink" xfId="40414" builtinId="9" hidden="1"/>
    <cellStyle name="Followed Hyperlink" xfId="40415" builtinId="9" hidden="1"/>
    <cellStyle name="Followed Hyperlink" xfId="40416" builtinId="9" hidden="1"/>
    <cellStyle name="Followed Hyperlink" xfId="40417" builtinId="9" hidden="1"/>
    <cellStyle name="Followed Hyperlink" xfId="40418" builtinId="9" hidden="1"/>
    <cellStyle name="Followed Hyperlink" xfId="40419" builtinId="9" hidden="1"/>
    <cellStyle name="Followed Hyperlink" xfId="40420" builtinId="9" hidden="1"/>
    <cellStyle name="Followed Hyperlink" xfId="40421" builtinId="9" hidden="1"/>
    <cellStyle name="Followed Hyperlink" xfId="40422" builtinId="9" hidden="1"/>
    <cellStyle name="Followed Hyperlink" xfId="40423" builtinId="9" hidden="1"/>
    <cellStyle name="Followed Hyperlink" xfId="40424" builtinId="9" hidden="1"/>
    <cellStyle name="Followed Hyperlink" xfId="40425" builtinId="9" hidden="1"/>
    <cellStyle name="Followed Hyperlink" xfId="40426" builtinId="9" hidden="1"/>
    <cellStyle name="Followed Hyperlink" xfId="40427" builtinId="9" hidden="1"/>
    <cellStyle name="Followed Hyperlink" xfId="40428" builtinId="9" hidden="1"/>
    <cellStyle name="Followed Hyperlink" xfId="40429" builtinId="9" hidden="1"/>
    <cellStyle name="Followed Hyperlink" xfId="40430" builtinId="9" hidden="1"/>
    <cellStyle name="Followed Hyperlink" xfId="40431" builtinId="9" hidden="1"/>
    <cellStyle name="Followed Hyperlink" xfId="40432" builtinId="9" hidden="1"/>
    <cellStyle name="Followed Hyperlink" xfId="40433" builtinId="9" hidden="1"/>
    <cellStyle name="Followed Hyperlink" xfId="40434" builtinId="9" hidden="1"/>
    <cellStyle name="Followed Hyperlink" xfId="40435" builtinId="9" hidden="1"/>
    <cellStyle name="Followed Hyperlink" xfId="40436" builtinId="9" hidden="1"/>
    <cellStyle name="Followed Hyperlink" xfId="40437" builtinId="9" hidden="1"/>
    <cellStyle name="Followed Hyperlink" xfId="40438" builtinId="9" hidden="1"/>
    <cellStyle name="Followed Hyperlink" xfId="40439" builtinId="9" hidden="1"/>
    <cellStyle name="Followed Hyperlink" xfId="40440" builtinId="9" hidden="1"/>
    <cellStyle name="Followed Hyperlink" xfId="40441" builtinId="9" hidden="1"/>
    <cellStyle name="Followed Hyperlink" xfId="40442" builtinId="9" hidden="1"/>
    <cellStyle name="Followed Hyperlink" xfId="40443" builtinId="9" hidden="1"/>
    <cellStyle name="Followed Hyperlink" xfId="40444" builtinId="9" hidden="1"/>
    <cellStyle name="Followed Hyperlink" xfId="40445" builtinId="9" hidden="1"/>
    <cellStyle name="Followed Hyperlink" xfId="40446" builtinId="9" hidden="1"/>
    <cellStyle name="Followed Hyperlink" xfId="40447" builtinId="9" hidden="1"/>
    <cellStyle name="Followed Hyperlink" xfId="40448" builtinId="9" hidden="1"/>
    <cellStyle name="Followed Hyperlink" xfId="40449" builtinId="9" hidden="1"/>
    <cellStyle name="Followed Hyperlink" xfId="40450" builtinId="9" hidden="1"/>
    <cellStyle name="Followed Hyperlink" xfId="40451" builtinId="9" hidden="1"/>
    <cellStyle name="Followed Hyperlink" xfId="40452" builtinId="9" hidden="1"/>
    <cellStyle name="Followed Hyperlink" xfId="40453" builtinId="9" hidden="1"/>
    <cellStyle name="Followed Hyperlink" xfId="40454" builtinId="9" hidden="1"/>
    <cellStyle name="Followed Hyperlink" xfId="40455" builtinId="9" hidden="1"/>
    <cellStyle name="Followed Hyperlink" xfId="40456" builtinId="9" hidden="1"/>
    <cellStyle name="Followed Hyperlink" xfId="40457" builtinId="9" hidden="1"/>
    <cellStyle name="Followed Hyperlink" xfId="40458" builtinId="9" hidden="1"/>
    <cellStyle name="Followed Hyperlink" xfId="40459" builtinId="9" hidden="1"/>
    <cellStyle name="Followed Hyperlink" xfId="40460" builtinId="9" hidden="1"/>
    <cellStyle name="Followed Hyperlink" xfId="40461" builtinId="9" hidden="1"/>
    <cellStyle name="Followed Hyperlink" xfId="40462" builtinId="9" hidden="1"/>
    <cellStyle name="Followed Hyperlink" xfId="40463" builtinId="9" hidden="1"/>
    <cellStyle name="Followed Hyperlink" xfId="40464" builtinId="9" hidden="1"/>
    <cellStyle name="Followed Hyperlink" xfId="40465" builtinId="9" hidden="1"/>
    <cellStyle name="Followed Hyperlink" xfId="40466" builtinId="9" hidden="1"/>
    <cellStyle name="Followed Hyperlink" xfId="40467" builtinId="9" hidden="1"/>
    <cellStyle name="Followed Hyperlink" xfId="40468" builtinId="9" hidden="1"/>
    <cellStyle name="Followed Hyperlink" xfId="40469" builtinId="9" hidden="1"/>
    <cellStyle name="Followed Hyperlink" xfId="40470" builtinId="9" hidden="1"/>
    <cellStyle name="Followed Hyperlink" xfId="40471" builtinId="9" hidden="1"/>
    <cellStyle name="Followed Hyperlink" xfId="40472" builtinId="9" hidden="1"/>
    <cellStyle name="Followed Hyperlink" xfId="40473" builtinId="9" hidden="1"/>
    <cellStyle name="Followed Hyperlink" xfId="40474" builtinId="9" hidden="1"/>
    <cellStyle name="Followed Hyperlink" xfId="40475" builtinId="9" hidden="1"/>
    <cellStyle name="Followed Hyperlink" xfId="40476" builtinId="9" hidden="1"/>
    <cellStyle name="Followed Hyperlink" xfId="40477" builtinId="9" hidden="1"/>
    <cellStyle name="Followed Hyperlink" xfId="40478" builtinId="9" hidden="1"/>
    <cellStyle name="Followed Hyperlink" xfId="40479" builtinId="9" hidden="1"/>
    <cellStyle name="Followed Hyperlink" xfId="40480" builtinId="9" hidden="1"/>
    <cellStyle name="Followed Hyperlink" xfId="40481" builtinId="9" hidden="1"/>
    <cellStyle name="Followed Hyperlink" xfId="40482" builtinId="9" hidden="1"/>
    <cellStyle name="Followed Hyperlink" xfId="40483" builtinId="9" hidden="1"/>
    <cellStyle name="Followed Hyperlink" xfId="40484" builtinId="9" hidden="1"/>
    <cellStyle name="Followed Hyperlink" xfId="40485" builtinId="9" hidden="1"/>
    <cellStyle name="Followed Hyperlink" xfId="40486" builtinId="9" hidden="1"/>
    <cellStyle name="Followed Hyperlink" xfId="40487" builtinId="9" hidden="1"/>
    <cellStyle name="Followed Hyperlink" xfId="40488" builtinId="9" hidden="1"/>
    <cellStyle name="Followed Hyperlink" xfId="40489" builtinId="9" hidden="1"/>
    <cellStyle name="Followed Hyperlink" xfId="40490" builtinId="9" hidden="1"/>
    <cellStyle name="Followed Hyperlink" xfId="40491" builtinId="9" hidden="1"/>
    <cellStyle name="Followed Hyperlink" xfId="40492" builtinId="9" hidden="1"/>
    <cellStyle name="Followed Hyperlink" xfId="40493" builtinId="9" hidden="1"/>
    <cellStyle name="Followed Hyperlink" xfId="40494" builtinId="9" hidden="1"/>
    <cellStyle name="Followed Hyperlink" xfId="40495" builtinId="9" hidden="1"/>
    <cellStyle name="Followed Hyperlink" xfId="40496" builtinId="9" hidden="1"/>
    <cellStyle name="Followed Hyperlink" xfId="40497" builtinId="9" hidden="1"/>
    <cellStyle name="Followed Hyperlink" xfId="40498" builtinId="9" hidden="1"/>
    <cellStyle name="Followed Hyperlink" xfId="40499" builtinId="9" hidden="1"/>
    <cellStyle name="Followed Hyperlink" xfId="40500" builtinId="9" hidden="1"/>
    <cellStyle name="Followed Hyperlink" xfId="40501" builtinId="9" hidden="1"/>
    <cellStyle name="Followed Hyperlink" xfId="40502" builtinId="9" hidden="1"/>
    <cellStyle name="Followed Hyperlink" xfId="40503" builtinId="9" hidden="1"/>
    <cellStyle name="Followed Hyperlink" xfId="40504" builtinId="9" hidden="1"/>
    <cellStyle name="Followed Hyperlink" xfId="40505" builtinId="9" hidden="1"/>
    <cellStyle name="Followed Hyperlink" xfId="40506" builtinId="9" hidden="1"/>
    <cellStyle name="Followed Hyperlink" xfId="40507" builtinId="9" hidden="1"/>
    <cellStyle name="Followed Hyperlink" xfId="40508" builtinId="9" hidden="1"/>
    <cellStyle name="Followed Hyperlink" xfId="40509" builtinId="9" hidden="1"/>
    <cellStyle name="Followed Hyperlink" xfId="40510" builtinId="9" hidden="1"/>
    <cellStyle name="Followed Hyperlink" xfId="40511" builtinId="9" hidden="1"/>
    <cellStyle name="Followed Hyperlink" xfId="40512" builtinId="9" hidden="1"/>
    <cellStyle name="Followed Hyperlink" xfId="40513" builtinId="9" hidden="1"/>
    <cellStyle name="Followed Hyperlink" xfId="40514" builtinId="9" hidden="1"/>
    <cellStyle name="Followed Hyperlink" xfId="40515" builtinId="9" hidden="1"/>
    <cellStyle name="Followed Hyperlink" xfId="40516" builtinId="9" hidden="1"/>
    <cellStyle name="Followed Hyperlink" xfId="40517" builtinId="9" hidden="1"/>
    <cellStyle name="Followed Hyperlink" xfId="40518" builtinId="9" hidden="1"/>
    <cellStyle name="Followed Hyperlink" xfId="40519" builtinId="9" hidden="1"/>
    <cellStyle name="Followed Hyperlink" xfId="40520" builtinId="9" hidden="1"/>
    <cellStyle name="Followed Hyperlink" xfId="40521" builtinId="9" hidden="1"/>
    <cellStyle name="Followed Hyperlink" xfId="40522" builtinId="9" hidden="1"/>
    <cellStyle name="Followed Hyperlink" xfId="40523" builtinId="9" hidden="1"/>
    <cellStyle name="Followed Hyperlink" xfId="40524" builtinId="9" hidden="1"/>
    <cellStyle name="Followed Hyperlink" xfId="40525" builtinId="9" hidden="1"/>
    <cellStyle name="Followed Hyperlink" xfId="40526" builtinId="9" hidden="1"/>
    <cellStyle name="Followed Hyperlink" xfId="40527" builtinId="9" hidden="1"/>
    <cellStyle name="Followed Hyperlink" xfId="40528" builtinId="9" hidden="1"/>
    <cellStyle name="Followed Hyperlink" xfId="40529" builtinId="9" hidden="1"/>
    <cellStyle name="Followed Hyperlink" xfId="40530" builtinId="9" hidden="1"/>
    <cellStyle name="Followed Hyperlink" xfId="40531" builtinId="9" hidden="1"/>
    <cellStyle name="Followed Hyperlink" xfId="40532" builtinId="9" hidden="1"/>
    <cellStyle name="Followed Hyperlink" xfId="40533" builtinId="9" hidden="1"/>
    <cellStyle name="Followed Hyperlink" xfId="40534" builtinId="9" hidden="1"/>
    <cellStyle name="Followed Hyperlink" xfId="40535" builtinId="9" hidden="1"/>
    <cellStyle name="Followed Hyperlink" xfId="40536" builtinId="9" hidden="1"/>
    <cellStyle name="Followed Hyperlink" xfId="40537" builtinId="9" hidden="1"/>
    <cellStyle name="Followed Hyperlink" xfId="40538" builtinId="9" hidden="1"/>
    <cellStyle name="Followed Hyperlink" xfId="40539" builtinId="9" hidden="1"/>
    <cellStyle name="Followed Hyperlink" xfId="40540" builtinId="9" hidden="1"/>
    <cellStyle name="Followed Hyperlink" xfId="40541" builtinId="9" hidden="1"/>
    <cellStyle name="Followed Hyperlink" xfId="40542" builtinId="9" hidden="1"/>
    <cellStyle name="Followed Hyperlink" xfId="40543" builtinId="9" hidden="1"/>
    <cellStyle name="Followed Hyperlink" xfId="40544" builtinId="9" hidden="1"/>
    <cellStyle name="Followed Hyperlink" xfId="40545" builtinId="9" hidden="1"/>
    <cellStyle name="Followed Hyperlink" xfId="40546" builtinId="9" hidden="1"/>
    <cellStyle name="Followed Hyperlink" xfId="40547" builtinId="9" hidden="1"/>
    <cellStyle name="Followed Hyperlink" xfId="40548" builtinId="9" hidden="1"/>
    <cellStyle name="Followed Hyperlink" xfId="40549" builtinId="9" hidden="1"/>
    <cellStyle name="Followed Hyperlink" xfId="40550" builtinId="9" hidden="1"/>
    <cellStyle name="Followed Hyperlink" xfId="40551" builtinId="9" hidden="1"/>
    <cellStyle name="Followed Hyperlink" xfId="40552" builtinId="9" hidden="1"/>
    <cellStyle name="Followed Hyperlink" xfId="40553" builtinId="9" hidden="1"/>
    <cellStyle name="Followed Hyperlink" xfId="40554" builtinId="9" hidden="1"/>
    <cellStyle name="Followed Hyperlink" xfId="40555" builtinId="9" hidden="1"/>
    <cellStyle name="Followed Hyperlink" xfId="40556" builtinId="9" hidden="1"/>
    <cellStyle name="Followed Hyperlink" xfId="40557" builtinId="9" hidden="1"/>
    <cellStyle name="Followed Hyperlink" xfId="40558" builtinId="9" hidden="1"/>
    <cellStyle name="Followed Hyperlink" xfId="40559" builtinId="9" hidden="1"/>
    <cellStyle name="Followed Hyperlink" xfId="40560" builtinId="9" hidden="1"/>
    <cellStyle name="Followed Hyperlink" xfId="40561" builtinId="9" hidden="1"/>
    <cellStyle name="Followed Hyperlink" xfId="40562" builtinId="9" hidden="1"/>
    <cellStyle name="Followed Hyperlink" xfId="40563" builtinId="9" hidden="1"/>
    <cellStyle name="Followed Hyperlink" xfId="40564" builtinId="9" hidden="1"/>
    <cellStyle name="Followed Hyperlink" xfId="40565" builtinId="9" hidden="1"/>
    <cellStyle name="Followed Hyperlink" xfId="40566" builtinId="9" hidden="1"/>
    <cellStyle name="Followed Hyperlink" xfId="40567" builtinId="9" hidden="1"/>
    <cellStyle name="Followed Hyperlink" xfId="40568" builtinId="9" hidden="1"/>
    <cellStyle name="Followed Hyperlink" xfId="40569" builtinId="9" hidden="1"/>
    <cellStyle name="Followed Hyperlink" xfId="40570" builtinId="9" hidden="1"/>
    <cellStyle name="Followed Hyperlink" xfId="40571" builtinId="9" hidden="1"/>
    <cellStyle name="Followed Hyperlink" xfId="40572" builtinId="9" hidden="1"/>
    <cellStyle name="Followed Hyperlink" xfId="40573" builtinId="9" hidden="1"/>
    <cellStyle name="Followed Hyperlink" xfId="40574" builtinId="9" hidden="1"/>
    <cellStyle name="Followed Hyperlink" xfId="40575" builtinId="9" hidden="1"/>
    <cellStyle name="Followed Hyperlink" xfId="40576" builtinId="9" hidden="1"/>
    <cellStyle name="Followed Hyperlink" xfId="40577" builtinId="9" hidden="1"/>
    <cellStyle name="Followed Hyperlink" xfId="40578" builtinId="9" hidden="1"/>
    <cellStyle name="Followed Hyperlink" xfId="40579" builtinId="9" hidden="1"/>
    <cellStyle name="Followed Hyperlink" xfId="40580" builtinId="9" hidden="1"/>
    <cellStyle name="Followed Hyperlink" xfId="40581" builtinId="9" hidden="1"/>
    <cellStyle name="Followed Hyperlink" xfId="40582" builtinId="9" hidden="1"/>
    <cellStyle name="Followed Hyperlink" xfId="40583" builtinId="9" hidden="1"/>
    <cellStyle name="Followed Hyperlink" xfId="40584" builtinId="9" hidden="1"/>
    <cellStyle name="Followed Hyperlink" xfId="40585" builtinId="9" hidden="1"/>
    <cellStyle name="Followed Hyperlink" xfId="40586" builtinId="9" hidden="1"/>
    <cellStyle name="Followed Hyperlink" xfId="40587" builtinId="9" hidden="1"/>
    <cellStyle name="Followed Hyperlink" xfId="40588" builtinId="9" hidden="1"/>
    <cellStyle name="Followed Hyperlink" xfId="40589" builtinId="9" hidden="1"/>
    <cellStyle name="Followed Hyperlink" xfId="40590" builtinId="9" hidden="1"/>
    <cellStyle name="Followed Hyperlink" xfId="40591" builtinId="9" hidden="1"/>
    <cellStyle name="Followed Hyperlink" xfId="40592" builtinId="9" hidden="1"/>
    <cellStyle name="Followed Hyperlink" xfId="40593" builtinId="9" hidden="1"/>
    <cellStyle name="Followed Hyperlink" xfId="40594" builtinId="9" hidden="1"/>
    <cellStyle name="Followed Hyperlink" xfId="40595" builtinId="9" hidden="1"/>
    <cellStyle name="Followed Hyperlink" xfId="40596" builtinId="9" hidden="1"/>
    <cellStyle name="Followed Hyperlink" xfId="40597" builtinId="9" hidden="1"/>
    <cellStyle name="Followed Hyperlink" xfId="40598" builtinId="9" hidden="1"/>
    <cellStyle name="Followed Hyperlink" xfId="40599" builtinId="9" hidden="1"/>
    <cellStyle name="Followed Hyperlink" xfId="40600" builtinId="9" hidden="1"/>
    <cellStyle name="Followed Hyperlink" xfId="40601" builtinId="9" hidden="1"/>
    <cellStyle name="Followed Hyperlink" xfId="40602" builtinId="9" hidden="1"/>
    <cellStyle name="Followed Hyperlink" xfId="40603" builtinId="9" hidden="1"/>
    <cellStyle name="Followed Hyperlink" xfId="40604" builtinId="9" hidden="1"/>
    <cellStyle name="Followed Hyperlink" xfId="40605" builtinId="9" hidden="1"/>
    <cellStyle name="Followed Hyperlink" xfId="40606" builtinId="9" hidden="1"/>
    <cellStyle name="Followed Hyperlink" xfId="40607" builtinId="9" hidden="1"/>
    <cellStyle name="Followed Hyperlink" xfId="40608" builtinId="9" hidden="1"/>
    <cellStyle name="Followed Hyperlink" xfId="40609" builtinId="9" hidden="1"/>
    <cellStyle name="Followed Hyperlink" xfId="40610" builtinId="9" hidden="1"/>
    <cellStyle name="Followed Hyperlink" xfId="40611" builtinId="9" hidden="1"/>
    <cellStyle name="Followed Hyperlink" xfId="40612" builtinId="9" hidden="1"/>
    <cellStyle name="Followed Hyperlink" xfId="40613" builtinId="9" hidden="1"/>
    <cellStyle name="Followed Hyperlink" xfId="40614" builtinId="9" hidden="1"/>
    <cellStyle name="Followed Hyperlink" xfId="40615" builtinId="9" hidden="1"/>
    <cellStyle name="Followed Hyperlink" xfId="40616" builtinId="9" hidden="1"/>
    <cellStyle name="Followed Hyperlink" xfId="40617" builtinId="9" hidden="1"/>
    <cellStyle name="Followed Hyperlink" xfId="40618" builtinId="9" hidden="1"/>
    <cellStyle name="Followed Hyperlink" xfId="40619" builtinId="9" hidden="1"/>
    <cellStyle name="Followed Hyperlink" xfId="40620" builtinId="9" hidden="1"/>
    <cellStyle name="Followed Hyperlink" xfId="40621" builtinId="9" hidden="1"/>
    <cellStyle name="Followed Hyperlink" xfId="40622" builtinId="9" hidden="1"/>
    <cellStyle name="Followed Hyperlink" xfId="40623" builtinId="9" hidden="1"/>
    <cellStyle name="Followed Hyperlink" xfId="40624" builtinId="9" hidden="1"/>
    <cellStyle name="Followed Hyperlink" xfId="40625" builtinId="9" hidden="1"/>
    <cellStyle name="Followed Hyperlink" xfId="40626" builtinId="9" hidden="1"/>
    <cellStyle name="Followed Hyperlink" xfId="40627" builtinId="9" hidden="1"/>
    <cellStyle name="Followed Hyperlink" xfId="40628" builtinId="9" hidden="1"/>
    <cellStyle name="Followed Hyperlink" xfId="40629" builtinId="9" hidden="1"/>
    <cellStyle name="Followed Hyperlink" xfId="40630" builtinId="9" hidden="1"/>
    <cellStyle name="Followed Hyperlink" xfId="40631" builtinId="9" hidden="1"/>
    <cellStyle name="Followed Hyperlink" xfId="40632" builtinId="9" hidden="1"/>
    <cellStyle name="Followed Hyperlink" xfId="40633" builtinId="9" hidden="1"/>
    <cellStyle name="Followed Hyperlink" xfId="40634" builtinId="9" hidden="1"/>
    <cellStyle name="Followed Hyperlink" xfId="40635" builtinId="9" hidden="1"/>
    <cellStyle name="Followed Hyperlink" xfId="40636" builtinId="9" hidden="1"/>
    <cellStyle name="Followed Hyperlink" xfId="40637" builtinId="9" hidden="1"/>
    <cellStyle name="Followed Hyperlink" xfId="40638" builtinId="9" hidden="1"/>
    <cellStyle name="Followed Hyperlink" xfId="40639" builtinId="9" hidden="1"/>
    <cellStyle name="Followed Hyperlink" xfId="40640" builtinId="9" hidden="1"/>
    <cellStyle name="Followed Hyperlink" xfId="40641" builtinId="9" hidden="1"/>
    <cellStyle name="Followed Hyperlink" xfId="40642" builtinId="9" hidden="1"/>
    <cellStyle name="Followed Hyperlink" xfId="40643" builtinId="9" hidden="1"/>
    <cellStyle name="Followed Hyperlink" xfId="40644" builtinId="9" hidden="1"/>
    <cellStyle name="Followed Hyperlink" xfId="40645" builtinId="9" hidden="1"/>
    <cellStyle name="Followed Hyperlink" xfId="40646" builtinId="9" hidden="1"/>
    <cellStyle name="Followed Hyperlink" xfId="40647" builtinId="9" hidden="1"/>
    <cellStyle name="Followed Hyperlink" xfId="40648" builtinId="9" hidden="1"/>
    <cellStyle name="Followed Hyperlink" xfId="40649" builtinId="9" hidden="1"/>
    <cellStyle name="Followed Hyperlink" xfId="40650" builtinId="9" hidden="1"/>
    <cellStyle name="Followed Hyperlink" xfId="40651" builtinId="9" hidden="1"/>
    <cellStyle name="Followed Hyperlink" xfId="40652" builtinId="9" hidden="1"/>
    <cellStyle name="Followed Hyperlink" xfId="40653" builtinId="9" hidden="1"/>
    <cellStyle name="Followed Hyperlink" xfId="40654" builtinId="9" hidden="1"/>
    <cellStyle name="Followed Hyperlink" xfId="40655" builtinId="9" hidden="1"/>
    <cellStyle name="Followed Hyperlink" xfId="40656" builtinId="9" hidden="1"/>
    <cellStyle name="Followed Hyperlink" xfId="40657" builtinId="9" hidden="1"/>
    <cellStyle name="Followed Hyperlink" xfId="40658" builtinId="9" hidden="1"/>
    <cellStyle name="Followed Hyperlink" xfId="40659" builtinId="9" hidden="1"/>
    <cellStyle name="Followed Hyperlink" xfId="40660" builtinId="9" hidden="1"/>
    <cellStyle name="Followed Hyperlink" xfId="40661" builtinId="9" hidden="1"/>
    <cellStyle name="Followed Hyperlink" xfId="40662" builtinId="9" hidden="1"/>
    <cellStyle name="Followed Hyperlink" xfId="40663" builtinId="9" hidden="1"/>
    <cellStyle name="Followed Hyperlink" xfId="40664" builtinId="9" hidden="1"/>
    <cellStyle name="Followed Hyperlink" xfId="40665" builtinId="9" hidden="1"/>
    <cellStyle name="Followed Hyperlink" xfId="40666" builtinId="9" hidden="1"/>
    <cellStyle name="Followed Hyperlink" xfId="40667" builtinId="9" hidden="1"/>
    <cellStyle name="Followed Hyperlink" xfId="40668" builtinId="9" hidden="1"/>
    <cellStyle name="Followed Hyperlink" xfId="40669" builtinId="9" hidden="1"/>
    <cellStyle name="Followed Hyperlink" xfId="40670" builtinId="9" hidden="1"/>
    <cellStyle name="Followed Hyperlink" xfId="40671" builtinId="9" hidden="1"/>
    <cellStyle name="Followed Hyperlink" xfId="40672" builtinId="9" hidden="1"/>
    <cellStyle name="Followed Hyperlink" xfId="40673" builtinId="9" hidden="1"/>
    <cellStyle name="Followed Hyperlink" xfId="40674" builtinId="9" hidden="1"/>
    <cellStyle name="Followed Hyperlink" xfId="40675" builtinId="9" hidden="1"/>
    <cellStyle name="Followed Hyperlink" xfId="40676" builtinId="9" hidden="1"/>
    <cellStyle name="Followed Hyperlink" xfId="40677" builtinId="9" hidden="1"/>
    <cellStyle name="Followed Hyperlink" xfId="40678" builtinId="9" hidden="1"/>
    <cellStyle name="Followed Hyperlink" xfId="40679" builtinId="9" hidden="1"/>
    <cellStyle name="Followed Hyperlink" xfId="40680" builtinId="9" hidden="1"/>
    <cellStyle name="Followed Hyperlink" xfId="40681" builtinId="9" hidden="1"/>
    <cellStyle name="Followed Hyperlink" xfId="40682" builtinId="9" hidden="1"/>
    <cellStyle name="Followed Hyperlink" xfId="40683" builtinId="9" hidden="1"/>
    <cellStyle name="Followed Hyperlink" xfId="40684" builtinId="9" hidden="1"/>
    <cellStyle name="Followed Hyperlink" xfId="40685" builtinId="9" hidden="1"/>
    <cellStyle name="Followed Hyperlink" xfId="40686" builtinId="9" hidden="1"/>
    <cellStyle name="Followed Hyperlink" xfId="40687" builtinId="9" hidden="1"/>
    <cellStyle name="Followed Hyperlink" xfId="40688" builtinId="9" hidden="1"/>
    <cellStyle name="Followed Hyperlink" xfId="40689" builtinId="9" hidden="1"/>
    <cellStyle name="Followed Hyperlink" xfId="40690" builtinId="9" hidden="1"/>
    <cellStyle name="Followed Hyperlink" xfId="40691" builtinId="9" hidden="1"/>
    <cellStyle name="Followed Hyperlink" xfId="40692" builtinId="9" hidden="1"/>
    <cellStyle name="Followed Hyperlink" xfId="40693" builtinId="9" hidden="1"/>
    <cellStyle name="Followed Hyperlink" xfId="40694" builtinId="9" hidden="1"/>
    <cellStyle name="Followed Hyperlink" xfId="40695" builtinId="9" hidden="1"/>
    <cellStyle name="Followed Hyperlink" xfId="40696" builtinId="9" hidden="1"/>
    <cellStyle name="Followed Hyperlink" xfId="40697" builtinId="9" hidden="1"/>
    <cellStyle name="Followed Hyperlink" xfId="40698" builtinId="9" hidden="1"/>
    <cellStyle name="Followed Hyperlink" xfId="40699" builtinId="9" hidden="1"/>
    <cellStyle name="Followed Hyperlink" xfId="40700" builtinId="9" hidden="1"/>
    <cellStyle name="Followed Hyperlink" xfId="40701" builtinId="9" hidden="1"/>
    <cellStyle name="Followed Hyperlink" xfId="40702" builtinId="9" hidden="1"/>
    <cellStyle name="Followed Hyperlink" xfId="40703" builtinId="9" hidden="1"/>
    <cellStyle name="Followed Hyperlink" xfId="40704" builtinId="9" hidden="1"/>
    <cellStyle name="Followed Hyperlink" xfId="40705" builtinId="9" hidden="1"/>
    <cellStyle name="Followed Hyperlink" xfId="40706" builtinId="9" hidden="1"/>
    <cellStyle name="Followed Hyperlink" xfId="40707" builtinId="9" hidden="1"/>
    <cellStyle name="Followed Hyperlink" xfId="40708" builtinId="9" hidden="1"/>
    <cellStyle name="Followed Hyperlink" xfId="40709" builtinId="9" hidden="1"/>
    <cellStyle name="Followed Hyperlink" xfId="40710" builtinId="9" hidden="1"/>
    <cellStyle name="Followed Hyperlink" xfId="40711" builtinId="9" hidden="1"/>
    <cellStyle name="Followed Hyperlink" xfId="40712" builtinId="9" hidden="1"/>
    <cellStyle name="Followed Hyperlink" xfId="40713" builtinId="9" hidden="1"/>
    <cellStyle name="Followed Hyperlink" xfId="40714" builtinId="9" hidden="1"/>
    <cellStyle name="Followed Hyperlink" xfId="40715" builtinId="9" hidden="1"/>
    <cellStyle name="Followed Hyperlink" xfId="40716" builtinId="9" hidden="1"/>
    <cellStyle name="Followed Hyperlink" xfId="40717" builtinId="9" hidden="1"/>
    <cellStyle name="Followed Hyperlink" xfId="40718" builtinId="9" hidden="1"/>
    <cellStyle name="Followed Hyperlink" xfId="40719" builtinId="9" hidden="1"/>
    <cellStyle name="Followed Hyperlink" xfId="40720" builtinId="9" hidden="1"/>
    <cellStyle name="Followed Hyperlink" xfId="40721" builtinId="9" hidden="1"/>
    <cellStyle name="Followed Hyperlink" xfId="40722" builtinId="9" hidden="1"/>
    <cellStyle name="Followed Hyperlink" xfId="40723" builtinId="9" hidden="1"/>
    <cellStyle name="Followed Hyperlink" xfId="40724" builtinId="9" hidden="1"/>
    <cellStyle name="Followed Hyperlink" xfId="40725" builtinId="9" hidden="1"/>
    <cellStyle name="Followed Hyperlink" xfId="40726" builtinId="9" hidden="1"/>
    <cellStyle name="Followed Hyperlink" xfId="40727" builtinId="9" hidden="1"/>
    <cellStyle name="Followed Hyperlink" xfId="40728" builtinId="9" hidden="1"/>
    <cellStyle name="Followed Hyperlink" xfId="40729" builtinId="9" hidden="1"/>
    <cellStyle name="Followed Hyperlink" xfId="40730" builtinId="9" hidden="1"/>
    <cellStyle name="Followed Hyperlink" xfId="40731" builtinId="9" hidden="1"/>
    <cellStyle name="Followed Hyperlink" xfId="40732" builtinId="9" hidden="1"/>
    <cellStyle name="Followed Hyperlink" xfId="40733" builtinId="9" hidden="1"/>
    <cellStyle name="Followed Hyperlink" xfId="40734" builtinId="9" hidden="1"/>
    <cellStyle name="Followed Hyperlink" xfId="40735" builtinId="9" hidden="1"/>
    <cellStyle name="Followed Hyperlink" xfId="40736" builtinId="9" hidden="1"/>
    <cellStyle name="Followed Hyperlink" xfId="40737" builtinId="9" hidden="1"/>
    <cellStyle name="Followed Hyperlink" xfId="40738" builtinId="9" hidden="1"/>
    <cellStyle name="Followed Hyperlink" xfId="40739" builtinId="9" hidden="1"/>
    <cellStyle name="Followed Hyperlink" xfId="40740" builtinId="9" hidden="1"/>
    <cellStyle name="Followed Hyperlink" xfId="40741" builtinId="9" hidden="1"/>
    <cellStyle name="Followed Hyperlink" xfId="40742" builtinId="9" hidden="1"/>
    <cellStyle name="Followed Hyperlink" xfId="40743" builtinId="9" hidden="1"/>
    <cellStyle name="Followed Hyperlink" xfId="40744" builtinId="9" hidden="1"/>
    <cellStyle name="Followed Hyperlink" xfId="40745" builtinId="9" hidden="1"/>
    <cellStyle name="Followed Hyperlink" xfId="40746" builtinId="9" hidden="1"/>
    <cellStyle name="Followed Hyperlink" xfId="40747" builtinId="9" hidden="1"/>
    <cellStyle name="Followed Hyperlink" xfId="40748" builtinId="9" hidden="1"/>
    <cellStyle name="Followed Hyperlink" xfId="40749" builtinId="9" hidden="1"/>
    <cellStyle name="Followed Hyperlink" xfId="40750" builtinId="9" hidden="1"/>
    <cellStyle name="Followed Hyperlink" xfId="40751" builtinId="9" hidden="1"/>
    <cellStyle name="Followed Hyperlink" xfId="40752" builtinId="9" hidden="1"/>
    <cellStyle name="Followed Hyperlink" xfId="40753" builtinId="9" hidden="1"/>
    <cellStyle name="Followed Hyperlink" xfId="40754" builtinId="9" hidden="1"/>
    <cellStyle name="Followed Hyperlink" xfId="40755" builtinId="9" hidden="1"/>
    <cellStyle name="Followed Hyperlink" xfId="40756" builtinId="9" hidden="1"/>
    <cellStyle name="Followed Hyperlink" xfId="40757" builtinId="9" hidden="1"/>
    <cellStyle name="Followed Hyperlink" xfId="40758" builtinId="9" hidden="1"/>
    <cellStyle name="Followed Hyperlink" xfId="40759" builtinId="9" hidden="1"/>
    <cellStyle name="Followed Hyperlink" xfId="40760" builtinId="9" hidden="1"/>
    <cellStyle name="Followed Hyperlink" xfId="40761" builtinId="9" hidden="1"/>
    <cellStyle name="Followed Hyperlink" xfId="40762" builtinId="9" hidden="1"/>
    <cellStyle name="Followed Hyperlink" xfId="40763" builtinId="9" hidden="1"/>
    <cellStyle name="Followed Hyperlink" xfId="40764" builtinId="9" hidden="1"/>
    <cellStyle name="Followed Hyperlink" xfId="40765" builtinId="9" hidden="1"/>
    <cellStyle name="Followed Hyperlink" xfId="40766" builtinId="9" hidden="1"/>
    <cellStyle name="Followed Hyperlink" xfId="40767" builtinId="9" hidden="1"/>
    <cellStyle name="Followed Hyperlink" xfId="40768" builtinId="9" hidden="1"/>
    <cellStyle name="Followed Hyperlink" xfId="40769" builtinId="9" hidden="1"/>
    <cellStyle name="Followed Hyperlink" xfId="40770" builtinId="9" hidden="1"/>
    <cellStyle name="Followed Hyperlink" xfId="40771" builtinId="9" hidden="1"/>
    <cellStyle name="Followed Hyperlink" xfId="40772" builtinId="9" hidden="1"/>
    <cellStyle name="Followed Hyperlink" xfId="40773" builtinId="9" hidden="1"/>
    <cellStyle name="Followed Hyperlink" xfId="40774" builtinId="9" hidden="1"/>
    <cellStyle name="Followed Hyperlink" xfId="40775" builtinId="9" hidden="1"/>
    <cellStyle name="Followed Hyperlink" xfId="40776" builtinId="9" hidden="1"/>
    <cellStyle name="Followed Hyperlink" xfId="40777" builtinId="9" hidden="1"/>
    <cellStyle name="Followed Hyperlink" xfId="40778" builtinId="9" hidden="1"/>
    <cellStyle name="Followed Hyperlink" xfId="40779" builtinId="9" hidden="1"/>
    <cellStyle name="Followed Hyperlink" xfId="40780" builtinId="9" hidden="1"/>
    <cellStyle name="Followed Hyperlink" xfId="40781" builtinId="9" hidden="1"/>
    <cellStyle name="Followed Hyperlink" xfId="40782" builtinId="9" hidden="1"/>
    <cellStyle name="Followed Hyperlink" xfId="40783" builtinId="9" hidden="1"/>
    <cellStyle name="Followed Hyperlink" xfId="40784" builtinId="9" hidden="1"/>
    <cellStyle name="Followed Hyperlink" xfId="40785" builtinId="9" hidden="1"/>
    <cellStyle name="Followed Hyperlink" xfId="40786" builtinId="9" hidden="1"/>
    <cellStyle name="Followed Hyperlink" xfId="40787" builtinId="9" hidden="1"/>
    <cellStyle name="Followed Hyperlink" xfId="40788" builtinId="9" hidden="1"/>
    <cellStyle name="Followed Hyperlink" xfId="40789" builtinId="9" hidden="1"/>
    <cellStyle name="Followed Hyperlink" xfId="40790" builtinId="9" hidden="1"/>
    <cellStyle name="Followed Hyperlink" xfId="40791" builtinId="9" hidden="1"/>
    <cellStyle name="Followed Hyperlink" xfId="40792" builtinId="9" hidden="1"/>
    <cellStyle name="Followed Hyperlink" xfId="40793" builtinId="9" hidden="1"/>
    <cellStyle name="Followed Hyperlink" xfId="40794" builtinId="9" hidden="1"/>
    <cellStyle name="Followed Hyperlink" xfId="40795" builtinId="9" hidden="1"/>
    <cellStyle name="Followed Hyperlink" xfId="40796" builtinId="9" hidden="1"/>
    <cellStyle name="Followed Hyperlink" xfId="40797" builtinId="9" hidden="1"/>
    <cellStyle name="Followed Hyperlink" xfId="40798" builtinId="9" hidden="1"/>
    <cellStyle name="Followed Hyperlink" xfId="40799" builtinId="9" hidden="1"/>
    <cellStyle name="Followed Hyperlink" xfId="40800" builtinId="9" hidden="1"/>
    <cellStyle name="Followed Hyperlink" xfId="40801" builtinId="9" hidden="1"/>
    <cellStyle name="Followed Hyperlink" xfId="40802" builtinId="9" hidden="1"/>
    <cellStyle name="Followed Hyperlink" xfId="40803" builtinId="9" hidden="1"/>
    <cellStyle name="Followed Hyperlink" xfId="40804" builtinId="9" hidden="1"/>
    <cellStyle name="Followed Hyperlink" xfId="40805" builtinId="9" hidden="1"/>
    <cellStyle name="Followed Hyperlink" xfId="40806" builtinId="9" hidden="1"/>
    <cellStyle name="Followed Hyperlink" xfId="40807" builtinId="9" hidden="1"/>
    <cellStyle name="Followed Hyperlink" xfId="40808" builtinId="9" hidden="1"/>
    <cellStyle name="Followed Hyperlink" xfId="40809" builtinId="9" hidden="1"/>
    <cellStyle name="Followed Hyperlink" xfId="40810" builtinId="9" hidden="1"/>
    <cellStyle name="Followed Hyperlink" xfId="40811" builtinId="9" hidden="1"/>
    <cellStyle name="Followed Hyperlink" xfId="40812" builtinId="9" hidden="1"/>
    <cellStyle name="Followed Hyperlink" xfId="40813" builtinId="9" hidden="1"/>
    <cellStyle name="Followed Hyperlink" xfId="40814" builtinId="9" hidden="1"/>
    <cellStyle name="Followed Hyperlink" xfId="40815" builtinId="9" hidden="1"/>
    <cellStyle name="Followed Hyperlink" xfId="40816" builtinId="9" hidden="1"/>
    <cellStyle name="Followed Hyperlink" xfId="40817" builtinId="9" hidden="1"/>
    <cellStyle name="Followed Hyperlink" xfId="40818" builtinId="9" hidden="1"/>
    <cellStyle name="Followed Hyperlink" xfId="40819" builtinId="9" hidden="1"/>
    <cellStyle name="Followed Hyperlink" xfId="40820" builtinId="9" hidden="1"/>
    <cellStyle name="Followed Hyperlink" xfId="40821" builtinId="9" hidden="1"/>
    <cellStyle name="Followed Hyperlink" xfId="40822" builtinId="9" hidden="1"/>
    <cellStyle name="Followed Hyperlink" xfId="40823" builtinId="9" hidden="1"/>
    <cellStyle name="Followed Hyperlink" xfId="40824" builtinId="9" hidden="1"/>
    <cellStyle name="Followed Hyperlink" xfId="40825" builtinId="9" hidden="1"/>
    <cellStyle name="Followed Hyperlink" xfId="40826" builtinId="9" hidden="1"/>
    <cellStyle name="Followed Hyperlink" xfId="40827" builtinId="9" hidden="1"/>
    <cellStyle name="Followed Hyperlink" xfId="40828" builtinId="9" hidden="1"/>
    <cellStyle name="Followed Hyperlink" xfId="40829" builtinId="9" hidden="1"/>
    <cellStyle name="Followed Hyperlink" xfId="40830" builtinId="9" hidden="1"/>
    <cellStyle name="Followed Hyperlink" xfId="40831" builtinId="9" hidden="1"/>
    <cellStyle name="Followed Hyperlink" xfId="40832" builtinId="9" hidden="1"/>
    <cellStyle name="Followed Hyperlink" xfId="40833" builtinId="9" hidden="1"/>
    <cellStyle name="Followed Hyperlink" xfId="40834" builtinId="9" hidden="1"/>
    <cellStyle name="Followed Hyperlink" xfId="40835" builtinId="9" hidden="1"/>
    <cellStyle name="Followed Hyperlink" xfId="40836" builtinId="9" hidden="1"/>
    <cellStyle name="Followed Hyperlink" xfId="40837" builtinId="9" hidden="1"/>
    <cellStyle name="Followed Hyperlink" xfId="40838" builtinId="9" hidden="1"/>
    <cellStyle name="Followed Hyperlink" xfId="40839" builtinId="9" hidden="1"/>
    <cellStyle name="Followed Hyperlink" xfId="40840" builtinId="9" hidden="1"/>
    <cellStyle name="Followed Hyperlink" xfId="40841" builtinId="9" hidden="1"/>
    <cellStyle name="Followed Hyperlink" xfId="40842" builtinId="9" hidden="1"/>
    <cellStyle name="Followed Hyperlink" xfId="40843" builtinId="9" hidden="1"/>
    <cellStyle name="Followed Hyperlink" xfId="40844" builtinId="9" hidden="1"/>
    <cellStyle name="Followed Hyperlink" xfId="40845" builtinId="9" hidden="1"/>
    <cellStyle name="Followed Hyperlink" xfId="40846" builtinId="9" hidden="1"/>
    <cellStyle name="Followed Hyperlink" xfId="40847" builtinId="9" hidden="1"/>
    <cellStyle name="Followed Hyperlink" xfId="40848" builtinId="9" hidden="1"/>
    <cellStyle name="Followed Hyperlink" xfId="40849" builtinId="9" hidden="1"/>
    <cellStyle name="Followed Hyperlink" xfId="40850" builtinId="9" hidden="1"/>
    <cellStyle name="Followed Hyperlink" xfId="40851" builtinId="9" hidden="1"/>
    <cellStyle name="Followed Hyperlink" xfId="40852" builtinId="9" hidden="1"/>
    <cellStyle name="Followed Hyperlink" xfId="40853" builtinId="9" hidden="1"/>
    <cellStyle name="Followed Hyperlink" xfId="40854" builtinId="9" hidden="1"/>
    <cellStyle name="Followed Hyperlink" xfId="40855" builtinId="9" hidden="1"/>
    <cellStyle name="Followed Hyperlink" xfId="40856" builtinId="9" hidden="1"/>
    <cellStyle name="Followed Hyperlink" xfId="40857" builtinId="9" hidden="1"/>
    <cellStyle name="Followed Hyperlink" xfId="40858" builtinId="9" hidden="1"/>
    <cellStyle name="Followed Hyperlink" xfId="40859" builtinId="9" hidden="1"/>
    <cellStyle name="Followed Hyperlink" xfId="40860" builtinId="9" hidden="1"/>
    <cellStyle name="Followed Hyperlink" xfId="40861" builtinId="9" hidden="1"/>
    <cellStyle name="Followed Hyperlink" xfId="40862" builtinId="9" hidden="1"/>
    <cellStyle name="Followed Hyperlink" xfId="40863" builtinId="9" hidden="1"/>
    <cellStyle name="Followed Hyperlink" xfId="40864" builtinId="9" hidden="1"/>
    <cellStyle name="Followed Hyperlink" xfId="40865" builtinId="9" hidden="1"/>
    <cellStyle name="Followed Hyperlink" xfId="40866" builtinId="9" hidden="1"/>
    <cellStyle name="Followed Hyperlink" xfId="40867" builtinId="9" hidden="1"/>
    <cellStyle name="Followed Hyperlink" xfId="40868" builtinId="9" hidden="1"/>
    <cellStyle name="Followed Hyperlink" xfId="40869" builtinId="9" hidden="1"/>
    <cellStyle name="Followed Hyperlink" xfId="40870" builtinId="9" hidden="1"/>
    <cellStyle name="Followed Hyperlink" xfId="40871" builtinId="9" hidden="1"/>
    <cellStyle name="Followed Hyperlink" xfId="40872" builtinId="9" hidden="1"/>
    <cellStyle name="Followed Hyperlink" xfId="40873" builtinId="9" hidden="1"/>
    <cellStyle name="Followed Hyperlink" xfId="40874" builtinId="9" hidden="1"/>
    <cellStyle name="Followed Hyperlink" xfId="40875" builtinId="9" hidden="1"/>
    <cellStyle name="Followed Hyperlink" xfId="40876" builtinId="9" hidden="1"/>
    <cellStyle name="Followed Hyperlink" xfId="40877" builtinId="9" hidden="1"/>
    <cellStyle name="Followed Hyperlink" xfId="40878" builtinId="9" hidden="1"/>
    <cellStyle name="Followed Hyperlink" xfId="40879" builtinId="9" hidden="1"/>
    <cellStyle name="Followed Hyperlink" xfId="40880" builtinId="9" hidden="1"/>
    <cellStyle name="Followed Hyperlink" xfId="40881" builtinId="9" hidden="1"/>
    <cellStyle name="Followed Hyperlink" xfId="40882" builtinId="9" hidden="1"/>
    <cellStyle name="Followed Hyperlink" xfId="40883" builtinId="9" hidden="1"/>
    <cellStyle name="Followed Hyperlink" xfId="40884" builtinId="9" hidden="1"/>
    <cellStyle name="Followed Hyperlink" xfId="40885" builtinId="9" hidden="1"/>
    <cellStyle name="Followed Hyperlink" xfId="40886" builtinId="9" hidden="1"/>
    <cellStyle name="Followed Hyperlink" xfId="40887" builtinId="9" hidden="1"/>
    <cellStyle name="Followed Hyperlink" xfId="40888" builtinId="9" hidden="1"/>
    <cellStyle name="Followed Hyperlink" xfId="40889" builtinId="9" hidden="1"/>
    <cellStyle name="Followed Hyperlink" xfId="40890" builtinId="9" hidden="1"/>
    <cellStyle name="Followed Hyperlink" xfId="40891" builtinId="9" hidden="1"/>
    <cellStyle name="Followed Hyperlink" xfId="40892" builtinId="9" hidden="1"/>
    <cellStyle name="Followed Hyperlink" xfId="40893" builtinId="9" hidden="1"/>
    <cellStyle name="Followed Hyperlink" xfId="40894" builtinId="9" hidden="1"/>
    <cellStyle name="Followed Hyperlink" xfId="40895" builtinId="9" hidden="1"/>
    <cellStyle name="Followed Hyperlink" xfId="40896" builtinId="9" hidden="1"/>
    <cellStyle name="Followed Hyperlink" xfId="40897" builtinId="9" hidden="1"/>
    <cellStyle name="Followed Hyperlink" xfId="40898" builtinId="9" hidden="1"/>
    <cellStyle name="Followed Hyperlink" xfId="40899" builtinId="9" hidden="1"/>
    <cellStyle name="Followed Hyperlink" xfId="40900" builtinId="9" hidden="1"/>
    <cellStyle name="Followed Hyperlink" xfId="40901" builtinId="9" hidden="1"/>
    <cellStyle name="Followed Hyperlink" xfId="40902" builtinId="9" hidden="1"/>
    <cellStyle name="Followed Hyperlink" xfId="40903" builtinId="9" hidden="1"/>
    <cellStyle name="Followed Hyperlink" xfId="40904" builtinId="9" hidden="1"/>
    <cellStyle name="Followed Hyperlink" xfId="40905" builtinId="9" hidden="1"/>
    <cellStyle name="Followed Hyperlink" xfId="40906" builtinId="9" hidden="1"/>
    <cellStyle name="Followed Hyperlink" xfId="40907" builtinId="9" hidden="1"/>
    <cellStyle name="Followed Hyperlink" xfId="40908" builtinId="9" hidden="1"/>
    <cellStyle name="Followed Hyperlink" xfId="40909" builtinId="9" hidden="1"/>
    <cellStyle name="Followed Hyperlink" xfId="40910" builtinId="9" hidden="1"/>
    <cellStyle name="Followed Hyperlink" xfId="40911" builtinId="9" hidden="1"/>
    <cellStyle name="Followed Hyperlink" xfId="40912" builtinId="9" hidden="1"/>
    <cellStyle name="Followed Hyperlink" xfId="40913" builtinId="9" hidden="1"/>
    <cellStyle name="Followed Hyperlink" xfId="40914" builtinId="9" hidden="1"/>
    <cellStyle name="Followed Hyperlink" xfId="40915" builtinId="9" hidden="1"/>
    <cellStyle name="Followed Hyperlink" xfId="40916" builtinId="9" hidden="1"/>
    <cellStyle name="Followed Hyperlink" xfId="40917" builtinId="9" hidden="1"/>
    <cellStyle name="Followed Hyperlink" xfId="40918" builtinId="9" hidden="1"/>
    <cellStyle name="Followed Hyperlink" xfId="40919" builtinId="9" hidden="1"/>
    <cellStyle name="Followed Hyperlink" xfId="40920" builtinId="9" hidden="1"/>
    <cellStyle name="Followed Hyperlink" xfId="40921" builtinId="9" hidden="1"/>
    <cellStyle name="Followed Hyperlink" xfId="40922" builtinId="9" hidden="1"/>
    <cellStyle name="Followed Hyperlink" xfId="40923" builtinId="9" hidden="1"/>
    <cellStyle name="Followed Hyperlink" xfId="40924" builtinId="9" hidden="1"/>
    <cellStyle name="Followed Hyperlink" xfId="40925" builtinId="9" hidden="1"/>
    <cellStyle name="Followed Hyperlink" xfId="40926" builtinId="9" hidden="1"/>
    <cellStyle name="Followed Hyperlink" xfId="40927" builtinId="9" hidden="1"/>
    <cellStyle name="Followed Hyperlink" xfId="40928" builtinId="9" hidden="1"/>
    <cellStyle name="Followed Hyperlink" xfId="40929" builtinId="9" hidden="1"/>
    <cellStyle name="Followed Hyperlink" xfId="40930" builtinId="9" hidden="1"/>
    <cellStyle name="Followed Hyperlink" xfId="40931" builtinId="9" hidden="1"/>
    <cellStyle name="Followed Hyperlink" xfId="40932" builtinId="9" hidden="1"/>
    <cellStyle name="Followed Hyperlink" xfId="40933" builtinId="9" hidden="1"/>
    <cellStyle name="Followed Hyperlink" xfId="40934" builtinId="9" hidden="1"/>
    <cellStyle name="Followed Hyperlink" xfId="40935" builtinId="9" hidden="1"/>
    <cellStyle name="Followed Hyperlink" xfId="40936" builtinId="9" hidden="1"/>
    <cellStyle name="Followed Hyperlink" xfId="40937" builtinId="9" hidden="1"/>
    <cellStyle name="Followed Hyperlink" xfId="40938" builtinId="9" hidden="1"/>
    <cellStyle name="Followed Hyperlink" xfId="40939" builtinId="9" hidden="1"/>
    <cellStyle name="Followed Hyperlink" xfId="40940" builtinId="9" hidden="1"/>
    <cellStyle name="Followed Hyperlink" xfId="40941" builtinId="9" hidden="1"/>
    <cellStyle name="Followed Hyperlink" xfId="40942" builtinId="9" hidden="1"/>
    <cellStyle name="Followed Hyperlink" xfId="40943" builtinId="9" hidden="1"/>
    <cellStyle name="Followed Hyperlink" xfId="40944" builtinId="9" hidden="1"/>
    <cellStyle name="Followed Hyperlink" xfId="40945" builtinId="9" hidden="1"/>
    <cellStyle name="Followed Hyperlink" xfId="40946" builtinId="9" hidden="1"/>
    <cellStyle name="Followed Hyperlink" xfId="40947" builtinId="9" hidden="1"/>
    <cellStyle name="Followed Hyperlink" xfId="40948" builtinId="9" hidden="1"/>
    <cellStyle name="Followed Hyperlink" xfId="40949" builtinId="9" hidden="1"/>
    <cellStyle name="Followed Hyperlink" xfId="40950" builtinId="9" hidden="1"/>
    <cellStyle name="Followed Hyperlink" xfId="40951" builtinId="9" hidden="1"/>
    <cellStyle name="Followed Hyperlink" xfId="40952" builtinId="9" hidden="1"/>
    <cellStyle name="Followed Hyperlink" xfId="40953" builtinId="9" hidden="1"/>
    <cellStyle name="Followed Hyperlink" xfId="40954" builtinId="9" hidden="1"/>
    <cellStyle name="Followed Hyperlink" xfId="40955" builtinId="9" hidden="1"/>
    <cellStyle name="Followed Hyperlink" xfId="40956" builtinId="9" hidden="1"/>
    <cellStyle name="Followed Hyperlink" xfId="40957" builtinId="9" hidden="1"/>
    <cellStyle name="Followed Hyperlink" xfId="40958" builtinId="9" hidden="1"/>
    <cellStyle name="Followed Hyperlink" xfId="40959" builtinId="9" hidden="1"/>
    <cellStyle name="Followed Hyperlink" xfId="40960" builtinId="9" hidden="1"/>
    <cellStyle name="Followed Hyperlink" xfId="40961" builtinId="9" hidden="1"/>
    <cellStyle name="Followed Hyperlink" xfId="40962" builtinId="9" hidden="1"/>
    <cellStyle name="Followed Hyperlink" xfId="40963" builtinId="9" hidden="1"/>
    <cellStyle name="Followed Hyperlink" xfId="40964" builtinId="9" hidden="1"/>
    <cellStyle name="Followed Hyperlink" xfId="40965" builtinId="9" hidden="1"/>
    <cellStyle name="Followed Hyperlink" xfId="40966" builtinId="9" hidden="1"/>
    <cellStyle name="Followed Hyperlink" xfId="40967" builtinId="9" hidden="1"/>
    <cellStyle name="Followed Hyperlink" xfId="40968" builtinId="9" hidden="1"/>
    <cellStyle name="Followed Hyperlink" xfId="40969" builtinId="9" hidden="1"/>
    <cellStyle name="Followed Hyperlink" xfId="40970" builtinId="9" hidden="1"/>
    <cellStyle name="Followed Hyperlink" xfId="40971" builtinId="9" hidden="1"/>
    <cellStyle name="Followed Hyperlink" xfId="40972" builtinId="9" hidden="1"/>
    <cellStyle name="Followed Hyperlink" xfId="40973" builtinId="9" hidden="1"/>
    <cellStyle name="Followed Hyperlink" xfId="40974" builtinId="9" hidden="1"/>
    <cellStyle name="Followed Hyperlink" xfId="40975" builtinId="9" hidden="1"/>
    <cellStyle name="Followed Hyperlink" xfId="40976" builtinId="9" hidden="1"/>
    <cellStyle name="Followed Hyperlink" xfId="40977" builtinId="9" hidden="1"/>
    <cellStyle name="Followed Hyperlink" xfId="40978" builtinId="9" hidden="1"/>
    <cellStyle name="Followed Hyperlink" xfId="40979" builtinId="9" hidden="1"/>
    <cellStyle name="Followed Hyperlink" xfId="40980" builtinId="9" hidden="1"/>
    <cellStyle name="Followed Hyperlink" xfId="40981" builtinId="9" hidden="1"/>
    <cellStyle name="Followed Hyperlink" xfId="40982" builtinId="9" hidden="1"/>
    <cellStyle name="Followed Hyperlink" xfId="40983" builtinId="9" hidden="1"/>
    <cellStyle name="Followed Hyperlink" xfId="40984" builtinId="9" hidden="1"/>
    <cellStyle name="Followed Hyperlink" xfId="40985" builtinId="9" hidden="1"/>
    <cellStyle name="Followed Hyperlink" xfId="40986" builtinId="9" hidden="1"/>
    <cellStyle name="Followed Hyperlink" xfId="40987" builtinId="9" hidden="1"/>
    <cellStyle name="Followed Hyperlink" xfId="40988" builtinId="9" hidden="1"/>
    <cellStyle name="Followed Hyperlink" xfId="40989" builtinId="9" hidden="1"/>
    <cellStyle name="Followed Hyperlink" xfId="40990" builtinId="9" hidden="1"/>
    <cellStyle name="Followed Hyperlink" xfId="40991" builtinId="9" hidden="1"/>
    <cellStyle name="Followed Hyperlink" xfId="40992" builtinId="9" hidden="1"/>
    <cellStyle name="Followed Hyperlink" xfId="40993" builtinId="9" hidden="1"/>
    <cellStyle name="Followed Hyperlink" xfId="40994" builtinId="9" hidden="1"/>
    <cellStyle name="Followed Hyperlink" xfId="40995" builtinId="9" hidden="1"/>
    <cellStyle name="Followed Hyperlink" xfId="40996" builtinId="9" hidden="1"/>
    <cellStyle name="Followed Hyperlink" xfId="40997" builtinId="9" hidden="1"/>
    <cellStyle name="Followed Hyperlink" xfId="40998" builtinId="9" hidden="1"/>
    <cellStyle name="Followed Hyperlink" xfId="40999" builtinId="9" hidden="1"/>
    <cellStyle name="Followed Hyperlink" xfId="41000" builtinId="9" hidden="1"/>
    <cellStyle name="Followed Hyperlink" xfId="41001" builtinId="9" hidden="1"/>
    <cellStyle name="Followed Hyperlink" xfId="41002" builtinId="9" hidden="1"/>
    <cellStyle name="Followed Hyperlink" xfId="41003" builtinId="9" hidden="1"/>
    <cellStyle name="Followed Hyperlink" xfId="41004" builtinId="9" hidden="1"/>
    <cellStyle name="Followed Hyperlink" xfId="41005" builtinId="9" hidden="1"/>
    <cellStyle name="Followed Hyperlink" xfId="41006" builtinId="9" hidden="1"/>
    <cellStyle name="Followed Hyperlink" xfId="41007" builtinId="9" hidden="1"/>
    <cellStyle name="Followed Hyperlink" xfId="41008" builtinId="9" hidden="1"/>
    <cellStyle name="Followed Hyperlink" xfId="41009" builtinId="9" hidden="1"/>
    <cellStyle name="Followed Hyperlink" xfId="41010" builtinId="9" hidden="1"/>
    <cellStyle name="Followed Hyperlink" xfId="41011" builtinId="9" hidden="1"/>
    <cellStyle name="Followed Hyperlink" xfId="41012" builtinId="9" hidden="1"/>
    <cellStyle name="Followed Hyperlink" xfId="41013" builtinId="9" hidden="1"/>
    <cellStyle name="Followed Hyperlink" xfId="41014" builtinId="9" hidden="1"/>
    <cellStyle name="Followed Hyperlink" xfId="41015" builtinId="9" hidden="1"/>
    <cellStyle name="Followed Hyperlink" xfId="41016" builtinId="9" hidden="1"/>
    <cellStyle name="Followed Hyperlink" xfId="41017" builtinId="9" hidden="1"/>
    <cellStyle name="Followed Hyperlink" xfId="41018" builtinId="9" hidden="1"/>
    <cellStyle name="Followed Hyperlink" xfId="41019" builtinId="9" hidden="1"/>
    <cellStyle name="Followed Hyperlink" xfId="41020" builtinId="9" hidden="1"/>
    <cellStyle name="Followed Hyperlink" xfId="41021" builtinId="9" hidden="1"/>
    <cellStyle name="Followed Hyperlink" xfId="41022" builtinId="9" hidden="1"/>
    <cellStyle name="Followed Hyperlink" xfId="41023" builtinId="9" hidden="1"/>
    <cellStyle name="Followed Hyperlink" xfId="41024" builtinId="9" hidden="1"/>
    <cellStyle name="Followed Hyperlink" xfId="41025" builtinId="9" hidden="1"/>
    <cellStyle name="Followed Hyperlink" xfId="41026" builtinId="9" hidden="1"/>
    <cellStyle name="Followed Hyperlink" xfId="41027" builtinId="9" hidden="1"/>
    <cellStyle name="Followed Hyperlink" xfId="41028" builtinId="9" hidden="1"/>
    <cellStyle name="Followed Hyperlink" xfId="41029" builtinId="9" hidden="1"/>
    <cellStyle name="Followed Hyperlink" xfId="41030" builtinId="9" hidden="1"/>
    <cellStyle name="Followed Hyperlink" xfId="41031" builtinId="9" hidden="1"/>
    <cellStyle name="Followed Hyperlink" xfId="41032" builtinId="9" hidden="1"/>
    <cellStyle name="Followed Hyperlink" xfId="41033" builtinId="9" hidden="1"/>
    <cellStyle name="Followed Hyperlink" xfId="41034" builtinId="9" hidden="1"/>
    <cellStyle name="Followed Hyperlink" xfId="41035" builtinId="9" hidden="1"/>
    <cellStyle name="Followed Hyperlink" xfId="41036" builtinId="9" hidden="1"/>
    <cellStyle name="Followed Hyperlink" xfId="41037" builtinId="9" hidden="1"/>
    <cellStyle name="Followed Hyperlink" xfId="41038" builtinId="9" hidden="1"/>
    <cellStyle name="Followed Hyperlink" xfId="41039" builtinId="9" hidden="1"/>
    <cellStyle name="Followed Hyperlink" xfId="41040" builtinId="9" hidden="1"/>
    <cellStyle name="Followed Hyperlink" xfId="41041" builtinId="9" hidden="1"/>
    <cellStyle name="Followed Hyperlink" xfId="41042" builtinId="9" hidden="1"/>
    <cellStyle name="Followed Hyperlink" xfId="41043" builtinId="9" hidden="1"/>
    <cellStyle name="Followed Hyperlink" xfId="41044" builtinId="9" hidden="1"/>
    <cellStyle name="Followed Hyperlink" xfId="41045" builtinId="9" hidden="1"/>
    <cellStyle name="Followed Hyperlink" xfId="41046" builtinId="9" hidden="1"/>
    <cellStyle name="Followed Hyperlink" xfId="41047" builtinId="9" hidden="1"/>
    <cellStyle name="Followed Hyperlink" xfId="41048" builtinId="9" hidden="1"/>
    <cellStyle name="Followed Hyperlink" xfId="41049" builtinId="9" hidden="1"/>
    <cellStyle name="Followed Hyperlink" xfId="41050" builtinId="9" hidden="1"/>
    <cellStyle name="Followed Hyperlink" xfId="41051" builtinId="9" hidden="1"/>
    <cellStyle name="Followed Hyperlink" xfId="41052" builtinId="9" hidden="1"/>
    <cellStyle name="Followed Hyperlink" xfId="41053" builtinId="9" hidden="1"/>
    <cellStyle name="Followed Hyperlink" xfId="41054" builtinId="9" hidden="1"/>
    <cellStyle name="Followed Hyperlink" xfId="41055" builtinId="9" hidden="1"/>
    <cellStyle name="Followed Hyperlink" xfId="41056" builtinId="9" hidden="1"/>
    <cellStyle name="Followed Hyperlink" xfId="41057" builtinId="9" hidden="1"/>
    <cellStyle name="Followed Hyperlink" xfId="41058" builtinId="9" hidden="1"/>
    <cellStyle name="Followed Hyperlink" xfId="41059" builtinId="9" hidden="1"/>
    <cellStyle name="Followed Hyperlink" xfId="41060" builtinId="9" hidden="1"/>
    <cellStyle name="Followed Hyperlink" xfId="41061" builtinId="9" hidden="1"/>
    <cellStyle name="Followed Hyperlink" xfId="41062" builtinId="9" hidden="1"/>
    <cellStyle name="Followed Hyperlink" xfId="41063" builtinId="9" hidden="1"/>
    <cellStyle name="Followed Hyperlink" xfId="41064" builtinId="9" hidden="1"/>
    <cellStyle name="Followed Hyperlink" xfId="41065" builtinId="9" hidden="1"/>
    <cellStyle name="Followed Hyperlink" xfId="41066" builtinId="9" hidden="1"/>
    <cellStyle name="Followed Hyperlink" xfId="41067" builtinId="9" hidden="1"/>
    <cellStyle name="Followed Hyperlink" xfId="41068" builtinId="9" hidden="1"/>
    <cellStyle name="Followed Hyperlink" xfId="41069" builtinId="9" hidden="1"/>
    <cellStyle name="Followed Hyperlink" xfId="41070" builtinId="9" hidden="1"/>
    <cellStyle name="Followed Hyperlink" xfId="41071" builtinId="9" hidden="1"/>
    <cellStyle name="Followed Hyperlink" xfId="41072" builtinId="9" hidden="1"/>
    <cellStyle name="Followed Hyperlink" xfId="41073" builtinId="9" hidden="1"/>
    <cellStyle name="Followed Hyperlink" xfId="41074" builtinId="9" hidden="1"/>
    <cellStyle name="Followed Hyperlink" xfId="41075" builtinId="9" hidden="1"/>
    <cellStyle name="Followed Hyperlink" xfId="41076" builtinId="9" hidden="1"/>
    <cellStyle name="Followed Hyperlink" xfId="41077" builtinId="9" hidden="1"/>
    <cellStyle name="Followed Hyperlink" xfId="41078" builtinId="9" hidden="1"/>
    <cellStyle name="Followed Hyperlink" xfId="41079" builtinId="9" hidden="1"/>
    <cellStyle name="Followed Hyperlink" xfId="41080" builtinId="9" hidden="1"/>
    <cellStyle name="Followed Hyperlink" xfId="41081" builtinId="9" hidden="1"/>
    <cellStyle name="Followed Hyperlink" xfId="41082" builtinId="9" hidden="1"/>
    <cellStyle name="Followed Hyperlink" xfId="41083" builtinId="9" hidden="1"/>
    <cellStyle name="Followed Hyperlink" xfId="41084" builtinId="9" hidden="1"/>
    <cellStyle name="Followed Hyperlink" xfId="41085" builtinId="9" hidden="1"/>
    <cellStyle name="Followed Hyperlink" xfId="41086" builtinId="9" hidden="1"/>
    <cellStyle name="Followed Hyperlink" xfId="41087" builtinId="9" hidden="1"/>
    <cellStyle name="Followed Hyperlink" xfId="41088" builtinId="9" hidden="1"/>
    <cellStyle name="Followed Hyperlink" xfId="41089" builtinId="9" hidden="1"/>
    <cellStyle name="Followed Hyperlink" xfId="41090" builtinId="9" hidden="1"/>
    <cellStyle name="Followed Hyperlink" xfId="41091" builtinId="9" hidden="1"/>
    <cellStyle name="Followed Hyperlink" xfId="41092" builtinId="9" hidden="1"/>
    <cellStyle name="Followed Hyperlink" xfId="41093" builtinId="9" hidden="1"/>
    <cellStyle name="Followed Hyperlink" xfId="41094" builtinId="9" hidden="1"/>
    <cellStyle name="Followed Hyperlink" xfId="41095" builtinId="9" hidden="1"/>
    <cellStyle name="Followed Hyperlink" xfId="41096" builtinId="9" hidden="1"/>
    <cellStyle name="Followed Hyperlink" xfId="41097" builtinId="9" hidden="1"/>
    <cellStyle name="Followed Hyperlink" xfId="41098" builtinId="9" hidden="1"/>
    <cellStyle name="Followed Hyperlink" xfId="41099" builtinId="9" hidden="1"/>
    <cellStyle name="Followed Hyperlink" xfId="41100" builtinId="9" hidden="1"/>
    <cellStyle name="Followed Hyperlink" xfId="41101" builtinId="9" hidden="1"/>
    <cellStyle name="Followed Hyperlink" xfId="41102" builtinId="9" hidden="1"/>
    <cellStyle name="Followed Hyperlink" xfId="41103" builtinId="9" hidden="1"/>
    <cellStyle name="Followed Hyperlink" xfId="41104" builtinId="9" hidden="1"/>
    <cellStyle name="Followed Hyperlink" xfId="41105" builtinId="9" hidden="1"/>
    <cellStyle name="Followed Hyperlink" xfId="41106" builtinId="9" hidden="1"/>
    <cellStyle name="Followed Hyperlink" xfId="41107" builtinId="9" hidden="1"/>
    <cellStyle name="Followed Hyperlink" xfId="41108" builtinId="9" hidden="1"/>
    <cellStyle name="Followed Hyperlink" xfId="41109" builtinId="9" hidden="1"/>
    <cellStyle name="Followed Hyperlink" xfId="41110" builtinId="9" hidden="1"/>
    <cellStyle name="Followed Hyperlink" xfId="41111" builtinId="9" hidden="1"/>
    <cellStyle name="Followed Hyperlink" xfId="41112" builtinId="9" hidden="1"/>
    <cellStyle name="Followed Hyperlink" xfId="41113" builtinId="9" hidden="1"/>
    <cellStyle name="Followed Hyperlink" xfId="41114" builtinId="9" hidden="1"/>
    <cellStyle name="Followed Hyperlink" xfId="41115" builtinId="9" hidden="1"/>
    <cellStyle name="Followed Hyperlink" xfId="41116" builtinId="9" hidden="1"/>
    <cellStyle name="Followed Hyperlink" xfId="41117" builtinId="9" hidden="1"/>
    <cellStyle name="Followed Hyperlink" xfId="41118" builtinId="9" hidden="1"/>
    <cellStyle name="Followed Hyperlink" xfId="41119" builtinId="9" hidden="1"/>
    <cellStyle name="Followed Hyperlink" xfId="41120" builtinId="9" hidden="1"/>
    <cellStyle name="Followed Hyperlink" xfId="41121" builtinId="9" hidden="1"/>
    <cellStyle name="Followed Hyperlink" xfId="41122" builtinId="9" hidden="1"/>
    <cellStyle name="Followed Hyperlink" xfId="41123" builtinId="9" hidden="1"/>
    <cellStyle name="Followed Hyperlink" xfId="41124" builtinId="9" hidden="1"/>
    <cellStyle name="Followed Hyperlink" xfId="41125" builtinId="9" hidden="1"/>
    <cellStyle name="Followed Hyperlink" xfId="41126" builtinId="9" hidden="1"/>
    <cellStyle name="Followed Hyperlink" xfId="41127" builtinId="9" hidden="1"/>
    <cellStyle name="Followed Hyperlink" xfId="41128" builtinId="9" hidden="1"/>
    <cellStyle name="Followed Hyperlink" xfId="41129" builtinId="9" hidden="1"/>
    <cellStyle name="Followed Hyperlink" xfId="41130" builtinId="9" hidden="1"/>
    <cellStyle name="Followed Hyperlink" xfId="41131" builtinId="9" hidden="1"/>
    <cellStyle name="Followed Hyperlink" xfId="41132" builtinId="9" hidden="1"/>
    <cellStyle name="Followed Hyperlink" xfId="41133" builtinId="9" hidden="1"/>
    <cellStyle name="Followed Hyperlink" xfId="41134" builtinId="9" hidden="1"/>
    <cellStyle name="Followed Hyperlink" xfId="41135" builtinId="9" hidden="1"/>
    <cellStyle name="Followed Hyperlink" xfId="41136" builtinId="9" hidden="1"/>
    <cellStyle name="Followed Hyperlink" xfId="41137" builtinId="9" hidden="1"/>
    <cellStyle name="Followed Hyperlink" xfId="41138" builtinId="9" hidden="1"/>
    <cellStyle name="Followed Hyperlink" xfId="41139" builtinId="9" hidden="1"/>
    <cellStyle name="Followed Hyperlink" xfId="41140" builtinId="9" hidden="1"/>
    <cellStyle name="Followed Hyperlink" xfId="41141" builtinId="9" hidden="1"/>
    <cellStyle name="Followed Hyperlink" xfId="41142" builtinId="9" hidden="1"/>
    <cellStyle name="Followed Hyperlink" xfId="41143" builtinId="9" hidden="1"/>
    <cellStyle name="Followed Hyperlink" xfId="41144" builtinId="9" hidden="1"/>
    <cellStyle name="Followed Hyperlink" xfId="41145" builtinId="9" hidden="1"/>
    <cellStyle name="Followed Hyperlink" xfId="41146" builtinId="9" hidden="1"/>
    <cellStyle name="Followed Hyperlink" xfId="41147" builtinId="9" hidden="1"/>
    <cellStyle name="Followed Hyperlink" xfId="41148" builtinId="9" hidden="1"/>
    <cellStyle name="Followed Hyperlink" xfId="41149" builtinId="9" hidden="1"/>
    <cellStyle name="Followed Hyperlink" xfId="41150" builtinId="9" hidden="1"/>
    <cellStyle name="Followed Hyperlink" xfId="41151" builtinId="9" hidden="1"/>
    <cellStyle name="Followed Hyperlink" xfId="41152" builtinId="9" hidden="1"/>
    <cellStyle name="Followed Hyperlink" xfId="41153" builtinId="9" hidden="1"/>
    <cellStyle name="Followed Hyperlink" xfId="41154" builtinId="9" hidden="1"/>
    <cellStyle name="Followed Hyperlink" xfId="41155" builtinId="9" hidden="1"/>
    <cellStyle name="Followed Hyperlink" xfId="41156" builtinId="9" hidden="1"/>
    <cellStyle name="Followed Hyperlink" xfId="41157" builtinId="9" hidden="1"/>
    <cellStyle name="Followed Hyperlink" xfId="41158" builtinId="9" hidden="1"/>
    <cellStyle name="Followed Hyperlink" xfId="41159" builtinId="9" hidden="1"/>
    <cellStyle name="Followed Hyperlink" xfId="41160" builtinId="9" hidden="1"/>
    <cellStyle name="Followed Hyperlink" xfId="41161" builtinId="9" hidden="1"/>
    <cellStyle name="Followed Hyperlink" xfId="41162" builtinId="9" hidden="1"/>
    <cellStyle name="Followed Hyperlink" xfId="41163" builtinId="9" hidden="1"/>
    <cellStyle name="Followed Hyperlink" xfId="41164" builtinId="9" hidden="1"/>
    <cellStyle name="Followed Hyperlink" xfId="41165" builtinId="9" hidden="1"/>
    <cellStyle name="Followed Hyperlink" xfId="41166" builtinId="9" hidden="1"/>
    <cellStyle name="Followed Hyperlink" xfId="41167" builtinId="9" hidden="1"/>
    <cellStyle name="Followed Hyperlink" xfId="41168" builtinId="9" hidden="1"/>
    <cellStyle name="Followed Hyperlink" xfId="41169" builtinId="9" hidden="1"/>
    <cellStyle name="Followed Hyperlink" xfId="41170" builtinId="9" hidden="1"/>
    <cellStyle name="Followed Hyperlink" xfId="41171" builtinId="9" hidden="1"/>
    <cellStyle name="Followed Hyperlink" xfId="41172" builtinId="9" hidden="1"/>
    <cellStyle name="Followed Hyperlink" xfId="41173" builtinId="9" hidden="1"/>
    <cellStyle name="Followed Hyperlink" xfId="41174" builtinId="9" hidden="1"/>
    <cellStyle name="Followed Hyperlink" xfId="41175" builtinId="9" hidden="1"/>
    <cellStyle name="Followed Hyperlink" xfId="41176" builtinId="9" hidden="1"/>
    <cellStyle name="Followed Hyperlink" xfId="41177" builtinId="9" hidden="1"/>
    <cellStyle name="Followed Hyperlink" xfId="41178" builtinId="9" hidden="1"/>
    <cellStyle name="Followed Hyperlink" xfId="41179" builtinId="9" hidden="1"/>
    <cellStyle name="Followed Hyperlink" xfId="41180" builtinId="9" hidden="1"/>
    <cellStyle name="Followed Hyperlink" xfId="41181" builtinId="9" hidden="1"/>
    <cellStyle name="Followed Hyperlink" xfId="41182" builtinId="9" hidden="1"/>
    <cellStyle name="Followed Hyperlink" xfId="41183" builtinId="9" hidden="1"/>
    <cellStyle name="Followed Hyperlink" xfId="41184" builtinId="9" hidden="1"/>
    <cellStyle name="Followed Hyperlink" xfId="41185" builtinId="9" hidden="1"/>
    <cellStyle name="Followed Hyperlink" xfId="41186" builtinId="9" hidden="1"/>
    <cellStyle name="Followed Hyperlink" xfId="41187" builtinId="9" hidden="1"/>
    <cellStyle name="Followed Hyperlink" xfId="41188" builtinId="9" hidden="1"/>
    <cellStyle name="Followed Hyperlink" xfId="41189" builtinId="9" hidden="1"/>
    <cellStyle name="Followed Hyperlink" xfId="41190" builtinId="9" hidden="1"/>
    <cellStyle name="Followed Hyperlink" xfId="41191" builtinId="9" hidden="1"/>
    <cellStyle name="Followed Hyperlink" xfId="41192" builtinId="9" hidden="1"/>
    <cellStyle name="Followed Hyperlink" xfId="41193" builtinId="9" hidden="1"/>
    <cellStyle name="Followed Hyperlink" xfId="41194" builtinId="9" hidden="1"/>
    <cellStyle name="Followed Hyperlink" xfId="41195" builtinId="9" hidden="1"/>
    <cellStyle name="Followed Hyperlink" xfId="41196" builtinId="9" hidden="1"/>
    <cellStyle name="Followed Hyperlink" xfId="41197" builtinId="9" hidden="1"/>
    <cellStyle name="Followed Hyperlink" xfId="41198" builtinId="9" hidden="1"/>
    <cellStyle name="Followed Hyperlink" xfId="41199" builtinId="9" hidden="1"/>
    <cellStyle name="Followed Hyperlink" xfId="41200" builtinId="9" hidden="1"/>
    <cellStyle name="Followed Hyperlink" xfId="41201" builtinId="9" hidden="1"/>
    <cellStyle name="Followed Hyperlink" xfId="41202" builtinId="9" hidden="1"/>
    <cellStyle name="Followed Hyperlink" xfId="41203" builtinId="9" hidden="1"/>
    <cellStyle name="Followed Hyperlink" xfId="41204" builtinId="9" hidden="1"/>
    <cellStyle name="Followed Hyperlink" xfId="41205" builtinId="9" hidden="1"/>
    <cellStyle name="Followed Hyperlink" xfId="41206" builtinId="9" hidden="1"/>
    <cellStyle name="Followed Hyperlink" xfId="41207" builtinId="9" hidden="1"/>
    <cellStyle name="Followed Hyperlink" xfId="41208" builtinId="9" hidden="1"/>
    <cellStyle name="Followed Hyperlink" xfId="41209" builtinId="9" hidden="1"/>
    <cellStyle name="Followed Hyperlink" xfId="41210" builtinId="9" hidden="1"/>
    <cellStyle name="Followed Hyperlink" xfId="41211" builtinId="9" hidden="1"/>
    <cellStyle name="Followed Hyperlink" xfId="41212" builtinId="9" hidden="1"/>
    <cellStyle name="Followed Hyperlink" xfId="41213" builtinId="9" hidden="1"/>
    <cellStyle name="Followed Hyperlink" xfId="41214" builtinId="9" hidden="1"/>
    <cellStyle name="Followed Hyperlink" xfId="41215" builtinId="9" hidden="1"/>
    <cellStyle name="Followed Hyperlink" xfId="41216" builtinId="9" hidden="1"/>
    <cellStyle name="Followed Hyperlink" xfId="41217" builtinId="9" hidden="1"/>
    <cellStyle name="Followed Hyperlink" xfId="41218" builtinId="9" hidden="1"/>
    <cellStyle name="Followed Hyperlink" xfId="41219" builtinId="9" hidden="1"/>
    <cellStyle name="Followed Hyperlink" xfId="41220" builtinId="9" hidden="1"/>
    <cellStyle name="Followed Hyperlink" xfId="41221" builtinId="9" hidden="1"/>
    <cellStyle name="Followed Hyperlink" xfId="41222" builtinId="9" hidden="1"/>
    <cellStyle name="Followed Hyperlink" xfId="41223" builtinId="9" hidden="1"/>
    <cellStyle name="Followed Hyperlink" xfId="41224" builtinId="9" hidden="1"/>
    <cellStyle name="Followed Hyperlink" xfId="41225" builtinId="9" hidden="1"/>
    <cellStyle name="Followed Hyperlink" xfId="41226" builtinId="9" hidden="1"/>
    <cellStyle name="Followed Hyperlink" xfId="41227" builtinId="9" hidden="1"/>
    <cellStyle name="Followed Hyperlink" xfId="41228" builtinId="9" hidden="1"/>
    <cellStyle name="Followed Hyperlink" xfId="41229" builtinId="9" hidden="1"/>
    <cellStyle name="Followed Hyperlink" xfId="41230" builtinId="9" hidden="1"/>
    <cellStyle name="Followed Hyperlink" xfId="41231" builtinId="9" hidden="1"/>
    <cellStyle name="Followed Hyperlink" xfId="41232" builtinId="9" hidden="1"/>
    <cellStyle name="Followed Hyperlink" xfId="41233" builtinId="9" hidden="1"/>
    <cellStyle name="Followed Hyperlink" xfId="41234" builtinId="9" hidden="1"/>
    <cellStyle name="Followed Hyperlink" xfId="41235" builtinId="9" hidden="1"/>
    <cellStyle name="Followed Hyperlink" xfId="41236" builtinId="9" hidden="1"/>
    <cellStyle name="Followed Hyperlink" xfId="41237" builtinId="9" hidden="1"/>
    <cellStyle name="Followed Hyperlink" xfId="41238" builtinId="9" hidden="1"/>
    <cellStyle name="Followed Hyperlink" xfId="41239" builtinId="9" hidden="1"/>
    <cellStyle name="Followed Hyperlink" xfId="41240" builtinId="9" hidden="1"/>
    <cellStyle name="Followed Hyperlink" xfId="41241" builtinId="9" hidden="1"/>
    <cellStyle name="Followed Hyperlink" xfId="41242" builtinId="9" hidden="1"/>
    <cellStyle name="Followed Hyperlink" xfId="41243" builtinId="9" hidden="1"/>
    <cellStyle name="Followed Hyperlink" xfId="41244" builtinId="9" hidden="1"/>
    <cellStyle name="Followed Hyperlink" xfId="41245" builtinId="9" hidden="1"/>
    <cellStyle name="Followed Hyperlink" xfId="41246" builtinId="9" hidden="1"/>
    <cellStyle name="Followed Hyperlink" xfId="41247" builtinId="9" hidden="1"/>
    <cellStyle name="Followed Hyperlink" xfId="41248" builtinId="9" hidden="1"/>
    <cellStyle name="Followed Hyperlink" xfId="41249" builtinId="9" hidden="1"/>
    <cellStyle name="Followed Hyperlink" xfId="41250" builtinId="9" hidden="1"/>
    <cellStyle name="Followed Hyperlink" xfId="41251" builtinId="9" hidden="1"/>
    <cellStyle name="Followed Hyperlink" xfId="41252" builtinId="9" hidden="1"/>
    <cellStyle name="Followed Hyperlink" xfId="41253" builtinId="9" hidden="1"/>
    <cellStyle name="Followed Hyperlink" xfId="41254" builtinId="9" hidden="1"/>
    <cellStyle name="Followed Hyperlink" xfId="41255" builtinId="9" hidden="1"/>
    <cellStyle name="Followed Hyperlink" xfId="41256" builtinId="9" hidden="1"/>
    <cellStyle name="Followed Hyperlink" xfId="41257" builtinId="9" hidden="1"/>
    <cellStyle name="Followed Hyperlink" xfId="41258" builtinId="9" hidden="1"/>
    <cellStyle name="Followed Hyperlink" xfId="41259" builtinId="9" hidden="1"/>
    <cellStyle name="Followed Hyperlink" xfId="41260" builtinId="9" hidden="1"/>
    <cellStyle name="Followed Hyperlink" xfId="41261" builtinId="9" hidden="1"/>
    <cellStyle name="Followed Hyperlink" xfId="41262" builtinId="9" hidden="1"/>
    <cellStyle name="Followed Hyperlink" xfId="41263" builtinId="9" hidden="1"/>
    <cellStyle name="Followed Hyperlink" xfId="41264" builtinId="9" hidden="1"/>
    <cellStyle name="Followed Hyperlink" xfId="41265" builtinId="9" hidden="1"/>
    <cellStyle name="Followed Hyperlink" xfId="41266" builtinId="9" hidden="1"/>
    <cellStyle name="Followed Hyperlink" xfId="41267" builtinId="9" hidden="1"/>
    <cellStyle name="Followed Hyperlink" xfId="41268" builtinId="9" hidden="1"/>
    <cellStyle name="Followed Hyperlink" xfId="41269" builtinId="9" hidden="1"/>
    <cellStyle name="Followed Hyperlink" xfId="41270" builtinId="9" hidden="1"/>
    <cellStyle name="Followed Hyperlink" xfId="41271" builtinId="9" hidden="1"/>
    <cellStyle name="Followed Hyperlink" xfId="41272" builtinId="9" hidden="1"/>
    <cellStyle name="Followed Hyperlink" xfId="41273" builtinId="9" hidden="1"/>
    <cellStyle name="Followed Hyperlink" xfId="41274" builtinId="9" hidden="1"/>
    <cellStyle name="Followed Hyperlink" xfId="41275" builtinId="9" hidden="1"/>
    <cellStyle name="Followed Hyperlink" xfId="41276" builtinId="9" hidden="1"/>
    <cellStyle name="Followed Hyperlink" xfId="41277" builtinId="9" hidden="1"/>
    <cellStyle name="Followed Hyperlink" xfId="41278" builtinId="9" hidden="1"/>
    <cellStyle name="Followed Hyperlink" xfId="41279" builtinId="9" hidden="1"/>
    <cellStyle name="Followed Hyperlink" xfId="41280" builtinId="9" hidden="1"/>
    <cellStyle name="Followed Hyperlink" xfId="41281" builtinId="9" hidden="1"/>
    <cellStyle name="Followed Hyperlink" xfId="41282" builtinId="9" hidden="1"/>
    <cellStyle name="Followed Hyperlink" xfId="41283" builtinId="9" hidden="1"/>
    <cellStyle name="Followed Hyperlink" xfId="41284" builtinId="9" hidden="1"/>
    <cellStyle name="Followed Hyperlink" xfId="41285" builtinId="9" hidden="1"/>
    <cellStyle name="Followed Hyperlink" xfId="41286" builtinId="9" hidden="1"/>
    <cellStyle name="Followed Hyperlink" xfId="41287" builtinId="9" hidden="1"/>
    <cellStyle name="Followed Hyperlink" xfId="41288" builtinId="9" hidden="1"/>
    <cellStyle name="Followed Hyperlink" xfId="41289" builtinId="9" hidden="1"/>
    <cellStyle name="Followed Hyperlink" xfId="41290" builtinId="9" hidden="1"/>
    <cellStyle name="Followed Hyperlink" xfId="41291" builtinId="9" hidden="1"/>
    <cellStyle name="Followed Hyperlink" xfId="41292" builtinId="9" hidden="1"/>
    <cellStyle name="Followed Hyperlink" xfId="41293" builtinId="9" hidden="1"/>
    <cellStyle name="Followed Hyperlink" xfId="41294" builtinId="9" hidden="1"/>
    <cellStyle name="Followed Hyperlink" xfId="41295" builtinId="9" hidden="1"/>
    <cellStyle name="Followed Hyperlink" xfId="41296" builtinId="9" hidden="1"/>
    <cellStyle name="Followed Hyperlink" xfId="41297" builtinId="9" hidden="1"/>
    <cellStyle name="Followed Hyperlink" xfId="41298" builtinId="9" hidden="1"/>
    <cellStyle name="Followed Hyperlink" xfId="41299" builtinId="9" hidden="1"/>
    <cellStyle name="Followed Hyperlink" xfId="41300" builtinId="9" hidden="1"/>
    <cellStyle name="Followed Hyperlink" xfId="41301" builtinId="9" hidden="1"/>
    <cellStyle name="Followed Hyperlink" xfId="41302" builtinId="9" hidden="1"/>
    <cellStyle name="Followed Hyperlink" xfId="41303" builtinId="9" hidden="1"/>
    <cellStyle name="Followed Hyperlink" xfId="41304" builtinId="9" hidden="1"/>
    <cellStyle name="Followed Hyperlink" xfId="41305" builtinId="9" hidden="1"/>
    <cellStyle name="Followed Hyperlink" xfId="41306" builtinId="9" hidden="1"/>
    <cellStyle name="Followed Hyperlink" xfId="41307" builtinId="9" hidden="1"/>
    <cellStyle name="Followed Hyperlink" xfId="41308" builtinId="9" hidden="1"/>
    <cellStyle name="Followed Hyperlink" xfId="41309" builtinId="9" hidden="1"/>
    <cellStyle name="Followed Hyperlink" xfId="41310" builtinId="9" hidden="1"/>
    <cellStyle name="Followed Hyperlink" xfId="41311" builtinId="9" hidden="1"/>
    <cellStyle name="Followed Hyperlink" xfId="41312" builtinId="9" hidden="1"/>
    <cellStyle name="Followed Hyperlink" xfId="41313" builtinId="9" hidden="1"/>
    <cellStyle name="Followed Hyperlink" xfId="41314" builtinId="9" hidden="1"/>
    <cellStyle name="Followed Hyperlink" xfId="41315" builtinId="9" hidden="1"/>
    <cellStyle name="Followed Hyperlink" xfId="41316" builtinId="9" hidden="1"/>
    <cellStyle name="Followed Hyperlink" xfId="41317" builtinId="9" hidden="1"/>
    <cellStyle name="Followed Hyperlink" xfId="41318" builtinId="9" hidden="1"/>
    <cellStyle name="Followed Hyperlink" xfId="41319" builtinId="9" hidden="1"/>
    <cellStyle name="Followed Hyperlink" xfId="41320" builtinId="9" hidden="1"/>
    <cellStyle name="Followed Hyperlink" xfId="41321" builtinId="9" hidden="1"/>
    <cellStyle name="Followed Hyperlink" xfId="41322" builtinId="9" hidden="1"/>
    <cellStyle name="Followed Hyperlink" xfId="41323" builtinId="9" hidden="1"/>
    <cellStyle name="Followed Hyperlink" xfId="41324" builtinId="9" hidden="1"/>
    <cellStyle name="Followed Hyperlink" xfId="41325" builtinId="9" hidden="1"/>
    <cellStyle name="Followed Hyperlink" xfId="41326" builtinId="9" hidden="1"/>
    <cellStyle name="Followed Hyperlink" xfId="41327" builtinId="9" hidden="1"/>
    <cellStyle name="Followed Hyperlink" xfId="41328" builtinId="9" hidden="1"/>
    <cellStyle name="Followed Hyperlink" xfId="41329" builtinId="9" hidden="1"/>
    <cellStyle name="Followed Hyperlink" xfId="41330" builtinId="9" hidden="1"/>
    <cellStyle name="Followed Hyperlink" xfId="41331" builtinId="9" hidden="1"/>
    <cellStyle name="Followed Hyperlink" xfId="41332" builtinId="9" hidden="1"/>
    <cellStyle name="Followed Hyperlink" xfId="41333" builtinId="9" hidden="1"/>
    <cellStyle name="Followed Hyperlink" xfId="41334" builtinId="9" hidden="1"/>
    <cellStyle name="Followed Hyperlink" xfId="41335" builtinId="9" hidden="1"/>
    <cellStyle name="Followed Hyperlink" xfId="41336" builtinId="9" hidden="1"/>
    <cellStyle name="Followed Hyperlink" xfId="41337" builtinId="9" hidden="1"/>
    <cellStyle name="Followed Hyperlink" xfId="41338" builtinId="9" hidden="1"/>
    <cellStyle name="Followed Hyperlink" xfId="41339" builtinId="9" hidden="1"/>
    <cellStyle name="Followed Hyperlink" xfId="41340" builtinId="9" hidden="1"/>
    <cellStyle name="Followed Hyperlink" xfId="41341" builtinId="9" hidden="1"/>
    <cellStyle name="Followed Hyperlink" xfId="41342" builtinId="9" hidden="1"/>
    <cellStyle name="Followed Hyperlink" xfId="41343" builtinId="9" hidden="1"/>
    <cellStyle name="Followed Hyperlink" xfId="41344" builtinId="9" hidden="1"/>
    <cellStyle name="Followed Hyperlink" xfId="41345" builtinId="9" hidden="1"/>
    <cellStyle name="Followed Hyperlink" xfId="41346" builtinId="9" hidden="1"/>
    <cellStyle name="Followed Hyperlink" xfId="41347" builtinId="9" hidden="1"/>
    <cellStyle name="Followed Hyperlink" xfId="41348" builtinId="9" hidden="1"/>
    <cellStyle name="Followed Hyperlink" xfId="41349" builtinId="9" hidden="1"/>
    <cellStyle name="Followed Hyperlink" xfId="41350" builtinId="9" hidden="1"/>
    <cellStyle name="Followed Hyperlink" xfId="41351" builtinId="9" hidden="1"/>
    <cellStyle name="Followed Hyperlink" xfId="41352" builtinId="9" hidden="1"/>
    <cellStyle name="Followed Hyperlink" xfId="41353" builtinId="9" hidden="1"/>
    <cellStyle name="Followed Hyperlink" xfId="41354" builtinId="9" hidden="1"/>
    <cellStyle name="Followed Hyperlink" xfId="41355" builtinId="9" hidden="1"/>
    <cellStyle name="Followed Hyperlink" xfId="41356" builtinId="9" hidden="1"/>
    <cellStyle name="Followed Hyperlink" xfId="41357" builtinId="9" hidden="1"/>
    <cellStyle name="Followed Hyperlink" xfId="29878" builtinId="9" hidden="1"/>
    <cellStyle name="Followed Hyperlink" xfId="15104" builtinId="9" hidden="1"/>
    <cellStyle name="Followed Hyperlink" xfId="29873" builtinId="9" hidden="1"/>
    <cellStyle name="Followed Hyperlink" xfId="1789" builtinId="9" hidden="1"/>
    <cellStyle name="Followed Hyperlink" xfId="16655" builtinId="9" hidden="1"/>
    <cellStyle name="Followed Hyperlink" xfId="3600" builtinId="9" hidden="1"/>
    <cellStyle name="Followed Hyperlink" xfId="1775" builtinId="9" hidden="1"/>
    <cellStyle name="Followed Hyperlink" xfId="1942" builtinId="9" hidden="1"/>
    <cellStyle name="Followed Hyperlink" xfId="15118" builtinId="9" hidden="1"/>
    <cellStyle name="Followed Hyperlink" xfId="16774" builtinId="9" hidden="1"/>
    <cellStyle name="Followed Hyperlink" xfId="30385" builtinId="9" hidden="1"/>
    <cellStyle name="Followed Hyperlink" xfId="28751" builtinId="9" hidden="1"/>
    <cellStyle name="Followed Hyperlink" xfId="1776" builtinId="9" hidden="1"/>
    <cellStyle name="Followed Hyperlink" xfId="30384" builtinId="9" hidden="1"/>
    <cellStyle name="Followed Hyperlink" xfId="28750" builtinId="9" hidden="1"/>
    <cellStyle name="Followed Hyperlink" xfId="16650" builtinId="9" hidden="1"/>
    <cellStyle name="Followed Hyperlink" xfId="630" builtinId="9" hidden="1"/>
    <cellStyle name="Followed Hyperlink" xfId="1790" builtinId="9" hidden="1"/>
    <cellStyle name="Followed Hyperlink" xfId="15117" builtinId="9" hidden="1"/>
    <cellStyle name="Followed Hyperlink" xfId="16660" builtinId="9" hidden="1"/>
    <cellStyle name="Followed Hyperlink" xfId="16664" builtinId="9" hidden="1"/>
    <cellStyle name="Followed Hyperlink" xfId="1887" builtinId="9" hidden="1"/>
    <cellStyle name="Followed Hyperlink" xfId="1905" builtinId="9" hidden="1"/>
    <cellStyle name="Followed Hyperlink" xfId="15125" builtinId="9" hidden="1"/>
    <cellStyle name="Followed Hyperlink" xfId="3590" builtinId="9" hidden="1"/>
    <cellStyle name="Followed Hyperlink" xfId="1947" builtinId="9" hidden="1"/>
    <cellStyle name="Followed Hyperlink" xfId="16750" builtinId="9" hidden="1"/>
    <cellStyle name="Followed Hyperlink" xfId="3492" builtinId="9" hidden="1"/>
    <cellStyle name="Followed Hyperlink" xfId="3501" builtinId="9" hidden="1"/>
    <cellStyle name="Followed Hyperlink" xfId="1904" builtinId="9" hidden="1"/>
    <cellStyle name="Followed Hyperlink" xfId="29895" builtinId="9" hidden="1"/>
    <cellStyle name="Followed Hyperlink" xfId="28263" builtinId="9" hidden="1"/>
    <cellStyle name="Followed Hyperlink" xfId="16661" builtinId="9" hidden="1"/>
    <cellStyle name="Followed Hyperlink" xfId="29785" builtinId="9" hidden="1"/>
    <cellStyle name="Followed Hyperlink" xfId="639" builtinId="9" hidden="1"/>
    <cellStyle name="Followed Hyperlink" xfId="29893" builtinId="9" hidden="1"/>
    <cellStyle name="Followed Hyperlink" xfId="28262" builtinId="9" hidden="1"/>
    <cellStyle name="Followed Hyperlink" xfId="29875" builtinId="9" hidden="1"/>
    <cellStyle name="Followed Hyperlink" xfId="16656" builtinId="9" hidden="1"/>
    <cellStyle name="Followed Hyperlink" xfId="29869" builtinId="9" hidden="1"/>
    <cellStyle name="Followed Hyperlink" xfId="15105" builtinId="9" hidden="1"/>
    <cellStyle name="Followed Hyperlink" xfId="29787" builtinId="9" hidden="1"/>
    <cellStyle name="Followed Hyperlink" xfId="16657" builtinId="9" hidden="1"/>
    <cellStyle name="Followed Hyperlink" xfId="29899" builtinId="9" hidden="1"/>
    <cellStyle name="Followed Hyperlink" xfId="28265" builtinId="9" hidden="1"/>
    <cellStyle name="Followed Hyperlink" xfId="29877" builtinId="9" hidden="1"/>
    <cellStyle name="Followed Hyperlink" xfId="16653" builtinId="9" hidden="1"/>
    <cellStyle name="Followed Hyperlink" xfId="29872" builtinId="9" hidden="1"/>
    <cellStyle name="Followed Hyperlink" xfId="15100" builtinId="9" hidden="1"/>
    <cellStyle name="Followed Hyperlink" xfId="16658" builtinId="9" hidden="1"/>
    <cellStyle name="Followed Hyperlink" xfId="1966" builtinId="9" hidden="1"/>
    <cellStyle name="Followed Hyperlink" xfId="1900" builtinId="9" hidden="1"/>
    <cellStyle name="Followed Hyperlink" xfId="15124" builtinId="9" hidden="1"/>
    <cellStyle name="Followed Hyperlink" xfId="29784" builtinId="9" hidden="1"/>
    <cellStyle name="Followed Hyperlink" xfId="3601" builtinId="9" hidden="1"/>
    <cellStyle name="Followed Hyperlink" xfId="29892" builtinId="9" hidden="1"/>
    <cellStyle name="Followed Hyperlink" xfId="28261" builtinId="9" hidden="1"/>
    <cellStyle name="Followed Hyperlink" xfId="29874" builtinId="9" hidden="1"/>
    <cellStyle name="Followed Hyperlink" xfId="3594" builtinId="9" hidden="1"/>
    <cellStyle name="Followed Hyperlink" xfId="29868" builtinId="9" hidden="1"/>
    <cellStyle name="Followed Hyperlink" xfId="16654" builtinId="9" hidden="1"/>
    <cellStyle name="Followed Hyperlink" xfId="29788" builtinId="9" hidden="1"/>
    <cellStyle name="Followed Hyperlink" xfId="1909" builtinId="9" hidden="1"/>
    <cellStyle name="Followed Hyperlink" xfId="29900" builtinId="9" hidden="1"/>
    <cellStyle name="Followed Hyperlink" xfId="28266" builtinId="9" hidden="1"/>
    <cellStyle name="Followed Hyperlink" xfId="29876" builtinId="9" hidden="1"/>
    <cellStyle name="Followed Hyperlink" xfId="1968" builtinId="9" hidden="1"/>
    <cellStyle name="Followed Hyperlink" xfId="29871" builtinId="9" hidden="1"/>
    <cellStyle name="Followed Hyperlink" xfId="16652" builtinId="9" hidden="1"/>
    <cellStyle name="Followed Hyperlink" xfId="41375" builtinId="9" hidden="1"/>
    <cellStyle name="Followed Hyperlink" xfId="41378" builtinId="9" hidden="1"/>
    <cellStyle name="Followed Hyperlink" xfId="41379" builtinId="9" hidden="1"/>
    <cellStyle name="Followed Hyperlink" xfId="41380" builtinId="9" hidden="1"/>
    <cellStyle name="Followed Hyperlink" xfId="41381" builtinId="9" hidden="1"/>
    <cellStyle name="Followed Hyperlink" xfId="41382" builtinId="9" hidden="1"/>
    <cellStyle name="Followed Hyperlink" xfId="41383" builtinId="9" hidden="1"/>
    <cellStyle name="Followed Hyperlink" xfId="41384" builtinId="9" hidden="1"/>
    <cellStyle name="Followed Hyperlink" xfId="41385" builtinId="9" hidden="1"/>
    <cellStyle name="Followed Hyperlink" xfId="41386" builtinId="9" hidden="1"/>
    <cellStyle name="Followed Hyperlink" xfId="41387" builtinId="9" hidden="1"/>
    <cellStyle name="Followed Hyperlink" xfId="41388" builtinId="9" hidden="1"/>
    <cellStyle name="Followed Hyperlink" xfId="41389" builtinId="9" hidden="1"/>
    <cellStyle name="Followed Hyperlink" xfId="41390" builtinId="9" hidden="1"/>
    <cellStyle name="Followed Hyperlink" xfId="41391" builtinId="9" hidden="1"/>
    <cellStyle name="Followed Hyperlink" xfId="41392" builtinId="9" hidden="1"/>
    <cellStyle name="Followed Hyperlink" xfId="41393" builtinId="9" hidden="1"/>
    <cellStyle name="Followed Hyperlink" xfId="41394" builtinId="9" hidden="1"/>
    <cellStyle name="Followed Hyperlink" xfId="41395" builtinId="9" hidden="1"/>
    <cellStyle name="Followed Hyperlink" xfId="41396" builtinId="9" hidden="1"/>
    <cellStyle name="Followed Hyperlink" xfId="41397" builtinId="9" hidden="1"/>
    <cellStyle name="Followed Hyperlink" xfId="41398" builtinId="9" hidden="1"/>
    <cellStyle name="Followed Hyperlink" xfId="41399" builtinId="9" hidden="1"/>
    <cellStyle name="Followed Hyperlink" xfId="41400" builtinId="9" hidden="1"/>
    <cellStyle name="Followed Hyperlink" xfId="41401" builtinId="9" hidden="1"/>
    <cellStyle name="Followed Hyperlink" xfId="41402" builtinId="9" hidden="1"/>
    <cellStyle name="Followed Hyperlink" xfId="41403" builtinId="9" hidden="1"/>
    <cellStyle name="Followed Hyperlink" xfId="41404" builtinId="9" hidden="1"/>
    <cellStyle name="Followed Hyperlink" xfId="41405" builtinId="9" hidden="1"/>
    <cellStyle name="Followed Hyperlink" xfId="41406" builtinId="9" hidden="1"/>
    <cellStyle name="Followed Hyperlink" xfId="41407" builtinId="9" hidden="1"/>
    <cellStyle name="Followed Hyperlink" xfId="41408" builtinId="9" hidden="1"/>
    <cellStyle name="Followed Hyperlink" xfId="41409" builtinId="9" hidden="1"/>
    <cellStyle name="Followed Hyperlink" xfId="41410" builtinId="9" hidden="1"/>
    <cellStyle name="Followed Hyperlink" xfId="41411" builtinId="9" hidden="1"/>
    <cellStyle name="Followed Hyperlink" xfId="41412" builtinId="9" hidden="1"/>
    <cellStyle name="Followed Hyperlink" xfId="41413" builtinId="9" hidden="1"/>
    <cellStyle name="Followed Hyperlink" xfId="41414" builtinId="9" hidden="1"/>
    <cellStyle name="Followed Hyperlink" xfId="41415" builtinId="9" hidden="1"/>
    <cellStyle name="Followed Hyperlink" xfId="41416" builtinId="9" hidden="1"/>
    <cellStyle name="Followed Hyperlink" xfId="41417" builtinId="9" hidden="1"/>
    <cellStyle name="Followed Hyperlink" xfId="41418" builtinId="9" hidden="1"/>
    <cellStyle name="Followed Hyperlink" xfId="41419" builtinId="9" hidden="1"/>
    <cellStyle name="Followed Hyperlink" xfId="41420" builtinId="9" hidden="1"/>
    <cellStyle name="Followed Hyperlink" xfId="41421" builtinId="9" hidden="1"/>
    <cellStyle name="Followed Hyperlink" xfId="41422" builtinId="9" hidden="1"/>
    <cellStyle name="Followed Hyperlink" xfId="41423" builtinId="9" hidden="1"/>
    <cellStyle name="Followed Hyperlink" xfId="41424" builtinId="9" hidden="1"/>
    <cellStyle name="Followed Hyperlink" xfId="41425" builtinId="9" hidden="1"/>
    <cellStyle name="Followed Hyperlink" xfId="41426" builtinId="9" hidden="1"/>
    <cellStyle name="Followed Hyperlink" xfId="41427" builtinId="9" hidden="1"/>
    <cellStyle name="Followed Hyperlink" xfId="41428" builtinId="9" hidden="1"/>
    <cellStyle name="Followed Hyperlink" xfId="41429" builtinId="9" hidden="1"/>
    <cellStyle name="Followed Hyperlink" xfId="41430" builtinId="9" hidden="1"/>
    <cellStyle name="Followed Hyperlink" xfId="41431" builtinId="9" hidden="1"/>
    <cellStyle name="Followed Hyperlink" xfId="41432" builtinId="9" hidden="1"/>
    <cellStyle name="Followed Hyperlink" xfId="41433" builtinId="9" hidden="1"/>
    <cellStyle name="Followed Hyperlink" xfId="41434" builtinId="9" hidden="1"/>
    <cellStyle name="Followed Hyperlink" xfId="41435" builtinId="9" hidden="1"/>
    <cellStyle name="Followed Hyperlink" xfId="41436" builtinId="9" hidden="1"/>
    <cellStyle name="Followed Hyperlink" xfId="41437" builtinId="9" hidden="1"/>
    <cellStyle name="Followed Hyperlink" xfId="41438" builtinId="9" hidden="1"/>
    <cellStyle name="Followed Hyperlink" xfId="41439" builtinId="9" hidden="1"/>
    <cellStyle name="Followed Hyperlink" xfId="41440" builtinId="9" hidden="1"/>
    <cellStyle name="Followed Hyperlink" xfId="41441" builtinId="9" hidden="1"/>
    <cellStyle name="Followed Hyperlink" xfId="41442" builtinId="9" hidden="1"/>
    <cellStyle name="Followed Hyperlink" xfId="41443" builtinId="9" hidden="1"/>
    <cellStyle name="Followed Hyperlink" xfId="41444" builtinId="9" hidden="1"/>
    <cellStyle name="Followed Hyperlink" xfId="41445" builtinId="9" hidden="1"/>
    <cellStyle name="Followed Hyperlink" xfId="41446" builtinId="9" hidden="1"/>
    <cellStyle name="Followed Hyperlink" xfId="41447" builtinId="9" hidden="1"/>
    <cellStyle name="Followed Hyperlink" xfId="41448" builtinId="9" hidden="1"/>
    <cellStyle name="Followed Hyperlink" xfId="41449" builtinId="9" hidden="1"/>
    <cellStyle name="Followed Hyperlink" xfId="41450" builtinId="9" hidden="1"/>
    <cellStyle name="Followed Hyperlink" xfId="41451" builtinId="9" hidden="1"/>
    <cellStyle name="Followed Hyperlink" xfId="41452" builtinId="9" hidden="1"/>
    <cellStyle name="Followed Hyperlink" xfId="41453" builtinId="9" hidden="1"/>
    <cellStyle name="Followed Hyperlink" xfId="41454" builtinId="9" hidden="1"/>
    <cellStyle name="Followed Hyperlink" xfId="41455" builtinId="9" hidden="1"/>
    <cellStyle name="Followed Hyperlink" xfId="41456" builtinId="9" hidden="1"/>
    <cellStyle name="Followed Hyperlink" xfId="41457" builtinId="9" hidden="1"/>
    <cellStyle name="Followed Hyperlink" xfId="41458" builtinId="9" hidden="1"/>
    <cellStyle name="Followed Hyperlink" xfId="41459" builtinId="9" hidden="1"/>
    <cellStyle name="Followed Hyperlink" xfId="41460" builtinId="9" hidden="1"/>
    <cellStyle name="Followed Hyperlink" xfId="41461" builtinId="9" hidden="1"/>
    <cellStyle name="Followed Hyperlink" xfId="41462" builtinId="9" hidden="1"/>
    <cellStyle name="Followed Hyperlink" xfId="41463" builtinId="9" hidden="1"/>
    <cellStyle name="Followed Hyperlink" xfId="41464" builtinId="9" hidden="1"/>
    <cellStyle name="Followed Hyperlink" xfId="41465" builtinId="9" hidden="1"/>
    <cellStyle name="Followed Hyperlink" xfId="41466" builtinId="9" hidden="1"/>
    <cellStyle name="Followed Hyperlink" xfId="41467" builtinId="9" hidden="1"/>
    <cellStyle name="Followed Hyperlink" xfId="41468" builtinId="9" hidden="1"/>
    <cellStyle name="Followed Hyperlink" xfId="41469" builtinId="9" hidden="1"/>
    <cellStyle name="Followed Hyperlink" xfId="41470" builtinId="9" hidden="1"/>
    <cellStyle name="Followed Hyperlink" xfId="41471" builtinId="9" hidden="1"/>
    <cellStyle name="Followed Hyperlink" xfId="41472" builtinId="9" hidden="1"/>
    <cellStyle name="Followed Hyperlink" xfId="41473" builtinId="9" hidden="1"/>
    <cellStyle name="Followed Hyperlink" xfId="41474" builtinId="9" hidden="1"/>
    <cellStyle name="Followed Hyperlink" xfId="41475" builtinId="9" hidden="1"/>
    <cellStyle name="Followed Hyperlink" xfId="41476" builtinId="9" hidden="1"/>
    <cellStyle name="Followed Hyperlink" xfId="41477" builtinId="9" hidden="1"/>
    <cellStyle name="Followed Hyperlink" xfId="41478" builtinId="9" hidden="1"/>
    <cellStyle name="Followed Hyperlink" xfId="41479" builtinId="9" hidden="1"/>
    <cellStyle name="Followed Hyperlink" xfId="41480" builtinId="9" hidden="1"/>
    <cellStyle name="Followed Hyperlink" xfId="41481" builtinId="9" hidden="1"/>
    <cellStyle name="Followed Hyperlink" xfId="41482" builtinId="9" hidden="1"/>
    <cellStyle name="Followed Hyperlink" xfId="41483" builtinId="9" hidden="1"/>
    <cellStyle name="Followed Hyperlink" xfId="41484" builtinId="9" hidden="1"/>
    <cellStyle name="Followed Hyperlink" xfId="41485" builtinId="9" hidden="1"/>
    <cellStyle name="Followed Hyperlink" xfId="41486" builtinId="9" hidden="1"/>
    <cellStyle name="Followed Hyperlink" xfId="41487" builtinId="9" hidden="1"/>
    <cellStyle name="Followed Hyperlink" xfId="41488" builtinId="9" hidden="1"/>
    <cellStyle name="Followed Hyperlink" xfId="41489" builtinId="9" hidden="1"/>
    <cellStyle name="Followed Hyperlink" xfId="41490" builtinId="9" hidden="1"/>
    <cellStyle name="Followed Hyperlink" xfId="41491" builtinId="9" hidden="1"/>
    <cellStyle name="Followed Hyperlink" xfId="41492" builtinId="9" hidden="1"/>
    <cellStyle name="Followed Hyperlink" xfId="41493" builtinId="9" hidden="1"/>
    <cellStyle name="Followed Hyperlink" xfId="41494" builtinId="9" hidden="1"/>
    <cellStyle name="Followed Hyperlink" xfId="41495" builtinId="9" hidden="1"/>
    <cellStyle name="Followed Hyperlink" xfId="41496" builtinId="9" hidden="1"/>
    <cellStyle name="Followed Hyperlink" xfId="41497" builtinId="9" hidden="1"/>
    <cellStyle name="Followed Hyperlink" xfId="41498" builtinId="9" hidden="1"/>
    <cellStyle name="Followed Hyperlink" xfId="41499" builtinId="9" hidden="1"/>
    <cellStyle name="Followed Hyperlink" xfId="41500" builtinId="9" hidden="1"/>
    <cellStyle name="Followed Hyperlink" xfId="41501" builtinId="9" hidden="1"/>
    <cellStyle name="Followed Hyperlink" xfId="41502" builtinId="9" hidden="1"/>
    <cellStyle name="Followed Hyperlink" xfId="41503" builtinId="9" hidden="1"/>
    <cellStyle name="Followed Hyperlink" xfId="41504" builtinId="9" hidden="1"/>
    <cellStyle name="Followed Hyperlink" xfId="41505" builtinId="9" hidden="1"/>
    <cellStyle name="Followed Hyperlink" xfId="41506" builtinId="9" hidden="1"/>
    <cellStyle name="Followed Hyperlink" xfId="41507" builtinId="9" hidden="1"/>
    <cellStyle name="Followed Hyperlink" xfId="41508" builtinId="9" hidden="1"/>
    <cellStyle name="Followed Hyperlink" xfId="41509" builtinId="9" hidden="1"/>
    <cellStyle name="Followed Hyperlink" xfId="41510" builtinId="9" hidden="1"/>
    <cellStyle name="Followed Hyperlink" xfId="41511" builtinId="9" hidden="1"/>
    <cellStyle name="Followed Hyperlink" xfId="41512" builtinId="9" hidden="1"/>
    <cellStyle name="Followed Hyperlink" xfId="41513" builtinId="9" hidden="1"/>
    <cellStyle name="Followed Hyperlink" xfId="41514" builtinId="9" hidden="1"/>
    <cellStyle name="Followed Hyperlink" xfId="41515" builtinId="9" hidden="1"/>
    <cellStyle name="Followed Hyperlink" xfId="41516" builtinId="9" hidden="1"/>
    <cellStyle name="Followed Hyperlink" xfId="41517" builtinId="9" hidden="1"/>
    <cellStyle name="Followed Hyperlink" xfId="41518" builtinId="9" hidden="1"/>
    <cellStyle name="Followed Hyperlink" xfId="41519" builtinId="9" hidden="1"/>
    <cellStyle name="Followed Hyperlink" xfId="41520" builtinId="9" hidden="1"/>
    <cellStyle name="Followed Hyperlink" xfId="41521" builtinId="9" hidden="1"/>
    <cellStyle name="Followed Hyperlink" xfId="41522" builtinId="9" hidden="1"/>
    <cellStyle name="Followed Hyperlink" xfId="41523" builtinId="9" hidden="1"/>
    <cellStyle name="Followed Hyperlink" xfId="41524" builtinId="9" hidden="1"/>
    <cellStyle name="Followed Hyperlink" xfId="41525" builtinId="9" hidden="1"/>
    <cellStyle name="Followed Hyperlink" xfId="41526" builtinId="9" hidden="1"/>
    <cellStyle name="Followed Hyperlink" xfId="41527" builtinId="9" hidden="1"/>
    <cellStyle name="Followed Hyperlink" xfId="41528" builtinId="9" hidden="1"/>
    <cellStyle name="Followed Hyperlink" xfId="41529" builtinId="9" hidden="1"/>
    <cellStyle name="Followed Hyperlink" xfId="41530" builtinId="9" hidden="1"/>
    <cellStyle name="Followed Hyperlink" xfId="41531" builtinId="9" hidden="1"/>
    <cellStyle name="Followed Hyperlink" xfId="41532" builtinId="9" hidden="1"/>
    <cellStyle name="Followed Hyperlink" xfId="41533" builtinId="9" hidden="1"/>
    <cellStyle name="Followed Hyperlink" xfId="41534" builtinId="9" hidden="1"/>
    <cellStyle name="Followed Hyperlink" xfId="41535" builtinId="9" hidden="1"/>
    <cellStyle name="Followed Hyperlink" xfId="41536" builtinId="9" hidden="1"/>
    <cellStyle name="Followed Hyperlink" xfId="41537" builtinId="9" hidden="1"/>
    <cellStyle name="Followed Hyperlink" xfId="41538" builtinId="9" hidden="1"/>
    <cellStyle name="Followed Hyperlink" xfId="41539" builtinId="9" hidden="1"/>
    <cellStyle name="Followed Hyperlink" xfId="41540" builtinId="9" hidden="1"/>
    <cellStyle name="Followed Hyperlink" xfId="41541" builtinId="9" hidden="1"/>
    <cellStyle name="Followed Hyperlink" xfId="41542" builtinId="9" hidden="1"/>
    <cellStyle name="Followed Hyperlink" xfId="41543" builtinId="9" hidden="1"/>
    <cellStyle name="Followed Hyperlink" xfId="41544" builtinId="9" hidden="1"/>
    <cellStyle name="Followed Hyperlink" xfId="41545" builtinId="9" hidden="1"/>
    <cellStyle name="Followed Hyperlink" xfId="41546" builtinId="9" hidden="1"/>
    <cellStyle name="Followed Hyperlink" xfId="41547" builtinId="9" hidden="1"/>
    <cellStyle name="Followed Hyperlink" xfId="41548" builtinId="9" hidden="1"/>
    <cellStyle name="Followed Hyperlink" xfId="41549" builtinId="9" hidden="1"/>
    <cellStyle name="Followed Hyperlink" xfId="41550" builtinId="9" hidden="1"/>
    <cellStyle name="Followed Hyperlink" xfId="41551" builtinId="9" hidden="1"/>
    <cellStyle name="Followed Hyperlink" xfId="41552" builtinId="9" hidden="1"/>
    <cellStyle name="Followed Hyperlink" xfId="41553" builtinId="9" hidden="1"/>
    <cellStyle name="Followed Hyperlink" xfId="41554" builtinId="9" hidden="1"/>
    <cellStyle name="Followed Hyperlink" xfId="41555" builtinId="9" hidden="1"/>
    <cellStyle name="Followed Hyperlink" xfId="41556" builtinId="9" hidden="1"/>
    <cellStyle name="Followed Hyperlink" xfId="41557" builtinId="9" hidden="1"/>
    <cellStyle name="Followed Hyperlink" xfId="41558" builtinId="9" hidden="1"/>
    <cellStyle name="Followed Hyperlink" xfId="41559" builtinId="9" hidden="1"/>
    <cellStyle name="Followed Hyperlink" xfId="41560" builtinId="9" hidden="1"/>
    <cellStyle name="Followed Hyperlink" xfId="41561" builtinId="9" hidden="1"/>
    <cellStyle name="Followed Hyperlink" xfId="41562" builtinId="9" hidden="1"/>
    <cellStyle name="Followed Hyperlink" xfId="41563" builtinId="9" hidden="1"/>
    <cellStyle name="Followed Hyperlink" xfId="41564" builtinId="9" hidden="1"/>
    <cellStyle name="Followed Hyperlink" xfId="41565" builtinId="9" hidden="1"/>
    <cellStyle name="Followed Hyperlink" xfId="41566" builtinId="9" hidden="1"/>
    <cellStyle name="Followed Hyperlink" xfId="41567" builtinId="9" hidden="1"/>
    <cellStyle name="Followed Hyperlink" xfId="41568" builtinId="9" hidden="1"/>
    <cellStyle name="Followed Hyperlink" xfId="41569" builtinId="9" hidden="1"/>
    <cellStyle name="Followed Hyperlink" xfId="41570" builtinId="9" hidden="1"/>
    <cellStyle name="Followed Hyperlink" xfId="41571" builtinId="9" hidden="1"/>
    <cellStyle name="Followed Hyperlink" xfId="41572" builtinId="9" hidden="1"/>
    <cellStyle name="Followed Hyperlink" xfId="41573" builtinId="9" hidden="1"/>
    <cellStyle name="Followed Hyperlink" xfId="41574" builtinId="9" hidden="1"/>
    <cellStyle name="Followed Hyperlink" xfId="41575" builtinId="9" hidden="1"/>
    <cellStyle name="Followed Hyperlink" xfId="41576" builtinId="9" hidden="1"/>
    <cellStyle name="Followed Hyperlink" xfId="41577" builtinId="9" hidden="1"/>
    <cellStyle name="Followed Hyperlink" xfId="41578" builtinId="9" hidden="1"/>
    <cellStyle name="Followed Hyperlink" xfId="41579" builtinId="9" hidden="1"/>
    <cellStyle name="Followed Hyperlink" xfId="41580" builtinId="9" hidden="1"/>
    <cellStyle name="Followed Hyperlink" xfId="41581" builtinId="9" hidden="1"/>
    <cellStyle name="Followed Hyperlink" xfId="41582" builtinId="9" hidden="1"/>
    <cellStyle name="Followed Hyperlink" xfId="41583" builtinId="9" hidden="1"/>
    <cellStyle name="Followed Hyperlink" xfId="41584" builtinId="9" hidden="1"/>
    <cellStyle name="Followed Hyperlink" xfId="41585" builtinId="9" hidden="1"/>
    <cellStyle name="Followed Hyperlink" xfId="41586" builtinId="9" hidden="1"/>
    <cellStyle name="Followed Hyperlink" xfId="41587" builtinId="9" hidden="1"/>
    <cellStyle name="Followed Hyperlink" xfId="41588" builtinId="9" hidden="1"/>
    <cellStyle name="Followed Hyperlink" xfId="41589" builtinId="9" hidden="1"/>
    <cellStyle name="Followed Hyperlink" xfId="41590" builtinId="9" hidden="1"/>
    <cellStyle name="Followed Hyperlink" xfId="41591" builtinId="9" hidden="1"/>
    <cellStyle name="Followed Hyperlink" xfId="41592" builtinId="9" hidden="1"/>
    <cellStyle name="Followed Hyperlink" xfId="41593" builtinId="9" hidden="1"/>
    <cellStyle name="Followed Hyperlink" xfId="41594" builtinId="9" hidden="1"/>
    <cellStyle name="Followed Hyperlink" xfId="41595" builtinId="9" hidden="1"/>
    <cellStyle name="Followed Hyperlink" xfId="41596" builtinId="9" hidden="1"/>
    <cellStyle name="Followed Hyperlink" xfId="41597" builtinId="9" hidden="1"/>
    <cellStyle name="Followed Hyperlink" xfId="41598" builtinId="9" hidden="1"/>
    <cellStyle name="Followed Hyperlink" xfId="41599" builtinId="9" hidden="1"/>
    <cellStyle name="Followed Hyperlink" xfId="41600" builtinId="9" hidden="1"/>
    <cellStyle name="Followed Hyperlink" xfId="41601" builtinId="9" hidden="1"/>
    <cellStyle name="Followed Hyperlink" xfId="41602" builtinId="9" hidden="1"/>
    <cellStyle name="Followed Hyperlink" xfId="41603" builtinId="9" hidden="1"/>
    <cellStyle name="Followed Hyperlink" xfId="41604" builtinId="9" hidden="1"/>
    <cellStyle name="Followed Hyperlink" xfId="41605" builtinId="9" hidden="1"/>
    <cellStyle name="Followed Hyperlink" xfId="41606" builtinId="9" hidden="1"/>
    <cellStyle name="Followed Hyperlink" xfId="41607" builtinId="9" hidden="1"/>
    <cellStyle name="Followed Hyperlink" xfId="41608" builtinId="9" hidden="1"/>
    <cellStyle name="Followed Hyperlink" xfId="41609" builtinId="9" hidden="1"/>
    <cellStyle name="Followed Hyperlink" xfId="41610" builtinId="9" hidden="1"/>
    <cellStyle name="Followed Hyperlink" xfId="41611" builtinId="9" hidden="1"/>
    <cellStyle name="Followed Hyperlink" xfId="41612" builtinId="9" hidden="1"/>
    <cellStyle name="Followed Hyperlink" xfId="41613" builtinId="9" hidden="1"/>
    <cellStyle name="Followed Hyperlink" xfId="41614" builtinId="9" hidden="1"/>
    <cellStyle name="Followed Hyperlink" xfId="41615" builtinId="9" hidden="1"/>
    <cellStyle name="Followed Hyperlink" xfId="41616" builtinId="9" hidden="1"/>
    <cellStyle name="Followed Hyperlink" xfId="41617" builtinId="9" hidden="1"/>
    <cellStyle name="Followed Hyperlink" xfId="41618" builtinId="9" hidden="1"/>
    <cellStyle name="Followed Hyperlink" xfId="41619" builtinId="9" hidden="1"/>
    <cellStyle name="Followed Hyperlink" xfId="41620" builtinId="9" hidden="1"/>
    <cellStyle name="Followed Hyperlink" xfId="41621" builtinId="9" hidden="1"/>
    <cellStyle name="Followed Hyperlink" xfId="41622" builtinId="9" hidden="1"/>
    <cellStyle name="Followed Hyperlink" xfId="41623" builtinId="9" hidden="1"/>
    <cellStyle name="Followed Hyperlink" xfId="41624" builtinId="9" hidden="1"/>
    <cellStyle name="Followed Hyperlink" xfId="41625" builtinId="9" hidden="1"/>
    <cellStyle name="Followed Hyperlink" xfId="41626" builtinId="9" hidden="1"/>
    <cellStyle name="Followed Hyperlink" xfId="41627" builtinId="9" hidden="1"/>
    <cellStyle name="Followed Hyperlink" xfId="41628" builtinId="9" hidden="1"/>
    <cellStyle name="Followed Hyperlink" xfId="41629" builtinId="9" hidden="1"/>
    <cellStyle name="Followed Hyperlink" xfId="41630" builtinId="9" hidden="1"/>
    <cellStyle name="Followed Hyperlink" xfId="41631" builtinId="9" hidden="1"/>
    <cellStyle name="Followed Hyperlink" xfId="41632" builtinId="9" hidden="1"/>
    <cellStyle name="Followed Hyperlink" xfId="41633" builtinId="9" hidden="1"/>
    <cellStyle name="Followed Hyperlink" xfId="41634" builtinId="9" hidden="1"/>
    <cellStyle name="Followed Hyperlink" xfId="41635" builtinId="9" hidden="1"/>
    <cellStyle name="Followed Hyperlink" xfId="41636" builtinId="9" hidden="1"/>
    <cellStyle name="Followed Hyperlink" xfId="41637" builtinId="9" hidden="1"/>
    <cellStyle name="Followed Hyperlink" xfId="41638" builtinId="9" hidden="1"/>
    <cellStyle name="Followed Hyperlink" xfId="41639" builtinId="9" hidden="1"/>
    <cellStyle name="Followed Hyperlink" xfId="41640" builtinId="9" hidden="1"/>
    <cellStyle name="Followed Hyperlink" xfId="41641" builtinId="9" hidden="1"/>
    <cellStyle name="Followed Hyperlink" xfId="41642" builtinId="9" hidden="1"/>
    <cellStyle name="Followed Hyperlink" xfId="41643" builtinId="9" hidden="1"/>
    <cellStyle name="Followed Hyperlink" xfId="41644" builtinId="9" hidden="1"/>
    <cellStyle name="Followed Hyperlink" xfId="41645" builtinId="9" hidden="1"/>
    <cellStyle name="Followed Hyperlink" xfId="41646" builtinId="9" hidden="1"/>
    <cellStyle name="Followed Hyperlink" xfId="41647" builtinId="9" hidden="1"/>
    <cellStyle name="Followed Hyperlink" xfId="41648" builtinId="9" hidden="1"/>
    <cellStyle name="Followed Hyperlink" xfId="41649" builtinId="9" hidden="1"/>
    <cellStyle name="Followed Hyperlink" xfId="41650" builtinId="9" hidden="1"/>
    <cellStyle name="Followed Hyperlink" xfId="41651" builtinId="9" hidden="1"/>
    <cellStyle name="Followed Hyperlink" xfId="41652" builtinId="9" hidden="1"/>
    <cellStyle name="Followed Hyperlink" xfId="41653" builtinId="9" hidden="1"/>
    <cellStyle name="Followed Hyperlink" xfId="41654" builtinId="9" hidden="1"/>
    <cellStyle name="Followed Hyperlink" xfId="41655" builtinId="9" hidden="1"/>
    <cellStyle name="Followed Hyperlink" xfId="41656" builtinId="9" hidden="1"/>
    <cellStyle name="Followed Hyperlink" xfId="41657" builtinId="9" hidden="1"/>
    <cellStyle name="Followed Hyperlink" xfId="41658" builtinId="9" hidden="1"/>
    <cellStyle name="Followed Hyperlink" xfId="41659" builtinId="9" hidden="1"/>
    <cellStyle name="Followed Hyperlink" xfId="41660" builtinId="9" hidden="1"/>
    <cellStyle name="Followed Hyperlink" xfId="41661" builtinId="9" hidden="1"/>
    <cellStyle name="Followed Hyperlink" xfId="41662" builtinId="9" hidden="1"/>
    <cellStyle name="Followed Hyperlink" xfId="41663" builtinId="9" hidden="1"/>
    <cellStyle name="Followed Hyperlink" xfId="41664" builtinId="9" hidden="1"/>
    <cellStyle name="Followed Hyperlink" xfId="41665" builtinId="9" hidden="1"/>
    <cellStyle name="Followed Hyperlink" xfId="41666" builtinId="9" hidden="1"/>
    <cellStyle name="Followed Hyperlink" xfId="41667" builtinId="9" hidden="1"/>
    <cellStyle name="Followed Hyperlink" xfId="41668" builtinId="9" hidden="1"/>
    <cellStyle name="Followed Hyperlink" xfId="41669" builtinId="9" hidden="1"/>
    <cellStyle name="Followed Hyperlink" xfId="41670" builtinId="9" hidden="1"/>
    <cellStyle name="Followed Hyperlink" xfId="41671" builtinId="9" hidden="1"/>
    <cellStyle name="Followed Hyperlink" xfId="41672" builtinId="9" hidden="1"/>
    <cellStyle name="Followed Hyperlink" xfId="41673" builtinId="9" hidden="1"/>
    <cellStyle name="Followed Hyperlink" xfId="41674" builtinId="9" hidden="1"/>
    <cellStyle name="Followed Hyperlink" xfId="41675" builtinId="9" hidden="1"/>
    <cellStyle name="Followed Hyperlink" xfId="41676" builtinId="9" hidden="1"/>
    <cellStyle name="Followed Hyperlink" xfId="41677" builtinId="9" hidden="1"/>
    <cellStyle name="Followed Hyperlink" xfId="41678" builtinId="9" hidden="1"/>
    <cellStyle name="Followed Hyperlink" xfId="41679" builtinId="9" hidden="1"/>
    <cellStyle name="Followed Hyperlink" xfId="41680" builtinId="9" hidden="1"/>
    <cellStyle name="Followed Hyperlink" xfId="41681" builtinId="9" hidden="1"/>
    <cellStyle name="Followed Hyperlink" xfId="41682" builtinId="9" hidden="1"/>
    <cellStyle name="Followed Hyperlink" xfId="41683" builtinId="9" hidden="1"/>
    <cellStyle name="Followed Hyperlink" xfId="41684" builtinId="9" hidden="1"/>
    <cellStyle name="Followed Hyperlink" xfId="41685" builtinId="9" hidden="1"/>
    <cellStyle name="Followed Hyperlink" xfId="41686" builtinId="9" hidden="1"/>
    <cellStyle name="Followed Hyperlink" xfId="41687" builtinId="9" hidden="1"/>
    <cellStyle name="Followed Hyperlink" xfId="41688" builtinId="9" hidden="1"/>
    <cellStyle name="Followed Hyperlink" xfId="41689" builtinId="9" hidden="1"/>
    <cellStyle name="Followed Hyperlink" xfId="41690" builtinId="9" hidden="1"/>
    <cellStyle name="Followed Hyperlink" xfId="41691" builtinId="9" hidden="1"/>
    <cellStyle name="Followed Hyperlink" xfId="41692" builtinId="9" hidden="1"/>
    <cellStyle name="Followed Hyperlink" xfId="41693" builtinId="9" hidden="1"/>
    <cellStyle name="Followed Hyperlink" xfId="41694" builtinId="9" hidden="1"/>
    <cellStyle name="Followed Hyperlink" xfId="41695" builtinId="9" hidden="1"/>
    <cellStyle name="Followed Hyperlink" xfId="41696" builtinId="9" hidden="1"/>
    <cellStyle name="Followed Hyperlink" xfId="41697" builtinId="9" hidden="1"/>
    <cellStyle name="Followed Hyperlink" xfId="41698" builtinId="9" hidden="1"/>
    <cellStyle name="Followed Hyperlink" xfId="41699" builtinId="9" hidden="1"/>
    <cellStyle name="Followed Hyperlink" xfId="41700" builtinId="9" hidden="1"/>
    <cellStyle name="Followed Hyperlink" xfId="41701" builtinId="9" hidden="1"/>
    <cellStyle name="Followed Hyperlink" xfId="41702" builtinId="9" hidden="1"/>
    <cellStyle name="Followed Hyperlink" xfId="41703" builtinId="9" hidden="1"/>
    <cellStyle name="Followed Hyperlink" xfId="41704" builtinId="9" hidden="1"/>
    <cellStyle name="Followed Hyperlink" xfId="41705" builtinId="9" hidden="1"/>
    <cellStyle name="Followed Hyperlink" xfId="41706" builtinId="9" hidden="1"/>
    <cellStyle name="Followed Hyperlink" xfId="41707" builtinId="9" hidden="1"/>
    <cellStyle name="Followed Hyperlink" xfId="41708" builtinId="9" hidden="1"/>
    <cellStyle name="Followed Hyperlink" xfId="41709" builtinId="9" hidden="1"/>
    <cellStyle name="Followed Hyperlink" xfId="41710" builtinId="9" hidden="1"/>
    <cellStyle name="Followed Hyperlink" xfId="41711" builtinId="9" hidden="1"/>
    <cellStyle name="Followed Hyperlink" xfId="41712" builtinId="9" hidden="1"/>
    <cellStyle name="Followed Hyperlink" xfId="41713" builtinId="9" hidden="1"/>
    <cellStyle name="Followed Hyperlink" xfId="41714" builtinId="9" hidden="1"/>
    <cellStyle name="Followed Hyperlink" xfId="41715" builtinId="9" hidden="1"/>
    <cellStyle name="Followed Hyperlink" xfId="41716" builtinId="9" hidden="1"/>
    <cellStyle name="Followed Hyperlink" xfId="41717" builtinId="9" hidden="1"/>
    <cellStyle name="Followed Hyperlink" xfId="41718" builtinId="9" hidden="1"/>
    <cellStyle name="Followed Hyperlink" xfId="41719" builtinId="9" hidden="1"/>
    <cellStyle name="Followed Hyperlink" xfId="41720" builtinId="9" hidden="1"/>
    <cellStyle name="Followed Hyperlink" xfId="41721" builtinId="9" hidden="1"/>
    <cellStyle name="Followed Hyperlink" xfId="41722" builtinId="9" hidden="1"/>
    <cellStyle name="Followed Hyperlink" xfId="41723" builtinId="9" hidden="1"/>
    <cellStyle name="Followed Hyperlink" xfId="41724" builtinId="9" hidden="1"/>
    <cellStyle name="Followed Hyperlink" xfId="41725" builtinId="9" hidden="1"/>
    <cellStyle name="Followed Hyperlink" xfId="41726" builtinId="9" hidden="1"/>
    <cellStyle name="Followed Hyperlink" xfId="41727" builtinId="9" hidden="1"/>
    <cellStyle name="Followed Hyperlink" xfId="41728" builtinId="9" hidden="1"/>
    <cellStyle name="Followed Hyperlink" xfId="41729" builtinId="9" hidden="1"/>
    <cellStyle name="Followed Hyperlink" xfId="41730" builtinId="9" hidden="1"/>
    <cellStyle name="Followed Hyperlink" xfId="41731" builtinId="9" hidden="1"/>
    <cellStyle name="Followed Hyperlink" xfId="41732" builtinId="9" hidden="1"/>
    <cellStyle name="Followed Hyperlink" xfId="41733" builtinId="9" hidden="1"/>
    <cellStyle name="Followed Hyperlink" xfId="41734" builtinId="9" hidden="1"/>
    <cellStyle name="Followed Hyperlink" xfId="41735" builtinId="9" hidden="1"/>
    <cellStyle name="Followed Hyperlink" xfId="41736" builtinId="9" hidden="1"/>
    <cellStyle name="Followed Hyperlink" xfId="41737" builtinId="9" hidden="1"/>
    <cellStyle name="Followed Hyperlink" xfId="41738" builtinId="9" hidden="1"/>
    <cellStyle name="Followed Hyperlink" xfId="41739" builtinId="9" hidden="1"/>
    <cellStyle name="Followed Hyperlink" xfId="41740" builtinId="9" hidden="1"/>
    <cellStyle name="Followed Hyperlink" xfId="41741" builtinId="9" hidden="1"/>
    <cellStyle name="Followed Hyperlink" xfId="41742" builtinId="9" hidden="1"/>
    <cellStyle name="Followed Hyperlink" xfId="41743" builtinId="9" hidden="1"/>
    <cellStyle name="Followed Hyperlink" xfId="41744" builtinId="9" hidden="1"/>
    <cellStyle name="Followed Hyperlink" xfId="41745" builtinId="9" hidden="1"/>
    <cellStyle name="Followed Hyperlink" xfId="41746" builtinId="9" hidden="1"/>
    <cellStyle name="Followed Hyperlink" xfId="41747" builtinId="9" hidden="1"/>
    <cellStyle name="Followed Hyperlink" xfId="41748" builtinId="9" hidden="1"/>
    <cellStyle name="Followed Hyperlink" xfId="41749" builtinId="9" hidden="1"/>
    <cellStyle name="Followed Hyperlink" xfId="41750" builtinId="9" hidden="1"/>
    <cellStyle name="Followed Hyperlink" xfId="41751" builtinId="9" hidden="1"/>
    <cellStyle name="Followed Hyperlink" xfId="41752" builtinId="9" hidden="1"/>
    <cellStyle name="Followed Hyperlink" xfId="41753" builtinId="9" hidden="1"/>
    <cellStyle name="Followed Hyperlink" xfId="41754" builtinId="9" hidden="1"/>
    <cellStyle name="Followed Hyperlink" xfId="41755" builtinId="9" hidden="1"/>
    <cellStyle name="Followed Hyperlink" xfId="41756" builtinId="9" hidden="1"/>
    <cellStyle name="Followed Hyperlink" xfId="41757" builtinId="9" hidden="1"/>
    <cellStyle name="Followed Hyperlink" xfId="41758" builtinId="9" hidden="1"/>
    <cellStyle name="Followed Hyperlink" xfId="41759" builtinId="9" hidden="1"/>
    <cellStyle name="Followed Hyperlink" xfId="41760" builtinId="9" hidden="1"/>
    <cellStyle name="Followed Hyperlink" xfId="41761" builtinId="9" hidden="1"/>
    <cellStyle name="Followed Hyperlink" xfId="41762" builtinId="9" hidden="1"/>
    <cellStyle name="Followed Hyperlink" xfId="41763" builtinId="9" hidden="1"/>
    <cellStyle name="Followed Hyperlink" xfId="41764" builtinId="9" hidden="1"/>
    <cellStyle name="Followed Hyperlink" xfId="41765" builtinId="9" hidden="1"/>
    <cellStyle name="Followed Hyperlink" xfId="41766" builtinId="9" hidden="1"/>
    <cellStyle name="Followed Hyperlink" xfId="41767" builtinId="9" hidden="1"/>
    <cellStyle name="Followed Hyperlink" xfId="41768" builtinId="9" hidden="1"/>
    <cellStyle name="Followed Hyperlink" xfId="41769" builtinId="9" hidden="1"/>
    <cellStyle name="Followed Hyperlink" xfId="41770" builtinId="9" hidden="1"/>
    <cellStyle name="Followed Hyperlink" xfId="41771" builtinId="9" hidden="1"/>
    <cellStyle name="Followed Hyperlink" xfId="41772" builtinId="9" hidden="1"/>
    <cellStyle name="Followed Hyperlink" xfId="41773" builtinId="9" hidden="1"/>
    <cellStyle name="Followed Hyperlink" xfId="41774" builtinId="9" hidden="1"/>
    <cellStyle name="Followed Hyperlink" xfId="41775" builtinId="9" hidden="1"/>
    <cellStyle name="Followed Hyperlink" xfId="41776" builtinId="9" hidden="1"/>
    <cellStyle name="Followed Hyperlink" xfId="41777" builtinId="9" hidden="1"/>
    <cellStyle name="Followed Hyperlink" xfId="41778" builtinId="9" hidden="1"/>
    <cellStyle name="Followed Hyperlink" xfId="41779" builtinId="9" hidden="1"/>
    <cellStyle name="Followed Hyperlink" xfId="41780" builtinId="9" hidden="1"/>
    <cellStyle name="Followed Hyperlink" xfId="41781" builtinId="9" hidden="1"/>
    <cellStyle name="Followed Hyperlink" xfId="41782" builtinId="9" hidden="1"/>
    <cellStyle name="Followed Hyperlink" xfId="41783" builtinId="9" hidden="1"/>
    <cellStyle name="Followed Hyperlink" xfId="41784" builtinId="9" hidden="1"/>
    <cellStyle name="Followed Hyperlink" xfId="41785" builtinId="9" hidden="1"/>
    <cellStyle name="Followed Hyperlink" xfId="41786" builtinId="9" hidden="1"/>
    <cellStyle name="Followed Hyperlink" xfId="41787" builtinId="9" hidden="1"/>
    <cellStyle name="Followed Hyperlink" xfId="41788" builtinId="9" hidden="1"/>
    <cellStyle name="Followed Hyperlink" xfId="41789" builtinId="9" hidden="1"/>
    <cellStyle name="Followed Hyperlink" xfId="41790" builtinId="9" hidden="1"/>
    <cellStyle name="Followed Hyperlink" xfId="41791" builtinId="9" hidden="1"/>
    <cellStyle name="Followed Hyperlink" xfId="41792" builtinId="9" hidden="1"/>
    <cellStyle name="Followed Hyperlink" xfId="41793" builtinId="9" hidden="1"/>
    <cellStyle name="Followed Hyperlink" xfId="41794" builtinId="9" hidden="1"/>
    <cellStyle name="Followed Hyperlink" xfId="41795" builtinId="9" hidden="1"/>
    <cellStyle name="Followed Hyperlink" xfId="41796" builtinId="9" hidden="1"/>
    <cellStyle name="Followed Hyperlink" xfId="41797" builtinId="9" hidden="1"/>
    <cellStyle name="Followed Hyperlink" xfId="41798" builtinId="9" hidden="1"/>
    <cellStyle name="Followed Hyperlink" xfId="41799" builtinId="9" hidden="1"/>
    <cellStyle name="Followed Hyperlink" xfId="41800" builtinId="9" hidden="1"/>
    <cellStyle name="Followed Hyperlink" xfId="41801" builtinId="9" hidden="1"/>
    <cellStyle name="Followed Hyperlink" xfId="41802" builtinId="9" hidden="1"/>
    <cellStyle name="Followed Hyperlink" xfId="41803" builtinId="9" hidden="1"/>
    <cellStyle name="Followed Hyperlink" xfId="41804" builtinId="9" hidden="1"/>
    <cellStyle name="Followed Hyperlink" xfId="41805" builtinId="9" hidden="1"/>
    <cellStyle name="Followed Hyperlink" xfId="41806" builtinId="9" hidden="1"/>
    <cellStyle name="Followed Hyperlink" xfId="41807" builtinId="9" hidden="1"/>
    <cellStyle name="Followed Hyperlink" xfId="41808" builtinId="9" hidden="1"/>
    <cellStyle name="Followed Hyperlink" xfId="41809" builtinId="9" hidden="1"/>
    <cellStyle name="Followed Hyperlink" xfId="41810" builtinId="9" hidden="1"/>
    <cellStyle name="Followed Hyperlink" xfId="41811" builtinId="9" hidden="1"/>
    <cellStyle name="Followed Hyperlink" xfId="41812" builtinId="9" hidden="1"/>
    <cellStyle name="Followed Hyperlink" xfId="41813" builtinId="9" hidden="1"/>
    <cellStyle name="Followed Hyperlink" xfId="41814" builtinId="9" hidden="1"/>
    <cellStyle name="Followed Hyperlink" xfId="41815" builtinId="9" hidden="1"/>
    <cellStyle name="Followed Hyperlink" xfId="41816" builtinId="9" hidden="1"/>
    <cellStyle name="Followed Hyperlink" xfId="41817" builtinId="9" hidden="1"/>
    <cellStyle name="Followed Hyperlink" xfId="41818" builtinId="9" hidden="1"/>
    <cellStyle name="Followed Hyperlink" xfId="41819" builtinId="9" hidden="1"/>
    <cellStyle name="Followed Hyperlink" xfId="41820" builtinId="9" hidden="1"/>
    <cellStyle name="Followed Hyperlink" xfId="41821" builtinId="9" hidden="1"/>
    <cellStyle name="Followed Hyperlink" xfId="41822" builtinId="9" hidden="1"/>
    <cellStyle name="Followed Hyperlink" xfId="41823" builtinId="9" hidden="1"/>
    <cellStyle name="Followed Hyperlink" xfId="41824" builtinId="9" hidden="1"/>
    <cellStyle name="Followed Hyperlink" xfId="41825" builtinId="9" hidden="1"/>
    <cellStyle name="Followed Hyperlink" xfId="41826" builtinId="9" hidden="1"/>
    <cellStyle name="Followed Hyperlink" xfId="41827" builtinId="9" hidden="1"/>
    <cellStyle name="Followed Hyperlink" xfId="41828" builtinId="9" hidden="1"/>
    <cellStyle name="Followed Hyperlink" xfId="41829" builtinId="9" hidden="1"/>
    <cellStyle name="Followed Hyperlink" xfId="41830" builtinId="9" hidden="1"/>
    <cellStyle name="Followed Hyperlink" xfId="41831" builtinId="9" hidden="1"/>
    <cellStyle name="Followed Hyperlink" xfId="41832" builtinId="9" hidden="1"/>
    <cellStyle name="Followed Hyperlink" xfId="41833" builtinId="9" hidden="1"/>
    <cellStyle name="Followed Hyperlink" xfId="41834" builtinId="9" hidden="1"/>
    <cellStyle name="Followed Hyperlink" xfId="41835" builtinId="9" hidden="1"/>
    <cellStyle name="Followed Hyperlink" xfId="41836" builtinId="9" hidden="1"/>
    <cellStyle name="Followed Hyperlink" xfId="41837" builtinId="9" hidden="1"/>
    <cellStyle name="Followed Hyperlink" xfId="41838" builtinId="9" hidden="1"/>
    <cellStyle name="Followed Hyperlink" xfId="41839" builtinId="9" hidden="1"/>
    <cellStyle name="Followed Hyperlink" xfId="41840" builtinId="9" hidden="1"/>
    <cellStyle name="Followed Hyperlink" xfId="41841" builtinId="9" hidden="1"/>
    <cellStyle name="Followed Hyperlink" xfId="41842" builtinId="9" hidden="1"/>
    <cellStyle name="Followed Hyperlink" xfId="41843" builtinId="9" hidden="1"/>
    <cellStyle name="Followed Hyperlink" xfId="41844" builtinId="9" hidden="1"/>
    <cellStyle name="Followed Hyperlink" xfId="41845" builtinId="9" hidden="1"/>
    <cellStyle name="Followed Hyperlink" xfId="41846" builtinId="9" hidden="1"/>
    <cellStyle name="Followed Hyperlink" xfId="41847" builtinId="9" hidden="1"/>
    <cellStyle name="Followed Hyperlink" xfId="41848" builtinId="9" hidden="1"/>
    <cellStyle name="Followed Hyperlink" xfId="41849" builtinId="9" hidden="1"/>
    <cellStyle name="Followed Hyperlink" xfId="41850" builtinId="9" hidden="1"/>
    <cellStyle name="Followed Hyperlink" xfId="41851" builtinId="9" hidden="1"/>
    <cellStyle name="Followed Hyperlink" xfId="41852" builtinId="9" hidden="1"/>
    <cellStyle name="Followed Hyperlink" xfId="41853" builtinId="9" hidden="1"/>
    <cellStyle name="Followed Hyperlink" xfId="41854" builtinId="9" hidden="1"/>
    <cellStyle name="Followed Hyperlink" xfId="41855" builtinId="9" hidden="1"/>
    <cellStyle name="Followed Hyperlink" xfId="41856" builtinId="9" hidden="1"/>
    <cellStyle name="Followed Hyperlink" xfId="41857" builtinId="9" hidden="1"/>
    <cellStyle name="Followed Hyperlink" xfId="41858" builtinId="9" hidden="1"/>
    <cellStyle name="Followed Hyperlink" xfId="41859" builtinId="9" hidden="1"/>
    <cellStyle name="Followed Hyperlink" xfId="41905" builtinId="9" hidden="1"/>
    <cellStyle name="Followed Hyperlink" xfId="41923" builtinId="9" hidden="1"/>
    <cellStyle name="Followed Hyperlink" xfId="41924" builtinId="9" hidden="1"/>
    <cellStyle name="Followed Hyperlink" xfId="41925" builtinId="9" hidden="1"/>
    <cellStyle name="Followed Hyperlink" xfId="41926" builtinId="9" hidden="1"/>
    <cellStyle name="Followed Hyperlink" xfId="41927" builtinId="9" hidden="1"/>
    <cellStyle name="Followed Hyperlink" xfId="41928" builtinId="9" hidden="1"/>
    <cellStyle name="Followed Hyperlink" xfId="41929" builtinId="9" hidden="1"/>
    <cellStyle name="Followed Hyperlink" xfId="41930" builtinId="9" hidden="1"/>
    <cellStyle name="Followed Hyperlink" xfId="41931" builtinId="9" hidden="1"/>
    <cellStyle name="Followed Hyperlink" xfId="41932" builtinId="9" hidden="1"/>
    <cellStyle name="Followed Hyperlink" xfId="41933" builtinId="9" hidden="1"/>
    <cellStyle name="Followed Hyperlink" xfId="41934" builtinId="9" hidden="1"/>
    <cellStyle name="Followed Hyperlink" xfId="41935" builtinId="9" hidden="1"/>
    <cellStyle name="Followed Hyperlink" xfId="41936" builtinId="9" hidden="1"/>
    <cellStyle name="Followed Hyperlink" xfId="41937" builtinId="9" hidden="1"/>
    <cellStyle name="Followed Hyperlink" xfId="41938" builtinId="9" hidden="1"/>
    <cellStyle name="Followed Hyperlink" xfId="41939" builtinId="9" hidden="1"/>
    <cellStyle name="Followed Hyperlink" xfId="41940" builtinId="9" hidden="1"/>
    <cellStyle name="Followed Hyperlink" xfId="41941" builtinId="9" hidden="1"/>
    <cellStyle name="Followed Hyperlink" xfId="41942" builtinId="9" hidden="1"/>
    <cellStyle name="Followed Hyperlink" xfId="41943" builtinId="9" hidden="1"/>
    <cellStyle name="Followed Hyperlink" xfId="41944" builtinId="9" hidden="1"/>
    <cellStyle name="Followed Hyperlink" xfId="41945" builtinId="9" hidden="1"/>
    <cellStyle name="Followed Hyperlink" xfId="41946" builtinId="9" hidden="1"/>
    <cellStyle name="Followed Hyperlink" xfId="41947" builtinId="9" hidden="1"/>
    <cellStyle name="Followed Hyperlink" xfId="41948" builtinId="9" hidden="1"/>
    <cellStyle name="Followed Hyperlink" xfId="41949" builtinId="9" hidden="1"/>
    <cellStyle name="Followed Hyperlink" xfId="41950" builtinId="9" hidden="1"/>
    <cellStyle name="Followed Hyperlink" xfId="41951" builtinId="9" hidden="1"/>
    <cellStyle name="Followed Hyperlink" xfId="41952" builtinId="9" hidden="1"/>
    <cellStyle name="Followed Hyperlink" xfId="41953" builtinId="9" hidden="1"/>
    <cellStyle name="Followed Hyperlink" xfId="41954" builtinId="9" hidden="1"/>
    <cellStyle name="Followed Hyperlink" xfId="41955" builtinId="9" hidden="1"/>
    <cellStyle name="Followed Hyperlink" xfId="41956" builtinId="9" hidden="1"/>
    <cellStyle name="Followed Hyperlink" xfId="41957" builtinId="9" hidden="1"/>
    <cellStyle name="Followed Hyperlink" xfId="41958" builtinId="9" hidden="1"/>
    <cellStyle name="Followed Hyperlink" xfId="41959" builtinId="9" hidden="1"/>
    <cellStyle name="Followed Hyperlink" xfId="41960" builtinId="9" hidden="1"/>
    <cellStyle name="Followed Hyperlink" xfId="41961" builtinId="9" hidden="1"/>
    <cellStyle name="Followed Hyperlink" xfId="41962" builtinId="9" hidden="1"/>
    <cellStyle name="Followed Hyperlink" xfId="41963" builtinId="9" hidden="1"/>
    <cellStyle name="Followed Hyperlink" xfId="41964" builtinId="9" hidden="1"/>
    <cellStyle name="Followed Hyperlink" xfId="41965" builtinId="9" hidden="1"/>
    <cellStyle name="Followed Hyperlink" xfId="41966" builtinId="9" hidden="1"/>
    <cellStyle name="Followed Hyperlink" xfId="41967" builtinId="9" hidden="1"/>
    <cellStyle name="Followed Hyperlink" xfId="41968" builtinId="9" hidden="1"/>
    <cellStyle name="Followed Hyperlink" xfId="41969" builtinId="9" hidden="1"/>
    <cellStyle name="Followed Hyperlink" xfId="41970" builtinId="9" hidden="1"/>
    <cellStyle name="Followed Hyperlink" xfId="41971" builtinId="9" hidden="1"/>
    <cellStyle name="Followed Hyperlink" xfId="41972" builtinId="9" hidden="1"/>
    <cellStyle name="Followed Hyperlink" xfId="41973" builtinId="9" hidden="1"/>
    <cellStyle name="Followed Hyperlink" xfId="41974" builtinId="9" hidden="1"/>
    <cellStyle name="Followed Hyperlink" xfId="41975" builtinId="9" hidden="1"/>
    <cellStyle name="Followed Hyperlink" xfId="41976" builtinId="9" hidden="1"/>
    <cellStyle name="Followed Hyperlink" xfId="41977" builtinId="9" hidden="1"/>
    <cellStyle name="Followed Hyperlink" xfId="41978" builtinId="9" hidden="1"/>
    <cellStyle name="Followed Hyperlink" xfId="41979" builtinId="9" hidden="1"/>
    <cellStyle name="Followed Hyperlink" xfId="41980" builtinId="9" hidden="1"/>
    <cellStyle name="Followed Hyperlink" xfId="41981" builtinId="9" hidden="1"/>
    <cellStyle name="Followed Hyperlink" xfId="41982" builtinId="9" hidden="1"/>
    <cellStyle name="Followed Hyperlink" xfId="41983" builtinId="9" hidden="1"/>
    <cellStyle name="Followed Hyperlink" xfId="41984" builtinId="9" hidden="1"/>
    <cellStyle name="Followed Hyperlink" xfId="41985" builtinId="9" hidden="1"/>
    <cellStyle name="Followed Hyperlink" xfId="41986" builtinId="9" hidden="1"/>
    <cellStyle name="Followed Hyperlink" xfId="41987" builtinId="9" hidden="1"/>
    <cellStyle name="Followed Hyperlink" xfId="41988" builtinId="9" hidden="1"/>
    <cellStyle name="Followed Hyperlink" xfId="41989" builtinId="9" hidden="1"/>
    <cellStyle name="Followed Hyperlink" xfId="41990" builtinId="9" hidden="1"/>
    <cellStyle name="Followed Hyperlink" xfId="41991" builtinId="9" hidden="1"/>
    <cellStyle name="Followed Hyperlink" xfId="41992" builtinId="9" hidden="1"/>
    <cellStyle name="Followed Hyperlink" xfId="41993" builtinId="9" hidden="1"/>
    <cellStyle name="Followed Hyperlink" xfId="41994" builtinId="9" hidden="1"/>
    <cellStyle name="Followed Hyperlink" xfId="41995" builtinId="9" hidden="1"/>
    <cellStyle name="Followed Hyperlink" xfId="41996" builtinId="9" hidden="1"/>
    <cellStyle name="Followed Hyperlink" xfId="41997" builtinId="9" hidden="1"/>
    <cellStyle name="Followed Hyperlink" xfId="41998" builtinId="9" hidden="1"/>
    <cellStyle name="Followed Hyperlink" xfId="41999" builtinId="9" hidden="1"/>
    <cellStyle name="Followed Hyperlink" xfId="42000" builtinId="9" hidden="1"/>
    <cellStyle name="Followed Hyperlink" xfId="42001" builtinId="9" hidden="1"/>
    <cellStyle name="Followed Hyperlink" xfId="42002" builtinId="9" hidden="1"/>
    <cellStyle name="Followed Hyperlink" xfId="42003" builtinId="9" hidden="1"/>
    <cellStyle name="Followed Hyperlink" xfId="42004" builtinId="9" hidden="1"/>
    <cellStyle name="Followed Hyperlink" xfId="42005" builtinId="9" hidden="1"/>
    <cellStyle name="Followed Hyperlink" xfId="42006" builtinId="9" hidden="1"/>
    <cellStyle name="Followed Hyperlink" xfId="42007" builtinId="9" hidden="1"/>
    <cellStyle name="Followed Hyperlink" xfId="42008" builtinId="9" hidden="1"/>
    <cellStyle name="Followed Hyperlink" xfId="42009" builtinId="9" hidden="1"/>
    <cellStyle name="Followed Hyperlink" xfId="42010" builtinId="9" hidden="1"/>
    <cellStyle name="Followed Hyperlink" xfId="42011" builtinId="9" hidden="1"/>
    <cellStyle name="Followed Hyperlink" xfId="42012" builtinId="9" hidden="1"/>
    <cellStyle name="Followed Hyperlink" xfId="42013" builtinId="9" hidden="1"/>
    <cellStyle name="Followed Hyperlink" xfId="42014" builtinId="9" hidden="1"/>
    <cellStyle name="Followed Hyperlink" xfId="42015" builtinId="9" hidden="1"/>
    <cellStyle name="Followed Hyperlink" xfId="42016" builtinId="9" hidden="1"/>
    <cellStyle name="Followed Hyperlink" xfId="42017" builtinId="9" hidden="1"/>
    <cellStyle name="Followed Hyperlink" xfId="42018" builtinId="9" hidden="1"/>
    <cellStyle name="Followed Hyperlink" xfId="42019" builtinId="9" hidden="1"/>
    <cellStyle name="Followed Hyperlink" xfId="42020" builtinId="9" hidden="1"/>
    <cellStyle name="Followed Hyperlink" xfId="42021" builtinId="9" hidden="1"/>
    <cellStyle name="Followed Hyperlink" xfId="42022" builtinId="9" hidden="1"/>
    <cellStyle name="Followed Hyperlink" xfId="42023" builtinId="9" hidden="1"/>
    <cellStyle name="Followed Hyperlink" xfId="42024" builtinId="9" hidden="1"/>
    <cellStyle name="Followed Hyperlink" xfId="42025" builtinId="9" hidden="1"/>
    <cellStyle name="Followed Hyperlink" xfId="42026" builtinId="9" hidden="1"/>
    <cellStyle name="Followed Hyperlink" xfId="42027" builtinId="9" hidden="1"/>
    <cellStyle name="Followed Hyperlink" xfId="42028" builtinId="9" hidden="1"/>
    <cellStyle name="Followed Hyperlink" xfId="42029" builtinId="9" hidden="1"/>
    <cellStyle name="Followed Hyperlink" xfId="42030" builtinId="9" hidden="1"/>
    <cellStyle name="Followed Hyperlink" xfId="42031" builtinId="9" hidden="1"/>
    <cellStyle name="Followed Hyperlink" xfId="42032" builtinId="9" hidden="1"/>
    <cellStyle name="Followed Hyperlink" xfId="42033" builtinId="9" hidden="1"/>
    <cellStyle name="Followed Hyperlink" xfId="42034" builtinId="9" hidden="1"/>
    <cellStyle name="Followed Hyperlink" xfId="42035" builtinId="9" hidden="1"/>
    <cellStyle name="Followed Hyperlink" xfId="42036" builtinId="9" hidden="1"/>
    <cellStyle name="Followed Hyperlink" xfId="42037" builtinId="9" hidden="1"/>
    <cellStyle name="Followed Hyperlink" xfId="42038" builtinId="9" hidden="1"/>
    <cellStyle name="Followed Hyperlink" xfId="42039" builtinId="9" hidden="1"/>
    <cellStyle name="Followed Hyperlink" xfId="42040" builtinId="9" hidden="1"/>
    <cellStyle name="Followed Hyperlink" xfId="42041" builtinId="9" hidden="1"/>
    <cellStyle name="Followed Hyperlink" xfId="42042" builtinId="9" hidden="1"/>
    <cellStyle name="Followed Hyperlink" xfId="42043" builtinId="9" hidden="1"/>
    <cellStyle name="Followed Hyperlink" xfId="42044" builtinId="9" hidden="1"/>
    <cellStyle name="Followed Hyperlink" xfId="42045" builtinId="9" hidden="1"/>
    <cellStyle name="Followed Hyperlink" xfId="42046" builtinId="9" hidden="1"/>
    <cellStyle name="Followed Hyperlink" xfId="42047" builtinId="9" hidden="1"/>
    <cellStyle name="Followed Hyperlink" xfId="42048" builtinId="9" hidden="1"/>
    <cellStyle name="Followed Hyperlink" xfId="42049" builtinId="9" hidden="1"/>
    <cellStyle name="Followed Hyperlink" xfId="42050" builtinId="9" hidden="1"/>
    <cellStyle name="Followed Hyperlink" xfId="42051" builtinId="9" hidden="1"/>
    <cellStyle name="Followed Hyperlink" xfId="42052" builtinId="9" hidden="1"/>
    <cellStyle name="Followed Hyperlink" xfId="42053" builtinId="9" hidden="1"/>
    <cellStyle name="Followed Hyperlink" xfId="42054" builtinId="9" hidden="1"/>
    <cellStyle name="Followed Hyperlink" xfId="42055" builtinId="9" hidden="1"/>
    <cellStyle name="Followed Hyperlink" xfId="42056" builtinId="9" hidden="1"/>
    <cellStyle name="Followed Hyperlink" xfId="42057" builtinId="9" hidden="1"/>
    <cellStyle name="Followed Hyperlink" xfId="42058" builtinId="9" hidden="1"/>
    <cellStyle name="Followed Hyperlink" xfId="42059" builtinId="9" hidden="1"/>
    <cellStyle name="Followed Hyperlink" xfId="42060" builtinId="9" hidden="1"/>
    <cellStyle name="Followed Hyperlink" xfId="42061" builtinId="9" hidden="1"/>
    <cellStyle name="Followed Hyperlink" xfId="42062" builtinId="9" hidden="1"/>
    <cellStyle name="Followed Hyperlink" xfId="42063" builtinId="9" hidden="1"/>
    <cellStyle name="Followed Hyperlink" xfId="42064" builtinId="9" hidden="1"/>
    <cellStyle name="Followed Hyperlink" xfId="42065" builtinId="9" hidden="1"/>
    <cellStyle name="Followed Hyperlink" xfId="42066" builtinId="9" hidden="1"/>
    <cellStyle name="Followed Hyperlink" xfId="42067" builtinId="9" hidden="1"/>
    <cellStyle name="Followed Hyperlink" xfId="42068" builtinId="9" hidden="1"/>
    <cellStyle name="Followed Hyperlink" xfId="42069" builtinId="9" hidden="1"/>
    <cellStyle name="Followed Hyperlink" xfId="42070" builtinId="9" hidden="1"/>
    <cellStyle name="Followed Hyperlink" xfId="42071" builtinId="9" hidden="1"/>
    <cellStyle name="Followed Hyperlink" xfId="42072" builtinId="9" hidden="1"/>
    <cellStyle name="Followed Hyperlink" xfId="42073" builtinId="9" hidden="1"/>
    <cellStyle name="Followed Hyperlink" xfId="42074" builtinId="9" hidden="1"/>
    <cellStyle name="Followed Hyperlink" xfId="42075" builtinId="9" hidden="1"/>
    <cellStyle name="Followed Hyperlink" xfId="42076" builtinId="9" hidden="1"/>
    <cellStyle name="Followed Hyperlink" xfId="42077" builtinId="9" hidden="1"/>
    <cellStyle name="Followed Hyperlink" xfId="42078" builtinId="9" hidden="1"/>
    <cellStyle name="Followed Hyperlink" xfId="42079" builtinId="9" hidden="1"/>
    <cellStyle name="Followed Hyperlink" xfId="42080" builtinId="9" hidden="1"/>
    <cellStyle name="Followed Hyperlink" xfId="42081" builtinId="9" hidden="1"/>
    <cellStyle name="Followed Hyperlink" xfId="42082" builtinId="9" hidden="1"/>
    <cellStyle name="Followed Hyperlink" xfId="42083" builtinId="9" hidden="1"/>
    <cellStyle name="Followed Hyperlink" xfId="42084" builtinId="9" hidden="1"/>
    <cellStyle name="Followed Hyperlink" xfId="42085" builtinId="9" hidden="1"/>
    <cellStyle name="Followed Hyperlink" xfId="42086" builtinId="9" hidden="1"/>
    <cellStyle name="Followed Hyperlink" xfId="42087" builtinId="9" hidden="1"/>
    <cellStyle name="Followed Hyperlink" xfId="42088" builtinId="9" hidden="1"/>
    <cellStyle name="Followed Hyperlink" xfId="42089" builtinId="9" hidden="1"/>
    <cellStyle name="Followed Hyperlink" xfId="42090" builtinId="9" hidden="1"/>
    <cellStyle name="Followed Hyperlink" xfId="42091" builtinId="9" hidden="1"/>
    <cellStyle name="Followed Hyperlink" xfId="42092" builtinId="9" hidden="1"/>
    <cellStyle name="Followed Hyperlink" xfId="42093" builtinId="9" hidden="1"/>
    <cellStyle name="Followed Hyperlink" xfId="42094" builtinId="9" hidden="1"/>
    <cellStyle name="Followed Hyperlink" xfId="42095" builtinId="9" hidden="1"/>
    <cellStyle name="Followed Hyperlink" xfId="42096" builtinId="9" hidden="1"/>
    <cellStyle name="Followed Hyperlink" xfId="42097" builtinId="9" hidden="1"/>
    <cellStyle name="Followed Hyperlink" xfId="42098" builtinId="9" hidden="1"/>
    <cellStyle name="Followed Hyperlink" xfId="42099" builtinId="9" hidden="1"/>
    <cellStyle name="Followed Hyperlink" xfId="42100" builtinId="9" hidden="1"/>
    <cellStyle name="Followed Hyperlink" xfId="42101" builtinId="9" hidden="1"/>
    <cellStyle name="Followed Hyperlink" xfId="42102" builtinId="9" hidden="1"/>
    <cellStyle name="Followed Hyperlink" xfId="42103" builtinId="9" hidden="1"/>
    <cellStyle name="Followed Hyperlink" xfId="42104" builtinId="9" hidden="1"/>
    <cellStyle name="Followed Hyperlink" xfId="42105" builtinId="9" hidden="1"/>
    <cellStyle name="Followed Hyperlink" xfId="42106" builtinId="9" hidden="1"/>
    <cellStyle name="Followed Hyperlink" xfId="42107" builtinId="9" hidden="1"/>
    <cellStyle name="Followed Hyperlink" xfId="42108" builtinId="9" hidden="1"/>
    <cellStyle name="Followed Hyperlink" xfId="42109" builtinId="9" hidden="1"/>
    <cellStyle name="Followed Hyperlink" xfId="42110" builtinId="9" hidden="1"/>
    <cellStyle name="Followed Hyperlink" xfId="42111" builtinId="9" hidden="1"/>
    <cellStyle name="Followed Hyperlink" xfId="42112" builtinId="9" hidden="1"/>
    <cellStyle name="Followed Hyperlink" xfId="42113" builtinId="9" hidden="1"/>
    <cellStyle name="Followed Hyperlink" xfId="42114" builtinId="9" hidden="1"/>
    <cellStyle name="Followed Hyperlink" xfId="42115" builtinId="9" hidden="1"/>
    <cellStyle name="Followed Hyperlink" xfId="42116" builtinId="9" hidden="1"/>
    <cellStyle name="Followed Hyperlink" xfId="42117" builtinId="9" hidden="1"/>
    <cellStyle name="Followed Hyperlink" xfId="42118" builtinId="9" hidden="1"/>
    <cellStyle name="Followed Hyperlink" xfId="42119" builtinId="9" hidden="1"/>
    <cellStyle name="Followed Hyperlink" xfId="42120" builtinId="9" hidden="1"/>
    <cellStyle name="Followed Hyperlink" xfId="42121" builtinId="9" hidden="1"/>
    <cellStyle name="Followed Hyperlink" xfId="42122" builtinId="9" hidden="1"/>
    <cellStyle name="Followed Hyperlink" xfId="42123" builtinId="9" hidden="1"/>
    <cellStyle name="Followed Hyperlink" xfId="42124" builtinId="9" hidden="1"/>
    <cellStyle name="Followed Hyperlink" xfId="42125" builtinId="9" hidden="1"/>
    <cellStyle name="Followed Hyperlink" xfId="42126" builtinId="9" hidden="1"/>
    <cellStyle name="Followed Hyperlink" xfId="42127" builtinId="9" hidden="1"/>
    <cellStyle name="Followed Hyperlink" xfId="42128" builtinId="9" hidden="1"/>
    <cellStyle name="Followed Hyperlink" xfId="42129" builtinId="9" hidden="1"/>
    <cellStyle name="Followed Hyperlink" xfId="42130" builtinId="9" hidden="1"/>
    <cellStyle name="Followed Hyperlink" xfId="42131" builtinId="9" hidden="1"/>
    <cellStyle name="Followed Hyperlink" xfId="42132" builtinId="9" hidden="1"/>
    <cellStyle name="Followed Hyperlink" xfId="42133" builtinId="9" hidden="1"/>
    <cellStyle name="Followed Hyperlink" xfId="42134" builtinId="9" hidden="1"/>
    <cellStyle name="Followed Hyperlink" xfId="42135" builtinId="9" hidden="1"/>
    <cellStyle name="Followed Hyperlink" xfId="42136" builtinId="9" hidden="1"/>
    <cellStyle name="Followed Hyperlink" xfId="42137" builtinId="9" hidden="1"/>
    <cellStyle name="Followed Hyperlink" xfId="42138" builtinId="9" hidden="1"/>
    <cellStyle name="Followed Hyperlink" xfId="42139" builtinId="9" hidden="1"/>
    <cellStyle name="Followed Hyperlink" xfId="42140" builtinId="9" hidden="1"/>
    <cellStyle name="Followed Hyperlink" xfId="42141" builtinId="9" hidden="1"/>
    <cellStyle name="Followed Hyperlink" xfId="42142" builtinId="9" hidden="1"/>
    <cellStyle name="Followed Hyperlink" xfId="42143" builtinId="9" hidden="1"/>
    <cellStyle name="Followed Hyperlink" xfId="42144" builtinId="9" hidden="1"/>
    <cellStyle name="Followed Hyperlink" xfId="42145" builtinId="9" hidden="1"/>
    <cellStyle name="Followed Hyperlink" xfId="42146" builtinId="9" hidden="1"/>
    <cellStyle name="Followed Hyperlink" xfId="42147" builtinId="9" hidden="1"/>
    <cellStyle name="Followed Hyperlink" xfId="42148" builtinId="9" hidden="1"/>
    <cellStyle name="Followed Hyperlink" xfId="42149" builtinId="9" hidden="1"/>
    <cellStyle name="Followed Hyperlink" xfId="42150" builtinId="9" hidden="1"/>
    <cellStyle name="Followed Hyperlink" xfId="42151" builtinId="9" hidden="1"/>
    <cellStyle name="Followed Hyperlink" xfId="42152" builtinId="9" hidden="1"/>
    <cellStyle name="Followed Hyperlink" xfId="42153" builtinId="9" hidden="1"/>
    <cellStyle name="Followed Hyperlink" xfId="42154" builtinId="9" hidden="1"/>
    <cellStyle name="Followed Hyperlink" xfId="42155" builtinId="9" hidden="1"/>
    <cellStyle name="Followed Hyperlink" xfId="42156" builtinId="9" hidden="1"/>
    <cellStyle name="Followed Hyperlink" xfId="42157" builtinId="9" hidden="1"/>
    <cellStyle name="Followed Hyperlink" xfId="42158" builtinId="9" hidden="1"/>
    <cellStyle name="Followed Hyperlink" xfId="42159" builtinId="9" hidden="1"/>
    <cellStyle name="Followed Hyperlink" xfId="42160" builtinId="9" hidden="1"/>
    <cellStyle name="Followed Hyperlink" xfId="42161" builtinId="9" hidden="1"/>
    <cellStyle name="Followed Hyperlink" xfId="42162" builtinId="9" hidden="1"/>
    <cellStyle name="Followed Hyperlink" xfId="42163" builtinId="9" hidden="1"/>
    <cellStyle name="Followed Hyperlink" xfId="42164" builtinId="9" hidden="1"/>
    <cellStyle name="Followed Hyperlink" xfId="42165" builtinId="9" hidden="1"/>
    <cellStyle name="Followed Hyperlink" xfId="42166" builtinId="9" hidden="1"/>
    <cellStyle name="Followed Hyperlink" xfId="42167" builtinId="9" hidden="1"/>
    <cellStyle name="Followed Hyperlink" xfId="42168" builtinId="9" hidden="1"/>
    <cellStyle name="Followed Hyperlink" xfId="42169" builtinId="9" hidden="1"/>
    <cellStyle name="Followed Hyperlink" xfId="42170" builtinId="9" hidden="1"/>
    <cellStyle name="Followed Hyperlink" xfId="42171" builtinId="9" hidden="1"/>
    <cellStyle name="Followed Hyperlink" xfId="42172" builtinId="9" hidden="1"/>
    <cellStyle name="Followed Hyperlink" xfId="42173" builtinId="9" hidden="1"/>
    <cellStyle name="Followed Hyperlink" xfId="42174" builtinId="9" hidden="1"/>
    <cellStyle name="Followed Hyperlink" xfId="42175" builtinId="9" hidden="1"/>
    <cellStyle name="Followed Hyperlink" xfId="42176" builtinId="9" hidden="1"/>
    <cellStyle name="Followed Hyperlink" xfId="42177" builtinId="9" hidden="1"/>
    <cellStyle name="Followed Hyperlink" xfId="42178" builtinId="9" hidden="1"/>
    <cellStyle name="Followed Hyperlink" xfId="42179" builtinId="9" hidden="1"/>
    <cellStyle name="Followed Hyperlink" xfId="42180" builtinId="9" hidden="1"/>
    <cellStyle name="Followed Hyperlink" xfId="42181" builtinId="9" hidden="1"/>
    <cellStyle name="Followed Hyperlink" xfId="42182" builtinId="9" hidden="1"/>
    <cellStyle name="Followed Hyperlink" xfId="42183" builtinId="9" hidden="1"/>
    <cellStyle name="Followed Hyperlink" xfId="42184" builtinId="9" hidden="1"/>
    <cellStyle name="Followed Hyperlink" xfId="42185" builtinId="9" hidden="1"/>
    <cellStyle name="Followed Hyperlink" xfId="42186" builtinId="9" hidden="1"/>
    <cellStyle name="Followed Hyperlink" xfId="42187" builtinId="9" hidden="1"/>
    <cellStyle name="Followed Hyperlink" xfId="42188" builtinId="9" hidden="1"/>
    <cellStyle name="Followed Hyperlink" xfId="42189" builtinId="9" hidden="1"/>
    <cellStyle name="Followed Hyperlink" xfId="42190" builtinId="9" hidden="1"/>
    <cellStyle name="Followed Hyperlink" xfId="42191" builtinId="9" hidden="1"/>
    <cellStyle name="Followed Hyperlink" xfId="42192" builtinId="9" hidden="1"/>
    <cellStyle name="Followed Hyperlink" xfId="42193" builtinId="9" hidden="1"/>
    <cellStyle name="Followed Hyperlink" xfId="42194" builtinId="9" hidden="1"/>
    <cellStyle name="Followed Hyperlink" xfId="42195" builtinId="9" hidden="1"/>
    <cellStyle name="Followed Hyperlink" xfId="42196" builtinId="9" hidden="1"/>
    <cellStyle name="Followed Hyperlink" xfId="42197" builtinId="9" hidden="1"/>
    <cellStyle name="Followed Hyperlink" xfId="42198" builtinId="9" hidden="1"/>
    <cellStyle name="Followed Hyperlink" xfId="42199" builtinId="9" hidden="1"/>
    <cellStyle name="Followed Hyperlink" xfId="42200" builtinId="9" hidden="1"/>
    <cellStyle name="Followed Hyperlink" xfId="42201" builtinId="9" hidden="1"/>
    <cellStyle name="Followed Hyperlink" xfId="42202" builtinId="9" hidden="1"/>
    <cellStyle name="Followed Hyperlink" xfId="42203" builtinId="9" hidden="1"/>
    <cellStyle name="Followed Hyperlink" xfId="42204" builtinId="9" hidden="1"/>
    <cellStyle name="Followed Hyperlink" xfId="42205" builtinId="9" hidden="1"/>
    <cellStyle name="Followed Hyperlink" xfId="42206" builtinId="9" hidden="1"/>
    <cellStyle name="Followed Hyperlink" xfId="42207" builtinId="9" hidden="1"/>
    <cellStyle name="Followed Hyperlink" xfId="42208" builtinId="9" hidden="1"/>
    <cellStyle name="Followed Hyperlink" xfId="42209" builtinId="9" hidden="1"/>
    <cellStyle name="Followed Hyperlink" xfId="42210" builtinId="9" hidden="1"/>
    <cellStyle name="Followed Hyperlink" xfId="42211" builtinId="9" hidden="1"/>
    <cellStyle name="Followed Hyperlink" xfId="42212" builtinId="9" hidden="1"/>
    <cellStyle name="Followed Hyperlink" xfId="42213" builtinId="9" hidden="1"/>
    <cellStyle name="Followed Hyperlink" xfId="42214" builtinId="9" hidden="1"/>
    <cellStyle name="Followed Hyperlink" xfId="42215" builtinId="9" hidden="1"/>
    <cellStyle name="Followed Hyperlink" xfId="42216" builtinId="9" hidden="1"/>
    <cellStyle name="Followed Hyperlink" xfId="42217" builtinId="9" hidden="1"/>
    <cellStyle name="Followed Hyperlink" xfId="42218" builtinId="9" hidden="1"/>
    <cellStyle name="Followed Hyperlink" xfId="42219" builtinId="9" hidden="1"/>
    <cellStyle name="Followed Hyperlink" xfId="42220" builtinId="9" hidden="1"/>
    <cellStyle name="Followed Hyperlink" xfId="42221" builtinId="9" hidden="1"/>
    <cellStyle name="Followed Hyperlink" xfId="42222" builtinId="9" hidden="1"/>
    <cellStyle name="Followed Hyperlink" xfId="42223" builtinId="9" hidden="1"/>
    <cellStyle name="Followed Hyperlink" xfId="42224" builtinId="9" hidden="1"/>
    <cellStyle name="Followed Hyperlink" xfId="42225" builtinId="9" hidden="1"/>
    <cellStyle name="Followed Hyperlink" xfId="42226" builtinId="9" hidden="1"/>
    <cellStyle name="Followed Hyperlink" xfId="42227" builtinId="9" hidden="1"/>
    <cellStyle name="Followed Hyperlink" xfId="42228" builtinId="9" hidden="1"/>
    <cellStyle name="Followed Hyperlink" xfId="42229" builtinId="9" hidden="1"/>
    <cellStyle name="Followed Hyperlink" xfId="42230" builtinId="9" hidden="1"/>
    <cellStyle name="Followed Hyperlink" xfId="42231" builtinId="9" hidden="1"/>
    <cellStyle name="Followed Hyperlink" xfId="42232" builtinId="9" hidden="1"/>
    <cellStyle name="Followed Hyperlink" xfId="42233" builtinId="9" hidden="1"/>
    <cellStyle name="Followed Hyperlink" xfId="42234" builtinId="9" hidden="1"/>
    <cellStyle name="Followed Hyperlink" xfId="42235" builtinId="9" hidden="1"/>
    <cellStyle name="Followed Hyperlink" xfId="42236" builtinId="9" hidden="1"/>
    <cellStyle name="Followed Hyperlink" xfId="42237" builtinId="9" hidden="1"/>
    <cellStyle name="Followed Hyperlink" xfId="42238" builtinId="9" hidden="1"/>
    <cellStyle name="Followed Hyperlink" xfId="42239" builtinId="9" hidden="1"/>
    <cellStyle name="Followed Hyperlink" xfId="42240" builtinId="9" hidden="1"/>
    <cellStyle name="Followed Hyperlink" xfId="42241" builtinId="9" hidden="1"/>
    <cellStyle name="Followed Hyperlink" xfId="42242" builtinId="9" hidden="1"/>
    <cellStyle name="Followed Hyperlink" xfId="42243" builtinId="9" hidden="1"/>
    <cellStyle name="Followed Hyperlink" xfId="42244" builtinId="9" hidden="1"/>
    <cellStyle name="Followed Hyperlink" xfId="42245" builtinId="9" hidden="1"/>
    <cellStyle name="Followed Hyperlink" xfId="42246" builtinId="9" hidden="1"/>
    <cellStyle name="Followed Hyperlink" xfId="42247" builtinId="9" hidden="1"/>
    <cellStyle name="Followed Hyperlink" xfId="42248" builtinId="9" hidden="1"/>
    <cellStyle name="Followed Hyperlink" xfId="42249" builtinId="9" hidden="1"/>
    <cellStyle name="Followed Hyperlink" xfId="42250" builtinId="9" hidden="1"/>
    <cellStyle name="Followed Hyperlink" xfId="42251" builtinId="9" hidden="1"/>
    <cellStyle name="Followed Hyperlink" xfId="42252" builtinId="9" hidden="1"/>
    <cellStyle name="Followed Hyperlink" xfId="42253" builtinId="9" hidden="1"/>
    <cellStyle name="Followed Hyperlink" xfId="42254" builtinId="9" hidden="1"/>
    <cellStyle name="Followed Hyperlink" xfId="42255" builtinId="9" hidden="1"/>
    <cellStyle name="Followed Hyperlink" xfId="42256" builtinId="9" hidden="1"/>
    <cellStyle name="Followed Hyperlink" xfId="42257" builtinId="9" hidden="1"/>
    <cellStyle name="Followed Hyperlink" xfId="42258" builtinId="9" hidden="1"/>
    <cellStyle name="Followed Hyperlink" xfId="42259" builtinId="9" hidden="1"/>
    <cellStyle name="Followed Hyperlink" xfId="42260" builtinId="9" hidden="1"/>
    <cellStyle name="Followed Hyperlink" xfId="42261" builtinId="9" hidden="1"/>
    <cellStyle name="Followed Hyperlink" xfId="42262" builtinId="9" hidden="1"/>
    <cellStyle name="Followed Hyperlink" xfId="42263" builtinId="9" hidden="1"/>
    <cellStyle name="Followed Hyperlink" xfId="42264" builtinId="9" hidden="1"/>
    <cellStyle name="Followed Hyperlink" xfId="42265" builtinId="9" hidden="1"/>
    <cellStyle name="Followed Hyperlink" xfId="42266" builtinId="9" hidden="1"/>
    <cellStyle name="Followed Hyperlink" xfId="42267" builtinId="9" hidden="1"/>
    <cellStyle name="Followed Hyperlink" xfId="42268" builtinId="9" hidden="1"/>
    <cellStyle name="Followed Hyperlink" xfId="42269" builtinId="9" hidden="1"/>
    <cellStyle name="Followed Hyperlink" xfId="42270" builtinId="9" hidden="1"/>
    <cellStyle name="Followed Hyperlink" xfId="42271" builtinId="9" hidden="1"/>
    <cellStyle name="Followed Hyperlink" xfId="42272" builtinId="9" hidden="1"/>
    <cellStyle name="Followed Hyperlink" xfId="42273" builtinId="9" hidden="1"/>
    <cellStyle name="Followed Hyperlink" xfId="42274" builtinId="9" hidden="1"/>
    <cellStyle name="Followed Hyperlink" xfId="42275" builtinId="9" hidden="1"/>
    <cellStyle name="Followed Hyperlink" xfId="42276" builtinId="9" hidden="1"/>
    <cellStyle name="Followed Hyperlink" xfId="42277" builtinId="9" hidden="1"/>
    <cellStyle name="Followed Hyperlink" xfId="42278" builtinId="9" hidden="1"/>
    <cellStyle name="Followed Hyperlink" xfId="42279" builtinId="9" hidden="1"/>
    <cellStyle name="Followed Hyperlink" xfId="42280" builtinId="9" hidden="1"/>
    <cellStyle name="Followed Hyperlink" xfId="42281" builtinId="9" hidden="1"/>
    <cellStyle name="Followed Hyperlink" xfId="42282" builtinId="9" hidden="1"/>
    <cellStyle name="Followed Hyperlink" xfId="42283" builtinId="9" hidden="1"/>
    <cellStyle name="Followed Hyperlink" xfId="42284" builtinId="9" hidden="1"/>
    <cellStyle name="Followed Hyperlink" xfId="42285" builtinId="9" hidden="1"/>
    <cellStyle name="Followed Hyperlink" xfId="42286" builtinId="9" hidden="1"/>
    <cellStyle name="Followed Hyperlink" xfId="42287" builtinId="9" hidden="1"/>
    <cellStyle name="Followed Hyperlink" xfId="42288" builtinId="9" hidden="1"/>
    <cellStyle name="Followed Hyperlink" xfId="42289" builtinId="9" hidden="1"/>
    <cellStyle name="Followed Hyperlink" xfId="42290" builtinId="9" hidden="1"/>
    <cellStyle name="Followed Hyperlink" xfId="42291" builtinId="9" hidden="1"/>
    <cellStyle name="Followed Hyperlink" xfId="42292" builtinId="9" hidden="1"/>
    <cellStyle name="Followed Hyperlink" xfId="42293" builtinId="9" hidden="1"/>
    <cellStyle name="Followed Hyperlink" xfId="42294" builtinId="9" hidden="1"/>
    <cellStyle name="Followed Hyperlink" xfId="42295" builtinId="9" hidden="1"/>
    <cellStyle name="Followed Hyperlink" xfId="42296" builtinId="9" hidden="1"/>
    <cellStyle name="Followed Hyperlink" xfId="42297" builtinId="9" hidden="1"/>
    <cellStyle name="Followed Hyperlink" xfId="42298" builtinId="9" hidden="1"/>
    <cellStyle name="Followed Hyperlink" xfId="42299" builtinId="9" hidden="1"/>
    <cellStyle name="Followed Hyperlink" xfId="42300" builtinId="9" hidden="1"/>
    <cellStyle name="Followed Hyperlink" xfId="42301" builtinId="9" hidden="1"/>
    <cellStyle name="Followed Hyperlink" xfId="42302" builtinId="9" hidden="1"/>
    <cellStyle name="Followed Hyperlink" xfId="42303" builtinId="9" hidden="1"/>
    <cellStyle name="Followed Hyperlink" xfId="42304" builtinId="9" hidden="1"/>
    <cellStyle name="Followed Hyperlink" xfId="42305" builtinId="9" hidden="1"/>
    <cellStyle name="Followed Hyperlink" xfId="42306" builtinId="9" hidden="1"/>
    <cellStyle name="Followed Hyperlink" xfId="42307" builtinId="9" hidden="1"/>
    <cellStyle name="Followed Hyperlink" xfId="42308" builtinId="9" hidden="1"/>
    <cellStyle name="Followed Hyperlink" xfId="42309" builtinId="9" hidden="1"/>
    <cellStyle name="Followed Hyperlink" xfId="42310" builtinId="9" hidden="1"/>
    <cellStyle name="Followed Hyperlink" xfId="42311" builtinId="9" hidden="1"/>
    <cellStyle name="Followed Hyperlink" xfId="42312" builtinId="9" hidden="1"/>
    <cellStyle name="Followed Hyperlink" xfId="42313" builtinId="9" hidden="1"/>
    <cellStyle name="Followed Hyperlink" xfId="42314" builtinId="9" hidden="1"/>
    <cellStyle name="Followed Hyperlink" xfId="42315" builtinId="9" hidden="1"/>
    <cellStyle name="Followed Hyperlink" xfId="42316" builtinId="9" hidden="1"/>
    <cellStyle name="Followed Hyperlink" xfId="42317" builtinId="9" hidden="1"/>
    <cellStyle name="Followed Hyperlink" xfId="42318" builtinId="9" hidden="1"/>
    <cellStyle name="Followed Hyperlink" xfId="42319" builtinId="9" hidden="1"/>
    <cellStyle name="Followed Hyperlink" xfId="42320" builtinId="9" hidden="1"/>
    <cellStyle name="Followed Hyperlink" xfId="42321" builtinId="9" hidden="1"/>
    <cellStyle name="Followed Hyperlink" xfId="42322" builtinId="9" hidden="1"/>
    <cellStyle name="Followed Hyperlink" xfId="42323" builtinId="9" hidden="1"/>
    <cellStyle name="Followed Hyperlink" xfId="42324" builtinId="9" hidden="1"/>
    <cellStyle name="Followed Hyperlink" xfId="42325" builtinId="9" hidden="1"/>
    <cellStyle name="Followed Hyperlink" xfId="42326" builtinId="9" hidden="1"/>
    <cellStyle name="Followed Hyperlink" xfId="42327" builtinId="9" hidden="1"/>
    <cellStyle name="Followed Hyperlink" xfId="42328" builtinId="9" hidden="1"/>
    <cellStyle name="Followed Hyperlink" xfId="42329" builtinId="9" hidden="1"/>
    <cellStyle name="Followed Hyperlink" xfId="42330" builtinId="9" hidden="1"/>
    <cellStyle name="Followed Hyperlink" xfId="42331" builtinId="9" hidden="1"/>
    <cellStyle name="Followed Hyperlink" xfId="42332" builtinId="9" hidden="1"/>
    <cellStyle name="Followed Hyperlink" xfId="42333" builtinId="9" hidden="1"/>
    <cellStyle name="Followed Hyperlink" xfId="42334" builtinId="9" hidden="1"/>
    <cellStyle name="Followed Hyperlink" xfId="42335" builtinId="9" hidden="1"/>
    <cellStyle name="Followed Hyperlink" xfId="42336" builtinId="9" hidden="1"/>
    <cellStyle name="Followed Hyperlink" xfId="42337" builtinId="9" hidden="1"/>
    <cellStyle name="Followed Hyperlink" xfId="42338" builtinId="9" hidden="1"/>
    <cellStyle name="Followed Hyperlink" xfId="42339" builtinId="9" hidden="1"/>
    <cellStyle name="Followed Hyperlink" xfId="42340" builtinId="9" hidden="1"/>
    <cellStyle name="Followed Hyperlink" xfId="42341" builtinId="9" hidden="1"/>
    <cellStyle name="Followed Hyperlink" xfId="42342" builtinId="9" hidden="1"/>
    <cellStyle name="Followed Hyperlink" xfId="42343" builtinId="9" hidden="1"/>
    <cellStyle name="Followed Hyperlink" xfId="42344" builtinId="9" hidden="1"/>
    <cellStyle name="Followed Hyperlink" xfId="42345" builtinId="9" hidden="1"/>
    <cellStyle name="Followed Hyperlink" xfId="42346" builtinId="9" hidden="1"/>
    <cellStyle name="Followed Hyperlink" xfId="42347" builtinId="9" hidden="1"/>
    <cellStyle name="Followed Hyperlink" xfId="42348" builtinId="9" hidden="1"/>
    <cellStyle name="Followed Hyperlink" xfId="42349" builtinId="9" hidden="1"/>
    <cellStyle name="Followed Hyperlink" xfId="42350" builtinId="9" hidden="1"/>
    <cellStyle name="Followed Hyperlink" xfId="42351" builtinId="9" hidden="1"/>
    <cellStyle name="Followed Hyperlink" xfId="42352" builtinId="9" hidden="1"/>
    <cellStyle name="Followed Hyperlink" xfId="42353" builtinId="9" hidden="1"/>
    <cellStyle name="Followed Hyperlink" xfId="42354" builtinId="9" hidden="1"/>
    <cellStyle name="Followed Hyperlink" xfId="42355" builtinId="9" hidden="1"/>
    <cellStyle name="Followed Hyperlink" xfId="42356" builtinId="9" hidden="1"/>
    <cellStyle name="Followed Hyperlink" xfId="42357" builtinId="9" hidden="1"/>
    <cellStyle name="Followed Hyperlink" xfId="42358" builtinId="9" hidden="1"/>
    <cellStyle name="Followed Hyperlink" xfId="42359" builtinId="9" hidden="1"/>
    <cellStyle name="Followed Hyperlink" xfId="42360" builtinId="9" hidden="1"/>
    <cellStyle name="Followed Hyperlink" xfId="42361" builtinId="9" hidden="1"/>
    <cellStyle name="Followed Hyperlink" xfId="42362" builtinId="9" hidden="1"/>
    <cellStyle name="Followed Hyperlink" xfId="42363" builtinId="9" hidden="1"/>
    <cellStyle name="Followed Hyperlink" xfId="42364" builtinId="9" hidden="1"/>
    <cellStyle name="Followed Hyperlink" xfId="42365" builtinId="9" hidden="1"/>
    <cellStyle name="Followed Hyperlink" xfId="42366" builtinId="9" hidden="1"/>
    <cellStyle name="Followed Hyperlink" xfId="42367" builtinId="9" hidden="1"/>
    <cellStyle name="Followed Hyperlink" xfId="42368" builtinId="9" hidden="1"/>
    <cellStyle name="Followed Hyperlink" xfId="42369" builtinId="9" hidden="1"/>
    <cellStyle name="Followed Hyperlink" xfId="42370" builtinId="9" hidden="1"/>
    <cellStyle name="Followed Hyperlink" xfId="42371" builtinId="9" hidden="1"/>
    <cellStyle name="Followed Hyperlink" xfId="42372" builtinId="9" hidden="1"/>
    <cellStyle name="Followed Hyperlink" xfId="42373" builtinId="9" hidden="1"/>
    <cellStyle name="Followed Hyperlink" xfId="42374" builtinId="9" hidden="1"/>
    <cellStyle name="Followed Hyperlink" xfId="42375" builtinId="9" hidden="1"/>
    <cellStyle name="Followed Hyperlink" xfId="42376" builtinId="9" hidden="1"/>
    <cellStyle name="Followed Hyperlink" xfId="42377" builtinId="9" hidden="1"/>
    <cellStyle name="Followed Hyperlink" xfId="42378" builtinId="9" hidden="1"/>
    <cellStyle name="Followed Hyperlink" xfId="42379" builtinId="9" hidden="1"/>
    <cellStyle name="Followed Hyperlink" xfId="42380" builtinId="9" hidden="1"/>
    <cellStyle name="Followed Hyperlink" xfId="42381" builtinId="9" hidden="1"/>
    <cellStyle name="Followed Hyperlink" xfId="42382" builtinId="9" hidden="1"/>
    <cellStyle name="Followed Hyperlink" xfId="42383" builtinId="9" hidden="1"/>
    <cellStyle name="Followed Hyperlink" xfId="42384" builtinId="9" hidden="1"/>
    <cellStyle name="Followed Hyperlink" xfId="42385" builtinId="9" hidden="1"/>
    <cellStyle name="Followed Hyperlink" xfId="42386" builtinId="9" hidden="1"/>
    <cellStyle name="Followed Hyperlink" xfId="42387" builtinId="9" hidden="1"/>
    <cellStyle name="Followed Hyperlink" xfId="42388" builtinId="9" hidden="1"/>
    <cellStyle name="Followed Hyperlink" xfId="42389" builtinId="9" hidden="1"/>
    <cellStyle name="Followed Hyperlink" xfId="42390" builtinId="9" hidden="1"/>
    <cellStyle name="Followed Hyperlink" xfId="42391" builtinId="9" hidden="1"/>
    <cellStyle name="Followed Hyperlink" xfId="42392" builtinId="9" hidden="1"/>
    <cellStyle name="Followed Hyperlink" xfId="42393" builtinId="9" hidden="1"/>
    <cellStyle name="Followed Hyperlink" xfId="42394" builtinId="9" hidden="1"/>
    <cellStyle name="Followed Hyperlink" xfId="42395" builtinId="9" hidden="1"/>
    <cellStyle name="Followed Hyperlink" xfId="42396" builtinId="9" hidden="1"/>
    <cellStyle name="Followed Hyperlink" xfId="42397" builtinId="9" hidden="1"/>
    <cellStyle name="Followed Hyperlink" xfId="42398" builtinId="9" hidden="1"/>
    <cellStyle name="Followed Hyperlink" xfId="42399" builtinId="9" hidden="1"/>
    <cellStyle name="Followed Hyperlink" xfId="42400" builtinId="9" hidden="1"/>
    <cellStyle name="Followed Hyperlink" xfId="42401" builtinId="9" hidden="1"/>
    <cellStyle name="Followed Hyperlink" xfId="42402" builtinId="9" hidden="1"/>
    <cellStyle name="Followed Hyperlink" xfId="42403" builtinId="9" hidden="1"/>
    <cellStyle name="Followed Hyperlink" xfId="42404" builtinId="9" hidden="1"/>
    <cellStyle name="Followed Hyperlink" xfId="41883" builtinId="9" hidden="1"/>
    <cellStyle name="Followed Hyperlink" xfId="42408" builtinId="9" hidden="1"/>
    <cellStyle name="Followed Hyperlink" xfId="42409" builtinId="9" hidden="1"/>
    <cellStyle name="Followed Hyperlink" xfId="42410" builtinId="9" hidden="1"/>
    <cellStyle name="Followed Hyperlink" xfId="42411" builtinId="9" hidden="1"/>
    <cellStyle name="Followed Hyperlink" xfId="42412" builtinId="9" hidden="1"/>
    <cellStyle name="Followed Hyperlink" xfId="42413" builtinId="9" hidden="1"/>
    <cellStyle name="Followed Hyperlink" xfId="42414" builtinId="9" hidden="1"/>
    <cellStyle name="Followed Hyperlink" xfId="42415" builtinId="9" hidden="1"/>
    <cellStyle name="Followed Hyperlink" xfId="42416" builtinId="9" hidden="1"/>
    <cellStyle name="Followed Hyperlink" xfId="42417" builtinId="9" hidden="1"/>
    <cellStyle name="Followed Hyperlink" xfId="42418" builtinId="9" hidden="1"/>
    <cellStyle name="Followed Hyperlink" xfId="42419" builtinId="9" hidden="1"/>
    <cellStyle name="Followed Hyperlink" xfId="42420" builtinId="9" hidden="1"/>
    <cellStyle name="Followed Hyperlink" xfId="42421" builtinId="9" hidden="1"/>
    <cellStyle name="Followed Hyperlink" xfId="42422" builtinId="9" hidden="1"/>
    <cellStyle name="Followed Hyperlink" xfId="42423" builtinId="9" hidden="1"/>
    <cellStyle name="Followed Hyperlink" xfId="42424" builtinId="9" hidden="1"/>
    <cellStyle name="Followed Hyperlink" xfId="42425" builtinId="9" hidden="1"/>
    <cellStyle name="Followed Hyperlink" xfId="42426" builtinId="9" hidden="1"/>
    <cellStyle name="Followed Hyperlink" xfId="42427" builtinId="9" hidden="1"/>
    <cellStyle name="Followed Hyperlink" xfId="42428" builtinId="9" hidden="1"/>
    <cellStyle name="Followed Hyperlink" xfId="42429" builtinId="9" hidden="1"/>
    <cellStyle name="Followed Hyperlink" xfId="42430" builtinId="9" hidden="1"/>
    <cellStyle name="Followed Hyperlink" xfId="42431" builtinId="9" hidden="1"/>
    <cellStyle name="Followed Hyperlink" xfId="42432" builtinId="9" hidden="1"/>
    <cellStyle name="Followed Hyperlink" xfId="42433" builtinId="9" hidden="1"/>
    <cellStyle name="Followed Hyperlink" xfId="42434" builtinId="9" hidden="1"/>
    <cellStyle name="Followed Hyperlink" xfId="42435" builtinId="9" hidden="1"/>
    <cellStyle name="Followed Hyperlink" xfId="42436" builtinId="9" hidden="1"/>
    <cellStyle name="Followed Hyperlink" xfId="42437" builtinId="9" hidden="1"/>
    <cellStyle name="Followed Hyperlink" xfId="42438" builtinId="9" hidden="1"/>
    <cellStyle name="Followed Hyperlink" xfId="42439" builtinId="9" hidden="1"/>
    <cellStyle name="Followed Hyperlink" xfId="42440" builtinId="9" hidden="1"/>
    <cellStyle name="Followed Hyperlink" xfId="42441" builtinId="9" hidden="1"/>
    <cellStyle name="Followed Hyperlink" xfId="42442" builtinId="9" hidden="1"/>
    <cellStyle name="Followed Hyperlink" xfId="42443" builtinId="9" hidden="1"/>
    <cellStyle name="Followed Hyperlink" xfId="42444" builtinId="9" hidden="1"/>
    <cellStyle name="Followed Hyperlink" xfId="42445" builtinId="9" hidden="1"/>
    <cellStyle name="Followed Hyperlink" xfId="42446" builtinId="9" hidden="1"/>
    <cellStyle name="Followed Hyperlink" xfId="42447" builtinId="9" hidden="1"/>
    <cellStyle name="Followed Hyperlink" xfId="42448" builtinId="9" hidden="1"/>
    <cellStyle name="Followed Hyperlink" xfId="42449" builtinId="9" hidden="1"/>
    <cellStyle name="Followed Hyperlink" xfId="42450" builtinId="9" hidden="1"/>
    <cellStyle name="Followed Hyperlink" xfId="42451" builtinId="9" hidden="1"/>
    <cellStyle name="Followed Hyperlink" xfId="42452" builtinId="9" hidden="1"/>
    <cellStyle name="Followed Hyperlink" xfId="42453" builtinId="9" hidden="1"/>
    <cellStyle name="Followed Hyperlink" xfId="42454" builtinId="9" hidden="1"/>
    <cellStyle name="Followed Hyperlink" xfId="42455" builtinId="9" hidden="1"/>
    <cellStyle name="Followed Hyperlink" xfId="42456" builtinId="9" hidden="1"/>
    <cellStyle name="Followed Hyperlink" xfId="42457" builtinId="9" hidden="1"/>
    <cellStyle name="Followed Hyperlink" xfId="42458" builtinId="9" hidden="1"/>
    <cellStyle name="Followed Hyperlink" xfId="42459" builtinId="9" hidden="1"/>
    <cellStyle name="Followed Hyperlink" xfId="42460" builtinId="9" hidden="1"/>
    <cellStyle name="Followed Hyperlink" xfId="42461" builtinId="9" hidden="1"/>
    <cellStyle name="Followed Hyperlink" xfId="42462" builtinId="9" hidden="1"/>
    <cellStyle name="Followed Hyperlink" xfId="42463" builtinId="9" hidden="1"/>
    <cellStyle name="Followed Hyperlink" xfId="42464" builtinId="9" hidden="1"/>
    <cellStyle name="Followed Hyperlink" xfId="42465" builtinId="9" hidden="1"/>
    <cellStyle name="Followed Hyperlink" xfId="42466" builtinId="9" hidden="1"/>
    <cellStyle name="Followed Hyperlink" xfId="42467" builtinId="9" hidden="1"/>
    <cellStyle name="Followed Hyperlink" xfId="42468" builtinId="9" hidden="1"/>
    <cellStyle name="Followed Hyperlink" xfId="42469" builtinId="9" hidden="1"/>
    <cellStyle name="Followed Hyperlink" xfId="42470" builtinId="9" hidden="1"/>
    <cellStyle name="Followed Hyperlink" xfId="42471" builtinId="9" hidden="1"/>
    <cellStyle name="Followed Hyperlink" xfId="42472" builtinId="9" hidden="1"/>
    <cellStyle name="Followed Hyperlink" xfId="42473" builtinId="9" hidden="1"/>
    <cellStyle name="Followed Hyperlink" xfId="42474" builtinId="9" hidden="1"/>
    <cellStyle name="Followed Hyperlink" xfId="42475" builtinId="9" hidden="1"/>
    <cellStyle name="Followed Hyperlink" xfId="42476" builtinId="9" hidden="1"/>
    <cellStyle name="Followed Hyperlink" xfId="42477" builtinId="9" hidden="1"/>
    <cellStyle name="Followed Hyperlink" xfId="42478" builtinId="9" hidden="1"/>
    <cellStyle name="Followed Hyperlink" xfId="42479" builtinId="9" hidden="1"/>
    <cellStyle name="Followed Hyperlink" xfId="42480" builtinId="9" hidden="1"/>
    <cellStyle name="Followed Hyperlink" xfId="42481" builtinId="9" hidden="1"/>
    <cellStyle name="Followed Hyperlink" xfId="42482" builtinId="9" hidden="1"/>
    <cellStyle name="Followed Hyperlink" xfId="42483" builtinId="9" hidden="1"/>
    <cellStyle name="Followed Hyperlink" xfId="42484" builtinId="9" hidden="1"/>
    <cellStyle name="Followed Hyperlink" xfId="42485" builtinId="9" hidden="1"/>
    <cellStyle name="Followed Hyperlink" xfId="42486" builtinId="9" hidden="1"/>
    <cellStyle name="Followed Hyperlink" xfId="42487" builtinId="9" hidden="1"/>
    <cellStyle name="Followed Hyperlink" xfId="42488" builtinId="9" hidden="1"/>
    <cellStyle name="Followed Hyperlink" xfId="42489" builtinId="9" hidden="1"/>
    <cellStyle name="Followed Hyperlink" xfId="42490" builtinId="9" hidden="1"/>
    <cellStyle name="Followed Hyperlink" xfId="42491" builtinId="9" hidden="1"/>
    <cellStyle name="Followed Hyperlink" xfId="42492" builtinId="9" hidden="1"/>
    <cellStyle name="Followed Hyperlink" xfId="42493" builtinId="9" hidden="1"/>
    <cellStyle name="Followed Hyperlink" xfId="42494" builtinId="9" hidden="1"/>
    <cellStyle name="Followed Hyperlink" xfId="42495" builtinId="9" hidden="1"/>
    <cellStyle name="Followed Hyperlink" xfId="42496" builtinId="9" hidden="1"/>
    <cellStyle name="Followed Hyperlink" xfId="42497" builtinId="9" hidden="1"/>
    <cellStyle name="Followed Hyperlink" xfId="42498" builtinId="9" hidden="1"/>
    <cellStyle name="Followed Hyperlink" xfId="42499" builtinId="9" hidden="1"/>
    <cellStyle name="Followed Hyperlink" xfId="42500" builtinId="9" hidden="1"/>
    <cellStyle name="Followed Hyperlink" xfId="42501" builtinId="9" hidden="1"/>
    <cellStyle name="Followed Hyperlink" xfId="42502" builtinId="9" hidden="1"/>
    <cellStyle name="Followed Hyperlink" xfId="42503" builtinId="9" hidden="1"/>
    <cellStyle name="Followed Hyperlink" xfId="42504" builtinId="9" hidden="1"/>
    <cellStyle name="Followed Hyperlink" xfId="42505" builtinId="9" hidden="1"/>
    <cellStyle name="Followed Hyperlink" xfId="42506" builtinId="9" hidden="1"/>
    <cellStyle name="Followed Hyperlink" xfId="42507" builtinId="9" hidden="1"/>
    <cellStyle name="Followed Hyperlink" xfId="42508" builtinId="9" hidden="1"/>
    <cellStyle name="Followed Hyperlink" xfId="42509" builtinId="9" hidden="1"/>
    <cellStyle name="Followed Hyperlink" xfId="42510" builtinId="9" hidden="1"/>
    <cellStyle name="Followed Hyperlink" xfId="42511" builtinId="9" hidden="1"/>
    <cellStyle name="Followed Hyperlink" xfId="42512" builtinId="9" hidden="1"/>
    <cellStyle name="Followed Hyperlink" xfId="42513" builtinId="9" hidden="1"/>
    <cellStyle name="Followed Hyperlink" xfId="42514" builtinId="9" hidden="1"/>
    <cellStyle name="Followed Hyperlink" xfId="42515" builtinId="9" hidden="1"/>
    <cellStyle name="Followed Hyperlink" xfId="42516" builtinId="9" hidden="1"/>
    <cellStyle name="Followed Hyperlink" xfId="42517" builtinId="9" hidden="1"/>
    <cellStyle name="Followed Hyperlink" xfId="42518" builtinId="9" hidden="1"/>
    <cellStyle name="Followed Hyperlink" xfId="42519" builtinId="9" hidden="1"/>
    <cellStyle name="Followed Hyperlink" xfId="42520" builtinId="9" hidden="1"/>
    <cellStyle name="Followed Hyperlink" xfId="42521" builtinId="9" hidden="1"/>
    <cellStyle name="Followed Hyperlink" xfId="42522" builtinId="9" hidden="1"/>
    <cellStyle name="Followed Hyperlink" xfId="42523" builtinId="9" hidden="1"/>
    <cellStyle name="Followed Hyperlink" xfId="42524" builtinId="9" hidden="1"/>
    <cellStyle name="Followed Hyperlink" xfId="42525" builtinId="9" hidden="1"/>
    <cellStyle name="Followed Hyperlink" xfId="42526" builtinId="9" hidden="1"/>
    <cellStyle name="Followed Hyperlink" xfId="42527" builtinId="9" hidden="1"/>
    <cellStyle name="Followed Hyperlink" xfId="42528" builtinId="9" hidden="1"/>
    <cellStyle name="Followed Hyperlink" xfId="42529" builtinId="9" hidden="1"/>
    <cellStyle name="Followed Hyperlink" xfId="42530" builtinId="9" hidden="1"/>
    <cellStyle name="Followed Hyperlink" xfId="42531" builtinId="9" hidden="1"/>
    <cellStyle name="Followed Hyperlink" xfId="42532" builtinId="9" hidden="1"/>
    <cellStyle name="Followed Hyperlink" xfId="42533" builtinId="9" hidden="1"/>
    <cellStyle name="Followed Hyperlink" xfId="42534" builtinId="9" hidden="1"/>
    <cellStyle name="Followed Hyperlink" xfId="42535" builtinId="9" hidden="1"/>
    <cellStyle name="Followed Hyperlink" xfId="42536" builtinId="9" hidden="1"/>
    <cellStyle name="Followed Hyperlink" xfId="42537" builtinId="9" hidden="1"/>
    <cellStyle name="Followed Hyperlink" xfId="42538" builtinId="9" hidden="1"/>
    <cellStyle name="Followed Hyperlink" xfId="42539" builtinId="9" hidden="1"/>
    <cellStyle name="Followed Hyperlink" xfId="42540" builtinId="9" hidden="1"/>
    <cellStyle name="Followed Hyperlink" xfId="42541" builtinId="9" hidden="1"/>
    <cellStyle name="Followed Hyperlink" xfId="42542" builtinId="9" hidden="1"/>
    <cellStyle name="Followed Hyperlink" xfId="42543" builtinId="9" hidden="1"/>
    <cellStyle name="Followed Hyperlink" xfId="42544" builtinId="9" hidden="1"/>
    <cellStyle name="Followed Hyperlink" xfId="42545" builtinId="9" hidden="1"/>
    <cellStyle name="Followed Hyperlink" xfId="42546" builtinId="9" hidden="1"/>
    <cellStyle name="Followed Hyperlink" xfId="42547" builtinId="9" hidden="1"/>
    <cellStyle name="Followed Hyperlink" xfId="42548" builtinId="9" hidden="1"/>
    <cellStyle name="Followed Hyperlink" xfId="42549" builtinId="9" hidden="1"/>
    <cellStyle name="Followed Hyperlink" xfId="42550" builtinId="9" hidden="1"/>
    <cellStyle name="Followed Hyperlink" xfId="42551" builtinId="9" hidden="1"/>
    <cellStyle name="Followed Hyperlink" xfId="42552" builtinId="9" hidden="1"/>
    <cellStyle name="Followed Hyperlink" xfId="42553" builtinId="9" hidden="1"/>
    <cellStyle name="Followed Hyperlink" xfId="42554" builtinId="9" hidden="1"/>
    <cellStyle name="Followed Hyperlink" xfId="42555" builtinId="9" hidden="1"/>
    <cellStyle name="Followed Hyperlink" xfId="42556" builtinId="9" hidden="1"/>
    <cellStyle name="Followed Hyperlink" xfId="42557" builtinId="9" hidden="1"/>
    <cellStyle name="Followed Hyperlink" xfId="42558" builtinId="9" hidden="1"/>
    <cellStyle name="Followed Hyperlink" xfId="42559" builtinId="9" hidden="1"/>
    <cellStyle name="Followed Hyperlink" xfId="42560" builtinId="9" hidden="1"/>
    <cellStyle name="Followed Hyperlink" xfId="42561" builtinId="9" hidden="1"/>
    <cellStyle name="Followed Hyperlink" xfId="42562" builtinId="9" hidden="1"/>
    <cellStyle name="Followed Hyperlink" xfId="42563" builtinId="9" hidden="1"/>
    <cellStyle name="Followed Hyperlink" xfId="42564" builtinId="9" hidden="1"/>
    <cellStyle name="Followed Hyperlink" xfId="42565" builtinId="9" hidden="1"/>
    <cellStyle name="Followed Hyperlink" xfId="42566" builtinId="9" hidden="1"/>
    <cellStyle name="Followed Hyperlink" xfId="42567" builtinId="9" hidden="1"/>
    <cellStyle name="Followed Hyperlink" xfId="42568" builtinId="9" hidden="1"/>
    <cellStyle name="Followed Hyperlink" xfId="42569" builtinId="9" hidden="1"/>
    <cellStyle name="Followed Hyperlink" xfId="42570" builtinId="9" hidden="1"/>
    <cellStyle name="Followed Hyperlink" xfId="42571" builtinId="9" hidden="1"/>
    <cellStyle name="Followed Hyperlink" xfId="42572" builtinId="9" hidden="1"/>
    <cellStyle name="Followed Hyperlink" xfId="42573" builtinId="9" hidden="1"/>
    <cellStyle name="Followed Hyperlink" xfId="42574" builtinId="9" hidden="1"/>
    <cellStyle name="Followed Hyperlink" xfId="42575" builtinId="9" hidden="1"/>
    <cellStyle name="Followed Hyperlink" xfId="42576" builtinId="9" hidden="1"/>
    <cellStyle name="Followed Hyperlink" xfId="42577" builtinId="9" hidden="1"/>
    <cellStyle name="Followed Hyperlink" xfId="42578" builtinId="9" hidden="1"/>
    <cellStyle name="Followed Hyperlink" xfId="42579" builtinId="9" hidden="1"/>
    <cellStyle name="Followed Hyperlink" xfId="42580" builtinId="9" hidden="1"/>
    <cellStyle name="Followed Hyperlink" xfId="42581" builtinId="9" hidden="1"/>
    <cellStyle name="Followed Hyperlink" xfId="42582" builtinId="9" hidden="1"/>
    <cellStyle name="Followed Hyperlink" xfId="42583" builtinId="9" hidden="1"/>
    <cellStyle name="Followed Hyperlink" xfId="42584" builtinId="9" hidden="1"/>
    <cellStyle name="Followed Hyperlink" xfId="42585" builtinId="9" hidden="1"/>
    <cellStyle name="Followed Hyperlink" xfId="42586" builtinId="9" hidden="1"/>
    <cellStyle name="Followed Hyperlink" xfId="42587" builtinId="9" hidden="1"/>
    <cellStyle name="Followed Hyperlink" xfId="42588" builtinId="9" hidden="1"/>
    <cellStyle name="Followed Hyperlink" xfId="42589" builtinId="9" hidden="1"/>
    <cellStyle name="Followed Hyperlink" xfId="42590" builtinId="9" hidden="1"/>
    <cellStyle name="Followed Hyperlink" xfId="42591" builtinId="9" hidden="1"/>
    <cellStyle name="Followed Hyperlink" xfId="42592" builtinId="9" hidden="1"/>
    <cellStyle name="Followed Hyperlink" xfId="42593" builtinId="9" hidden="1"/>
    <cellStyle name="Followed Hyperlink" xfId="42594" builtinId="9" hidden="1"/>
    <cellStyle name="Followed Hyperlink" xfId="42595" builtinId="9" hidden="1"/>
    <cellStyle name="Followed Hyperlink" xfId="42596" builtinId="9" hidden="1"/>
    <cellStyle name="Followed Hyperlink" xfId="42597" builtinId="9" hidden="1"/>
    <cellStyle name="Followed Hyperlink" xfId="42598" builtinId="9" hidden="1"/>
    <cellStyle name="Followed Hyperlink" xfId="42599" builtinId="9" hidden="1"/>
    <cellStyle name="Followed Hyperlink" xfId="42600" builtinId="9" hidden="1"/>
    <cellStyle name="Followed Hyperlink" xfId="42601" builtinId="9" hidden="1"/>
    <cellStyle name="Followed Hyperlink" xfId="42602" builtinId="9" hidden="1"/>
    <cellStyle name="Followed Hyperlink" xfId="42603" builtinId="9" hidden="1"/>
    <cellStyle name="Followed Hyperlink" xfId="42604" builtinId="9" hidden="1"/>
    <cellStyle name="Followed Hyperlink" xfId="42605" builtinId="9" hidden="1"/>
    <cellStyle name="Followed Hyperlink" xfId="42606" builtinId="9" hidden="1"/>
    <cellStyle name="Followed Hyperlink" xfId="42607" builtinId="9" hidden="1"/>
    <cellStyle name="Followed Hyperlink" xfId="42608" builtinId="9" hidden="1"/>
    <cellStyle name="Followed Hyperlink" xfId="42609" builtinId="9" hidden="1"/>
    <cellStyle name="Followed Hyperlink" xfId="42610" builtinId="9" hidden="1"/>
    <cellStyle name="Followed Hyperlink" xfId="42611" builtinId="9" hidden="1"/>
    <cellStyle name="Followed Hyperlink" xfId="42612" builtinId="9" hidden="1"/>
    <cellStyle name="Followed Hyperlink" xfId="42613" builtinId="9" hidden="1"/>
    <cellStyle name="Followed Hyperlink" xfId="42614" builtinId="9" hidden="1"/>
    <cellStyle name="Followed Hyperlink" xfId="42615" builtinId="9" hidden="1"/>
    <cellStyle name="Followed Hyperlink" xfId="42616" builtinId="9" hidden="1"/>
    <cellStyle name="Followed Hyperlink" xfId="42617" builtinId="9" hidden="1"/>
    <cellStyle name="Followed Hyperlink" xfId="42618" builtinId="9" hidden="1"/>
    <cellStyle name="Followed Hyperlink" xfId="42619" builtinId="9" hidden="1"/>
    <cellStyle name="Followed Hyperlink" xfId="42620" builtinId="9" hidden="1"/>
    <cellStyle name="Followed Hyperlink" xfId="42621" builtinId="9" hidden="1"/>
    <cellStyle name="Followed Hyperlink" xfId="42622" builtinId="9" hidden="1"/>
    <cellStyle name="Followed Hyperlink" xfId="42623" builtinId="9" hidden="1"/>
    <cellStyle name="Followed Hyperlink" xfId="42624" builtinId="9" hidden="1"/>
    <cellStyle name="Followed Hyperlink" xfId="42625" builtinId="9" hidden="1"/>
    <cellStyle name="Followed Hyperlink" xfId="42626" builtinId="9" hidden="1"/>
    <cellStyle name="Followed Hyperlink" xfId="42627" builtinId="9" hidden="1"/>
    <cellStyle name="Followed Hyperlink" xfId="42628" builtinId="9" hidden="1"/>
    <cellStyle name="Followed Hyperlink" xfId="42629" builtinId="9" hidden="1"/>
    <cellStyle name="Followed Hyperlink" xfId="42630" builtinId="9" hidden="1"/>
    <cellStyle name="Followed Hyperlink" xfId="42631" builtinId="9" hidden="1"/>
    <cellStyle name="Followed Hyperlink" xfId="42632" builtinId="9" hidden="1"/>
    <cellStyle name="Followed Hyperlink" xfId="42633" builtinId="9" hidden="1"/>
    <cellStyle name="Followed Hyperlink" xfId="42634" builtinId="9" hidden="1"/>
    <cellStyle name="Followed Hyperlink" xfId="42635" builtinId="9" hidden="1"/>
    <cellStyle name="Followed Hyperlink" xfId="42636" builtinId="9" hidden="1"/>
    <cellStyle name="Followed Hyperlink" xfId="42637" builtinId="9" hidden="1"/>
    <cellStyle name="Followed Hyperlink" xfId="42638" builtinId="9" hidden="1"/>
    <cellStyle name="Followed Hyperlink" xfId="42639" builtinId="9" hidden="1"/>
    <cellStyle name="Followed Hyperlink" xfId="42640" builtinId="9" hidden="1"/>
    <cellStyle name="Followed Hyperlink" xfId="42641" builtinId="9" hidden="1"/>
    <cellStyle name="Followed Hyperlink" xfId="42642" builtinId="9" hidden="1"/>
    <cellStyle name="Followed Hyperlink" xfId="42643" builtinId="9" hidden="1"/>
    <cellStyle name="Followed Hyperlink" xfId="42644" builtinId="9" hidden="1"/>
    <cellStyle name="Followed Hyperlink" xfId="42645" builtinId="9" hidden="1"/>
    <cellStyle name="Followed Hyperlink" xfId="42646" builtinId="9" hidden="1"/>
    <cellStyle name="Followed Hyperlink" xfId="42647" builtinId="9" hidden="1"/>
    <cellStyle name="Followed Hyperlink" xfId="42648" builtinId="9" hidden="1"/>
    <cellStyle name="Followed Hyperlink" xfId="42649" builtinId="9" hidden="1"/>
    <cellStyle name="Followed Hyperlink" xfId="42650" builtinId="9" hidden="1"/>
    <cellStyle name="Followed Hyperlink" xfId="42651" builtinId="9" hidden="1"/>
    <cellStyle name="Followed Hyperlink" xfId="42652" builtinId="9" hidden="1"/>
    <cellStyle name="Followed Hyperlink" xfId="42653" builtinId="9" hidden="1"/>
    <cellStyle name="Followed Hyperlink" xfId="42654" builtinId="9" hidden="1"/>
    <cellStyle name="Followed Hyperlink" xfId="42655" builtinId="9" hidden="1"/>
    <cellStyle name="Followed Hyperlink" xfId="42656" builtinId="9" hidden="1"/>
    <cellStyle name="Followed Hyperlink" xfId="42657" builtinId="9" hidden="1"/>
    <cellStyle name="Followed Hyperlink" xfId="42658" builtinId="9" hidden="1"/>
    <cellStyle name="Followed Hyperlink" xfId="42659" builtinId="9" hidden="1"/>
    <cellStyle name="Followed Hyperlink" xfId="42660" builtinId="9" hidden="1"/>
    <cellStyle name="Followed Hyperlink" xfId="42661" builtinId="9" hidden="1"/>
    <cellStyle name="Followed Hyperlink" xfId="42662" builtinId="9" hidden="1"/>
    <cellStyle name="Followed Hyperlink" xfId="42663" builtinId="9" hidden="1"/>
    <cellStyle name="Followed Hyperlink" xfId="42664" builtinId="9" hidden="1"/>
    <cellStyle name="Followed Hyperlink" xfId="42665" builtinId="9" hidden="1"/>
    <cellStyle name="Followed Hyperlink" xfId="42666" builtinId="9" hidden="1"/>
    <cellStyle name="Followed Hyperlink" xfId="42667" builtinId="9" hidden="1"/>
    <cellStyle name="Followed Hyperlink" xfId="42668" builtinId="9" hidden="1"/>
    <cellStyle name="Followed Hyperlink" xfId="42669" builtinId="9" hidden="1"/>
    <cellStyle name="Followed Hyperlink" xfId="42670" builtinId="9" hidden="1"/>
    <cellStyle name="Followed Hyperlink" xfId="42671" builtinId="9" hidden="1"/>
    <cellStyle name="Followed Hyperlink" xfId="42672" builtinId="9" hidden="1"/>
    <cellStyle name="Followed Hyperlink" xfId="42673" builtinId="9" hidden="1"/>
    <cellStyle name="Followed Hyperlink" xfId="42674" builtinId="9" hidden="1"/>
    <cellStyle name="Followed Hyperlink" xfId="42675" builtinId="9" hidden="1"/>
    <cellStyle name="Followed Hyperlink" xfId="42676" builtinId="9" hidden="1"/>
    <cellStyle name="Followed Hyperlink" xfId="42677" builtinId="9" hidden="1"/>
    <cellStyle name="Followed Hyperlink" xfId="42678" builtinId="9" hidden="1"/>
    <cellStyle name="Followed Hyperlink" xfId="42679" builtinId="9" hidden="1"/>
    <cellStyle name="Followed Hyperlink" xfId="42680" builtinId="9" hidden="1"/>
    <cellStyle name="Followed Hyperlink" xfId="42681" builtinId="9" hidden="1"/>
    <cellStyle name="Followed Hyperlink" xfId="42682" builtinId="9" hidden="1"/>
    <cellStyle name="Followed Hyperlink" xfId="42683" builtinId="9" hidden="1"/>
    <cellStyle name="Followed Hyperlink" xfId="42684" builtinId="9" hidden="1"/>
    <cellStyle name="Followed Hyperlink" xfId="42685" builtinId="9" hidden="1"/>
    <cellStyle name="Followed Hyperlink" xfId="42686" builtinId="9" hidden="1"/>
    <cellStyle name="Followed Hyperlink" xfId="42687" builtinId="9" hidden="1"/>
    <cellStyle name="Followed Hyperlink" xfId="42688" builtinId="9" hidden="1"/>
    <cellStyle name="Followed Hyperlink" xfId="42689" builtinId="9" hidden="1"/>
    <cellStyle name="Followed Hyperlink" xfId="42690" builtinId="9" hidden="1"/>
    <cellStyle name="Followed Hyperlink" xfId="42691" builtinId="9" hidden="1"/>
    <cellStyle name="Followed Hyperlink" xfId="42692" builtinId="9" hidden="1"/>
    <cellStyle name="Followed Hyperlink" xfId="42693" builtinId="9" hidden="1"/>
    <cellStyle name="Followed Hyperlink" xfId="42694" builtinId="9" hidden="1"/>
    <cellStyle name="Followed Hyperlink" xfId="42695" builtinId="9" hidden="1"/>
    <cellStyle name="Followed Hyperlink" xfId="42696" builtinId="9" hidden="1"/>
    <cellStyle name="Followed Hyperlink" xfId="42697" builtinId="9" hidden="1"/>
    <cellStyle name="Followed Hyperlink" xfId="42698" builtinId="9" hidden="1"/>
    <cellStyle name="Followed Hyperlink" xfId="42699" builtinId="9" hidden="1"/>
    <cellStyle name="Followed Hyperlink" xfId="42700" builtinId="9" hidden="1"/>
    <cellStyle name="Followed Hyperlink" xfId="42701" builtinId="9" hidden="1"/>
    <cellStyle name="Followed Hyperlink" xfId="42702" builtinId="9" hidden="1"/>
    <cellStyle name="Followed Hyperlink" xfId="42703" builtinId="9" hidden="1"/>
    <cellStyle name="Followed Hyperlink" xfId="42704" builtinId="9" hidden="1"/>
    <cellStyle name="Followed Hyperlink" xfId="42705" builtinId="9" hidden="1"/>
    <cellStyle name="Followed Hyperlink" xfId="42706" builtinId="9" hidden="1"/>
    <cellStyle name="Followed Hyperlink" xfId="42707" builtinId="9" hidden="1"/>
    <cellStyle name="Followed Hyperlink" xfId="42708" builtinId="9" hidden="1"/>
    <cellStyle name="Followed Hyperlink" xfId="42709" builtinId="9" hidden="1"/>
    <cellStyle name="Followed Hyperlink" xfId="42710" builtinId="9" hidden="1"/>
    <cellStyle name="Followed Hyperlink" xfId="42711" builtinId="9" hidden="1"/>
    <cellStyle name="Followed Hyperlink" xfId="42712" builtinId="9" hidden="1"/>
    <cellStyle name="Followed Hyperlink" xfId="42713" builtinId="9" hidden="1"/>
    <cellStyle name="Followed Hyperlink" xfId="42714" builtinId="9" hidden="1"/>
    <cellStyle name="Followed Hyperlink" xfId="42715" builtinId="9" hidden="1"/>
    <cellStyle name="Followed Hyperlink" xfId="42716" builtinId="9" hidden="1"/>
    <cellStyle name="Followed Hyperlink" xfId="42717" builtinId="9" hidden="1"/>
    <cellStyle name="Followed Hyperlink" xfId="42718" builtinId="9" hidden="1"/>
    <cellStyle name="Followed Hyperlink" xfId="42719" builtinId="9" hidden="1"/>
    <cellStyle name="Followed Hyperlink" xfId="42720" builtinId="9" hidden="1"/>
    <cellStyle name="Followed Hyperlink" xfId="42721" builtinId="9" hidden="1"/>
    <cellStyle name="Followed Hyperlink" xfId="42722" builtinId="9" hidden="1"/>
    <cellStyle name="Followed Hyperlink" xfId="42723" builtinId="9" hidden="1"/>
    <cellStyle name="Followed Hyperlink" xfId="42724" builtinId="9" hidden="1"/>
    <cellStyle name="Followed Hyperlink" xfId="42725" builtinId="9" hidden="1"/>
    <cellStyle name="Followed Hyperlink" xfId="42726" builtinId="9" hidden="1"/>
    <cellStyle name="Followed Hyperlink" xfId="42727" builtinId="9" hidden="1"/>
    <cellStyle name="Followed Hyperlink" xfId="42728" builtinId="9" hidden="1"/>
    <cellStyle name="Followed Hyperlink" xfId="42729" builtinId="9" hidden="1"/>
    <cellStyle name="Followed Hyperlink" xfId="42730" builtinId="9" hidden="1"/>
    <cellStyle name="Followed Hyperlink" xfId="42731" builtinId="9" hidden="1"/>
    <cellStyle name="Followed Hyperlink" xfId="42732" builtinId="9" hidden="1"/>
    <cellStyle name="Followed Hyperlink" xfId="42733" builtinId="9" hidden="1"/>
    <cellStyle name="Followed Hyperlink" xfId="42734" builtinId="9" hidden="1"/>
    <cellStyle name="Followed Hyperlink" xfId="42735" builtinId="9" hidden="1"/>
    <cellStyle name="Followed Hyperlink" xfId="42736" builtinId="9" hidden="1"/>
    <cellStyle name="Followed Hyperlink" xfId="42737" builtinId="9" hidden="1"/>
    <cellStyle name="Followed Hyperlink" xfId="42738" builtinId="9" hidden="1"/>
    <cellStyle name="Followed Hyperlink" xfId="42739" builtinId="9" hidden="1"/>
    <cellStyle name="Followed Hyperlink" xfId="42740" builtinId="9" hidden="1"/>
    <cellStyle name="Followed Hyperlink" xfId="42741" builtinId="9" hidden="1"/>
    <cellStyle name="Followed Hyperlink" xfId="42742" builtinId="9" hidden="1"/>
    <cellStyle name="Followed Hyperlink" xfId="42743" builtinId="9" hidden="1"/>
    <cellStyle name="Followed Hyperlink" xfId="42744" builtinId="9" hidden="1"/>
    <cellStyle name="Followed Hyperlink" xfId="42745" builtinId="9" hidden="1"/>
    <cellStyle name="Followed Hyperlink" xfId="42746" builtinId="9" hidden="1"/>
    <cellStyle name="Followed Hyperlink" xfId="42747" builtinId="9" hidden="1"/>
    <cellStyle name="Followed Hyperlink" xfId="42748" builtinId="9" hidden="1"/>
    <cellStyle name="Followed Hyperlink" xfId="42749" builtinId="9" hidden="1"/>
    <cellStyle name="Followed Hyperlink" xfId="42750" builtinId="9" hidden="1"/>
    <cellStyle name="Followed Hyperlink" xfId="42751" builtinId="9" hidden="1"/>
    <cellStyle name="Followed Hyperlink" xfId="42752" builtinId="9" hidden="1"/>
    <cellStyle name="Followed Hyperlink" xfId="42753" builtinId="9" hidden="1"/>
    <cellStyle name="Followed Hyperlink" xfId="42754" builtinId="9" hidden="1"/>
    <cellStyle name="Followed Hyperlink" xfId="42755" builtinId="9" hidden="1"/>
    <cellStyle name="Followed Hyperlink" xfId="42756" builtinId="9" hidden="1"/>
    <cellStyle name="Followed Hyperlink" xfId="42757" builtinId="9" hidden="1"/>
    <cellStyle name="Followed Hyperlink" xfId="42758" builtinId="9" hidden="1"/>
    <cellStyle name="Followed Hyperlink" xfId="42759" builtinId="9" hidden="1"/>
    <cellStyle name="Followed Hyperlink" xfId="42760" builtinId="9" hidden="1"/>
    <cellStyle name="Followed Hyperlink" xfId="42761" builtinId="9" hidden="1"/>
    <cellStyle name="Followed Hyperlink" xfId="42762" builtinId="9" hidden="1"/>
    <cellStyle name="Followed Hyperlink" xfId="42763" builtinId="9" hidden="1"/>
    <cellStyle name="Followed Hyperlink" xfId="42764" builtinId="9" hidden="1"/>
    <cellStyle name="Followed Hyperlink" xfId="42765" builtinId="9" hidden="1"/>
    <cellStyle name="Followed Hyperlink" xfId="42766" builtinId="9" hidden="1"/>
    <cellStyle name="Followed Hyperlink" xfId="42767" builtinId="9" hidden="1"/>
    <cellStyle name="Followed Hyperlink" xfId="42768" builtinId="9" hidden="1"/>
    <cellStyle name="Followed Hyperlink" xfId="42769" builtinId="9" hidden="1"/>
    <cellStyle name="Followed Hyperlink" xfId="42770" builtinId="9" hidden="1"/>
    <cellStyle name="Followed Hyperlink" xfId="42771" builtinId="9" hidden="1"/>
    <cellStyle name="Followed Hyperlink" xfId="42772" builtinId="9" hidden="1"/>
    <cellStyle name="Followed Hyperlink" xfId="42773" builtinId="9" hidden="1"/>
    <cellStyle name="Followed Hyperlink" xfId="42774" builtinId="9" hidden="1"/>
    <cellStyle name="Followed Hyperlink" xfId="42775" builtinId="9" hidden="1"/>
    <cellStyle name="Followed Hyperlink" xfId="42776" builtinId="9" hidden="1"/>
    <cellStyle name="Followed Hyperlink" xfId="42777" builtinId="9" hidden="1"/>
    <cellStyle name="Followed Hyperlink" xfId="42778" builtinId="9" hidden="1"/>
    <cellStyle name="Followed Hyperlink" xfId="42779" builtinId="9" hidden="1"/>
    <cellStyle name="Followed Hyperlink" xfId="42780" builtinId="9" hidden="1"/>
    <cellStyle name="Followed Hyperlink" xfId="42781" builtinId="9" hidden="1"/>
    <cellStyle name="Followed Hyperlink" xfId="42782" builtinId="9" hidden="1"/>
    <cellStyle name="Followed Hyperlink" xfId="42783" builtinId="9" hidden="1"/>
    <cellStyle name="Followed Hyperlink" xfId="42784" builtinId="9" hidden="1"/>
    <cellStyle name="Followed Hyperlink" xfId="42785" builtinId="9" hidden="1"/>
    <cellStyle name="Followed Hyperlink" xfId="42786" builtinId="9" hidden="1"/>
    <cellStyle name="Followed Hyperlink" xfId="42787" builtinId="9" hidden="1"/>
    <cellStyle name="Followed Hyperlink" xfId="42788" builtinId="9" hidden="1"/>
    <cellStyle name="Followed Hyperlink" xfId="42789" builtinId="9" hidden="1"/>
    <cellStyle name="Followed Hyperlink" xfId="42790" builtinId="9" hidden="1"/>
    <cellStyle name="Followed Hyperlink" xfId="42791" builtinId="9" hidden="1"/>
    <cellStyle name="Followed Hyperlink" xfId="42792" builtinId="9" hidden="1"/>
    <cellStyle name="Followed Hyperlink" xfId="42793" builtinId="9" hidden="1"/>
    <cellStyle name="Followed Hyperlink" xfId="42794" builtinId="9" hidden="1"/>
    <cellStyle name="Followed Hyperlink" xfId="42795" builtinId="9" hidden="1"/>
    <cellStyle name="Followed Hyperlink" xfId="42796" builtinId="9" hidden="1"/>
    <cellStyle name="Followed Hyperlink" xfId="42797" builtinId="9" hidden="1"/>
    <cellStyle name="Followed Hyperlink" xfId="42798" builtinId="9" hidden="1"/>
    <cellStyle name="Followed Hyperlink" xfId="42799" builtinId="9" hidden="1"/>
    <cellStyle name="Followed Hyperlink" xfId="42800" builtinId="9" hidden="1"/>
    <cellStyle name="Followed Hyperlink" xfId="42801" builtinId="9" hidden="1"/>
    <cellStyle name="Followed Hyperlink" xfId="42802" builtinId="9" hidden="1"/>
    <cellStyle name="Followed Hyperlink" xfId="42803" builtinId="9" hidden="1"/>
    <cellStyle name="Followed Hyperlink" xfId="42804" builtinId="9" hidden="1"/>
    <cellStyle name="Followed Hyperlink" xfId="42805" builtinId="9" hidden="1"/>
    <cellStyle name="Followed Hyperlink" xfId="42806" builtinId="9" hidden="1"/>
    <cellStyle name="Followed Hyperlink" xfId="42807" builtinId="9" hidden="1"/>
    <cellStyle name="Followed Hyperlink" xfId="42808" builtinId="9" hidden="1"/>
    <cellStyle name="Followed Hyperlink" xfId="42809" builtinId="9" hidden="1"/>
    <cellStyle name="Followed Hyperlink" xfId="42810" builtinId="9" hidden="1"/>
    <cellStyle name="Followed Hyperlink" xfId="42811" builtinId="9" hidden="1"/>
    <cellStyle name="Followed Hyperlink" xfId="42812" builtinId="9" hidden="1"/>
    <cellStyle name="Followed Hyperlink" xfId="42813" builtinId="9" hidden="1"/>
    <cellStyle name="Followed Hyperlink" xfId="42814" builtinId="9" hidden="1"/>
    <cellStyle name="Followed Hyperlink" xfId="42815" builtinId="9" hidden="1"/>
    <cellStyle name="Followed Hyperlink" xfId="42816" builtinId="9" hidden="1"/>
    <cellStyle name="Followed Hyperlink" xfId="42817" builtinId="9" hidden="1"/>
    <cellStyle name="Followed Hyperlink" xfId="42818" builtinId="9" hidden="1"/>
    <cellStyle name="Followed Hyperlink" xfId="42819" builtinId="9" hidden="1"/>
    <cellStyle name="Followed Hyperlink" xfId="42820" builtinId="9" hidden="1"/>
    <cellStyle name="Followed Hyperlink" xfId="42821" builtinId="9" hidden="1"/>
    <cellStyle name="Followed Hyperlink" xfId="42822" builtinId="9" hidden="1"/>
    <cellStyle name="Followed Hyperlink" xfId="42823" builtinId="9" hidden="1"/>
    <cellStyle name="Followed Hyperlink" xfId="42824" builtinId="9" hidden="1"/>
    <cellStyle name="Followed Hyperlink" xfId="42825" builtinId="9" hidden="1"/>
    <cellStyle name="Followed Hyperlink" xfId="42826" builtinId="9" hidden="1"/>
    <cellStyle name="Followed Hyperlink" xfId="42827" builtinId="9" hidden="1"/>
    <cellStyle name="Followed Hyperlink" xfId="42828" builtinId="9" hidden="1"/>
    <cellStyle name="Followed Hyperlink" xfId="42829" builtinId="9" hidden="1"/>
    <cellStyle name="Followed Hyperlink" xfId="42830" builtinId="9" hidden="1"/>
    <cellStyle name="Followed Hyperlink" xfId="42831" builtinId="9" hidden="1"/>
    <cellStyle name="Followed Hyperlink" xfId="42832" builtinId="9" hidden="1"/>
    <cellStyle name="Followed Hyperlink" xfId="42833" builtinId="9" hidden="1"/>
    <cellStyle name="Followed Hyperlink" xfId="42834" builtinId="9" hidden="1"/>
    <cellStyle name="Followed Hyperlink" xfId="42835" builtinId="9" hidden="1"/>
    <cellStyle name="Followed Hyperlink" xfId="42836" builtinId="9" hidden="1"/>
    <cellStyle name="Followed Hyperlink" xfId="42837" builtinId="9" hidden="1"/>
    <cellStyle name="Followed Hyperlink" xfId="42838" builtinId="9" hidden="1"/>
    <cellStyle name="Followed Hyperlink" xfId="42839" builtinId="9" hidden="1"/>
    <cellStyle name="Followed Hyperlink" xfId="42840" builtinId="9" hidden="1"/>
    <cellStyle name="Followed Hyperlink" xfId="42841" builtinId="9" hidden="1"/>
    <cellStyle name="Followed Hyperlink" xfId="42842" builtinId="9" hidden="1"/>
    <cellStyle name="Followed Hyperlink" xfId="42843" builtinId="9" hidden="1"/>
    <cellStyle name="Followed Hyperlink" xfId="42844" builtinId="9" hidden="1"/>
    <cellStyle name="Followed Hyperlink" xfId="42845" builtinId="9" hidden="1"/>
    <cellStyle name="Followed Hyperlink" xfId="42846" builtinId="9" hidden="1"/>
    <cellStyle name="Followed Hyperlink" xfId="42847" builtinId="9" hidden="1"/>
    <cellStyle name="Followed Hyperlink" xfId="42848" builtinId="9" hidden="1"/>
    <cellStyle name="Followed Hyperlink" xfId="42849" builtinId="9" hidden="1"/>
    <cellStyle name="Followed Hyperlink" xfId="42850" builtinId="9" hidden="1"/>
    <cellStyle name="Followed Hyperlink" xfId="42851" builtinId="9" hidden="1"/>
    <cellStyle name="Followed Hyperlink" xfId="42852" builtinId="9" hidden="1"/>
    <cellStyle name="Followed Hyperlink" xfId="42853" builtinId="9" hidden="1"/>
    <cellStyle name="Followed Hyperlink" xfId="42854" builtinId="9" hidden="1"/>
    <cellStyle name="Followed Hyperlink" xfId="42855" builtinId="9" hidden="1"/>
    <cellStyle name="Followed Hyperlink" xfId="42856" builtinId="9" hidden="1"/>
    <cellStyle name="Followed Hyperlink" xfId="42857" builtinId="9" hidden="1"/>
    <cellStyle name="Followed Hyperlink" xfId="42858" builtinId="9" hidden="1"/>
    <cellStyle name="Followed Hyperlink" xfId="42859" builtinId="9" hidden="1"/>
    <cellStyle name="Followed Hyperlink" xfId="42860" builtinId="9" hidden="1"/>
    <cellStyle name="Followed Hyperlink" xfId="42861" builtinId="9" hidden="1"/>
    <cellStyle name="Followed Hyperlink" xfId="42862" builtinId="9" hidden="1"/>
    <cellStyle name="Followed Hyperlink" xfId="42863" builtinId="9" hidden="1"/>
    <cellStyle name="Followed Hyperlink" xfId="42864" builtinId="9" hidden="1"/>
    <cellStyle name="Followed Hyperlink" xfId="42865" builtinId="9" hidden="1"/>
    <cellStyle name="Followed Hyperlink" xfId="42866" builtinId="9" hidden="1"/>
    <cellStyle name="Followed Hyperlink" xfId="42867" builtinId="9" hidden="1"/>
    <cellStyle name="Followed Hyperlink" xfId="42868" builtinId="9" hidden="1"/>
    <cellStyle name="Followed Hyperlink" xfId="42869" builtinId="9" hidden="1"/>
    <cellStyle name="Followed Hyperlink" xfId="42870" builtinId="9" hidden="1"/>
    <cellStyle name="Followed Hyperlink" xfId="42871" builtinId="9" hidden="1"/>
    <cellStyle name="Followed Hyperlink" xfId="42872" builtinId="9" hidden="1"/>
    <cellStyle name="Followed Hyperlink" xfId="42873" builtinId="9" hidden="1"/>
    <cellStyle name="Followed Hyperlink" xfId="42874" builtinId="9" hidden="1"/>
    <cellStyle name="Followed Hyperlink" xfId="42875" builtinId="9" hidden="1"/>
    <cellStyle name="Followed Hyperlink" xfId="42876" builtinId="9" hidden="1"/>
    <cellStyle name="Followed Hyperlink" xfId="42877" builtinId="9" hidden="1"/>
    <cellStyle name="Followed Hyperlink" xfId="42878" builtinId="9" hidden="1"/>
    <cellStyle name="Followed Hyperlink" xfId="42879" builtinId="9" hidden="1"/>
    <cellStyle name="Followed Hyperlink" xfId="42880" builtinId="9" hidden="1"/>
    <cellStyle name="Followed Hyperlink" xfId="42881" builtinId="9" hidden="1"/>
    <cellStyle name="Followed Hyperlink" xfId="42882" builtinId="9" hidden="1"/>
    <cellStyle name="Followed Hyperlink" xfId="42883" builtinId="9" hidden="1"/>
    <cellStyle name="Followed Hyperlink" xfId="42884" builtinId="9" hidden="1"/>
    <cellStyle name="Followed Hyperlink" xfId="42885" builtinId="9" hidden="1"/>
    <cellStyle name="Followed Hyperlink" xfId="42886" builtinId="9" hidden="1"/>
    <cellStyle name="Followed Hyperlink" xfId="42887" builtinId="9" hidden="1"/>
    <cellStyle name="Followed Hyperlink" xfId="42888" builtinId="9" hidden="1"/>
    <cellStyle name="Followed Hyperlink" xfId="42889" builtinId="9" hidden="1"/>
    <cellStyle name="Followed Hyperlink" xfId="42892" builtinId="9" hidden="1"/>
    <cellStyle name="Followed Hyperlink" xfId="42893" builtinId="9" hidden="1"/>
    <cellStyle name="Followed Hyperlink" xfId="42894" builtinId="9" hidden="1"/>
    <cellStyle name="Followed Hyperlink" xfId="42895" builtinId="9" hidden="1"/>
    <cellStyle name="Followed Hyperlink" xfId="42896" builtinId="9" hidden="1"/>
    <cellStyle name="Followed Hyperlink" xfId="42897" builtinId="9" hidden="1"/>
    <cellStyle name="Followed Hyperlink" xfId="42898" builtinId="9" hidden="1"/>
    <cellStyle name="Followed Hyperlink" xfId="42899" builtinId="9" hidden="1"/>
    <cellStyle name="Followed Hyperlink" xfId="42900" builtinId="9" hidden="1"/>
    <cellStyle name="Followed Hyperlink" xfId="42901" builtinId="9" hidden="1"/>
    <cellStyle name="Followed Hyperlink" xfId="42902" builtinId="9" hidden="1"/>
    <cellStyle name="Followed Hyperlink" xfId="42903" builtinId="9" hidden="1"/>
    <cellStyle name="Followed Hyperlink" xfId="42904" builtinId="9" hidden="1"/>
    <cellStyle name="Followed Hyperlink" xfId="42905" builtinId="9" hidden="1"/>
    <cellStyle name="Followed Hyperlink" xfId="42906" builtinId="9" hidden="1"/>
    <cellStyle name="Followed Hyperlink" xfId="42907" builtinId="9" hidden="1"/>
    <cellStyle name="Followed Hyperlink" xfId="42908" builtinId="9" hidden="1"/>
    <cellStyle name="Followed Hyperlink" xfId="42909" builtinId="9" hidden="1"/>
    <cellStyle name="Followed Hyperlink" xfId="42910" builtinId="9" hidden="1"/>
    <cellStyle name="Followed Hyperlink" xfId="42911" builtinId="9" hidden="1"/>
    <cellStyle name="Followed Hyperlink" xfId="42912" builtinId="9" hidden="1"/>
    <cellStyle name="Followed Hyperlink" xfId="42913" builtinId="9" hidden="1"/>
    <cellStyle name="Followed Hyperlink" xfId="42914" builtinId="9" hidden="1"/>
    <cellStyle name="Followed Hyperlink" xfId="42915" builtinId="9" hidden="1"/>
    <cellStyle name="Followed Hyperlink" xfId="42916" builtinId="9" hidden="1"/>
    <cellStyle name="Followed Hyperlink" xfId="42917" builtinId="9" hidden="1"/>
    <cellStyle name="Followed Hyperlink" xfId="42918" builtinId="9" hidden="1"/>
    <cellStyle name="Followed Hyperlink" xfId="42919" builtinId="9" hidden="1"/>
    <cellStyle name="Followed Hyperlink" xfId="42920" builtinId="9" hidden="1"/>
    <cellStyle name="Followed Hyperlink" xfId="42921" builtinId="9" hidden="1"/>
    <cellStyle name="Followed Hyperlink" xfId="42922" builtinId="9" hidden="1"/>
    <cellStyle name="Followed Hyperlink" xfId="42923" builtinId="9" hidden="1"/>
    <cellStyle name="Followed Hyperlink" xfId="42924" builtinId="9" hidden="1"/>
    <cellStyle name="Followed Hyperlink" xfId="42925" builtinId="9" hidden="1"/>
    <cellStyle name="Followed Hyperlink" xfId="42926" builtinId="9" hidden="1"/>
    <cellStyle name="Followed Hyperlink" xfId="42927" builtinId="9" hidden="1"/>
    <cellStyle name="Followed Hyperlink" xfId="42928" builtinId="9" hidden="1"/>
    <cellStyle name="Followed Hyperlink" xfId="42929" builtinId="9" hidden="1"/>
    <cellStyle name="Followed Hyperlink" xfId="42930" builtinId="9" hidden="1"/>
    <cellStyle name="Followed Hyperlink" xfId="42931" builtinId="9" hidden="1"/>
    <cellStyle name="Followed Hyperlink" xfId="42932" builtinId="9" hidden="1"/>
    <cellStyle name="Followed Hyperlink" xfId="42933" builtinId="9" hidden="1"/>
    <cellStyle name="Followed Hyperlink" xfId="42934" builtinId="9" hidden="1"/>
    <cellStyle name="Followed Hyperlink" xfId="42935" builtinId="9" hidden="1"/>
    <cellStyle name="Followed Hyperlink" xfId="42936" builtinId="9" hidden="1"/>
    <cellStyle name="Followed Hyperlink" xfId="42937" builtinId="9" hidden="1"/>
    <cellStyle name="Followed Hyperlink" xfId="42938" builtinId="9" hidden="1"/>
    <cellStyle name="Followed Hyperlink" xfId="42939" builtinId="9" hidden="1"/>
    <cellStyle name="Followed Hyperlink" xfId="42940" builtinId="9" hidden="1"/>
    <cellStyle name="Followed Hyperlink" xfId="42941" builtinId="9" hidden="1"/>
    <cellStyle name="Followed Hyperlink" xfId="42942" builtinId="9" hidden="1"/>
    <cellStyle name="Followed Hyperlink" xfId="42943" builtinId="9" hidden="1"/>
    <cellStyle name="Followed Hyperlink" xfId="42944" builtinId="9" hidden="1"/>
    <cellStyle name="Followed Hyperlink" xfId="42945" builtinId="9" hidden="1"/>
    <cellStyle name="Followed Hyperlink" xfId="42946" builtinId="9" hidden="1"/>
    <cellStyle name="Followed Hyperlink" xfId="42947" builtinId="9" hidden="1"/>
    <cellStyle name="Followed Hyperlink" xfId="42948" builtinId="9" hidden="1"/>
    <cellStyle name="Followed Hyperlink" xfId="42949" builtinId="9" hidden="1"/>
    <cellStyle name="Followed Hyperlink" xfId="42950" builtinId="9" hidden="1"/>
    <cellStyle name="Followed Hyperlink" xfId="42951" builtinId="9" hidden="1"/>
    <cellStyle name="Followed Hyperlink" xfId="42952" builtinId="9" hidden="1"/>
    <cellStyle name="Followed Hyperlink" xfId="42953" builtinId="9" hidden="1"/>
    <cellStyle name="Followed Hyperlink" xfId="42954" builtinId="9" hidden="1"/>
    <cellStyle name="Followed Hyperlink" xfId="42955" builtinId="9" hidden="1"/>
    <cellStyle name="Followed Hyperlink" xfId="42956" builtinId="9" hidden="1"/>
    <cellStyle name="Followed Hyperlink" xfId="42957" builtinId="9" hidden="1"/>
    <cellStyle name="Followed Hyperlink" xfId="42958" builtinId="9" hidden="1"/>
    <cellStyle name="Followed Hyperlink" xfId="42959" builtinId="9" hidden="1"/>
    <cellStyle name="Followed Hyperlink" xfId="42960" builtinId="9" hidden="1"/>
    <cellStyle name="Followed Hyperlink" xfId="42984" builtinId="9" hidden="1"/>
    <cellStyle name="Followed Hyperlink" xfId="42990" builtinId="9" hidden="1"/>
    <cellStyle name="Followed Hyperlink" xfId="42991" builtinId="9" hidden="1"/>
    <cellStyle name="Followed Hyperlink" xfId="42992" builtinId="9" hidden="1"/>
    <cellStyle name="Followed Hyperlink" xfId="42993" builtinId="9" hidden="1"/>
    <cellStyle name="Followed Hyperlink" xfId="42994" builtinId="9" hidden="1"/>
    <cellStyle name="Followed Hyperlink" xfId="42995" builtinId="9" hidden="1"/>
    <cellStyle name="Followed Hyperlink" xfId="42996" builtinId="9" hidden="1"/>
    <cellStyle name="Followed Hyperlink" xfId="42997" builtinId="9" hidden="1"/>
    <cellStyle name="Followed Hyperlink" xfId="42998" builtinId="9" hidden="1"/>
    <cellStyle name="Followed Hyperlink" xfId="42999" builtinId="9" hidden="1"/>
    <cellStyle name="Followed Hyperlink" xfId="43000" builtinId="9" hidden="1"/>
    <cellStyle name="Followed Hyperlink" xfId="43001" builtinId="9" hidden="1"/>
    <cellStyle name="Followed Hyperlink" xfId="43002" builtinId="9" hidden="1"/>
    <cellStyle name="Followed Hyperlink" xfId="43003" builtinId="9" hidden="1"/>
    <cellStyle name="Followed Hyperlink" xfId="43004" builtinId="9" hidden="1"/>
    <cellStyle name="Followed Hyperlink" xfId="43005" builtinId="9" hidden="1"/>
    <cellStyle name="Followed Hyperlink" xfId="43006" builtinId="9" hidden="1"/>
    <cellStyle name="Followed Hyperlink" xfId="43007" builtinId="9" hidden="1"/>
    <cellStyle name="Followed Hyperlink" xfId="43008" builtinId="9" hidden="1"/>
    <cellStyle name="Followed Hyperlink" xfId="43009" builtinId="9" hidden="1"/>
    <cellStyle name="Followed Hyperlink" xfId="43010" builtinId="9" hidden="1"/>
    <cellStyle name="Followed Hyperlink" xfId="43011" builtinId="9" hidden="1"/>
    <cellStyle name="Followed Hyperlink" xfId="43012" builtinId="9" hidden="1"/>
    <cellStyle name="Followed Hyperlink" xfId="43013" builtinId="9" hidden="1"/>
    <cellStyle name="Followed Hyperlink" xfId="43014" builtinId="9" hidden="1"/>
    <cellStyle name="Followed Hyperlink" xfId="43015" builtinId="9" hidden="1"/>
    <cellStyle name="Followed Hyperlink" xfId="43016" builtinId="9" hidden="1"/>
    <cellStyle name="Followed Hyperlink" xfId="43017" builtinId="9" hidden="1"/>
    <cellStyle name="Followed Hyperlink" xfId="43018" builtinId="9" hidden="1"/>
    <cellStyle name="Followed Hyperlink" xfId="43019" builtinId="9" hidden="1"/>
    <cellStyle name="Followed Hyperlink" xfId="43020" builtinId="9" hidden="1"/>
    <cellStyle name="Followed Hyperlink" xfId="43021" builtinId="9" hidden="1"/>
    <cellStyle name="Followed Hyperlink" xfId="43022" builtinId="9" hidden="1"/>
    <cellStyle name="Followed Hyperlink" xfId="43023" builtinId="9" hidden="1"/>
    <cellStyle name="Followed Hyperlink" xfId="43024" builtinId="9" hidden="1"/>
    <cellStyle name="Followed Hyperlink" xfId="43025" builtinId="9" hidden="1"/>
    <cellStyle name="Followed Hyperlink" xfId="43026" builtinId="9" hidden="1"/>
    <cellStyle name="Followed Hyperlink" xfId="43027" builtinId="9" hidden="1"/>
    <cellStyle name="Followed Hyperlink" xfId="43028" builtinId="9" hidden="1"/>
    <cellStyle name="Followed Hyperlink" xfId="43029" builtinId="9" hidden="1"/>
    <cellStyle name="Followed Hyperlink" xfId="43030" builtinId="9" hidden="1"/>
    <cellStyle name="Followed Hyperlink" xfId="43031" builtinId="9" hidden="1"/>
    <cellStyle name="Followed Hyperlink" xfId="43032" builtinId="9" hidden="1"/>
    <cellStyle name="Followed Hyperlink" xfId="43033" builtinId="9" hidden="1"/>
    <cellStyle name="Followed Hyperlink" xfId="43034" builtinId="9" hidden="1"/>
    <cellStyle name="Followed Hyperlink" xfId="43035" builtinId="9" hidden="1"/>
    <cellStyle name="Followed Hyperlink" xfId="43036" builtinId="9" hidden="1"/>
    <cellStyle name="Followed Hyperlink" xfId="43037" builtinId="9" hidden="1"/>
    <cellStyle name="Followed Hyperlink" xfId="43038" builtinId="9" hidden="1"/>
    <cellStyle name="Followed Hyperlink" xfId="43039" builtinId="9" hidden="1"/>
    <cellStyle name="Followed Hyperlink" xfId="43040" builtinId="9" hidden="1"/>
    <cellStyle name="Followed Hyperlink" xfId="43041" builtinId="9" hidden="1"/>
    <cellStyle name="Followed Hyperlink" xfId="43042" builtinId="9" hidden="1"/>
    <cellStyle name="Followed Hyperlink" xfId="43043" builtinId="9" hidden="1"/>
    <cellStyle name="Followed Hyperlink" xfId="43044" builtinId="9" hidden="1"/>
    <cellStyle name="Followed Hyperlink" xfId="43045" builtinId="9" hidden="1"/>
    <cellStyle name="Followed Hyperlink" xfId="43046" builtinId="9" hidden="1"/>
    <cellStyle name="Followed Hyperlink" xfId="43047" builtinId="9" hidden="1"/>
    <cellStyle name="Followed Hyperlink" xfId="43048" builtinId="9" hidden="1"/>
    <cellStyle name="Followed Hyperlink" xfId="43049" builtinId="9" hidden="1"/>
    <cellStyle name="Followed Hyperlink" xfId="43050" builtinId="9" hidden="1"/>
    <cellStyle name="Followed Hyperlink" xfId="43051" builtinId="9" hidden="1"/>
    <cellStyle name="Followed Hyperlink" xfId="43052" builtinId="9" hidden="1"/>
    <cellStyle name="Followed Hyperlink" xfId="43053" builtinId="9" hidden="1"/>
    <cellStyle name="Followed Hyperlink" xfId="43054" builtinId="9" hidden="1"/>
    <cellStyle name="Followed Hyperlink" xfId="43055" builtinId="9" hidden="1"/>
    <cellStyle name="Followed Hyperlink" xfId="43056" builtinId="9" hidden="1"/>
    <cellStyle name="Followed Hyperlink" xfId="43057" builtinId="9" hidden="1"/>
    <cellStyle name="Followed Hyperlink" xfId="43058" builtinId="9" hidden="1"/>
    <cellStyle name="Followed Hyperlink" xfId="43059" builtinId="9" hidden="1"/>
    <cellStyle name="Followed Hyperlink" xfId="43060" builtinId="9" hidden="1"/>
    <cellStyle name="Followed Hyperlink" xfId="43061" builtinId="9" hidden="1"/>
    <cellStyle name="Followed Hyperlink" xfId="43062" builtinId="9" hidden="1"/>
    <cellStyle name="Followed Hyperlink" xfId="43063" builtinId="9" hidden="1"/>
    <cellStyle name="Followed Hyperlink" xfId="43064" builtinId="9" hidden="1"/>
    <cellStyle name="Followed Hyperlink" xfId="43065" builtinId="9" hidden="1"/>
    <cellStyle name="Followed Hyperlink" xfId="43066" builtinId="9" hidden="1"/>
    <cellStyle name="Followed Hyperlink" xfId="43067" builtinId="9" hidden="1"/>
    <cellStyle name="Followed Hyperlink" xfId="43068" builtinId="9" hidden="1"/>
    <cellStyle name="Followed Hyperlink" xfId="43069" builtinId="9" hidden="1"/>
    <cellStyle name="Followed Hyperlink" xfId="43070" builtinId="9" hidden="1"/>
    <cellStyle name="Followed Hyperlink" xfId="43071" builtinId="9" hidden="1"/>
    <cellStyle name="Followed Hyperlink" xfId="43072" builtinId="9" hidden="1"/>
    <cellStyle name="Followed Hyperlink" xfId="43073" builtinId="9" hidden="1"/>
    <cellStyle name="Followed Hyperlink" xfId="43074" builtinId="9" hidden="1"/>
    <cellStyle name="Followed Hyperlink" xfId="43075" builtinId="9" hidden="1"/>
    <cellStyle name="Followed Hyperlink" xfId="43076" builtinId="9" hidden="1"/>
    <cellStyle name="Followed Hyperlink" xfId="43077" builtinId="9" hidden="1"/>
    <cellStyle name="Followed Hyperlink" xfId="43078" builtinId="9" hidden="1"/>
    <cellStyle name="Followed Hyperlink" xfId="43079" builtinId="9" hidden="1"/>
    <cellStyle name="Followed Hyperlink" xfId="43080" builtinId="9" hidden="1"/>
    <cellStyle name="Followed Hyperlink" xfId="43081" builtinId="9" hidden="1"/>
    <cellStyle name="Followed Hyperlink" xfId="43082" builtinId="9" hidden="1"/>
    <cellStyle name="Followed Hyperlink" xfId="43083" builtinId="9" hidden="1"/>
    <cellStyle name="Followed Hyperlink" xfId="43084" builtinId="9" hidden="1"/>
    <cellStyle name="Followed Hyperlink" xfId="43085" builtinId="9" hidden="1"/>
    <cellStyle name="Followed Hyperlink" xfId="43086" builtinId="9" hidden="1"/>
    <cellStyle name="Followed Hyperlink" xfId="43087" builtinId="9" hidden="1"/>
    <cellStyle name="Followed Hyperlink" xfId="43088" builtinId="9" hidden="1"/>
    <cellStyle name="Followed Hyperlink" xfId="43089" builtinId="9" hidden="1"/>
    <cellStyle name="Followed Hyperlink" xfId="43090" builtinId="9" hidden="1"/>
    <cellStyle name="Followed Hyperlink" xfId="43091" builtinId="9" hidden="1"/>
    <cellStyle name="Followed Hyperlink" xfId="43092" builtinId="9" hidden="1"/>
    <cellStyle name="Followed Hyperlink" xfId="43093" builtinId="9" hidden="1"/>
    <cellStyle name="Followed Hyperlink" xfId="43094" builtinId="9" hidden="1"/>
    <cellStyle name="Followed Hyperlink" xfId="43095" builtinId="9" hidden="1"/>
    <cellStyle name="Followed Hyperlink" xfId="43096" builtinId="9" hidden="1"/>
    <cellStyle name="Followed Hyperlink" xfId="43097" builtinId="9" hidden="1"/>
    <cellStyle name="Followed Hyperlink" xfId="43098" builtinId="9" hidden="1"/>
    <cellStyle name="Followed Hyperlink" xfId="43099" builtinId="9" hidden="1"/>
    <cellStyle name="Followed Hyperlink" xfId="43100" builtinId="9" hidden="1"/>
    <cellStyle name="Followed Hyperlink" xfId="43101" builtinId="9" hidden="1"/>
    <cellStyle name="Followed Hyperlink" xfId="43102" builtinId="9" hidden="1"/>
    <cellStyle name="Followed Hyperlink" xfId="43103" builtinId="9" hidden="1"/>
    <cellStyle name="Followed Hyperlink" xfId="43104" builtinId="9" hidden="1"/>
    <cellStyle name="Followed Hyperlink" xfId="43105" builtinId="9" hidden="1"/>
    <cellStyle name="Followed Hyperlink" xfId="43106" builtinId="9" hidden="1"/>
    <cellStyle name="Followed Hyperlink" xfId="43107" builtinId="9" hidden="1"/>
    <cellStyle name="Followed Hyperlink" xfId="43108" builtinId="9" hidden="1"/>
    <cellStyle name="Followed Hyperlink" xfId="43109" builtinId="9" hidden="1"/>
    <cellStyle name="Followed Hyperlink" xfId="43110" builtinId="9" hidden="1"/>
    <cellStyle name="Followed Hyperlink" xfId="43111" builtinId="9" hidden="1"/>
    <cellStyle name="Followed Hyperlink" xfId="43112" builtinId="9" hidden="1"/>
    <cellStyle name="Followed Hyperlink" xfId="43113" builtinId="9" hidden="1"/>
    <cellStyle name="Followed Hyperlink" xfId="43114" builtinId="9" hidden="1"/>
    <cellStyle name="Followed Hyperlink" xfId="43115" builtinId="9" hidden="1"/>
    <cellStyle name="Followed Hyperlink" xfId="43116" builtinId="9" hidden="1"/>
    <cellStyle name="Followed Hyperlink" xfId="43117" builtinId="9" hidden="1"/>
    <cellStyle name="Followed Hyperlink" xfId="43118" builtinId="9" hidden="1"/>
    <cellStyle name="Followed Hyperlink" xfId="43119" builtinId="9" hidden="1"/>
    <cellStyle name="Followed Hyperlink" xfId="43120" builtinId="9" hidden="1"/>
    <cellStyle name="Followed Hyperlink" xfId="43121" builtinId="9" hidden="1"/>
    <cellStyle name="Followed Hyperlink" xfId="43122" builtinId="9" hidden="1"/>
    <cellStyle name="Followed Hyperlink" xfId="43123" builtinId="9" hidden="1"/>
    <cellStyle name="Followed Hyperlink" xfId="43124" builtinId="9" hidden="1"/>
    <cellStyle name="Followed Hyperlink" xfId="43125" builtinId="9" hidden="1"/>
    <cellStyle name="Followed Hyperlink" xfId="43126" builtinId="9" hidden="1"/>
    <cellStyle name="Followed Hyperlink" xfId="43127" builtinId="9" hidden="1"/>
    <cellStyle name="Followed Hyperlink" xfId="43128" builtinId="9" hidden="1"/>
    <cellStyle name="Followed Hyperlink" xfId="43129" builtinId="9" hidden="1"/>
    <cellStyle name="Followed Hyperlink" xfId="43130" builtinId="9" hidden="1"/>
    <cellStyle name="Followed Hyperlink" xfId="43131" builtinId="9" hidden="1"/>
    <cellStyle name="Followed Hyperlink" xfId="43132" builtinId="9" hidden="1"/>
    <cellStyle name="Followed Hyperlink" xfId="43133" builtinId="9" hidden="1"/>
    <cellStyle name="Followed Hyperlink" xfId="43134" builtinId="9" hidden="1"/>
    <cellStyle name="Followed Hyperlink" xfId="43135" builtinId="9" hidden="1"/>
    <cellStyle name="Followed Hyperlink" xfId="43136" builtinId="9" hidden="1"/>
    <cellStyle name="Followed Hyperlink" xfId="43137" builtinId="9" hidden="1"/>
    <cellStyle name="Followed Hyperlink" xfId="43138" builtinId="9" hidden="1"/>
    <cellStyle name="Followed Hyperlink" xfId="43139" builtinId="9" hidden="1"/>
    <cellStyle name="Followed Hyperlink" xfId="43140" builtinId="9" hidden="1"/>
    <cellStyle name="Followed Hyperlink" xfId="43141" builtinId="9" hidden="1"/>
    <cellStyle name="Followed Hyperlink" xfId="43142" builtinId="9" hidden="1"/>
    <cellStyle name="Followed Hyperlink" xfId="43143" builtinId="9" hidden="1"/>
    <cellStyle name="Followed Hyperlink" xfId="43144" builtinId="9" hidden="1"/>
    <cellStyle name="Followed Hyperlink" xfId="43145" builtinId="9" hidden="1"/>
    <cellStyle name="Followed Hyperlink" xfId="43146" builtinId="9" hidden="1"/>
    <cellStyle name="Followed Hyperlink" xfId="43147" builtinId="9" hidden="1"/>
    <cellStyle name="Followed Hyperlink" xfId="43148" builtinId="9" hidden="1"/>
    <cellStyle name="Followed Hyperlink" xfId="43149" builtinId="9" hidden="1"/>
    <cellStyle name="Followed Hyperlink" xfId="43150" builtinId="9" hidden="1"/>
    <cellStyle name="Followed Hyperlink" xfId="43151" builtinId="9" hidden="1"/>
    <cellStyle name="Followed Hyperlink" xfId="43152" builtinId="9" hidden="1"/>
    <cellStyle name="Followed Hyperlink" xfId="43153" builtinId="9" hidden="1"/>
    <cellStyle name="Followed Hyperlink" xfId="43154" builtinId="9" hidden="1"/>
    <cellStyle name="Followed Hyperlink" xfId="43155" builtinId="9" hidden="1"/>
    <cellStyle name="Followed Hyperlink" xfId="43156" builtinId="9" hidden="1"/>
    <cellStyle name="Followed Hyperlink" xfId="43157" builtinId="9" hidden="1"/>
    <cellStyle name="Followed Hyperlink" xfId="43158" builtinId="9" hidden="1"/>
    <cellStyle name="Followed Hyperlink" xfId="43159" builtinId="9" hidden="1"/>
    <cellStyle name="Followed Hyperlink" xfId="43160" builtinId="9" hidden="1"/>
    <cellStyle name="Followed Hyperlink" xfId="43161" builtinId="9" hidden="1"/>
    <cellStyle name="Followed Hyperlink" xfId="43162" builtinId="9" hidden="1"/>
    <cellStyle name="Followed Hyperlink" xfId="43163" builtinId="9" hidden="1"/>
    <cellStyle name="Followed Hyperlink" xfId="43164" builtinId="9" hidden="1"/>
    <cellStyle name="Followed Hyperlink" xfId="43165" builtinId="9" hidden="1"/>
    <cellStyle name="Followed Hyperlink" xfId="43166" builtinId="9" hidden="1"/>
    <cellStyle name="Followed Hyperlink" xfId="43167" builtinId="9" hidden="1"/>
    <cellStyle name="Followed Hyperlink" xfId="43168" builtinId="9" hidden="1"/>
    <cellStyle name="Followed Hyperlink" xfId="43169" builtinId="9" hidden="1"/>
    <cellStyle name="Followed Hyperlink" xfId="43170" builtinId="9" hidden="1"/>
    <cellStyle name="Followed Hyperlink" xfId="43171" builtinId="9" hidden="1"/>
    <cellStyle name="Followed Hyperlink" xfId="43172" builtinId="9" hidden="1"/>
    <cellStyle name="Followed Hyperlink" xfId="43173" builtinId="9" hidden="1"/>
    <cellStyle name="Followed Hyperlink" xfId="43174" builtinId="9" hidden="1"/>
    <cellStyle name="Followed Hyperlink" xfId="43175" builtinId="9" hidden="1"/>
    <cellStyle name="Followed Hyperlink" xfId="43176" builtinId="9" hidden="1"/>
    <cellStyle name="Followed Hyperlink" xfId="43177" builtinId="9" hidden="1"/>
    <cellStyle name="Followed Hyperlink" xfId="43178" builtinId="9" hidden="1"/>
    <cellStyle name="Followed Hyperlink" xfId="43179" builtinId="9" hidden="1"/>
    <cellStyle name="Followed Hyperlink" xfId="43180" builtinId="9" hidden="1"/>
    <cellStyle name="Followed Hyperlink" xfId="43181" builtinId="9" hidden="1"/>
    <cellStyle name="Followed Hyperlink" xfId="43182" builtinId="9" hidden="1"/>
    <cellStyle name="Followed Hyperlink" xfId="43183" builtinId="9" hidden="1"/>
    <cellStyle name="Followed Hyperlink" xfId="43184" builtinId="9" hidden="1"/>
    <cellStyle name="Followed Hyperlink" xfId="43185" builtinId="9" hidden="1"/>
    <cellStyle name="Followed Hyperlink" xfId="43186" builtinId="9" hidden="1"/>
    <cellStyle name="Followed Hyperlink" xfId="43187" builtinId="9" hidden="1"/>
    <cellStyle name="Followed Hyperlink" xfId="43188" builtinId="9" hidden="1"/>
    <cellStyle name="Followed Hyperlink" xfId="43189" builtinId="9" hidden="1"/>
    <cellStyle name="Followed Hyperlink" xfId="43190" builtinId="9" hidden="1"/>
    <cellStyle name="Followed Hyperlink" xfId="43191" builtinId="9" hidden="1"/>
    <cellStyle name="Followed Hyperlink" xfId="43192" builtinId="9" hidden="1"/>
    <cellStyle name="Followed Hyperlink" xfId="43193" builtinId="9" hidden="1"/>
    <cellStyle name="Followed Hyperlink" xfId="43194" builtinId="9" hidden="1"/>
    <cellStyle name="Followed Hyperlink" xfId="43195" builtinId="9" hidden="1"/>
    <cellStyle name="Followed Hyperlink" xfId="43196" builtinId="9" hidden="1"/>
    <cellStyle name="Followed Hyperlink" xfId="43197" builtinId="9" hidden="1"/>
    <cellStyle name="Followed Hyperlink" xfId="43198" builtinId="9" hidden="1"/>
    <cellStyle name="Followed Hyperlink" xfId="43199" builtinId="9" hidden="1"/>
    <cellStyle name="Followed Hyperlink" xfId="43200" builtinId="9" hidden="1"/>
    <cellStyle name="Followed Hyperlink" xfId="43201" builtinId="9" hidden="1"/>
    <cellStyle name="Followed Hyperlink" xfId="43202" builtinId="9" hidden="1"/>
    <cellStyle name="Followed Hyperlink" xfId="43203" builtinId="9" hidden="1"/>
    <cellStyle name="Followed Hyperlink" xfId="43204" builtinId="9" hidden="1"/>
    <cellStyle name="Followed Hyperlink" xfId="43205" builtinId="9" hidden="1"/>
    <cellStyle name="Followed Hyperlink" xfId="43206" builtinId="9" hidden="1"/>
    <cellStyle name="Followed Hyperlink" xfId="43207" builtinId="9" hidden="1"/>
    <cellStyle name="Followed Hyperlink" xfId="43208" builtinId="9" hidden="1"/>
    <cellStyle name="Followed Hyperlink" xfId="43209" builtinId="9" hidden="1"/>
    <cellStyle name="Followed Hyperlink" xfId="43210" builtinId="9" hidden="1"/>
    <cellStyle name="Followed Hyperlink" xfId="43211" builtinId="9" hidden="1"/>
    <cellStyle name="Followed Hyperlink" xfId="43212" builtinId="9" hidden="1"/>
    <cellStyle name="Followed Hyperlink" xfId="43213" builtinId="9" hidden="1"/>
    <cellStyle name="Followed Hyperlink" xfId="43214" builtinId="9" hidden="1"/>
    <cellStyle name="Followed Hyperlink" xfId="43215" builtinId="9" hidden="1"/>
    <cellStyle name="Followed Hyperlink" xfId="43216" builtinId="9" hidden="1"/>
    <cellStyle name="Followed Hyperlink" xfId="43217" builtinId="9" hidden="1"/>
    <cellStyle name="Followed Hyperlink" xfId="43218" builtinId="9" hidden="1"/>
    <cellStyle name="Followed Hyperlink" xfId="43219" builtinId="9" hidden="1"/>
    <cellStyle name="Followed Hyperlink" xfId="43220" builtinId="9" hidden="1"/>
    <cellStyle name="Followed Hyperlink" xfId="43221" builtinId="9" hidden="1"/>
    <cellStyle name="Followed Hyperlink" xfId="43222" builtinId="9" hidden="1"/>
    <cellStyle name="Followed Hyperlink" xfId="43223" builtinId="9" hidden="1"/>
    <cellStyle name="Followed Hyperlink" xfId="43224" builtinId="9" hidden="1"/>
    <cellStyle name="Followed Hyperlink" xfId="43225" builtinId="9" hidden="1"/>
    <cellStyle name="Followed Hyperlink" xfId="43226" builtinId="9" hidden="1"/>
    <cellStyle name="Followed Hyperlink" xfId="43227" builtinId="9" hidden="1"/>
    <cellStyle name="Followed Hyperlink" xfId="43228" builtinId="9" hidden="1"/>
    <cellStyle name="Followed Hyperlink" xfId="43229" builtinId="9" hidden="1"/>
    <cellStyle name="Followed Hyperlink" xfId="43230" builtinId="9" hidden="1"/>
    <cellStyle name="Followed Hyperlink" xfId="43231" builtinId="9" hidden="1"/>
    <cellStyle name="Followed Hyperlink" xfId="43232" builtinId="9" hidden="1"/>
    <cellStyle name="Followed Hyperlink" xfId="43233" builtinId="9" hidden="1"/>
    <cellStyle name="Followed Hyperlink" xfId="43234" builtinId="9" hidden="1"/>
    <cellStyle name="Followed Hyperlink" xfId="43235" builtinId="9" hidden="1"/>
    <cellStyle name="Followed Hyperlink" xfId="43236" builtinId="9" hidden="1"/>
    <cellStyle name="Followed Hyperlink" xfId="43237" builtinId="9" hidden="1"/>
    <cellStyle name="Followed Hyperlink" xfId="43238" builtinId="9" hidden="1"/>
    <cellStyle name="Followed Hyperlink" xfId="43239" builtinId="9" hidden="1"/>
    <cellStyle name="Followed Hyperlink" xfId="43240" builtinId="9" hidden="1"/>
    <cellStyle name="Followed Hyperlink" xfId="43241" builtinId="9" hidden="1"/>
    <cellStyle name="Followed Hyperlink" xfId="43242" builtinId="9" hidden="1"/>
    <cellStyle name="Followed Hyperlink" xfId="43243" builtinId="9" hidden="1"/>
    <cellStyle name="Followed Hyperlink" xfId="43244" builtinId="9" hidden="1"/>
    <cellStyle name="Followed Hyperlink" xfId="43245" builtinId="9" hidden="1"/>
    <cellStyle name="Followed Hyperlink" xfId="43246" builtinId="9" hidden="1"/>
    <cellStyle name="Followed Hyperlink" xfId="43247" builtinId="9" hidden="1"/>
    <cellStyle name="Followed Hyperlink" xfId="43248" builtinId="9" hidden="1"/>
    <cellStyle name="Followed Hyperlink" xfId="43249" builtinId="9" hidden="1"/>
    <cellStyle name="Followed Hyperlink" xfId="43250" builtinId="9" hidden="1"/>
    <cellStyle name="Followed Hyperlink" xfId="43251" builtinId="9" hidden="1"/>
    <cellStyle name="Followed Hyperlink" xfId="43252" builtinId="9" hidden="1"/>
    <cellStyle name="Followed Hyperlink" xfId="43253" builtinId="9" hidden="1"/>
    <cellStyle name="Followed Hyperlink" xfId="43254" builtinId="9" hidden="1"/>
    <cellStyle name="Followed Hyperlink" xfId="43255" builtinId="9" hidden="1"/>
    <cellStyle name="Followed Hyperlink" xfId="43256" builtinId="9" hidden="1"/>
    <cellStyle name="Followed Hyperlink" xfId="43257" builtinId="9" hidden="1"/>
    <cellStyle name="Followed Hyperlink" xfId="43258" builtinId="9" hidden="1"/>
    <cellStyle name="Followed Hyperlink" xfId="43259" builtinId="9" hidden="1"/>
    <cellStyle name="Followed Hyperlink" xfId="43260" builtinId="9" hidden="1"/>
    <cellStyle name="Followed Hyperlink" xfId="43261" builtinId="9" hidden="1"/>
    <cellStyle name="Followed Hyperlink" xfId="43262" builtinId="9" hidden="1"/>
    <cellStyle name="Followed Hyperlink" xfId="43263" builtinId="9" hidden="1"/>
    <cellStyle name="Followed Hyperlink" xfId="43264" builtinId="9" hidden="1"/>
    <cellStyle name="Followed Hyperlink" xfId="43265" builtinId="9" hidden="1"/>
    <cellStyle name="Followed Hyperlink" xfId="43266" builtinId="9" hidden="1"/>
    <cellStyle name="Followed Hyperlink" xfId="43267" builtinId="9" hidden="1"/>
    <cellStyle name="Followed Hyperlink" xfId="43268" builtinId="9" hidden="1"/>
    <cellStyle name="Followed Hyperlink" xfId="43269" builtinId="9" hidden="1"/>
    <cellStyle name="Followed Hyperlink" xfId="43270" builtinId="9" hidden="1"/>
    <cellStyle name="Followed Hyperlink" xfId="43271" builtinId="9" hidden="1"/>
    <cellStyle name="Followed Hyperlink" xfId="43272" builtinId="9" hidden="1"/>
    <cellStyle name="Followed Hyperlink" xfId="43273" builtinId="9" hidden="1"/>
    <cellStyle name="Followed Hyperlink" xfId="43274" builtinId="9" hidden="1"/>
    <cellStyle name="Followed Hyperlink" xfId="43275" builtinId="9" hidden="1"/>
    <cellStyle name="Followed Hyperlink" xfId="43276" builtinId="9" hidden="1"/>
    <cellStyle name="Followed Hyperlink" xfId="43277" builtinId="9" hidden="1"/>
    <cellStyle name="Followed Hyperlink" xfId="43278" builtinId="9" hidden="1"/>
    <cellStyle name="Followed Hyperlink" xfId="43279" builtinId="9" hidden="1"/>
    <cellStyle name="Followed Hyperlink" xfId="43280" builtinId="9" hidden="1"/>
    <cellStyle name="Followed Hyperlink" xfId="43281" builtinId="9" hidden="1"/>
    <cellStyle name="Followed Hyperlink" xfId="43282" builtinId="9" hidden="1"/>
    <cellStyle name="Followed Hyperlink" xfId="43283" builtinId="9" hidden="1"/>
    <cellStyle name="Followed Hyperlink" xfId="43284" builtinId="9" hidden="1"/>
    <cellStyle name="Followed Hyperlink" xfId="43285" builtinId="9" hidden="1"/>
    <cellStyle name="Followed Hyperlink" xfId="43286" builtinId="9" hidden="1"/>
    <cellStyle name="Followed Hyperlink" xfId="43287" builtinId="9" hidden="1"/>
    <cellStyle name="Followed Hyperlink" xfId="43288" builtinId="9" hidden="1"/>
    <cellStyle name="Followed Hyperlink" xfId="43289" builtinId="9" hidden="1"/>
    <cellStyle name="Followed Hyperlink" xfId="43290" builtinId="9" hidden="1"/>
    <cellStyle name="Followed Hyperlink" xfId="43291" builtinId="9" hidden="1"/>
    <cellStyle name="Followed Hyperlink" xfId="43292" builtinId="9" hidden="1"/>
    <cellStyle name="Followed Hyperlink" xfId="43293" builtinId="9" hidden="1"/>
    <cellStyle name="Followed Hyperlink" xfId="43294" builtinId="9" hidden="1"/>
    <cellStyle name="Followed Hyperlink" xfId="43295" builtinId="9" hidden="1"/>
    <cellStyle name="Followed Hyperlink" xfId="43296" builtinId="9" hidden="1"/>
    <cellStyle name="Followed Hyperlink" xfId="43297" builtinId="9" hidden="1"/>
    <cellStyle name="Followed Hyperlink" xfId="43298" builtinId="9" hidden="1"/>
    <cellStyle name="Followed Hyperlink" xfId="43299" builtinId="9" hidden="1"/>
    <cellStyle name="Followed Hyperlink" xfId="43300" builtinId="9" hidden="1"/>
    <cellStyle name="Followed Hyperlink" xfId="43301" builtinId="9" hidden="1"/>
    <cellStyle name="Followed Hyperlink" xfId="43302" builtinId="9" hidden="1"/>
    <cellStyle name="Followed Hyperlink" xfId="43303" builtinId="9" hidden="1"/>
    <cellStyle name="Followed Hyperlink" xfId="43304" builtinId="9" hidden="1"/>
    <cellStyle name="Followed Hyperlink" xfId="43305" builtinId="9" hidden="1"/>
    <cellStyle name="Followed Hyperlink" xfId="43306" builtinId="9" hidden="1"/>
    <cellStyle name="Followed Hyperlink" xfId="43307" builtinId="9" hidden="1"/>
    <cellStyle name="Followed Hyperlink" xfId="43308" builtinId="9" hidden="1"/>
    <cellStyle name="Followed Hyperlink" xfId="43309" builtinId="9" hidden="1"/>
    <cellStyle name="Followed Hyperlink" xfId="43310" builtinId="9" hidden="1"/>
    <cellStyle name="Followed Hyperlink" xfId="43311" builtinId="9" hidden="1"/>
    <cellStyle name="Followed Hyperlink" xfId="43312" builtinId="9" hidden="1"/>
    <cellStyle name="Followed Hyperlink" xfId="43313" builtinId="9" hidden="1"/>
    <cellStyle name="Followed Hyperlink" xfId="43314" builtinId="9" hidden="1"/>
    <cellStyle name="Followed Hyperlink" xfId="43315" builtinId="9" hidden="1"/>
    <cellStyle name="Followed Hyperlink" xfId="43316" builtinId="9" hidden="1"/>
    <cellStyle name="Followed Hyperlink" xfId="43317" builtinId="9" hidden="1"/>
    <cellStyle name="Followed Hyperlink" xfId="43318" builtinId="9" hidden="1"/>
    <cellStyle name="Followed Hyperlink" xfId="43319" builtinId="9" hidden="1"/>
    <cellStyle name="Followed Hyperlink" xfId="43320" builtinId="9" hidden="1"/>
    <cellStyle name="Followed Hyperlink" xfId="43321" builtinId="9" hidden="1"/>
    <cellStyle name="Followed Hyperlink" xfId="43322" builtinId="9" hidden="1"/>
    <cellStyle name="Followed Hyperlink" xfId="43323" builtinId="9" hidden="1"/>
    <cellStyle name="Followed Hyperlink" xfId="43324" builtinId="9" hidden="1"/>
    <cellStyle name="Followed Hyperlink" xfId="43325" builtinId="9" hidden="1"/>
    <cellStyle name="Followed Hyperlink" xfId="43326" builtinId="9" hidden="1"/>
    <cellStyle name="Followed Hyperlink" xfId="43327" builtinId="9" hidden="1"/>
    <cellStyle name="Followed Hyperlink" xfId="43328" builtinId="9" hidden="1"/>
    <cellStyle name="Followed Hyperlink" xfId="43329" builtinId="9" hidden="1"/>
    <cellStyle name="Followed Hyperlink" xfId="43330" builtinId="9" hidden="1"/>
    <cellStyle name="Followed Hyperlink" xfId="43331" builtinId="9" hidden="1"/>
    <cellStyle name="Followed Hyperlink" xfId="43332" builtinId="9" hidden="1"/>
    <cellStyle name="Followed Hyperlink" xfId="43333" builtinId="9" hidden="1"/>
    <cellStyle name="Followed Hyperlink" xfId="43334" builtinId="9" hidden="1"/>
    <cellStyle name="Followed Hyperlink" xfId="43335" builtinId="9" hidden="1"/>
    <cellStyle name="Followed Hyperlink" xfId="43336" builtinId="9" hidden="1"/>
    <cellStyle name="Followed Hyperlink" xfId="43337" builtinId="9" hidden="1"/>
    <cellStyle name="Followed Hyperlink" xfId="43338" builtinId="9" hidden="1"/>
    <cellStyle name="Followed Hyperlink" xfId="43339" builtinId="9" hidden="1"/>
    <cellStyle name="Followed Hyperlink" xfId="43340" builtinId="9" hidden="1"/>
    <cellStyle name="Followed Hyperlink" xfId="43341" builtinId="9" hidden="1"/>
    <cellStyle name="Followed Hyperlink" xfId="43342" builtinId="9" hidden="1"/>
    <cellStyle name="Followed Hyperlink" xfId="43343" builtinId="9" hidden="1"/>
    <cellStyle name="Followed Hyperlink" xfId="43344" builtinId="9" hidden="1"/>
    <cellStyle name="Followed Hyperlink" xfId="43345" builtinId="9" hidden="1"/>
    <cellStyle name="Followed Hyperlink" xfId="43346" builtinId="9" hidden="1"/>
    <cellStyle name="Followed Hyperlink" xfId="43347" builtinId="9" hidden="1"/>
    <cellStyle name="Followed Hyperlink" xfId="43348" builtinId="9" hidden="1"/>
    <cellStyle name="Followed Hyperlink" xfId="43349" builtinId="9" hidden="1"/>
    <cellStyle name="Followed Hyperlink" xfId="43350" builtinId="9" hidden="1"/>
    <cellStyle name="Followed Hyperlink" xfId="43351" builtinId="9" hidden="1"/>
    <cellStyle name="Followed Hyperlink" xfId="43352" builtinId="9" hidden="1"/>
    <cellStyle name="Followed Hyperlink" xfId="43353" builtinId="9" hidden="1"/>
    <cellStyle name="Followed Hyperlink" xfId="43354" builtinId="9" hidden="1"/>
    <cellStyle name="Followed Hyperlink" xfId="43355" builtinId="9" hidden="1"/>
    <cellStyle name="Followed Hyperlink" xfId="43356" builtinId="9" hidden="1"/>
    <cellStyle name="Followed Hyperlink" xfId="43357" builtinId="9" hidden="1"/>
    <cellStyle name="Followed Hyperlink" xfId="43358" builtinId="9" hidden="1"/>
    <cellStyle name="Followed Hyperlink" xfId="43359" builtinId="9" hidden="1"/>
    <cellStyle name="Followed Hyperlink" xfId="43360" builtinId="9" hidden="1"/>
    <cellStyle name="Followed Hyperlink" xfId="43361" builtinId="9" hidden="1"/>
    <cellStyle name="Followed Hyperlink" xfId="43362" builtinId="9" hidden="1"/>
    <cellStyle name="Followed Hyperlink" xfId="43363" builtinId="9" hidden="1"/>
    <cellStyle name="Followed Hyperlink" xfId="43364" builtinId="9" hidden="1"/>
    <cellStyle name="Followed Hyperlink" xfId="43365" builtinId="9" hidden="1"/>
    <cellStyle name="Followed Hyperlink" xfId="43366" builtinId="9" hidden="1"/>
    <cellStyle name="Followed Hyperlink" xfId="43367" builtinId="9" hidden="1"/>
    <cellStyle name="Followed Hyperlink" xfId="43368" builtinId="9" hidden="1"/>
    <cellStyle name="Followed Hyperlink" xfId="43369" builtinId="9" hidden="1"/>
    <cellStyle name="Followed Hyperlink" xfId="43370" builtinId="9" hidden="1"/>
    <cellStyle name="Followed Hyperlink" xfId="43371" builtinId="9" hidden="1"/>
    <cellStyle name="Followed Hyperlink" xfId="43372" builtinId="9" hidden="1"/>
    <cellStyle name="Followed Hyperlink" xfId="43373" builtinId="9" hidden="1"/>
    <cellStyle name="Followed Hyperlink" xfId="43374" builtinId="9" hidden="1"/>
    <cellStyle name="Followed Hyperlink" xfId="43375" builtinId="9" hidden="1"/>
    <cellStyle name="Followed Hyperlink" xfId="43376" builtinId="9" hidden="1"/>
    <cellStyle name="Followed Hyperlink" xfId="43377" builtinId="9" hidden="1"/>
    <cellStyle name="Followed Hyperlink" xfId="43378" builtinId="9" hidden="1"/>
    <cellStyle name="Followed Hyperlink" xfId="43379" builtinId="9" hidden="1"/>
    <cellStyle name="Followed Hyperlink" xfId="43380" builtinId="9" hidden="1"/>
    <cellStyle name="Followed Hyperlink" xfId="43381" builtinId="9" hidden="1"/>
    <cellStyle name="Followed Hyperlink" xfId="43382" builtinId="9" hidden="1"/>
    <cellStyle name="Followed Hyperlink" xfId="43383" builtinId="9" hidden="1"/>
    <cellStyle name="Followed Hyperlink" xfId="43384" builtinId="9" hidden="1"/>
    <cellStyle name="Followed Hyperlink" xfId="43385" builtinId="9" hidden="1"/>
    <cellStyle name="Followed Hyperlink" xfId="43386" builtinId="9" hidden="1"/>
    <cellStyle name="Followed Hyperlink" xfId="43387" builtinId="9" hidden="1"/>
    <cellStyle name="Followed Hyperlink" xfId="43388" builtinId="9" hidden="1"/>
    <cellStyle name="Followed Hyperlink" xfId="43389" builtinId="9" hidden="1"/>
    <cellStyle name="Followed Hyperlink" xfId="43390" builtinId="9" hidden="1"/>
    <cellStyle name="Followed Hyperlink" xfId="43391" builtinId="9" hidden="1"/>
    <cellStyle name="Followed Hyperlink" xfId="43392" builtinId="9" hidden="1"/>
    <cellStyle name="Followed Hyperlink" xfId="43393" builtinId="9" hidden="1"/>
    <cellStyle name="Followed Hyperlink" xfId="43394" builtinId="9" hidden="1"/>
    <cellStyle name="Followed Hyperlink" xfId="43395" builtinId="9" hidden="1"/>
    <cellStyle name="Followed Hyperlink" xfId="43396" builtinId="9" hidden="1"/>
    <cellStyle name="Followed Hyperlink" xfId="43397" builtinId="9" hidden="1"/>
    <cellStyle name="Followed Hyperlink" xfId="43398" builtinId="9" hidden="1"/>
    <cellStyle name="Followed Hyperlink" xfId="43399" builtinId="9" hidden="1"/>
    <cellStyle name="Followed Hyperlink" xfId="43400" builtinId="9" hidden="1"/>
    <cellStyle name="Followed Hyperlink" xfId="43401" builtinId="9" hidden="1"/>
    <cellStyle name="Followed Hyperlink" xfId="43402" builtinId="9" hidden="1"/>
    <cellStyle name="Followed Hyperlink" xfId="43403" builtinId="9" hidden="1"/>
    <cellStyle name="Followed Hyperlink" xfId="43404" builtinId="9" hidden="1"/>
    <cellStyle name="Followed Hyperlink" xfId="43405" builtinId="9" hidden="1"/>
    <cellStyle name="Followed Hyperlink" xfId="43406" builtinId="9" hidden="1"/>
    <cellStyle name="Followed Hyperlink" xfId="43407" builtinId="9" hidden="1"/>
    <cellStyle name="Followed Hyperlink" xfId="43408" builtinId="9" hidden="1"/>
    <cellStyle name="Followed Hyperlink" xfId="43409" builtinId="9" hidden="1"/>
    <cellStyle name="Followed Hyperlink" xfId="43410" builtinId="9" hidden="1"/>
    <cellStyle name="Followed Hyperlink" xfId="43411" builtinId="9" hidden="1"/>
    <cellStyle name="Followed Hyperlink" xfId="43412" builtinId="9" hidden="1"/>
    <cellStyle name="Followed Hyperlink" xfId="43413" builtinId="9" hidden="1"/>
    <cellStyle name="Followed Hyperlink" xfId="43414" builtinId="9" hidden="1"/>
    <cellStyle name="Followed Hyperlink" xfId="43415" builtinId="9" hidden="1"/>
    <cellStyle name="Followed Hyperlink" xfId="43416" builtinId="9" hidden="1"/>
    <cellStyle name="Followed Hyperlink" xfId="43417" builtinId="9" hidden="1"/>
    <cellStyle name="Followed Hyperlink" xfId="43418" builtinId="9" hidden="1"/>
    <cellStyle name="Followed Hyperlink" xfId="43419" builtinId="9" hidden="1"/>
    <cellStyle name="Followed Hyperlink" xfId="43420" builtinId="9" hidden="1"/>
    <cellStyle name="Followed Hyperlink" xfId="43421" builtinId="9" hidden="1"/>
    <cellStyle name="Followed Hyperlink" xfId="43422" builtinId="9" hidden="1"/>
    <cellStyle name="Followed Hyperlink" xfId="43423" builtinId="9" hidden="1"/>
    <cellStyle name="Followed Hyperlink" xfId="43424" builtinId="9" hidden="1"/>
    <cellStyle name="Followed Hyperlink" xfId="43425" builtinId="9" hidden="1"/>
    <cellStyle name="Followed Hyperlink" xfId="43426" builtinId="9" hidden="1"/>
    <cellStyle name="Followed Hyperlink" xfId="43427" builtinId="9" hidden="1"/>
    <cellStyle name="Followed Hyperlink" xfId="43428" builtinId="9" hidden="1"/>
    <cellStyle name="Followed Hyperlink" xfId="43429" builtinId="9" hidden="1"/>
    <cellStyle name="Followed Hyperlink" xfId="43430" builtinId="9" hidden="1"/>
    <cellStyle name="Followed Hyperlink" xfId="43431" builtinId="9" hidden="1"/>
    <cellStyle name="Followed Hyperlink" xfId="43432" builtinId="9" hidden="1"/>
    <cellStyle name="Followed Hyperlink" xfId="43433" builtinId="9" hidden="1"/>
    <cellStyle name="Followed Hyperlink" xfId="43434" builtinId="9" hidden="1"/>
    <cellStyle name="Followed Hyperlink" xfId="43435" builtinId="9" hidden="1"/>
    <cellStyle name="Followed Hyperlink" xfId="43436" builtinId="9" hidden="1"/>
    <cellStyle name="Followed Hyperlink" xfId="43437" builtinId="9" hidden="1"/>
    <cellStyle name="Followed Hyperlink" xfId="43438" builtinId="9" hidden="1"/>
    <cellStyle name="Followed Hyperlink" xfId="43439" builtinId="9" hidden="1"/>
    <cellStyle name="Followed Hyperlink" xfId="43440" builtinId="9" hidden="1"/>
    <cellStyle name="Followed Hyperlink" xfId="43441" builtinId="9" hidden="1"/>
    <cellStyle name="Followed Hyperlink" xfId="43442" builtinId="9" hidden="1"/>
    <cellStyle name="Followed Hyperlink" xfId="43443" builtinId="9" hidden="1"/>
    <cellStyle name="Followed Hyperlink" xfId="43444" builtinId="9" hidden="1"/>
    <cellStyle name="Followed Hyperlink" xfId="43445" builtinId="9" hidden="1"/>
    <cellStyle name="Followed Hyperlink" xfId="43446" builtinId="9" hidden="1"/>
    <cellStyle name="Followed Hyperlink" xfId="43447" builtinId="9" hidden="1"/>
    <cellStyle name="Followed Hyperlink" xfId="43448" builtinId="9" hidden="1"/>
    <cellStyle name="Followed Hyperlink" xfId="43449" builtinId="9" hidden="1"/>
    <cellStyle name="Followed Hyperlink" xfId="43450" builtinId="9" hidden="1"/>
    <cellStyle name="Followed Hyperlink" xfId="43451" builtinId="9" hidden="1"/>
    <cellStyle name="Followed Hyperlink" xfId="43452" builtinId="9" hidden="1"/>
    <cellStyle name="Followed Hyperlink" xfId="43453" builtinId="9" hidden="1"/>
    <cellStyle name="Followed Hyperlink" xfId="43454" builtinId="9" hidden="1"/>
    <cellStyle name="Followed Hyperlink" xfId="43455" builtinId="9" hidden="1"/>
    <cellStyle name="Followed Hyperlink" xfId="43456" builtinId="9" hidden="1"/>
    <cellStyle name="Followed Hyperlink" xfId="43457" builtinId="9" hidden="1"/>
    <cellStyle name="Followed Hyperlink" xfId="43458" builtinId="9" hidden="1"/>
    <cellStyle name="Followed Hyperlink" xfId="43459" builtinId="9" hidden="1"/>
    <cellStyle name="Followed Hyperlink" xfId="43460" builtinId="9" hidden="1"/>
    <cellStyle name="Followed Hyperlink" xfId="43461" builtinId="9" hidden="1"/>
    <cellStyle name="Followed Hyperlink" xfId="43462" builtinId="9" hidden="1"/>
    <cellStyle name="Followed Hyperlink" xfId="43463" builtinId="9" hidden="1"/>
    <cellStyle name="Followed Hyperlink" xfId="43464" builtinId="9" hidden="1"/>
    <cellStyle name="Followed Hyperlink" xfId="43465" builtinId="9" hidden="1"/>
    <cellStyle name="Followed Hyperlink" xfId="43466" builtinId="9" hidden="1"/>
    <cellStyle name="Followed Hyperlink" xfId="43467" builtinId="9" hidden="1"/>
    <cellStyle name="Followed Hyperlink" xfId="43468" builtinId="9" hidden="1"/>
    <cellStyle name="Followed Hyperlink" xfId="43469" builtinId="9" hidden="1"/>
    <cellStyle name="Followed Hyperlink" xfId="43470" builtinId="9" hidden="1"/>
    <cellStyle name="Followed Hyperlink" xfId="43471" builtinId="9" hidden="1"/>
    <cellStyle name="Followed Hyperlink" xfId="43472" builtinId="9" hidden="1"/>
    <cellStyle name="Followed Hyperlink" xfId="43473" builtinId="9" hidden="1"/>
    <cellStyle name="Followed Hyperlink" xfId="43474" builtinId="9" hidden="1"/>
    <cellStyle name="Followed Hyperlink" xfId="43475" builtinId="9" hidden="1"/>
    <cellStyle name="Followed Hyperlink" xfId="43476" builtinId="9" hidden="1"/>
    <cellStyle name="Followed Hyperlink" xfId="43477" builtinId="9" hidden="1"/>
    <cellStyle name="Followed Hyperlink" xfId="43478" builtinId="9" hidden="1"/>
    <cellStyle name="Followed Hyperlink" xfId="43479" builtinId="9" hidden="1"/>
    <cellStyle name="Followed Hyperlink" xfId="43480" builtinId="9" hidden="1"/>
    <cellStyle name="Followed Hyperlink" xfId="43481" builtinId="9" hidden="1"/>
    <cellStyle name="Followed Hyperlink" xfId="43482" builtinId="9" hidden="1"/>
    <cellStyle name="Followed Hyperlink" xfId="43483" builtinId="9" hidden="1"/>
    <cellStyle name="Followed Hyperlink" xfId="43484" builtinId="9" hidden="1"/>
    <cellStyle name="Followed Hyperlink" xfId="43485" builtinId="9" hidden="1"/>
    <cellStyle name="Followed Hyperlink" xfId="43486" builtinId="9" hidden="1"/>
    <cellStyle name="Followed Hyperlink" xfId="43487" builtinId="9" hidden="1"/>
    <cellStyle name="Followed Hyperlink" xfId="43488" builtinId="9" hidden="1"/>
    <cellStyle name="Followed Hyperlink" xfId="43489" builtinId="9" hidden="1"/>
    <cellStyle name="Followed Hyperlink" xfId="43490" builtinId="9" hidden="1"/>
    <cellStyle name="Followed Hyperlink" xfId="43491" builtinId="9" hidden="1"/>
    <cellStyle name="Followed Hyperlink" xfId="43492" builtinId="9" hidden="1"/>
    <cellStyle name="Followed Hyperlink" xfId="43493" builtinId="9" hidden="1"/>
    <cellStyle name="Followed Hyperlink" xfId="43494" builtinId="9" hidden="1"/>
    <cellStyle name="Followed Hyperlink" xfId="43495" builtinId="9" hidden="1"/>
    <cellStyle name="Followed Hyperlink" xfId="43496" builtinId="9" hidden="1"/>
    <cellStyle name="Followed Hyperlink" xfId="43497" builtinId="9" hidden="1"/>
    <cellStyle name="Followed Hyperlink" xfId="43498" builtinId="9" hidden="1"/>
    <cellStyle name="Followed Hyperlink" xfId="43499" builtinId="9" hidden="1"/>
    <cellStyle name="Followed Hyperlink" xfId="43500" builtinId="9" hidden="1"/>
    <cellStyle name="Followed Hyperlink" xfId="43501" builtinId="9" hidden="1"/>
    <cellStyle name="Followed Hyperlink" xfId="43502" builtinId="9" hidden="1"/>
    <cellStyle name="Followed Hyperlink" xfId="43503" builtinId="9" hidden="1"/>
    <cellStyle name="Followed Hyperlink" xfId="43504" builtinId="9" hidden="1"/>
    <cellStyle name="Followed Hyperlink" xfId="43505" builtinId="9" hidden="1"/>
    <cellStyle name="Followed Hyperlink" xfId="43506" builtinId="9" hidden="1"/>
    <cellStyle name="Followed Hyperlink" xfId="43507" builtinId="9" hidden="1"/>
    <cellStyle name="Followed Hyperlink" xfId="43508" builtinId="9" hidden="1"/>
    <cellStyle name="Followed Hyperlink" xfId="43509" builtinId="9" hidden="1"/>
    <cellStyle name="Followed Hyperlink" xfId="43510" builtinId="9" hidden="1"/>
    <cellStyle name="Followed Hyperlink" xfId="43511" builtinId="9" hidden="1"/>
    <cellStyle name="Followed Hyperlink" xfId="43512" builtinId="9" hidden="1"/>
    <cellStyle name="Followed Hyperlink" xfId="43513" builtinId="9" hidden="1"/>
    <cellStyle name="Followed Hyperlink" xfId="43514" builtinId="9" hidden="1"/>
    <cellStyle name="Followed Hyperlink" xfId="43515" builtinId="9" hidden="1"/>
    <cellStyle name="Followed Hyperlink" xfId="43516" builtinId="9" hidden="1"/>
    <cellStyle name="Followed Hyperlink" xfId="43517" builtinId="9" hidden="1"/>
    <cellStyle name="Followed Hyperlink" xfId="43518" builtinId="9" hidden="1"/>
    <cellStyle name="Followed Hyperlink" xfId="43519" builtinId="9" hidden="1"/>
    <cellStyle name="Followed Hyperlink" xfId="43520" builtinId="9" hidden="1"/>
    <cellStyle name="Followed Hyperlink" xfId="43521" builtinId="9" hidden="1"/>
    <cellStyle name="Followed Hyperlink" xfId="43522" builtinId="9" hidden="1"/>
    <cellStyle name="Followed Hyperlink" xfId="43523" builtinId="9" hidden="1"/>
    <cellStyle name="Followed Hyperlink" xfId="43524" builtinId="9" hidden="1"/>
    <cellStyle name="Followed Hyperlink" xfId="43525" builtinId="9" hidden="1"/>
    <cellStyle name="Followed Hyperlink" xfId="43526" builtinId="9" hidden="1"/>
    <cellStyle name="Followed Hyperlink" xfId="43527" builtinId="9" hidden="1"/>
    <cellStyle name="Followed Hyperlink" xfId="43528" builtinId="9" hidden="1"/>
    <cellStyle name="Followed Hyperlink" xfId="43529" builtinId="9" hidden="1"/>
    <cellStyle name="Followed Hyperlink" xfId="43530" builtinId="9" hidden="1"/>
    <cellStyle name="Followed Hyperlink" xfId="43531" builtinId="9" hidden="1"/>
    <cellStyle name="Followed Hyperlink" xfId="43532" builtinId="9" hidden="1"/>
    <cellStyle name="Followed Hyperlink" xfId="43533" builtinId="9" hidden="1"/>
    <cellStyle name="Followed Hyperlink" xfId="43534" builtinId="9" hidden="1"/>
    <cellStyle name="Followed Hyperlink" xfId="43535" builtinId="9" hidden="1"/>
    <cellStyle name="Followed Hyperlink" xfId="43536" builtinId="9" hidden="1"/>
    <cellStyle name="Followed Hyperlink" xfId="43537" builtinId="9" hidden="1"/>
    <cellStyle name="Followed Hyperlink" xfId="43538" builtinId="9" hidden="1"/>
    <cellStyle name="Followed Hyperlink" xfId="43539" builtinId="9" hidden="1"/>
    <cellStyle name="Followed Hyperlink" xfId="43540" builtinId="9" hidden="1"/>
    <cellStyle name="Followed Hyperlink" xfId="43541" builtinId="9" hidden="1"/>
    <cellStyle name="Followed Hyperlink" xfId="43542" builtinId="9" hidden="1"/>
    <cellStyle name="Followed Hyperlink" xfId="43543" builtinId="9" hidden="1"/>
    <cellStyle name="Followed Hyperlink" xfId="43544" builtinId="9" hidden="1"/>
    <cellStyle name="Followed Hyperlink" xfId="43545" builtinId="9" hidden="1"/>
    <cellStyle name="Followed Hyperlink" xfId="43546" builtinId="9" hidden="1"/>
    <cellStyle name="Followed Hyperlink" xfId="43547" builtinId="9" hidden="1"/>
    <cellStyle name="Followed Hyperlink" xfId="43548" builtinId="9" hidden="1"/>
    <cellStyle name="Followed Hyperlink" xfId="43549" builtinId="9" hidden="1"/>
    <cellStyle name="Followed Hyperlink" xfId="43550" builtinId="9" hidden="1"/>
    <cellStyle name="Followed Hyperlink" xfId="43551" builtinId="9" hidden="1"/>
    <cellStyle name="Followed Hyperlink" xfId="43552" builtinId="9" hidden="1"/>
    <cellStyle name="Followed Hyperlink" xfId="43553" builtinId="9" hidden="1"/>
    <cellStyle name="Followed Hyperlink" xfId="43554" builtinId="9" hidden="1"/>
    <cellStyle name="Followed Hyperlink" xfId="43555" builtinId="9" hidden="1"/>
    <cellStyle name="Followed Hyperlink" xfId="43556" builtinId="9" hidden="1"/>
    <cellStyle name="Followed Hyperlink" xfId="43557" builtinId="9" hidden="1"/>
    <cellStyle name="Followed Hyperlink" xfId="43558" builtinId="9" hidden="1"/>
    <cellStyle name="Followed Hyperlink" xfId="43559" builtinId="9" hidden="1"/>
    <cellStyle name="Followed Hyperlink" xfId="43560" builtinId="9" hidden="1"/>
    <cellStyle name="Followed Hyperlink" xfId="43561" builtinId="9" hidden="1"/>
    <cellStyle name="Followed Hyperlink" xfId="43562" builtinId="9" hidden="1"/>
    <cellStyle name="Followed Hyperlink" xfId="43563" builtinId="9" hidden="1"/>
    <cellStyle name="Followed Hyperlink" xfId="43564" builtinId="9" hidden="1"/>
    <cellStyle name="Followed Hyperlink" xfId="43565" builtinId="9" hidden="1"/>
    <cellStyle name="Followed Hyperlink" xfId="43566" builtinId="9" hidden="1"/>
    <cellStyle name="Followed Hyperlink" xfId="43567" builtinId="9" hidden="1"/>
    <cellStyle name="Followed Hyperlink" xfId="43568" builtinId="9" hidden="1"/>
    <cellStyle name="Followed Hyperlink" xfId="43569" builtinId="9" hidden="1"/>
    <cellStyle name="Followed Hyperlink" xfId="43570" builtinId="9" hidden="1"/>
    <cellStyle name="Followed Hyperlink" xfId="43571" builtinId="9" hidden="1"/>
    <cellStyle name="Followed Hyperlink" xfId="43572" builtinId="9" hidden="1"/>
    <cellStyle name="Followed Hyperlink" xfId="43573" builtinId="9" hidden="1"/>
    <cellStyle name="Followed Hyperlink" xfId="43574" builtinId="9" hidden="1"/>
    <cellStyle name="Followed Hyperlink" xfId="43575" builtinId="9" hidden="1"/>
    <cellStyle name="Followed Hyperlink" xfId="43576" builtinId="9" hidden="1"/>
    <cellStyle name="Followed Hyperlink" xfId="43577" builtinId="9" hidden="1"/>
    <cellStyle name="Followed Hyperlink" xfId="43578" builtinId="9" hidden="1"/>
    <cellStyle name="Followed Hyperlink" xfId="43579" builtinId="9" hidden="1"/>
    <cellStyle name="Followed Hyperlink" xfId="43580" builtinId="9" hidden="1"/>
    <cellStyle name="Followed Hyperlink" xfId="43581" builtinId="9" hidden="1"/>
    <cellStyle name="Followed Hyperlink" xfId="43582" builtinId="9" hidden="1"/>
    <cellStyle name="Followed Hyperlink" xfId="43583" builtinId="9" hidden="1"/>
    <cellStyle name="Followed Hyperlink" xfId="43584" builtinId="9" hidden="1"/>
    <cellStyle name="Followed Hyperlink" xfId="43585" builtinId="9" hidden="1"/>
    <cellStyle name="Followed Hyperlink" xfId="43586" builtinId="9" hidden="1"/>
    <cellStyle name="Followed Hyperlink" xfId="43587" builtinId="9" hidden="1"/>
    <cellStyle name="Followed Hyperlink" xfId="43588" builtinId="9" hidden="1"/>
    <cellStyle name="Followed Hyperlink" xfId="43589" builtinId="9" hidden="1"/>
    <cellStyle name="Followed Hyperlink" xfId="43590" builtinId="9" hidden="1"/>
    <cellStyle name="Followed Hyperlink" xfId="43591" builtinId="9" hidden="1"/>
    <cellStyle name="Followed Hyperlink" xfId="43592" builtinId="9" hidden="1"/>
    <cellStyle name="Followed Hyperlink" xfId="43593" builtinId="9" hidden="1"/>
    <cellStyle name="Followed Hyperlink" xfId="43594" builtinId="9" hidden="1"/>
    <cellStyle name="Followed Hyperlink" xfId="43595" builtinId="9" hidden="1"/>
    <cellStyle name="Followed Hyperlink" xfId="43596" builtinId="9" hidden="1"/>
    <cellStyle name="Followed Hyperlink" xfId="43597" builtinId="9" hidden="1"/>
    <cellStyle name="Followed Hyperlink" xfId="43598" builtinId="9" hidden="1"/>
    <cellStyle name="Followed Hyperlink" xfId="43599" builtinId="9" hidden="1"/>
    <cellStyle name="Followed Hyperlink" xfId="43600" builtinId="9" hidden="1"/>
    <cellStyle name="Followed Hyperlink" xfId="43601" builtinId="9" hidden="1"/>
    <cellStyle name="Followed Hyperlink" xfId="43602" builtinId="9" hidden="1"/>
    <cellStyle name="Followed Hyperlink" xfId="43603" builtinId="9" hidden="1"/>
    <cellStyle name="Followed Hyperlink" xfId="43604" builtinId="9" hidden="1"/>
    <cellStyle name="Followed Hyperlink" xfId="43605" builtinId="9" hidden="1"/>
    <cellStyle name="Followed Hyperlink" xfId="43606" builtinId="9" hidden="1"/>
    <cellStyle name="Followed Hyperlink" xfId="43607" builtinId="9" hidden="1"/>
    <cellStyle name="Followed Hyperlink" xfId="43608" builtinId="9" hidden="1"/>
    <cellStyle name="Followed Hyperlink" xfId="43609" builtinId="9" hidden="1"/>
    <cellStyle name="Followed Hyperlink" xfId="43610" builtinId="9" hidden="1"/>
    <cellStyle name="Followed Hyperlink" xfId="43611" builtinId="9" hidden="1"/>
    <cellStyle name="Followed Hyperlink" xfId="43612" builtinId="9" hidden="1"/>
    <cellStyle name="Followed Hyperlink" xfId="43613" builtinId="9" hidden="1"/>
    <cellStyle name="Followed Hyperlink" xfId="43614" builtinId="9" hidden="1"/>
    <cellStyle name="Followed Hyperlink" xfId="43615" builtinId="9" hidden="1"/>
    <cellStyle name="Followed Hyperlink" xfId="43616" builtinId="9" hidden="1"/>
    <cellStyle name="Followed Hyperlink" xfId="43617" builtinId="9" hidden="1"/>
    <cellStyle name="Followed Hyperlink" xfId="43618" builtinId="9" hidden="1"/>
    <cellStyle name="Followed Hyperlink" xfId="43619" builtinId="9" hidden="1"/>
    <cellStyle name="Followed Hyperlink" xfId="43620" builtinId="9" hidden="1"/>
    <cellStyle name="Followed Hyperlink" xfId="43621" builtinId="9" hidden="1"/>
    <cellStyle name="Followed Hyperlink" xfId="43622" builtinId="9" hidden="1"/>
    <cellStyle name="Followed Hyperlink" xfId="43623" builtinId="9" hidden="1"/>
    <cellStyle name="Followed Hyperlink" xfId="43624" builtinId="9" hidden="1"/>
    <cellStyle name="Followed Hyperlink" xfId="43625" builtinId="9" hidden="1"/>
    <cellStyle name="Followed Hyperlink" xfId="43626" builtinId="9" hidden="1"/>
    <cellStyle name="Followed Hyperlink" xfId="43627" builtinId="9" hidden="1"/>
    <cellStyle name="Followed Hyperlink" xfId="43628" builtinId="9" hidden="1"/>
    <cellStyle name="Followed Hyperlink" xfId="43629" builtinId="9" hidden="1"/>
    <cellStyle name="Followed Hyperlink" xfId="43630" builtinId="9" hidden="1"/>
    <cellStyle name="Followed Hyperlink" xfId="43631" builtinId="9" hidden="1"/>
    <cellStyle name="Followed Hyperlink" xfId="43632" builtinId="9" hidden="1"/>
    <cellStyle name="Followed Hyperlink" xfId="43633" builtinId="9" hidden="1"/>
    <cellStyle name="Followed Hyperlink" xfId="43634" builtinId="9" hidden="1"/>
    <cellStyle name="Followed Hyperlink" xfId="43635" builtinId="9" hidden="1"/>
    <cellStyle name="Followed Hyperlink" xfId="43636" builtinId="9" hidden="1"/>
    <cellStyle name="Followed Hyperlink" xfId="43637" builtinId="9" hidden="1"/>
    <cellStyle name="Followed Hyperlink" xfId="43638" builtinId="9" hidden="1"/>
    <cellStyle name="Followed Hyperlink" xfId="43639" builtinId="9" hidden="1"/>
    <cellStyle name="Followed Hyperlink" xfId="43640" builtinId="9" hidden="1"/>
    <cellStyle name="Followed Hyperlink" xfId="43641" builtinId="9" hidden="1"/>
    <cellStyle name="Followed Hyperlink" xfId="43642" builtinId="9" hidden="1"/>
    <cellStyle name="Followed Hyperlink" xfId="43643" builtinId="9" hidden="1"/>
    <cellStyle name="Followed Hyperlink" xfId="43644" builtinId="9" hidden="1"/>
    <cellStyle name="Followed Hyperlink" xfId="43645" builtinId="9" hidden="1"/>
    <cellStyle name="Followed Hyperlink" xfId="43646" builtinId="9" hidden="1"/>
    <cellStyle name="Followed Hyperlink" xfId="43647" builtinId="9" hidden="1"/>
    <cellStyle name="Followed Hyperlink" xfId="43648" builtinId="9" hidden="1"/>
    <cellStyle name="Followed Hyperlink" xfId="43649" builtinId="9" hidden="1"/>
    <cellStyle name="Followed Hyperlink" xfId="43650" builtinId="9" hidden="1"/>
    <cellStyle name="Followed Hyperlink" xfId="43651" builtinId="9" hidden="1"/>
    <cellStyle name="Followed Hyperlink" xfId="43652" builtinId="9" hidden="1"/>
    <cellStyle name="Followed Hyperlink" xfId="43653" builtinId="9" hidden="1"/>
    <cellStyle name="Followed Hyperlink" xfId="43654" builtinId="9" hidden="1"/>
    <cellStyle name="Followed Hyperlink" xfId="43655" builtinId="9" hidden="1"/>
    <cellStyle name="Followed Hyperlink" xfId="43656" builtinId="9" hidden="1"/>
    <cellStyle name="Followed Hyperlink" xfId="43657" builtinId="9" hidden="1"/>
    <cellStyle name="Followed Hyperlink" xfId="43658" builtinId="9" hidden="1"/>
    <cellStyle name="Followed Hyperlink" xfId="43659" builtinId="9" hidden="1"/>
    <cellStyle name="Followed Hyperlink" xfId="43660" builtinId="9" hidden="1"/>
    <cellStyle name="Followed Hyperlink" xfId="43661" builtinId="9" hidden="1"/>
    <cellStyle name="Followed Hyperlink" xfId="43662" builtinId="9" hidden="1"/>
    <cellStyle name="Followed Hyperlink" xfId="43663" builtinId="9" hidden="1"/>
    <cellStyle name="Followed Hyperlink" xfId="43664" builtinId="9" hidden="1"/>
    <cellStyle name="Followed Hyperlink" xfId="43665" builtinId="9" hidden="1"/>
    <cellStyle name="Followed Hyperlink" xfId="43666" builtinId="9" hidden="1"/>
    <cellStyle name="Followed Hyperlink" xfId="43667" builtinId="9" hidden="1"/>
    <cellStyle name="Followed Hyperlink" xfId="43668" builtinId="9" hidden="1"/>
    <cellStyle name="Followed Hyperlink" xfId="43669" builtinId="9" hidden="1"/>
    <cellStyle name="Followed Hyperlink" xfId="43670" builtinId="9" hidden="1"/>
    <cellStyle name="Followed Hyperlink" xfId="43671" builtinId="9" hidden="1"/>
    <cellStyle name="Followed Hyperlink" xfId="43672" builtinId="9" hidden="1"/>
    <cellStyle name="Followed Hyperlink" xfId="43673" builtinId="9" hidden="1"/>
    <cellStyle name="Followed Hyperlink" xfId="43674" builtinId="9" hidden="1"/>
    <cellStyle name="Followed Hyperlink" xfId="43675" builtinId="9" hidden="1"/>
    <cellStyle name="Followed Hyperlink" xfId="43676" builtinId="9" hidden="1"/>
    <cellStyle name="Followed Hyperlink" xfId="43677" builtinId="9" hidden="1"/>
    <cellStyle name="Followed Hyperlink" xfId="43678" builtinId="9" hidden="1"/>
    <cellStyle name="Followed Hyperlink" xfId="43679" builtinId="9" hidden="1"/>
    <cellStyle name="Followed Hyperlink" xfId="43680" builtinId="9" hidden="1"/>
    <cellStyle name="Followed Hyperlink" xfId="43681" builtinId="9" hidden="1"/>
    <cellStyle name="Followed Hyperlink" xfId="43682" builtinId="9" hidden="1"/>
    <cellStyle name="Followed Hyperlink" xfId="43683" builtinId="9" hidden="1"/>
    <cellStyle name="Followed Hyperlink" xfId="43684" builtinId="9" hidden="1"/>
    <cellStyle name="Followed Hyperlink" xfId="43685" builtinId="9" hidden="1"/>
    <cellStyle name="Followed Hyperlink" xfId="43686" builtinId="9" hidden="1"/>
    <cellStyle name="Followed Hyperlink" xfId="43687" builtinId="9" hidden="1"/>
    <cellStyle name="Followed Hyperlink" xfId="43688" builtinId="9" hidden="1"/>
    <cellStyle name="Followed Hyperlink" xfId="43689" builtinId="9" hidden="1"/>
    <cellStyle name="Followed Hyperlink" xfId="43690" builtinId="9" hidden="1"/>
    <cellStyle name="Followed Hyperlink" xfId="43691" builtinId="9" hidden="1"/>
    <cellStyle name="Followed Hyperlink" xfId="43692" builtinId="9" hidden="1"/>
    <cellStyle name="Followed Hyperlink" xfId="43693" builtinId="9" hidden="1"/>
    <cellStyle name="Followed Hyperlink" xfId="43694" builtinId="9" hidden="1"/>
    <cellStyle name="Followed Hyperlink" xfId="43695" builtinId="9" hidden="1"/>
    <cellStyle name="Followed Hyperlink" xfId="43696" builtinId="9" hidden="1"/>
    <cellStyle name="Followed Hyperlink" xfId="43697" builtinId="9" hidden="1"/>
    <cellStyle name="Followed Hyperlink" xfId="43698" builtinId="9" hidden="1"/>
    <cellStyle name="Followed Hyperlink" xfId="43699" builtinId="9" hidden="1"/>
    <cellStyle name="Followed Hyperlink" xfId="43700" builtinId="9" hidden="1"/>
    <cellStyle name="Followed Hyperlink" xfId="43701" builtinId="9" hidden="1"/>
    <cellStyle name="Followed Hyperlink" xfId="43702" builtinId="9" hidden="1"/>
    <cellStyle name="Followed Hyperlink" xfId="43703" builtinId="9" hidden="1"/>
    <cellStyle name="Followed Hyperlink" xfId="43704" builtinId="9" hidden="1"/>
    <cellStyle name="Followed Hyperlink" xfId="43705" builtinId="9" hidden="1"/>
    <cellStyle name="Followed Hyperlink" xfId="43706" builtinId="9" hidden="1"/>
    <cellStyle name="Followed Hyperlink" xfId="43707" builtinId="9" hidden="1"/>
    <cellStyle name="Followed Hyperlink" xfId="43708" builtinId="9" hidden="1"/>
    <cellStyle name="Followed Hyperlink" xfId="43709" builtinId="9" hidden="1"/>
    <cellStyle name="Followed Hyperlink" xfId="43710" builtinId="9" hidden="1"/>
    <cellStyle name="Followed Hyperlink" xfId="43711" builtinId="9" hidden="1"/>
    <cellStyle name="Followed Hyperlink" xfId="43712" builtinId="9" hidden="1"/>
    <cellStyle name="Followed Hyperlink" xfId="43713" builtinId="9" hidden="1"/>
    <cellStyle name="Followed Hyperlink" xfId="43714" builtinId="9" hidden="1"/>
    <cellStyle name="Followed Hyperlink" xfId="43715" builtinId="9" hidden="1"/>
    <cellStyle name="Followed Hyperlink" xfId="43716" builtinId="9" hidden="1"/>
    <cellStyle name="Followed Hyperlink" xfId="43717" builtinId="9" hidden="1"/>
    <cellStyle name="Followed Hyperlink" xfId="43718" builtinId="9" hidden="1"/>
    <cellStyle name="Followed Hyperlink" xfId="43719" builtinId="9" hidden="1"/>
    <cellStyle name="Followed Hyperlink" xfId="43720" builtinId="9" hidden="1"/>
    <cellStyle name="Followed Hyperlink" xfId="43721" builtinId="9" hidden="1"/>
    <cellStyle name="Followed Hyperlink" xfId="43722" builtinId="9" hidden="1"/>
    <cellStyle name="Followed Hyperlink" xfId="43723" builtinId="9" hidden="1"/>
    <cellStyle name="Followed Hyperlink" xfId="43724" builtinId="9" hidden="1"/>
    <cellStyle name="Followed Hyperlink" xfId="43725" builtinId="9" hidden="1"/>
    <cellStyle name="Followed Hyperlink" xfId="43726" builtinId="9" hidden="1"/>
    <cellStyle name="Followed Hyperlink" xfId="43727" builtinId="9" hidden="1"/>
    <cellStyle name="Followed Hyperlink" xfId="43728" builtinId="9" hidden="1"/>
    <cellStyle name="Followed Hyperlink" xfId="43729" builtinId="9" hidden="1"/>
    <cellStyle name="Followed Hyperlink" xfId="43730" builtinId="9" hidden="1"/>
    <cellStyle name="Followed Hyperlink" xfId="43731" builtinId="9" hidden="1"/>
    <cellStyle name="Followed Hyperlink" xfId="43732" builtinId="9" hidden="1"/>
    <cellStyle name="Followed Hyperlink" xfId="43733" builtinId="9" hidden="1"/>
    <cellStyle name="Followed Hyperlink" xfId="43734" builtinId="9" hidden="1"/>
    <cellStyle name="Followed Hyperlink" xfId="43735" builtinId="9" hidden="1"/>
    <cellStyle name="Followed Hyperlink" xfId="43736" builtinId="9" hidden="1"/>
    <cellStyle name="Followed Hyperlink" xfId="43737" builtinId="9" hidden="1"/>
    <cellStyle name="Followed Hyperlink" xfId="43738" builtinId="9" hidden="1"/>
    <cellStyle name="Followed Hyperlink" xfId="43739" builtinId="9" hidden="1"/>
    <cellStyle name="Followed Hyperlink" xfId="43740" builtinId="9" hidden="1"/>
    <cellStyle name="Followed Hyperlink" xfId="43741" builtinId="9" hidden="1"/>
    <cellStyle name="Followed Hyperlink" xfId="43742" builtinId="9" hidden="1"/>
    <cellStyle name="Followed Hyperlink" xfId="43743" builtinId="9" hidden="1"/>
    <cellStyle name="Followed Hyperlink" xfId="43744" builtinId="9" hidden="1"/>
    <cellStyle name="Followed Hyperlink" xfId="43745" builtinId="9" hidden="1"/>
    <cellStyle name="Followed Hyperlink" xfId="43746" builtinId="9" hidden="1"/>
    <cellStyle name="Followed Hyperlink" xfId="43747" builtinId="9" hidden="1"/>
    <cellStyle name="Followed Hyperlink" xfId="43748" builtinId="9" hidden="1"/>
    <cellStyle name="Followed Hyperlink" xfId="43749" builtinId="9" hidden="1"/>
    <cellStyle name="Followed Hyperlink" xfId="43750" builtinId="9" hidden="1"/>
    <cellStyle name="Followed Hyperlink" xfId="43751" builtinId="9" hidden="1"/>
    <cellStyle name="Followed Hyperlink" xfId="43752" builtinId="9" hidden="1"/>
    <cellStyle name="Followed Hyperlink" xfId="43753" builtinId="9" hidden="1"/>
    <cellStyle name="Followed Hyperlink" xfId="43754" builtinId="9" hidden="1"/>
    <cellStyle name="Followed Hyperlink" xfId="43755" builtinId="9" hidden="1"/>
    <cellStyle name="Followed Hyperlink" xfId="43756" builtinId="9" hidden="1"/>
    <cellStyle name="Followed Hyperlink" xfId="43757" builtinId="9" hidden="1"/>
    <cellStyle name="Followed Hyperlink" xfId="43758" builtinId="9" hidden="1"/>
    <cellStyle name="Followed Hyperlink" xfId="43759" builtinId="9" hidden="1"/>
    <cellStyle name="Followed Hyperlink" xfId="43760" builtinId="9" hidden="1"/>
    <cellStyle name="Followed Hyperlink" xfId="43761" builtinId="9" hidden="1"/>
    <cellStyle name="Followed Hyperlink" xfId="43762" builtinId="9" hidden="1"/>
    <cellStyle name="Followed Hyperlink" xfId="43763" builtinId="9" hidden="1"/>
    <cellStyle name="Followed Hyperlink" xfId="43764" builtinId="9" hidden="1"/>
    <cellStyle name="Followed Hyperlink" xfId="43765" builtinId="9" hidden="1"/>
    <cellStyle name="Followed Hyperlink" xfId="43766" builtinId="9" hidden="1"/>
    <cellStyle name="Followed Hyperlink" xfId="43767" builtinId="9" hidden="1"/>
    <cellStyle name="Followed Hyperlink" xfId="43768" builtinId="9" hidden="1"/>
    <cellStyle name="Followed Hyperlink" xfId="43769" builtinId="9" hidden="1"/>
    <cellStyle name="Followed Hyperlink" xfId="43770" builtinId="9" hidden="1"/>
    <cellStyle name="Followed Hyperlink" xfId="43771" builtinId="9" hidden="1"/>
    <cellStyle name="Followed Hyperlink" xfId="43772" builtinId="9" hidden="1"/>
    <cellStyle name="Followed Hyperlink" xfId="43773" builtinId="9" hidden="1"/>
    <cellStyle name="Followed Hyperlink" xfId="43774" builtinId="9" hidden="1"/>
    <cellStyle name="Followed Hyperlink" xfId="43775" builtinId="9" hidden="1"/>
    <cellStyle name="Followed Hyperlink" xfId="43776" builtinId="9" hidden="1"/>
    <cellStyle name="Followed Hyperlink" xfId="43777" builtinId="9" hidden="1"/>
    <cellStyle name="Followed Hyperlink" xfId="43778" builtinId="9" hidden="1"/>
    <cellStyle name="Followed Hyperlink" xfId="43779" builtinId="9" hidden="1"/>
    <cellStyle name="Followed Hyperlink" xfId="43780" builtinId="9" hidden="1"/>
    <cellStyle name="Followed Hyperlink" xfId="43781" builtinId="9" hidden="1"/>
    <cellStyle name="Followed Hyperlink" xfId="43782" builtinId="9" hidden="1"/>
    <cellStyle name="Followed Hyperlink" xfId="43783" builtinId="9" hidden="1"/>
    <cellStyle name="Followed Hyperlink" xfId="43784" builtinId="9" hidden="1"/>
    <cellStyle name="Followed Hyperlink" xfId="43785" builtinId="9" hidden="1"/>
    <cellStyle name="Followed Hyperlink" xfId="43786" builtinId="9" hidden="1"/>
    <cellStyle name="Followed Hyperlink" xfId="43787" builtinId="9" hidden="1"/>
    <cellStyle name="Followed Hyperlink" xfId="43788" builtinId="9" hidden="1"/>
    <cellStyle name="Followed Hyperlink" xfId="43789" builtinId="9" hidden="1"/>
    <cellStyle name="Followed Hyperlink" xfId="43790" builtinId="9" hidden="1"/>
    <cellStyle name="Followed Hyperlink" xfId="43791" builtinId="9" hidden="1"/>
    <cellStyle name="Followed Hyperlink" xfId="43792" builtinId="9" hidden="1"/>
    <cellStyle name="Followed Hyperlink" xfId="43793" builtinId="9" hidden="1"/>
    <cellStyle name="Followed Hyperlink" xfId="43794" builtinId="9" hidden="1"/>
    <cellStyle name="Followed Hyperlink" xfId="43795" builtinId="9" hidden="1"/>
    <cellStyle name="Followed Hyperlink" xfId="43796" builtinId="9" hidden="1"/>
    <cellStyle name="Followed Hyperlink" xfId="43797" builtinId="9" hidden="1"/>
    <cellStyle name="Followed Hyperlink" xfId="43798" builtinId="9" hidden="1"/>
    <cellStyle name="Followed Hyperlink" xfId="43799" builtinId="9" hidden="1"/>
    <cellStyle name="Followed Hyperlink" xfId="43800" builtinId="9" hidden="1"/>
    <cellStyle name="Followed Hyperlink" xfId="43801" builtinId="9" hidden="1"/>
    <cellStyle name="Followed Hyperlink" xfId="43802" builtinId="9" hidden="1"/>
    <cellStyle name="Followed Hyperlink" xfId="43803" builtinId="9" hidden="1"/>
    <cellStyle name="Followed Hyperlink" xfId="43804" builtinId="9" hidden="1"/>
    <cellStyle name="Followed Hyperlink" xfId="43805" builtinId="9" hidden="1"/>
    <cellStyle name="Followed Hyperlink" xfId="43806" builtinId="9" hidden="1"/>
    <cellStyle name="Followed Hyperlink" xfId="43807" builtinId="9" hidden="1"/>
    <cellStyle name="Followed Hyperlink" xfId="43808" builtinId="9" hidden="1"/>
    <cellStyle name="Followed Hyperlink" xfId="43809" builtinId="9" hidden="1"/>
    <cellStyle name="Followed Hyperlink" xfId="43810" builtinId="9" hidden="1"/>
    <cellStyle name="Followed Hyperlink" xfId="43811" builtinId="9" hidden="1"/>
    <cellStyle name="Followed Hyperlink" xfId="43812" builtinId="9" hidden="1"/>
    <cellStyle name="Followed Hyperlink" xfId="43813" builtinId="9" hidden="1"/>
    <cellStyle name="Followed Hyperlink" xfId="43814" builtinId="9" hidden="1"/>
    <cellStyle name="Followed Hyperlink" xfId="43815" builtinId="9" hidden="1"/>
    <cellStyle name="Followed Hyperlink" xfId="43816" builtinId="9" hidden="1"/>
    <cellStyle name="Followed Hyperlink" xfId="43817" builtinId="9" hidden="1"/>
    <cellStyle name="Followed Hyperlink" xfId="43818" builtinId="9" hidden="1"/>
    <cellStyle name="Followed Hyperlink" xfId="43819" builtinId="9" hidden="1"/>
    <cellStyle name="Followed Hyperlink" xfId="43820" builtinId="9" hidden="1"/>
    <cellStyle name="Followed Hyperlink" xfId="43821" builtinId="9" hidden="1"/>
    <cellStyle name="Followed Hyperlink" xfId="43822" builtinId="9" hidden="1"/>
    <cellStyle name="Followed Hyperlink" xfId="43823" builtinId="9" hidden="1"/>
    <cellStyle name="Followed Hyperlink" xfId="43824" builtinId="9" hidden="1"/>
    <cellStyle name="Followed Hyperlink" xfId="43825" builtinId="9" hidden="1"/>
    <cellStyle name="Followed Hyperlink" xfId="43826" builtinId="9" hidden="1"/>
    <cellStyle name="Followed Hyperlink" xfId="43827" builtinId="9" hidden="1"/>
    <cellStyle name="Followed Hyperlink" xfId="43828" builtinId="9" hidden="1"/>
    <cellStyle name="Followed Hyperlink" xfId="43829" builtinId="9" hidden="1"/>
    <cellStyle name="Followed Hyperlink" xfId="43830" builtinId="9" hidden="1"/>
    <cellStyle name="Followed Hyperlink" xfId="43831" builtinId="9" hidden="1"/>
    <cellStyle name="Followed Hyperlink" xfId="43832" builtinId="9" hidden="1"/>
    <cellStyle name="Followed Hyperlink" xfId="43833" builtinId="9" hidden="1"/>
    <cellStyle name="Followed Hyperlink" xfId="43834" builtinId="9" hidden="1"/>
    <cellStyle name="Followed Hyperlink" xfId="43835" builtinId="9" hidden="1"/>
    <cellStyle name="Followed Hyperlink" xfId="43836" builtinId="9" hidden="1"/>
    <cellStyle name="Followed Hyperlink" xfId="43837" builtinId="9" hidden="1"/>
    <cellStyle name="Followed Hyperlink" xfId="43838" builtinId="9" hidden="1"/>
    <cellStyle name="Followed Hyperlink" xfId="43839" builtinId="9" hidden="1"/>
    <cellStyle name="Followed Hyperlink" xfId="43840" builtinId="9" hidden="1"/>
    <cellStyle name="Followed Hyperlink" xfId="43841" builtinId="9" hidden="1"/>
    <cellStyle name="Followed Hyperlink" xfId="43842" builtinId="9" hidden="1"/>
    <cellStyle name="Followed Hyperlink" xfId="43843" builtinId="9" hidden="1"/>
    <cellStyle name="Followed Hyperlink" xfId="43844" builtinId="9" hidden="1"/>
    <cellStyle name="Followed Hyperlink" xfId="43845" builtinId="9" hidden="1"/>
    <cellStyle name="Followed Hyperlink" xfId="43846" builtinId="9" hidden="1"/>
    <cellStyle name="Followed Hyperlink" xfId="43847" builtinId="9" hidden="1"/>
    <cellStyle name="Followed Hyperlink" xfId="43848" builtinId="9" hidden="1"/>
    <cellStyle name="Followed Hyperlink" xfId="43849" builtinId="9" hidden="1"/>
    <cellStyle name="Followed Hyperlink" xfId="43850" builtinId="9" hidden="1"/>
    <cellStyle name="Followed Hyperlink" xfId="43851" builtinId="9" hidden="1"/>
    <cellStyle name="Followed Hyperlink" xfId="43852" builtinId="9" hidden="1"/>
    <cellStyle name="Followed Hyperlink" xfId="43853" builtinId="9" hidden="1"/>
    <cellStyle name="Followed Hyperlink" xfId="43854" builtinId="9" hidden="1"/>
    <cellStyle name="Followed Hyperlink" xfId="43855" builtinId="9" hidden="1"/>
    <cellStyle name="Followed Hyperlink" xfId="43856" builtinId="9" hidden="1"/>
    <cellStyle name="Followed Hyperlink" xfId="43857" builtinId="9" hidden="1"/>
    <cellStyle name="Followed Hyperlink" xfId="43858" builtinId="9" hidden="1"/>
    <cellStyle name="Followed Hyperlink" xfId="43859" builtinId="9" hidden="1"/>
    <cellStyle name="Followed Hyperlink" xfId="43860" builtinId="9" hidden="1"/>
    <cellStyle name="Followed Hyperlink" xfId="43861" builtinId="9" hidden="1"/>
    <cellStyle name="Followed Hyperlink" xfId="43862" builtinId="9" hidden="1"/>
    <cellStyle name="Followed Hyperlink" xfId="43863" builtinId="9" hidden="1"/>
    <cellStyle name="Followed Hyperlink" xfId="43864" builtinId="9" hidden="1"/>
    <cellStyle name="Followed Hyperlink" xfId="43865" builtinId="9" hidden="1"/>
    <cellStyle name="Followed Hyperlink" xfId="43866" builtinId="9" hidden="1"/>
    <cellStyle name="Followed Hyperlink" xfId="43867" builtinId="9" hidden="1"/>
    <cellStyle name="Followed Hyperlink" xfId="43868" builtinId="9" hidden="1"/>
    <cellStyle name="Followed Hyperlink" xfId="43869" builtinId="9" hidden="1"/>
    <cellStyle name="Followed Hyperlink" xfId="43870" builtinId="9" hidden="1"/>
    <cellStyle name="Followed Hyperlink" xfId="43871" builtinId="9" hidden="1"/>
    <cellStyle name="Followed Hyperlink" xfId="43872" builtinId="9" hidden="1"/>
    <cellStyle name="Followed Hyperlink" xfId="43873" builtinId="9" hidden="1"/>
    <cellStyle name="Followed Hyperlink" xfId="43874" builtinId="9" hidden="1"/>
    <cellStyle name="Followed Hyperlink" xfId="43875" builtinId="9" hidden="1"/>
    <cellStyle name="Followed Hyperlink" xfId="43876" builtinId="9" hidden="1"/>
    <cellStyle name="Followed Hyperlink" xfId="43877" builtinId="9" hidden="1"/>
    <cellStyle name="Followed Hyperlink" xfId="43878" builtinId="9" hidden="1"/>
    <cellStyle name="Followed Hyperlink" xfId="43879" builtinId="9" hidden="1"/>
    <cellStyle name="Followed Hyperlink" xfId="43880" builtinId="9" hidden="1"/>
    <cellStyle name="Followed Hyperlink" xfId="43881" builtinId="9" hidden="1"/>
    <cellStyle name="Followed Hyperlink" xfId="43882" builtinId="9" hidden="1"/>
    <cellStyle name="Followed Hyperlink" xfId="43883" builtinId="9" hidden="1"/>
    <cellStyle name="Followed Hyperlink" xfId="43884" builtinId="9" hidden="1"/>
    <cellStyle name="Followed Hyperlink" xfId="43885" builtinId="9" hidden="1"/>
    <cellStyle name="Followed Hyperlink" xfId="43886" builtinId="9" hidden="1"/>
    <cellStyle name="Followed Hyperlink" xfId="43887" builtinId="9" hidden="1"/>
    <cellStyle name="Followed Hyperlink" xfId="43888" builtinId="9" hidden="1"/>
    <cellStyle name="Followed Hyperlink" xfId="43889" builtinId="9" hidden="1"/>
    <cellStyle name="Followed Hyperlink" xfId="43890" builtinId="9" hidden="1"/>
    <cellStyle name="Followed Hyperlink" xfId="43891" builtinId="9" hidden="1"/>
    <cellStyle name="Followed Hyperlink" xfId="43892" builtinId="9" hidden="1"/>
    <cellStyle name="Followed Hyperlink" xfId="43893" builtinId="9" hidden="1"/>
    <cellStyle name="Followed Hyperlink" xfId="43894" builtinId="9" hidden="1"/>
    <cellStyle name="Followed Hyperlink" xfId="43895" builtinId="9" hidden="1"/>
    <cellStyle name="Followed Hyperlink" xfId="43896" builtinId="9" hidden="1"/>
    <cellStyle name="Followed Hyperlink" xfId="43897" builtinId="9" hidden="1"/>
    <cellStyle name="Followed Hyperlink" xfId="43898" builtinId="9" hidden="1"/>
    <cellStyle name="Followed Hyperlink" xfId="43899" builtinId="9" hidden="1"/>
    <cellStyle name="Followed Hyperlink" xfId="43900" builtinId="9" hidden="1"/>
    <cellStyle name="Followed Hyperlink" xfId="43901" builtinId="9" hidden="1"/>
    <cellStyle name="Followed Hyperlink" xfId="43902" builtinId="9" hidden="1"/>
    <cellStyle name="Followed Hyperlink" xfId="43903" builtinId="9" hidden="1"/>
    <cellStyle name="Followed Hyperlink" xfId="43904" builtinId="9" hidden="1"/>
    <cellStyle name="Followed Hyperlink" xfId="43905" builtinId="9" hidden="1"/>
    <cellStyle name="Followed Hyperlink" xfId="43906" builtinId="9" hidden="1"/>
    <cellStyle name="Followed Hyperlink" xfId="43907" builtinId="9" hidden="1"/>
    <cellStyle name="Followed Hyperlink" xfId="43908" builtinId="9" hidden="1"/>
    <cellStyle name="Followed Hyperlink" xfId="43909" builtinId="9" hidden="1"/>
    <cellStyle name="Followed Hyperlink" xfId="43910" builtinId="9" hidden="1"/>
    <cellStyle name="Followed Hyperlink" xfId="43911" builtinId="9" hidden="1"/>
    <cellStyle name="Followed Hyperlink" xfId="43912" builtinId="9" hidden="1"/>
    <cellStyle name="Followed Hyperlink" xfId="43913" builtinId="9" hidden="1"/>
    <cellStyle name="Followed Hyperlink" xfId="43914" builtinId="9" hidden="1"/>
    <cellStyle name="Followed Hyperlink" xfId="43915" builtinId="9" hidden="1"/>
    <cellStyle name="Followed Hyperlink" xfId="43916" builtinId="9" hidden="1"/>
    <cellStyle name="Followed Hyperlink" xfId="43917" builtinId="9" hidden="1"/>
    <cellStyle name="Followed Hyperlink" xfId="43918" builtinId="9" hidden="1"/>
    <cellStyle name="Followed Hyperlink" xfId="43919" builtinId="9" hidden="1"/>
    <cellStyle name="Followed Hyperlink" xfId="43920" builtinId="9" hidden="1"/>
    <cellStyle name="Followed Hyperlink" xfId="43921" builtinId="9" hidden="1"/>
    <cellStyle name="Followed Hyperlink" xfId="43922" builtinId="9" hidden="1"/>
    <cellStyle name="Followed Hyperlink" xfId="43923" builtinId="9" hidden="1"/>
    <cellStyle name="Followed Hyperlink" xfId="43924" builtinId="9" hidden="1"/>
    <cellStyle name="Followed Hyperlink" xfId="43925" builtinId="9" hidden="1"/>
    <cellStyle name="Followed Hyperlink" xfId="43926" builtinId="9" hidden="1"/>
    <cellStyle name="Followed Hyperlink" xfId="43927" builtinId="9" hidden="1"/>
    <cellStyle name="Followed Hyperlink" xfId="43928" builtinId="9" hidden="1"/>
    <cellStyle name="Followed Hyperlink" xfId="43929" builtinId="9" hidden="1"/>
    <cellStyle name="Followed Hyperlink" xfId="43930" builtinId="9" hidden="1"/>
    <cellStyle name="Followed Hyperlink" xfId="43931" builtinId="9" hidden="1"/>
    <cellStyle name="Followed Hyperlink" xfId="43932" builtinId="9" hidden="1"/>
    <cellStyle name="Followed Hyperlink" xfId="43933" builtinId="9" hidden="1"/>
    <cellStyle name="Followed Hyperlink" xfId="43934" builtinId="9" hidden="1"/>
    <cellStyle name="Followed Hyperlink" xfId="43935" builtinId="9" hidden="1"/>
    <cellStyle name="Followed Hyperlink" xfId="43936" builtinId="9" hidden="1"/>
    <cellStyle name="Followed Hyperlink" xfId="43937" builtinId="9" hidden="1"/>
    <cellStyle name="Followed Hyperlink" xfId="43938" builtinId="9" hidden="1"/>
    <cellStyle name="Followed Hyperlink" xfId="43939" builtinId="9" hidden="1"/>
    <cellStyle name="Followed Hyperlink" xfId="43940" builtinId="9" hidden="1"/>
    <cellStyle name="Followed Hyperlink" xfId="43941" builtinId="9" hidden="1"/>
    <cellStyle name="Followed Hyperlink" xfId="43942" builtinId="9" hidden="1"/>
    <cellStyle name="Followed Hyperlink" xfId="43943" builtinId="9" hidden="1"/>
    <cellStyle name="Followed Hyperlink" xfId="43944" builtinId="9" hidden="1"/>
    <cellStyle name="Followed Hyperlink" xfId="43945" builtinId="9" hidden="1"/>
    <cellStyle name="Followed Hyperlink" xfId="43946" builtinId="9" hidden="1"/>
    <cellStyle name="Followed Hyperlink" xfId="43947" builtinId="9" hidden="1"/>
    <cellStyle name="Followed Hyperlink" xfId="43948" builtinId="9" hidden="1"/>
    <cellStyle name="Followed Hyperlink" xfId="43949" builtinId="9" hidden="1"/>
    <cellStyle name="Followed Hyperlink" xfId="43950" builtinId="9" hidden="1"/>
    <cellStyle name="Followed Hyperlink" xfId="43951" builtinId="9" hidden="1"/>
    <cellStyle name="Followed Hyperlink" xfId="43952" builtinId="9" hidden="1"/>
    <cellStyle name="Followed Hyperlink" xfId="43953" builtinId="9" hidden="1"/>
    <cellStyle name="Followed Hyperlink" xfId="43954" builtinId="9" hidden="1"/>
    <cellStyle name="Followed Hyperlink" xfId="41891" builtinId="9" hidden="1"/>
    <cellStyle name="Followed Hyperlink" xfId="41901" builtinId="9" hidden="1"/>
    <cellStyle name="Followed Hyperlink" xfId="41361" builtinId="9" hidden="1"/>
    <cellStyle name="Followed Hyperlink" xfId="16659" builtinId="9" hidden="1"/>
    <cellStyle name="Followed Hyperlink" xfId="41864" builtinId="9" hidden="1"/>
    <cellStyle name="Followed Hyperlink" xfId="41906" builtinId="9" hidden="1"/>
    <cellStyle name="Followed Hyperlink" xfId="42983" builtinId="9" hidden="1"/>
    <cellStyle name="Followed Hyperlink" xfId="41890" builtinId="9" hidden="1"/>
    <cellStyle name="Followed Hyperlink" xfId="42981" builtinId="9" hidden="1"/>
    <cellStyle name="Followed Hyperlink" xfId="41875" builtinId="9" hidden="1"/>
    <cellStyle name="Followed Hyperlink" xfId="42979" builtinId="9" hidden="1"/>
    <cellStyle name="Followed Hyperlink" xfId="15116" builtinId="9" hidden="1"/>
    <cellStyle name="Followed Hyperlink" xfId="42977" builtinId="9" hidden="1"/>
    <cellStyle name="Followed Hyperlink" xfId="16757" builtinId="9" hidden="1"/>
    <cellStyle name="Followed Hyperlink" xfId="42975" builtinId="9" hidden="1"/>
    <cellStyle name="Followed Hyperlink" xfId="41920" builtinId="9" hidden="1"/>
    <cellStyle name="Followed Hyperlink" xfId="42973" builtinId="9" hidden="1"/>
    <cellStyle name="Followed Hyperlink" xfId="41365" builtinId="9" hidden="1"/>
    <cellStyle name="Followed Hyperlink" xfId="42982" builtinId="9" hidden="1"/>
    <cellStyle name="Followed Hyperlink" xfId="41894" builtinId="9" hidden="1"/>
    <cellStyle name="Followed Hyperlink" xfId="42980" builtinId="9" hidden="1"/>
    <cellStyle name="Followed Hyperlink" xfId="41879" builtinId="9" hidden="1"/>
    <cellStyle name="Followed Hyperlink" xfId="42978" builtinId="9" hidden="1"/>
    <cellStyle name="Followed Hyperlink" xfId="41377" builtinId="9" hidden="1"/>
    <cellStyle name="Followed Hyperlink" xfId="42976" builtinId="9" hidden="1"/>
    <cellStyle name="Followed Hyperlink" xfId="3589" builtinId="9" hidden="1"/>
    <cellStyle name="Followed Hyperlink" xfId="42974" builtinId="9" hidden="1"/>
    <cellStyle name="Followed Hyperlink" xfId="41358" builtinId="9" hidden="1"/>
    <cellStyle name="Followed Hyperlink" xfId="42972" builtinId="9" hidden="1"/>
    <cellStyle name="Followed Hyperlink" xfId="15121" builtinId="9" hidden="1"/>
    <cellStyle name="Followed Hyperlink" xfId="43955" builtinId="9" hidden="1"/>
    <cellStyle name="Followed Hyperlink" xfId="43956" builtinId="9" hidden="1"/>
    <cellStyle name="Followed Hyperlink" xfId="43957" builtinId="9" hidden="1"/>
    <cellStyle name="Followed Hyperlink" xfId="43958" builtinId="9" hidden="1"/>
    <cellStyle name="Followed Hyperlink" xfId="43959" builtinId="9" hidden="1"/>
    <cellStyle name="Followed Hyperlink" xfId="43960" builtinId="9" hidden="1"/>
    <cellStyle name="Followed Hyperlink" xfId="43961" builtinId="9" hidden="1"/>
    <cellStyle name="Followed Hyperlink" xfId="43962" builtinId="9" hidden="1"/>
    <cellStyle name="Followed Hyperlink" xfId="43963" builtinId="9" hidden="1"/>
    <cellStyle name="Followed Hyperlink" xfId="43964" builtinId="9" hidden="1"/>
    <cellStyle name="Followed Hyperlink" xfId="43965" builtinId="9" hidden="1"/>
    <cellStyle name="Followed Hyperlink" xfId="43966" builtinId="9" hidden="1"/>
    <cellStyle name="Followed Hyperlink" xfId="43967" builtinId="9" hidden="1"/>
    <cellStyle name="Followed Hyperlink" xfId="43968" builtinId="9" hidden="1"/>
    <cellStyle name="Followed Hyperlink" xfId="43969" builtinId="9" hidden="1"/>
    <cellStyle name="Followed Hyperlink" xfId="43970" builtinId="9" hidden="1"/>
    <cellStyle name="Followed Hyperlink" xfId="43971" builtinId="9" hidden="1"/>
    <cellStyle name="Followed Hyperlink" xfId="43972" builtinId="9" hidden="1"/>
    <cellStyle name="Followed Hyperlink" xfId="43973" builtinId="9" hidden="1"/>
    <cellStyle name="Followed Hyperlink" xfId="43974" builtinId="9" hidden="1"/>
    <cellStyle name="Followed Hyperlink" xfId="43975" builtinId="9" hidden="1"/>
    <cellStyle name="Followed Hyperlink" xfId="43976" builtinId="9" hidden="1"/>
    <cellStyle name="Followed Hyperlink" xfId="43977" builtinId="9" hidden="1"/>
    <cellStyle name="Followed Hyperlink" xfId="43978" builtinId="9" hidden="1"/>
    <cellStyle name="Followed Hyperlink" xfId="43979" builtinId="9" hidden="1"/>
    <cellStyle name="Followed Hyperlink" xfId="43980" builtinId="9" hidden="1"/>
    <cellStyle name="Followed Hyperlink" xfId="43981" builtinId="9" hidden="1"/>
    <cellStyle name="Followed Hyperlink" xfId="43982" builtinId="9" hidden="1"/>
    <cellStyle name="Followed Hyperlink" xfId="43983" builtinId="9" hidden="1"/>
    <cellStyle name="Followed Hyperlink" xfId="43984" builtinId="9" hidden="1"/>
    <cellStyle name="Followed Hyperlink" xfId="43985" builtinId="9" hidden="1"/>
    <cellStyle name="Followed Hyperlink" xfId="43986" builtinId="9" hidden="1"/>
    <cellStyle name="Followed Hyperlink" xfId="43987" builtinId="9" hidden="1"/>
    <cellStyle name="Followed Hyperlink" xfId="43988" builtinId="9" hidden="1"/>
    <cellStyle name="Followed Hyperlink" xfId="43989" builtinId="9" hidden="1"/>
    <cellStyle name="Followed Hyperlink" xfId="43990" builtinId="9" hidden="1"/>
    <cellStyle name="Followed Hyperlink" xfId="43991" builtinId="9" hidden="1"/>
    <cellStyle name="Followed Hyperlink" xfId="43992" builtinId="9" hidden="1"/>
    <cellStyle name="Followed Hyperlink" xfId="43993" builtinId="9" hidden="1"/>
    <cellStyle name="Followed Hyperlink" xfId="43994" builtinId="9" hidden="1"/>
    <cellStyle name="Followed Hyperlink" xfId="43995" builtinId="9" hidden="1"/>
    <cellStyle name="Followed Hyperlink" xfId="43996" builtinId="9" hidden="1"/>
    <cellStyle name="Followed Hyperlink" xfId="43997" builtinId="9" hidden="1"/>
    <cellStyle name="Followed Hyperlink" xfId="43998" builtinId="9" hidden="1"/>
    <cellStyle name="Followed Hyperlink" xfId="43999" builtinId="9" hidden="1"/>
    <cellStyle name="Followed Hyperlink" xfId="44000" builtinId="9" hidden="1"/>
    <cellStyle name="Followed Hyperlink" xfId="44001" builtinId="9" hidden="1"/>
    <cellStyle name="Followed Hyperlink" xfId="44002" builtinId="9" hidden="1"/>
    <cellStyle name="Followed Hyperlink" xfId="44003" builtinId="9" hidden="1"/>
    <cellStyle name="Followed Hyperlink" xfId="44004" builtinId="9" hidden="1"/>
    <cellStyle name="Followed Hyperlink" xfId="44005" builtinId="9" hidden="1"/>
    <cellStyle name="Followed Hyperlink" xfId="44006" builtinId="9" hidden="1"/>
    <cellStyle name="Followed Hyperlink" xfId="44007" builtinId="9" hidden="1"/>
    <cellStyle name="Followed Hyperlink" xfId="44008" builtinId="9" hidden="1"/>
    <cellStyle name="Followed Hyperlink" xfId="44009" builtinId="9" hidden="1"/>
    <cellStyle name="Followed Hyperlink" xfId="44010" builtinId="9" hidden="1"/>
    <cellStyle name="Followed Hyperlink" xfId="44011" builtinId="9" hidden="1"/>
    <cellStyle name="Followed Hyperlink" xfId="44012" builtinId="9" hidden="1"/>
    <cellStyle name="Followed Hyperlink" xfId="44013" builtinId="9" hidden="1"/>
    <cellStyle name="Followed Hyperlink" xfId="44014" builtinId="9" hidden="1"/>
    <cellStyle name="Followed Hyperlink" xfId="44015" builtinId="9" hidden="1"/>
    <cellStyle name="Followed Hyperlink" xfId="44016" builtinId="9" hidden="1"/>
    <cellStyle name="Followed Hyperlink" xfId="44017" builtinId="9" hidden="1"/>
    <cellStyle name="Followed Hyperlink" xfId="44018" builtinId="9" hidden="1"/>
    <cellStyle name="Followed Hyperlink" xfId="44019" builtinId="9" hidden="1"/>
    <cellStyle name="Followed Hyperlink" xfId="44020" builtinId="9" hidden="1"/>
    <cellStyle name="Followed Hyperlink" xfId="44021" builtinId="9" hidden="1"/>
    <cellStyle name="Followed Hyperlink" xfId="44022" builtinId="9" hidden="1"/>
    <cellStyle name="Followed Hyperlink" xfId="44023" builtinId="9" hidden="1"/>
    <cellStyle name="Followed Hyperlink" xfId="44024" builtinId="9" hidden="1"/>
    <cellStyle name="Followed Hyperlink" xfId="44025" builtinId="9" hidden="1"/>
    <cellStyle name="Followed Hyperlink" xfId="44026" builtinId="9" hidden="1"/>
    <cellStyle name="Followed Hyperlink" xfId="44027" builtinId="9" hidden="1"/>
    <cellStyle name="Followed Hyperlink" xfId="44028" builtinId="9" hidden="1"/>
    <cellStyle name="Followed Hyperlink" xfId="44029" builtinId="9" hidden="1"/>
    <cellStyle name="Followed Hyperlink" xfId="44030" builtinId="9" hidden="1"/>
    <cellStyle name="Followed Hyperlink" xfId="44031" builtinId="9" hidden="1"/>
    <cellStyle name="Followed Hyperlink" xfId="44032" builtinId="9" hidden="1"/>
    <cellStyle name="Followed Hyperlink" xfId="44033" builtinId="9" hidden="1"/>
    <cellStyle name="Followed Hyperlink" xfId="44034" builtinId="9" hidden="1"/>
    <cellStyle name="Followed Hyperlink" xfId="44035" builtinId="9" hidden="1"/>
    <cellStyle name="Followed Hyperlink" xfId="44036" builtinId="9" hidden="1"/>
    <cellStyle name="Followed Hyperlink" xfId="44037" builtinId="9" hidden="1"/>
    <cellStyle name="Followed Hyperlink" xfId="44038" builtinId="9" hidden="1"/>
    <cellStyle name="Followed Hyperlink" xfId="44039" builtinId="9" hidden="1"/>
    <cellStyle name="Followed Hyperlink" xfId="44040" builtinId="9" hidden="1"/>
    <cellStyle name="Followed Hyperlink" xfId="44041" builtinId="9" hidden="1"/>
    <cellStyle name="Followed Hyperlink" xfId="44042" builtinId="9" hidden="1"/>
    <cellStyle name="Followed Hyperlink" xfId="44043" builtinId="9" hidden="1"/>
    <cellStyle name="Followed Hyperlink" xfId="44044" builtinId="9" hidden="1"/>
    <cellStyle name="Followed Hyperlink" xfId="44045" builtinId="9" hidden="1"/>
    <cellStyle name="Followed Hyperlink" xfId="44046" builtinId="9" hidden="1"/>
    <cellStyle name="Followed Hyperlink" xfId="44047" builtinId="9" hidden="1"/>
    <cellStyle name="Followed Hyperlink" xfId="44048" builtinId="9" hidden="1"/>
    <cellStyle name="Followed Hyperlink" xfId="44049" builtinId="9" hidden="1"/>
    <cellStyle name="Followed Hyperlink" xfId="44050" builtinId="9" hidden="1"/>
    <cellStyle name="Followed Hyperlink" xfId="44051" builtinId="9" hidden="1"/>
    <cellStyle name="Followed Hyperlink" xfId="44052" builtinId="9" hidden="1"/>
    <cellStyle name="Followed Hyperlink" xfId="44053" builtinId="9" hidden="1"/>
    <cellStyle name="Followed Hyperlink" xfId="44054" builtinId="9" hidden="1"/>
    <cellStyle name="Followed Hyperlink" xfId="44055" builtinId="9" hidden="1"/>
    <cellStyle name="Followed Hyperlink" xfId="44056" builtinId="9" hidden="1"/>
    <cellStyle name="Followed Hyperlink" xfId="44057" builtinId="9" hidden="1"/>
    <cellStyle name="Followed Hyperlink" xfId="44058" builtinId="9" hidden="1"/>
    <cellStyle name="Followed Hyperlink" xfId="44059" builtinId="9" hidden="1"/>
    <cellStyle name="Followed Hyperlink" xfId="44060" builtinId="9" hidden="1"/>
    <cellStyle name="Followed Hyperlink" xfId="44061" builtinId="9" hidden="1"/>
    <cellStyle name="Followed Hyperlink" xfId="44062" builtinId="9" hidden="1"/>
    <cellStyle name="Followed Hyperlink" xfId="44063" builtinId="9" hidden="1"/>
    <cellStyle name="Followed Hyperlink" xfId="44064" builtinId="9" hidden="1"/>
    <cellStyle name="Followed Hyperlink" xfId="44065" builtinId="9" hidden="1"/>
    <cellStyle name="Followed Hyperlink" xfId="44066" builtinId="9" hidden="1"/>
    <cellStyle name="Followed Hyperlink" xfId="44067" builtinId="9" hidden="1"/>
    <cellStyle name="Followed Hyperlink" xfId="44068" builtinId="9" hidden="1"/>
    <cellStyle name="Followed Hyperlink" xfId="44069" builtinId="9" hidden="1"/>
    <cellStyle name="Followed Hyperlink" xfId="44070" builtinId="9" hidden="1"/>
    <cellStyle name="Followed Hyperlink" xfId="44071" builtinId="9" hidden="1"/>
    <cellStyle name="Followed Hyperlink" xfId="44072" builtinId="9" hidden="1"/>
    <cellStyle name="Followed Hyperlink" xfId="44073" builtinId="9" hidden="1"/>
    <cellStyle name="Followed Hyperlink" xfId="44074" builtinId="9" hidden="1"/>
    <cellStyle name="Followed Hyperlink" xfId="44075" builtinId="9" hidden="1"/>
    <cellStyle name="Followed Hyperlink" xfId="44076" builtinId="9" hidden="1"/>
    <cellStyle name="Followed Hyperlink" xfId="44077" builtinId="9" hidden="1"/>
    <cellStyle name="Followed Hyperlink" xfId="44078" builtinId="9" hidden="1"/>
    <cellStyle name="Followed Hyperlink" xfId="44079" builtinId="9" hidden="1"/>
    <cellStyle name="Followed Hyperlink" xfId="44080" builtinId="9" hidden="1"/>
    <cellStyle name="Followed Hyperlink" xfId="44081" builtinId="9" hidden="1"/>
    <cellStyle name="Followed Hyperlink" xfId="44082" builtinId="9" hidden="1"/>
    <cellStyle name="Followed Hyperlink" xfId="44083" builtinId="9" hidden="1"/>
    <cellStyle name="Followed Hyperlink" xfId="44084" builtinId="9" hidden="1"/>
    <cellStyle name="Followed Hyperlink" xfId="44085" builtinId="9" hidden="1"/>
    <cellStyle name="Followed Hyperlink" xfId="44086" builtinId="9" hidden="1"/>
    <cellStyle name="Followed Hyperlink" xfId="44087" builtinId="9" hidden="1"/>
    <cellStyle name="Followed Hyperlink" xfId="44088" builtinId="9" hidden="1"/>
    <cellStyle name="Followed Hyperlink" xfId="44089" builtinId="9" hidden="1"/>
    <cellStyle name="Followed Hyperlink" xfId="44090" builtinId="9" hidden="1"/>
    <cellStyle name="Followed Hyperlink" xfId="44091" builtinId="9" hidden="1"/>
    <cellStyle name="Followed Hyperlink" xfId="44092" builtinId="9" hidden="1"/>
    <cellStyle name="Followed Hyperlink" xfId="44093" builtinId="9" hidden="1"/>
    <cellStyle name="Followed Hyperlink" xfId="44094" builtinId="9" hidden="1"/>
    <cellStyle name="Followed Hyperlink" xfId="44095" builtinId="9" hidden="1"/>
    <cellStyle name="Followed Hyperlink" xfId="44096" builtinId="9" hidden="1"/>
    <cellStyle name="Followed Hyperlink" xfId="44097" builtinId="9" hidden="1"/>
    <cellStyle name="Followed Hyperlink" xfId="44098" builtinId="9" hidden="1"/>
    <cellStyle name="Followed Hyperlink" xfId="44099" builtinId="9" hidden="1"/>
    <cellStyle name="Followed Hyperlink" xfId="44100" builtinId="9" hidden="1"/>
    <cellStyle name="Followed Hyperlink" xfId="44101" builtinId="9" hidden="1"/>
    <cellStyle name="Followed Hyperlink" xfId="44102" builtinId="9" hidden="1"/>
    <cellStyle name="Followed Hyperlink" xfId="44103" builtinId="9" hidden="1"/>
    <cellStyle name="Followed Hyperlink" xfId="44104" builtinId="9" hidden="1"/>
    <cellStyle name="Followed Hyperlink" xfId="44105" builtinId="9" hidden="1"/>
    <cellStyle name="Followed Hyperlink" xfId="44106" builtinId="9" hidden="1"/>
    <cellStyle name="Followed Hyperlink" xfId="44107" builtinId="9" hidden="1"/>
    <cellStyle name="Followed Hyperlink" xfId="44108" builtinId="9" hidden="1"/>
    <cellStyle name="Followed Hyperlink" xfId="44109" builtinId="9" hidden="1"/>
    <cellStyle name="Followed Hyperlink" xfId="44110" builtinId="9" hidden="1"/>
    <cellStyle name="Followed Hyperlink" xfId="44111" builtinId="9" hidden="1"/>
    <cellStyle name="Followed Hyperlink" xfId="44112" builtinId="9" hidden="1"/>
    <cellStyle name="Followed Hyperlink" xfId="44113" builtinId="9" hidden="1"/>
    <cellStyle name="Followed Hyperlink" xfId="44114" builtinId="9" hidden="1"/>
    <cellStyle name="Followed Hyperlink" xfId="44115" builtinId="9" hidden="1"/>
    <cellStyle name="Followed Hyperlink" xfId="44116" builtinId="9" hidden="1"/>
    <cellStyle name="Followed Hyperlink" xfId="44117" builtinId="9" hidden="1"/>
    <cellStyle name="Followed Hyperlink" xfId="44118" builtinId="9" hidden="1"/>
    <cellStyle name="Followed Hyperlink" xfId="44119" builtinId="9" hidden="1"/>
    <cellStyle name="Followed Hyperlink" xfId="44120" builtinId="9" hidden="1"/>
    <cellStyle name="Followed Hyperlink" xfId="44121" builtinId="9" hidden="1"/>
    <cellStyle name="Followed Hyperlink" xfId="44122" builtinId="9" hidden="1"/>
    <cellStyle name="Followed Hyperlink" xfId="44123" builtinId="9" hidden="1"/>
    <cellStyle name="Followed Hyperlink" xfId="44124" builtinId="9" hidden="1"/>
    <cellStyle name="Followed Hyperlink" xfId="44125" builtinId="9" hidden="1"/>
    <cellStyle name="Followed Hyperlink" xfId="44126" builtinId="9" hidden="1"/>
    <cellStyle name="Followed Hyperlink" xfId="44127" builtinId="9" hidden="1"/>
    <cellStyle name="Followed Hyperlink" xfId="44128" builtinId="9" hidden="1"/>
    <cellStyle name="Followed Hyperlink" xfId="44129" builtinId="9" hidden="1"/>
    <cellStyle name="Followed Hyperlink" xfId="44130" builtinId="9" hidden="1"/>
    <cellStyle name="Followed Hyperlink" xfId="44131" builtinId="9" hidden="1"/>
    <cellStyle name="Followed Hyperlink" xfId="44132" builtinId="9" hidden="1"/>
    <cellStyle name="Followed Hyperlink" xfId="44133" builtinId="9" hidden="1"/>
    <cellStyle name="Followed Hyperlink" xfId="44134" builtinId="9" hidden="1"/>
    <cellStyle name="Followed Hyperlink" xfId="44135" builtinId="9" hidden="1"/>
    <cellStyle name="Followed Hyperlink" xfId="44136" builtinId="9" hidden="1"/>
    <cellStyle name="Followed Hyperlink" xfId="44137" builtinId="9" hidden="1"/>
    <cellStyle name="Followed Hyperlink" xfId="44138" builtinId="9" hidden="1"/>
    <cellStyle name="Followed Hyperlink" xfId="44139" builtinId="9" hidden="1"/>
    <cellStyle name="Followed Hyperlink" xfId="44140" builtinId="9" hidden="1"/>
    <cellStyle name="Followed Hyperlink" xfId="44141" builtinId="9" hidden="1"/>
    <cellStyle name="Followed Hyperlink" xfId="44142" builtinId="9" hidden="1"/>
    <cellStyle name="Followed Hyperlink" xfId="44143" builtinId="9" hidden="1"/>
    <cellStyle name="Followed Hyperlink" xfId="44144" builtinId="9" hidden="1"/>
    <cellStyle name="Followed Hyperlink" xfId="44145" builtinId="9" hidden="1"/>
    <cellStyle name="Followed Hyperlink" xfId="44146" builtinId="9" hidden="1"/>
    <cellStyle name="Followed Hyperlink" xfId="44147" builtinId="9" hidden="1"/>
    <cellStyle name="Followed Hyperlink" xfId="44148" builtinId="9" hidden="1"/>
    <cellStyle name="Followed Hyperlink" xfId="44149" builtinId="9" hidden="1"/>
    <cellStyle name="Followed Hyperlink" xfId="44150" builtinId="9" hidden="1"/>
    <cellStyle name="Followed Hyperlink" xfId="44151" builtinId="9" hidden="1"/>
    <cellStyle name="Followed Hyperlink" xfId="44152" builtinId="9" hidden="1"/>
    <cellStyle name="Followed Hyperlink" xfId="44153" builtinId="9" hidden="1"/>
    <cellStyle name="Followed Hyperlink" xfId="44154" builtinId="9" hidden="1"/>
    <cellStyle name="Followed Hyperlink" xfId="44155" builtinId="9" hidden="1"/>
    <cellStyle name="Followed Hyperlink" xfId="44156" builtinId="9" hidden="1"/>
    <cellStyle name="Followed Hyperlink" xfId="44157" builtinId="9" hidden="1"/>
    <cellStyle name="Followed Hyperlink" xfId="44158" builtinId="9" hidden="1"/>
    <cellStyle name="Followed Hyperlink" xfId="44159" builtinId="9" hidden="1"/>
    <cellStyle name="Followed Hyperlink" xfId="44160" builtinId="9" hidden="1"/>
    <cellStyle name="Followed Hyperlink" xfId="44161" builtinId="9" hidden="1"/>
    <cellStyle name="Followed Hyperlink" xfId="44162" builtinId="9" hidden="1"/>
    <cellStyle name="Followed Hyperlink" xfId="44163" builtinId="9" hidden="1"/>
    <cellStyle name="Followed Hyperlink" xfId="44164" builtinId="9" hidden="1"/>
    <cellStyle name="Followed Hyperlink" xfId="44165" builtinId="9" hidden="1"/>
    <cellStyle name="Followed Hyperlink" xfId="44166" builtinId="9" hidden="1"/>
    <cellStyle name="Followed Hyperlink" xfId="44167" builtinId="9" hidden="1"/>
    <cellStyle name="Followed Hyperlink" xfId="44168" builtinId="9" hidden="1"/>
    <cellStyle name="Followed Hyperlink" xfId="44169" builtinId="9" hidden="1"/>
    <cellStyle name="Followed Hyperlink" xfId="44170" builtinId="9" hidden="1"/>
    <cellStyle name="Followed Hyperlink" xfId="44171" builtinId="9" hidden="1"/>
    <cellStyle name="Followed Hyperlink" xfId="44172" builtinId="9" hidden="1"/>
    <cellStyle name="Followed Hyperlink" xfId="44173" builtinId="9" hidden="1"/>
    <cellStyle name="Followed Hyperlink" xfId="44174" builtinId="9" hidden="1"/>
    <cellStyle name="Followed Hyperlink" xfId="44175" builtinId="9" hidden="1"/>
    <cellStyle name="Followed Hyperlink" xfId="44176" builtinId="9" hidden="1"/>
    <cellStyle name="Followed Hyperlink" xfId="44177" builtinId="9" hidden="1"/>
    <cellStyle name="Followed Hyperlink" xfId="44178" builtinId="9" hidden="1"/>
    <cellStyle name="Followed Hyperlink" xfId="44179" builtinId="9" hidden="1"/>
    <cellStyle name="Followed Hyperlink" xfId="44180" builtinId="9" hidden="1"/>
    <cellStyle name="Followed Hyperlink" xfId="44181" builtinId="9" hidden="1"/>
    <cellStyle name="Followed Hyperlink" xfId="44182" builtinId="9" hidden="1"/>
    <cellStyle name="Followed Hyperlink" xfId="44183" builtinId="9" hidden="1"/>
    <cellStyle name="Followed Hyperlink" xfId="44184" builtinId="9" hidden="1"/>
    <cellStyle name="Followed Hyperlink" xfId="44185" builtinId="9" hidden="1"/>
    <cellStyle name="Followed Hyperlink" xfId="44186" builtinId="9" hidden="1"/>
    <cellStyle name="Followed Hyperlink" xfId="44187" builtinId="9" hidden="1"/>
    <cellStyle name="Followed Hyperlink" xfId="44188" builtinId="9" hidden="1"/>
    <cellStyle name="Followed Hyperlink" xfId="44189" builtinId="9" hidden="1"/>
    <cellStyle name="Followed Hyperlink" xfId="44190" builtinId="9" hidden="1"/>
    <cellStyle name="Followed Hyperlink" xfId="44191" builtinId="9" hidden="1"/>
    <cellStyle name="Followed Hyperlink" xfId="44192" builtinId="9" hidden="1"/>
    <cellStyle name="Followed Hyperlink" xfId="44193" builtinId="9" hidden="1"/>
    <cellStyle name="Followed Hyperlink" xfId="44194" builtinId="9" hidden="1"/>
    <cellStyle name="Followed Hyperlink" xfId="44195" builtinId="9" hidden="1"/>
    <cellStyle name="Followed Hyperlink" xfId="44196" builtinId="9" hidden="1"/>
    <cellStyle name="Followed Hyperlink" xfId="44197" builtinId="9" hidden="1"/>
    <cellStyle name="Followed Hyperlink" xfId="44198" builtinId="9" hidden="1"/>
    <cellStyle name="Followed Hyperlink" xfId="44199" builtinId="9" hidden="1"/>
    <cellStyle name="Followed Hyperlink" xfId="44200" builtinId="9" hidden="1"/>
    <cellStyle name="Followed Hyperlink" xfId="44201" builtinId="9" hidden="1"/>
    <cellStyle name="Followed Hyperlink" xfId="44202" builtinId="9" hidden="1"/>
    <cellStyle name="Followed Hyperlink" xfId="44203" builtinId="9" hidden="1"/>
    <cellStyle name="Followed Hyperlink" xfId="44204" builtinId="9" hidden="1"/>
    <cellStyle name="Followed Hyperlink" xfId="44205" builtinId="9" hidden="1"/>
    <cellStyle name="Followed Hyperlink" xfId="44206" builtinId="9" hidden="1"/>
    <cellStyle name="Followed Hyperlink" xfId="44207" builtinId="9" hidden="1"/>
    <cellStyle name="Followed Hyperlink" xfId="44208" builtinId="9" hidden="1"/>
    <cellStyle name="Followed Hyperlink" xfId="44209" builtinId="9" hidden="1"/>
    <cellStyle name="Followed Hyperlink" xfId="44210" builtinId="9" hidden="1"/>
    <cellStyle name="Followed Hyperlink" xfId="44211" builtinId="9" hidden="1"/>
    <cellStyle name="Followed Hyperlink" xfId="44212" builtinId="9" hidden="1"/>
    <cellStyle name="Followed Hyperlink" xfId="44213" builtinId="9" hidden="1"/>
    <cellStyle name="Followed Hyperlink" xfId="44214" builtinId="9" hidden="1"/>
    <cellStyle name="Followed Hyperlink" xfId="44215" builtinId="9" hidden="1"/>
    <cellStyle name="Followed Hyperlink" xfId="44216" builtinId="9" hidden="1"/>
    <cellStyle name="Followed Hyperlink" xfId="44217" builtinId="9" hidden="1"/>
    <cellStyle name="Followed Hyperlink" xfId="44218" builtinId="9" hidden="1"/>
    <cellStyle name="Followed Hyperlink" xfId="44219" builtinId="9" hidden="1"/>
    <cellStyle name="Followed Hyperlink" xfId="44220" builtinId="9" hidden="1"/>
    <cellStyle name="Followed Hyperlink" xfId="44221" builtinId="9" hidden="1"/>
    <cellStyle name="Followed Hyperlink" xfId="44222" builtinId="9" hidden="1"/>
    <cellStyle name="Followed Hyperlink" xfId="44223" builtinId="9" hidden="1"/>
    <cellStyle name="Followed Hyperlink" xfId="44224" builtinId="9" hidden="1"/>
    <cellStyle name="Followed Hyperlink" xfId="44225" builtinId="9" hidden="1"/>
    <cellStyle name="Followed Hyperlink" xfId="44226" builtinId="9" hidden="1"/>
    <cellStyle name="Followed Hyperlink" xfId="44227" builtinId="9" hidden="1"/>
    <cellStyle name="Followed Hyperlink" xfId="44228" builtinId="9" hidden="1"/>
    <cellStyle name="Followed Hyperlink" xfId="44229" builtinId="9" hidden="1"/>
    <cellStyle name="Followed Hyperlink" xfId="44230" builtinId="9" hidden="1"/>
    <cellStyle name="Followed Hyperlink" xfId="44231" builtinId="9" hidden="1"/>
    <cellStyle name="Followed Hyperlink" xfId="44232" builtinId="9" hidden="1"/>
    <cellStyle name="Followed Hyperlink" xfId="44233" builtinId="9" hidden="1"/>
    <cellStyle name="Followed Hyperlink" xfId="44234" builtinId="9" hidden="1"/>
    <cellStyle name="Followed Hyperlink" xfId="44235" builtinId="9" hidden="1"/>
    <cellStyle name="Followed Hyperlink" xfId="44236" builtinId="9" hidden="1"/>
    <cellStyle name="Followed Hyperlink" xfId="44237" builtinId="9" hidden="1"/>
    <cellStyle name="Followed Hyperlink" xfId="44238" builtinId="9" hidden="1"/>
    <cellStyle name="Followed Hyperlink" xfId="44239" builtinId="9" hidden="1"/>
    <cellStyle name="Followed Hyperlink" xfId="44240" builtinId="9" hidden="1"/>
    <cellStyle name="Followed Hyperlink" xfId="44241" builtinId="9" hidden="1"/>
    <cellStyle name="Followed Hyperlink" xfId="44242" builtinId="9" hidden="1"/>
    <cellStyle name="Followed Hyperlink" xfId="44243" builtinId="9" hidden="1"/>
    <cellStyle name="Followed Hyperlink" xfId="44244" builtinId="9" hidden="1"/>
    <cellStyle name="Followed Hyperlink" xfId="44245" builtinId="9" hidden="1"/>
    <cellStyle name="Followed Hyperlink" xfId="44246" builtinId="9" hidden="1"/>
    <cellStyle name="Followed Hyperlink" xfId="44247" builtinId="9" hidden="1"/>
    <cellStyle name="Followed Hyperlink" xfId="44248" builtinId="9" hidden="1"/>
    <cellStyle name="Followed Hyperlink" xfId="44249" builtinId="9" hidden="1"/>
    <cellStyle name="Followed Hyperlink" xfId="44250" builtinId="9" hidden="1"/>
    <cellStyle name="Followed Hyperlink" xfId="44251" builtinId="9" hidden="1"/>
    <cellStyle name="Followed Hyperlink" xfId="44252" builtinId="9" hidden="1"/>
    <cellStyle name="Followed Hyperlink" xfId="44253" builtinId="9" hidden="1"/>
    <cellStyle name="Followed Hyperlink" xfId="44254" builtinId="9" hidden="1"/>
    <cellStyle name="Followed Hyperlink" xfId="44255" builtinId="9" hidden="1"/>
    <cellStyle name="Followed Hyperlink" xfId="44256" builtinId="9" hidden="1"/>
    <cellStyle name="Followed Hyperlink" xfId="44257" builtinId="9" hidden="1"/>
    <cellStyle name="Followed Hyperlink" xfId="44258" builtinId="9" hidden="1"/>
    <cellStyle name="Followed Hyperlink" xfId="44259" builtinId="9" hidden="1"/>
    <cellStyle name="Followed Hyperlink" xfId="44260" builtinId="9" hidden="1"/>
    <cellStyle name="Followed Hyperlink" xfId="44261" builtinId="9" hidden="1"/>
    <cellStyle name="Followed Hyperlink" xfId="44262" builtinId="9" hidden="1"/>
    <cellStyle name="Followed Hyperlink" xfId="44263" builtinId="9" hidden="1"/>
    <cellStyle name="Followed Hyperlink" xfId="44264" builtinId="9" hidden="1"/>
    <cellStyle name="Followed Hyperlink" xfId="44265" builtinId="9" hidden="1"/>
    <cellStyle name="Followed Hyperlink" xfId="44266" builtinId="9" hidden="1"/>
    <cellStyle name="Followed Hyperlink" xfId="44267" builtinId="9" hidden="1"/>
    <cellStyle name="Followed Hyperlink" xfId="44268" builtinId="9" hidden="1"/>
    <cellStyle name="Followed Hyperlink" xfId="44269" builtinId="9" hidden="1"/>
    <cellStyle name="Followed Hyperlink" xfId="44270" builtinId="9" hidden="1"/>
    <cellStyle name="Followed Hyperlink" xfId="44271" builtinId="9" hidden="1"/>
    <cellStyle name="Followed Hyperlink" xfId="44272" builtinId="9" hidden="1"/>
    <cellStyle name="Followed Hyperlink" xfId="44273" builtinId="9" hidden="1"/>
    <cellStyle name="Followed Hyperlink" xfId="44274" builtinId="9" hidden="1"/>
    <cellStyle name="Followed Hyperlink" xfId="44275" builtinId="9" hidden="1"/>
    <cellStyle name="Followed Hyperlink" xfId="44276" builtinId="9" hidden="1"/>
    <cellStyle name="Followed Hyperlink" xfId="44277" builtinId="9" hidden="1"/>
    <cellStyle name="Followed Hyperlink" xfId="44278" builtinId="9" hidden="1"/>
    <cellStyle name="Followed Hyperlink" xfId="44279" builtinId="9" hidden="1"/>
    <cellStyle name="Followed Hyperlink" xfId="44280" builtinId="9" hidden="1"/>
    <cellStyle name="Followed Hyperlink" xfId="44281" builtinId="9" hidden="1"/>
    <cellStyle name="Followed Hyperlink" xfId="44282" builtinId="9" hidden="1"/>
    <cellStyle name="Followed Hyperlink" xfId="44283" builtinId="9" hidden="1"/>
    <cellStyle name="Followed Hyperlink" xfId="44284" builtinId="9" hidden="1"/>
    <cellStyle name="Followed Hyperlink" xfId="44285" builtinId="9" hidden="1"/>
    <cellStyle name="Followed Hyperlink" xfId="44286" builtinId="9" hidden="1"/>
    <cellStyle name="Followed Hyperlink" xfId="44287" builtinId="9" hidden="1"/>
    <cellStyle name="Followed Hyperlink" xfId="44288" builtinId="9" hidden="1"/>
    <cellStyle name="Followed Hyperlink" xfId="44289" builtinId="9" hidden="1"/>
    <cellStyle name="Followed Hyperlink" xfId="44290" builtinId="9" hidden="1"/>
    <cellStyle name="Followed Hyperlink" xfId="44291" builtinId="9" hidden="1"/>
    <cellStyle name="Followed Hyperlink" xfId="44292" builtinId="9" hidden="1"/>
    <cellStyle name="Followed Hyperlink" xfId="44293" builtinId="9" hidden="1"/>
    <cellStyle name="Followed Hyperlink" xfId="44294" builtinId="9" hidden="1"/>
    <cellStyle name="Followed Hyperlink" xfId="44295" builtinId="9" hidden="1"/>
    <cellStyle name="Followed Hyperlink" xfId="44296" builtinId="9" hidden="1"/>
    <cellStyle name="Followed Hyperlink" xfId="44297" builtinId="9" hidden="1"/>
    <cellStyle name="Followed Hyperlink" xfId="44298" builtinId="9" hidden="1"/>
    <cellStyle name="Followed Hyperlink" xfId="44299" builtinId="9" hidden="1"/>
    <cellStyle name="Followed Hyperlink" xfId="44300" builtinId="9" hidden="1"/>
    <cellStyle name="Followed Hyperlink" xfId="44301" builtinId="9" hidden="1"/>
    <cellStyle name="Followed Hyperlink" xfId="44302" builtinId="9" hidden="1"/>
    <cellStyle name="Followed Hyperlink" xfId="44303" builtinId="9" hidden="1"/>
    <cellStyle name="Followed Hyperlink" xfId="44304" builtinId="9" hidden="1"/>
    <cellStyle name="Followed Hyperlink" xfId="44305" builtinId="9" hidden="1"/>
    <cellStyle name="Followed Hyperlink" xfId="44306" builtinId="9" hidden="1"/>
    <cellStyle name="Followed Hyperlink" xfId="44307" builtinId="9" hidden="1"/>
    <cellStyle name="Followed Hyperlink" xfId="44308" builtinId="9" hidden="1"/>
    <cellStyle name="Followed Hyperlink" xfId="44309" builtinId="9" hidden="1"/>
    <cellStyle name="Followed Hyperlink" xfId="44310" builtinId="9" hidden="1"/>
    <cellStyle name="Followed Hyperlink" xfId="44311" builtinId="9" hidden="1"/>
    <cellStyle name="Followed Hyperlink" xfId="44312" builtinId="9" hidden="1"/>
    <cellStyle name="Followed Hyperlink" xfId="44313" builtinId="9" hidden="1"/>
    <cellStyle name="Followed Hyperlink" xfId="44314" builtinId="9" hidden="1"/>
    <cellStyle name="Followed Hyperlink" xfId="44315" builtinId="9" hidden="1"/>
    <cellStyle name="Followed Hyperlink" xfId="44316" builtinId="9" hidden="1"/>
    <cellStyle name="Followed Hyperlink" xfId="44317" builtinId="9" hidden="1"/>
    <cellStyle name="Followed Hyperlink" xfId="44318" builtinId="9" hidden="1"/>
    <cellStyle name="Followed Hyperlink" xfId="44319" builtinId="9" hidden="1"/>
    <cellStyle name="Followed Hyperlink" xfId="44320" builtinId="9" hidden="1"/>
    <cellStyle name="Followed Hyperlink" xfId="44321" builtinId="9" hidden="1"/>
    <cellStyle name="Followed Hyperlink" xfId="44322" builtinId="9" hidden="1"/>
    <cellStyle name="Followed Hyperlink" xfId="44323" builtinId="9" hidden="1"/>
    <cellStyle name="Followed Hyperlink" xfId="44324" builtinId="9" hidden="1"/>
    <cellStyle name="Followed Hyperlink" xfId="44325" builtinId="9" hidden="1"/>
    <cellStyle name="Followed Hyperlink" xfId="44326" builtinId="9" hidden="1"/>
    <cellStyle name="Followed Hyperlink" xfId="44327" builtinId="9" hidden="1"/>
    <cellStyle name="Followed Hyperlink" xfId="44328" builtinId="9" hidden="1"/>
    <cellStyle name="Followed Hyperlink" xfId="44329" builtinId="9" hidden="1"/>
    <cellStyle name="Followed Hyperlink" xfId="44330" builtinId="9" hidden="1"/>
    <cellStyle name="Followed Hyperlink" xfId="44331" builtinId="9" hidden="1"/>
    <cellStyle name="Followed Hyperlink" xfId="44332" builtinId="9" hidden="1"/>
    <cellStyle name="Followed Hyperlink" xfId="44333" builtinId="9" hidden="1"/>
    <cellStyle name="Followed Hyperlink" xfId="44334" builtinId="9" hidden="1"/>
    <cellStyle name="Followed Hyperlink" xfId="44335" builtinId="9" hidden="1"/>
    <cellStyle name="Followed Hyperlink" xfId="44336" builtinId="9" hidden="1"/>
    <cellStyle name="Followed Hyperlink" xfId="44337" builtinId="9" hidden="1"/>
    <cellStyle name="Followed Hyperlink" xfId="44338" builtinId="9" hidden="1"/>
    <cellStyle name="Followed Hyperlink" xfId="44339" builtinId="9" hidden="1"/>
    <cellStyle name="Followed Hyperlink" xfId="44340" builtinId="9" hidden="1"/>
    <cellStyle name="Followed Hyperlink" xfId="44341" builtinId="9" hidden="1"/>
    <cellStyle name="Followed Hyperlink" xfId="44342" builtinId="9" hidden="1"/>
    <cellStyle name="Followed Hyperlink" xfId="44343" builtinId="9" hidden="1"/>
    <cellStyle name="Followed Hyperlink" xfId="44344" builtinId="9" hidden="1"/>
    <cellStyle name="Followed Hyperlink" xfId="44345" builtinId="9" hidden="1"/>
    <cellStyle name="Followed Hyperlink" xfId="44346" builtinId="9" hidden="1"/>
    <cellStyle name="Followed Hyperlink" xfId="44347" builtinId="9" hidden="1"/>
    <cellStyle name="Followed Hyperlink" xfId="44348" builtinId="9" hidden="1"/>
    <cellStyle name="Followed Hyperlink" xfId="44349" builtinId="9" hidden="1"/>
    <cellStyle name="Followed Hyperlink" xfId="44350" builtinId="9" hidden="1"/>
    <cellStyle name="Followed Hyperlink" xfId="44351" builtinId="9" hidden="1"/>
    <cellStyle name="Followed Hyperlink" xfId="44352" builtinId="9" hidden="1"/>
    <cellStyle name="Followed Hyperlink" xfId="44353" builtinId="9" hidden="1"/>
    <cellStyle name="Followed Hyperlink" xfId="44354" builtinId="9" hidden="1"/>
    <cellStyle name="Followed Hyperlink" xfId="44355" builtinId="9" hidden="1"/>
    <cellStyle name="Followed Hyperlink" xfId="44356" builtinId="9" hidden="1"/>
    <cellStyle name="Followed Hyperlink" xfId="44357" builtinId="9" hidden="1"/>
    <cellStyle name="Followed Hyperlink" xfId="44358" builtinId="9" hidden="1"/>
    <cellStyle name="Followed Hyperlink" xfId="44359" builtinId="9" hidden="1"/>
    <cellStyle name="Followed Hyperlink" xfId="44360" builtinId="9" hidden="1"/>
    <cellStyle name="Followed Hyperlink" xfId="44361" builtinId="9" hidden="1"/>
    <cellStyle name="Followed Hyperlink" xfId="44362" builtinId="9" hidden="1"/>
    <cellStyle name="Followed Hyperlink" xfId="44363" builtinId="9" hidden="1"/>
    <cellStyle name="Followed Hyperlink" xfId="44364" builtinId="9" hidden="1"/>
    <cellStyle name="Followed Hyperlink" xfId="44365" builtinId="9" hidden="1"/>
    <cellStyle name="Followed Hyperlink" xfId="44366" builtinId="9" hidden="1"/>
    <cellStyle name="Followed Hyperlink" xfId="44367" builtinId="9" hidden="1"/>
    <cellStyle name="Followed Hyperlink" xfId="44368" builtinId="9" hidden="1"/>
    <cellStyle name="Followed Hyperlink" xfId="44369" builtinId="9" hidden="1"/>
    <cellStyle name="Followed Hyperlink" xfId="44370" builtinId="9" hidden="1"/>
    <cellStyle name="Followed Hyperlink" xfId="44371" builtinId="9" hidden="1"/>
    <cellStyle name="Followed Hyperlink" xfId="44372" builtinId="9" hidden="1"/>
    <cellStyle name="Followed Hyperlink" xfId="44373" builtinId="9" hidden="1"/>
    <cellStyle name="Followed Hyperlink" xfId="44374" builtinId="9" hidden="1"/>
    <cellStyle name="Followed Hyperlink" xfId="44375" builtinId="9" hidden="1"/>
    <cellStyle name="Followed Hyperlink" xfId="44376" builtinId="9" hidden="1"/>
    <cellStyle name="Followed Hyperlink" xfId="44377" builtinId="9" hidden="1"/>
    <cellStyle name="Followed Hyperlink" xfId="44378" builtinId="9" hidden="1"/>
    <cellStyle name="Followed Hyperlink" xfId="44379" builtinId="9" hidden="1"/>
    <cellStyle name="Followed Hyperlink" xfId="44380" builtinId="9" hidden="1"/>
    <cellStyle name="Followed Hyperlink" xfId="44381" builtinId="9" hidden="1"/>
    <cellStyle name="Followed Hyperlink" xfId="44382" builtinId="9" hidden="1"/>
    <cellStyle name="Followed Hyperlink" xfId="44383" builtinId="9" hidden="1"/>
    <cellStyle name="Followed Hyperlink" xfId="44384" builtinId="9" hidden="1"/>
    <cellStyle name="Followed Hyperlink" xfId="44385" builtinId="9" hidden="1"/>
    <cellStyle name="Followed Hyperlink" xfId="44386" builtinId="9" hidden="1"/>
    <cellStyle name="Followed Hyperlink" xfId="44387" builtinId="9" hidden="1"/>
    <cellStyle name="Followed Hyperlink" xfId="44388" builtinId="9" hidden="1"/>
    <cellStyle name="Followed Hyperlink" xfId="44389" builtinId="9" hidden="1"/>
    <cellStyle name="Followed Hyperlink" xfId="44390" builtinId="9" hidden="1"/>
    <cellStyle name="Followed Hyperlink" xfId="44391" builtinId="9" hidden="1"/>
    <cellStyle name="Followed Hyperlink" xfId="44392" builtinId="9" hidden="1"/>
    <cellStyle name="Followed Hyperlink" xfId="44393" builtinId="9" hidden="1"/>
    <cellStyle name="Followed Hyperlink" xfId="44394" builtinId="9" hidden="1"/>
    <cellStyle name="Followed Hyperlink" xfId="44395" builtinId="9" hidden="1"/>
    <cellStyle name="Followed Hyperlink" xfId="44396" builtinId="9" hidden="1"/>
    <cellStyle name="Followed Hyperlink" xfId="44397" builtinId="9" hidden="1"/>
    <cellStyle name="Followed Hyperlink" xfId="44398" builtinId="9" hidden="1"/>
    <cellStyle name="Followed Hyperlink" xfId="44399" builtinId="9" hidden="1"/>
    <cellStyle name="Followed Hyperlink" xfId="44400" builtinId="9" hidden="1"/>
    <cellStyle name="Followed Hyperlink" xfId="44401" builtinId="9" hidden="1"/>
    <cellStyle name="Followed Hyperlink" xfId="44402" builtinId="9" hidden="1"/>
    <cellStyle name="Followed Hyperlink" xfId="44403" builtinId="9" hidden="1"/>
    <cellStyle name="Followed Hyperlink" xfId="44404" builtinId="9" hidden="1"/>
    <cellStyle name="Followed Hyperlink" xfId="44405" builtinId="9" hidden="1"/>
    <cellStyle name="Followed Hyperlink" xfId="44406" builtinId="9" hidden="1"/>
    <cellStyle name="Followed Hyperlink" xfId="44407" builtinId="9" hidden="1"/>
    <cellStyle name="Followed Hyperlink" xfId="44435" builtinId="9" hidden="1"/>
    <cellStyle name="Followed Hyperlink" xfId="44436" builtinId="9" hidden="1"/>
    <cellStyle name="Followed Hyperlink" xfId="44437" builtinId="9" hidden="1"/>
    <cellStyle name="Followed Hyperlink" xfId="44438" builtinId="9" hidden="1"/>
    <cellStyle name="Followed Hyperlink" xfId="44439" builtinId="9" hidden="1"/>
    <cellStyle name="Followed Hyperlink" xfId="44440" builtinId="9" hidden="1"/>
    <cellStyle name="Followed Hyperlink" xfId="44441" builtinId="9" hidden="1"/>
    <cellStyle name="Followed Hyperlink" xfId="44442" builtinId="9" hidden="1"/>
    <cellStyle name="Followed Hyperlink" xfId="44443" builtinId="9" hidden="1"/>
    <cellStyle name="Followed Hyperlink" xfId="44444" builtinId="9" hidden="1"/>
    <cellStyle name="Followed Hyperlink" xfId="44445" builtinId="9" hidden="1"/>
    <cellStyle name="Followed Hyperlink" xfId="44446" builtinId="9" hidden="1"/>
    <cellStyle name="Followed Hyperlink" xfId="44447" builtinId="9" hidden="1"/>
    <cellStyle name="Followed Hyperlink" xfId="44448" builtinId="9" hidden="1"/>
    <cellStyle name="Followed Hyperlink" xfId="44449" builtinId="9" hidden="1"/>
    <cellStyle name="Followed Hyperlink" xfId="44450" builtinId="9" hidden="1"/>
    <cellStyle name="Followed Hyperlink" xfId="44451" builtinId="9" hidden="1"/>
    <cellStyle name="Followed Hyperlink" xfId="44452" builtinId="9" hidden="1"/>
    <cellStyle name="Followed Hyperlink" xfId="44453" builtinId="9" hidden="1"/>
    <cellStyle name="Followed Hyperlink" xfId="44454" builtinId="9" hidden="1"/>
    <cellStyle name="Followed Hyperlink" xfId="44455" builtinId="9" hidden="1"/>
    <cellStyle name="Followed Hyperlink" xfId="44456" builtinId="9" hidden="1"/>
    <cellStyle name="Followed Hyperlink" xfId="44457" builtinId="9" hidden="1"/>
    <cellStyle name="Followed Hyperlink" xfId="44458" builtinId="9" hidden="1"/>
    <cellStyle name="Followed Hyperlink" xfId="44459" builtinId="9" hidden="1"/>
    <cellStyle name="Followed Hyperlink" xfId="44460" builtinId="9" hidden="1"/>
    <cellStyle name="Followed Hyperlink" xfId="44461" builtinId="9" hidden="1"/>
    <cellStyle name="Followed Hyperlink" xfId="44462" builtinId="9" hidden="1"/>
    <cellStyle name="Followed Hyperlink" xfId="44463" builtinId="9" hidden="1"/>
    <cellStyle name="Followed Hyperlink" xfId="44464" builtinId="9" hidden="1"/>
    <cellStyle name="Followed Hyperlink" xfId="44465" builtinId="9" hidden="1"/>
    <cellStyle name="Followed Hyperlink" xfId="44466" builtinId="9" hidden="1"/>
    <cellStyle name="Followed Hyperlink" xfId="44467" builtinId="9" hidden="1"/>
    <cellStyle name="Followed Hyperlink" xfId="44468" builtinId="9" hidden="1"/>
    <cellStyle name="Followed Hyperlink" xfId="44469" builtinId="9" hidden="1"/>
    <cellStyle name="Followed Hyperlink" xfId="44470" builtinId="9" hidden="1"/>
    <cellStyle name="Followed Hyperlink" xfId="44471" builtinId="9" hidden="1"/>
    <cellStyle name="Followed Hyperlink" xfId="44472" builtinId="9" hidden="1"/>
    <cellStyle name="Followed Hyperlink" xfId="44473" builtinId="9" hidden="1"/>
    <cellStyle name="Followed Hyperlink" xfId="44474" builtinId="9" hidden="1"/>
    <cellStyle name="Followed Hyperlink" xfId="44475" builtinId="9" hidden="1"/>
    <cellStyle name="Followed Hyperlink" xfId="44476" builtinId="9" hidden="1"/>
    <cellStyle name="Followed Hyperlink" xfId="44477" builtinId="9" hidden="1"/>
    <cellStyle name="Followed Hyperlink" xfId="44478" builtinId="9" hidden="1"/>
    <cellStyle name="Followed Hyperlink" xfId="44479" builtinId="9" hidden="1"/>
    <cellStyle name="Followed Hyperlink" xfId="44480" builtinId="9" hidden="1"/>
    <cellStyle name="Followed Hyperlink" xfId="44481" builtinId="9" hidden="1"/>
    <cellStyle name="Followed Hyperlink" xfId="44482" builtinId="9" hidden="1"/>
    <cellStyle name="Followed Hyperlink" xfId="44483" builtinId="9" hidden="1"/>
    <cellStyle name="Followed Hyperlink" xfId="44484" builtinId="9" hidden="1"/>
    <cellStyle name="Followed Hyperlink" xfId="44485" builtinId="9" hidden="1"/>
    <cellStyle name="Followed Hyperlink" xfId="44486" builtinId="9" hidden="1"/>
    <cellStyle name="Followed Hyperlink" xfId="44487" builtinId="9" hidden="1"/>
    <cellStyle name="Followed Hyperlink" xfId="44488" builtinId="9" hidden="1"/>
    <cellStyle name="Followed Hyperlink" xfId="44489" builtinId="9" hidden="1"/>
    <cellStyle name="Followed Hyperlink" xfId="44490" builtinId="9" hidden="1"/>
    <cellStyle name="Followed Hyperlink" xfId="44491" builtinId="9" hidden="1"/>
    <cellStyle name="Followed Hyperlink" xfId="44492" builtinId="9" hidden="1"/>
    <cellStyle name="Followed Hyperlink" xfId="44493" builtinId="9" hidden="1"/>
    <cellStyle name="Followed Hyperlink" xfId="44494" builtinId="9" hidden="1"/>
    <cellStyle name="Followed Hyperlink" xfId="44495" builtinId="9" hidden="1"/>
    <cellStyle name="Followed Hyperlink" xfId="44496" builtinId="9" hidden="1"/>
    <cellStyle name="Followed Hyperlink" xfId="44497" builtinId="9" hidden="1"/>
    <cellStyle name="Followed Hyperlink" xfId="44498" builtinId="9" hidden="1"/>
    <cellStyle name="Followed Hyperlink" xfId="44499" builtinId="9" hidden="1"/>
    <cellStyle name="Followed Hyperlink" xfId="44500" builtinId="9" hidden="1"/>
    <cellStyle name="Followed Hyperlink" xfId="44501" builtinId="9" hidden="1"/>
    <cellStyle name="Followed Hyperlink" xfId="44502" builtinId="9" hidden="1"/>
    <cellStyle name="Followed Hyperlink" xfId="44503" builtinId="9" hidden="1"/>
    <cellStyle name="Followed Hyperlink" xfId="44549" builtinId="9" hidden="1"/>
    <cellStyle name="Followed Hyperlink" xfId="44563" builtinId="9" hidden="1"/>
    <cellStyle name="Followed Hyperlink" xfId="44564" builtinId="9" hidden="1"/>
    <cellStyle name="Followed Hyperlink" xfId="44565" builtinId="9" hidden="1"/>
    <cellStyle name="Followed Hyperlink" xfId="44566" builtinId="9" hidden="1"/>
    <cellStyle name="Followed Hyperlink" xfId="44567" builtinId="9" hidden="1"/>
    <cellStyle name="Followed Hyperlink" xfId="44568" builtinId="9" hidden="1"/>
    <cellStyle name="Followed Hyperlink" xfId="44569" builtinId="9" hidden="1"/>
    <cellStyle name="Followed Hyperlink" xfId="44570" builtinId="9" hidden="1"/>
    <cellStyle name="Followed Hyperlink" xfId="44571" builtinId="9" hidden="1"/>
    <cellStyle name="Followed Hyperlink" xfId="44572" builtinId="9" hidden="1"/>
    <cellStyle name="Followed Hyperlink" xfId="44573" builtinId="9" hidden="1"/>
    <cellStyle name="Followed Hyperlink" xfId="44574" builtinId="9" hidden="1"/>
    <cellStyle name="Followed Hyperlink" xfId="44575" builtinId="9" hidden="1"/>
    <cellStyle name="Followed Hyperlink" xfId="44576" builtinId="9" hidden="1"/>
    <cellStyle name="Followed Hyperlink" xfId="44577" builtinId="9" hidden="1"/>
    <cellStyle name="Followed Hyperlink" xfId="44578" builtinId="9" hidden="1"/>
    <cellStyle name="Followed Hyperlink" xfId="44579" builtinId="9" hidden="1"/>
    <cellStyle name="Followed Hyperlink" xfId="44580" builtinId="9" hidden="1"/>
    <cellStyle name="Followed Hyperlink" xfId="44581" builtinId="9" hidden="1"/>
    <cellStyle name="Followed Hyperlink" xfId="44582" builtinId="9" hidden="1"/>
    <cellStyle name="Followed Hyperlink" xfId="44583" builtinId="9" hidden="1"/>
    <cellStyle name="Followed Hyperlink" xfId="44584" builtinId="9" hidden="1"/>
    <cellStyle name="Followed Hyperlink" xfId="44585" builtinId="9" hidden="1"/>
    <cellStyle name="Followed Hyperlink" xfId="44586" builtinId="9" hidden="1"/>
    <cellStyle name="Followed Hyperlink" xfId="44587" builtinId="9" hidden="1"/>
    <cellStyle name="Followed Hyperlink" xfId="44588" builtinId="9" hidden="1"/>
    <cellStyle name="Followed Hyperlink" xfId="44589" builtinId="9" hidden="1"/>
    <cellStyle name="Followed Hyperlink" xfId="44590" builtinId="9" hidden="1"/>
    <cellStyle name="Followed Hyperlink" xfId="44591" builtinId="9" hidden="1"/>
    <cellStyle name="Followed Hyperlink" xfId="44592" builtinId="9" hidden="1"/>
    <cellStyle name="Followed Hyperlink" xfId="44593" builtinId="9" hidden="1"/>
    <cellStyle name="Followed Hyperlink" xfId="44594" builtinId="9" hidden="1"/>
    <cellStyle name="Followed Hyperlink" xfId="44595" builtinId="9" hidden="1"/>
    <cellStyle name="Followed Hyperlink" xfId="44596" builtinId="9" hidden="1"/>
    <cellStyle name="Followed Hyperlink" xfId="44597" builtinId="9" hidden="1"/>
    <cellStyle name="Followed Hyperlink" xfId="44598" builtinId="9" hidden="1"/>
    <cellStyle name="Followed Hyperlink" xfId="44599" builtinId="9" hidden="1"/>
    <cellStyle name="Followed Hyperlink" xfId="44600" builtinId="9" hidden="1"/>
    <cellStyle name="Followed Hyperlink" xfId="44601" builtinId="9" hidden="1"/>
    <cellStyle name="Followed Hyperlink" xfId="44602" builtinId="9" hidden="1"/>
    <cellStyle name="Followed Hyperlink" xfId="44603" builtinId="9" hidden="1"/>
    <cellStyle name="Followed Hyperlink" xfId="44604" builtinId="9" hidden="1"/>
    <cellStyle name="Followed Hyperlink" xfId="44605" builtinId="9" hidden="1"/>
    <cellStyle name="Followed Hyperlink" xfId="44606" builtinId="9" hidden="1"/>
    <cellStyle name="Followed Hyperlink" xfId="44607" builtinId="9" hidden="1"/>
    <cellStyle name="Followed Hyperlink" xfId="44608" builtinId="9" hidden="1"/>
    <cellStyle name="Followed Hyperlink" xfId="44609" builtinId="9" hidden="1"/>
    <cellStyle name="Followed Hyperlink" xfId="44610" builtinId="9" hidden="1"/>
    <cellStyle name="Followed Hyperlink" xfId="44611" builtinId="9" hidden="1"/>
    <cellStyle name="Followed Hyperlink" xfId="44612" builtinId="9" hidden="1"/>
    <cellStyle name="Followed Hyperlink" xfId="44613" builtinId="9" hidden="1"/>
    <cellStyle name="Followed Hyperlink" xfId="44614" builtinId="9" hidden="1"/>
    <cellStyle name="Followed Hyperlink" xfId="44615" builtinId="9" hidden="1"/>
    <cellStyle name="Followed Hyperlink" xfId="44616" builtinId="9" hidden="1"/>
    <cellStyle name="Followed Hyperlink" xfId="44617" builtinId="9" hidden="1"/>
    <cellStyle name="Followed Hyperlink" xfId="44618" builtinId="9" hidden="1"/>
    <cellStyle name="Followed Hyperlink" xfId="44619" builtinId="9" hidden="1"/>
    <cellStyle name="Followed Hyperlink" xfId="44620" builtinId="9" hidden="1"/>
    <cellStyle name="Followed Hyperlink" xfId="44621" builtinId="9" hidden="1"/>
    <cellStyle name="Followed Hyperlink" xfId="44622" builtinId="9" hidden="1"/>
    <cellStyle name="Followed Hyperlink" xfId="44623" builtinId="9" hidden="1"/>
    <cellStyle name="Followed Hyperlink" xfId="44624" builtinId="9" hidden="1"/>
    <cellStyle name="Followed Hyperlink" xfId="44625" builtinId="9" hidden="1"/>
    <cellStyle name="Followed Hyperlink" xfId="44626" builtinId="9" hidden="1"/>
    <cellStyle name="Followed Hyperlink" xfId="44627" builtinId="9" hidden="1"/>
    <cellStyle name="Followed Hyperlink" xfId="44628" builtinId="9" hidden="1"/>
    <cellStyle name="Followed Hyperlink" xfId="44629" builtinId="9" hidden="1"/>
    <cellStyle name="Followed Hyperlink" xfId="44630" builtinId="9" hidden="1"/>
    <cellStyle name="Followed Hyperlink" xfId="44631" builtinId="9" hidden="1"/>
    <cellStyle name="Followed Hyperlink" xfId="44632" builtinId="9" hidden="1"/>
    <cellStyle name="Followed Hyperlink" xfId="44633" builtinId="9" hidden="1"/>
    <cellStyle name="Followed Hyperlink" xfId="44634" builtinId="9" hidden="1"/>
    <cellStyle name="Followed Hyperlink" xfId="44635" builtinId="9" hidden="1"/>
    <cellStyle name="Followed Hyperlink" xfId="44636" builtinId="9" hidden="1"/>
    <cellStyle name="Followed Hyperlink" xfId="44637" builtinId="9" hidden="1"/>
    <cellStyle name="Followed Hyperlink" xfId="44638" builtinId="9" hidden="1"/>
    <cellStyle name="Followed Hyperlink" xfId="44639" builtinId="9" hidden="1"/>
    <cellStyle name="Followed Hyperlink" xfId="44640" builtinId="9" hidden="1"/>
    <cellStyle name="Followed Hyperlink" xfId="44641" builtinId="9" hidden="1"/>
    <cellStyle name="Followed Hyperlink" xfId="44642" builtinId="9" hidden="1"/>
    <cellStyle name="Followed Hyperlink" xfId="44643" builtinId="9" hidden="1"/>
    <cellStyle name="Followed Hyperlink" xfId="44644" builtinId="9" hidden="1"/>
    <cellStyle name="Followed Hyperlink" xfId="44645" builtinId="9" hidden="1"/>
    <cellStyle name="Followed Hyperlink" xfId="44646" builtinId="9" hidden="1"/>
    <cellStyle name="Followed Hyperlink" xfId="44647" builtinId="9" hidden="1"/>
    <cellStyle name="Followed Hyperlink" xfId="44648" builtinId="9" hidden="1"/>
    <cellStyle name="Followed Hyperlink" xfId="44649" builtinId="9" hidden="1"/>
    <cellStyle name="Followed Hyperlink" xfId="44650" builtinId="9" hidden="1"/>
    <cellStyle name="Followed Hyperlink" xfId="44651" builtinId="9" hidden="1"/>
    <cellStyle name="Followed Hyperlink" xfId="44652" builtinId="9" hidden="1"/>
    <cellStyle name="Followed Hyperlink" xfId="44653" builtinId="9" hidden="1"/>
    <cellStyle name="Followed Hyperlink" xfId="44654" builtinId="9" hidden="1"/>
    <cellStyle name="Followed Hyperlink" xfId="44655" builtinId="9" hidden="1"/>
    <cellStyle name="Followed Hyperlink" xfId="44656" builtinId="9" hidden="1"/>
    <cellStyle name="Followed Hyperlink" xfId="44657" builtinId="9" hidden="1"/>
    <cellStyle name="Followed Hyperlink" xfId="44658" builtinId="9" hidden="1"/>
    <cellStyle name="Followed Hyperlink" xfId="44659" builtinId="9" hidden="1"/>
    <cellStyle name="Followed Hyperlink" xfId="44660" builtinId="9" hidden="1"/>
    <cellStyle name="Followed Hyperlink" xfId="44661" builtinId="9" hidden="1"/>
    <cellStyle name="Followed Hyperlink" xfId="44662" builtinId="9" hidden="1"/>
    <cellStyle name="Followed Hyperlink" xfId="44663" builtinId="9" hidden="1"/>
    <cellStyle name="Followed Hyperlink" xfId="44664" builtinId="9" hidden="1"/>
    <cellStyle name="Followed Hyperlink" xfId="44665" builtinId="9" hidden="1"/>
    <cellStyle name="Followed Hyperlink" xfId="44666" builtinId="9" hidden="1"/>
    <cellStyle name="Followed Hyperlink" xfId="44667" builtinId="9" hidden="1"/>
    <cellStyle name="Followed Hyperlink" xfId="44668" builtinId="9" hidden="1"/>
    <cellStyle name="Followed Hyperlink" xfId="44669" builtinId="9" hidden="1"/>
    <cellStyle name="Followed Hyperlink" xfId="44670" builtinId="9" hidden="1"/>
    <cellStyle name="Followed Hyperlink" xfId="44671" builtinId="9" hidden="1"/>
    <cellStyle name="Followed Hyperlink" xfId="44672" builtinId="9" hidden="1"/>
    <cellStyle name="Followed Hyperlink" xfId="44673" builtinId="9" hidden="1"/>
    <cellStyle name="Followed Hyperlink" xfId="44674" builtinId="9" hidden="1"/>
    <cellStyle name="Followed Hyperlink" xfId="44675" builtinId="9" hidden="1"/>
    <cellStyle name="Followed Hyperlink" xfId="44676" builtinId="9" hidden="1"/>
    <cellStyle name="Followed Hyperlink" xfId="44677" builtinId="9" hidden="1"/>
    <cellStyle name="Followed Hyperlink" xfId="44678" builtinId="9" hidden="1"/>
    <cellStyle name="Followed Hyperlink" xfId="44679" builtinId="9" hidden="1"/>
    <cellStyle name="Followed Hyperlink" xfId="44680" builtinId="9" hidden="1"/>
    <cellStyle name="Followed Hyperlink" xfId="44681" builtinId="9" hidden="1"/>
    <cellStyle name="Followed Hyperlink" xfId="44682" builtinId="9" hidden="1"/>
    <cellStyle name="Followed Hyperlink" xfId="44683" builtinId="9" hidden="1"/>
    <cellStyle name="Followed Hyperlink" xfId="44684" builtinId="9" hidden="1"/>
    <cellStyle name="Followed Hyperlink" xfId="44685" builtinId="9" hidden="1"/>
    <cellStyle name="Followed Hyperlink" xfId="44686" builtinId="9" hidden="1"/>
    <cellStyle name="Followed Hyperlink" xfId="44687" builtinId="9" hidden="1"/>
    <cellStyle name="Followed Hyperlink" xfId="44688" builtinId="9" hidden="1"/>
    <cellStyle name="Followed Hyperlink" xfId="44689" builtinId="9" hidden="1"/>
    <cellStyle name="Followed Hyperlink" xfId="44690" builtinId="9" hidden="1"/>
    <cellStyle name="Followed Hyperlink" xfId="44691" builtinId="9" hidden="1"/>
    <cellStyle name="Followed Hyperlink" xfId="44692" builtinId="9" hidden="1"/>
    <cellStyle name="Followed Hyperlink" xfId="44693" builtinId="9" hidden="1"/>
    <cellStyle name="Followed Hyperlink" xfId="44694" builtinId="9" hidden="1"/>
    <cellStyle name="Followed Hyperlink" xfId="44695" builtinId="9" hidden="1"/>
    <cellStyle name="Followed Hyperlink" xfId="44696" builtinId="9" hidden="1"/>
    <cellStyle name="Followed Hyperlink" xfId="44697" builtinId="9" hidden="1"/>
    <cellStyle name="Followed Hyperlink" xfId="44698" builtinId="9" hidden="1"/>
    <cellStyle name="Followed Hyperlink" xfId="44699" builtinId="9" hidden="1"/>
    <cellStyle name="Followed Hyperlink" xfId="44700" builtinId="9" hidden="1"/>
    <cellStyle name="Followed Hyperlink" xfId="44701" builtinId="9" hidden="1"/>
    <cellStyle name="Followed Hyperlink" xfId="44702" builtinId="9" hidden="1"/>
    <cellStyle name="Followed Hyperlink" xfId="44703" builtinId="9" hidden="1"/>
    <cellStyle name="Followed Hyperlink" xfId="44704" builtinId="9" hidden="1"/>
    <cellStyle name="Followed Hyperlink" xfId="44705" builtinId="9" hidden="1"/>
    <cellStyle name="Followed Hyperlink" xfId="44706" builtinId="9" hidden="1"/>
    <cellStyle name="Followed Hyperlink" xfId="44707" builtinId="9" hidden="1"/>
    <cellStyle name="Followed Hyperlink" xfId="44708" builtinId="9" hidden="1"/>
    <cellStyle name="Followed Hyperlink" xfId="44709" builtinId="9" hidden="1"/>
    <cellStyle name="Followed Hyperlink" xfId="44710" builtinId="9" hidden="1"/>
    <cellStyle name="Followed Hyperlink" xfId="44711" builtinId="9" hidden="1"/>
    <cellStyle name="Followed Hyperlink" xfId="44712" builtinId="9" hidden="1"/>
    <cellStyle name="Followed Hyperlink" xfId="44713" builtinId="9" hidden="1"/>
    <cellStyle name="Followed Hyperlink" xfId="44714" builtinId="9" hidden="1"/>
    <cellStyle name="Followed Hyperlink" xfId="44715" builtinId="9" hidden="1"/>
    <cellStyle name="Followed Hyperlink" xfId="44716" builtinId="9" hidden="1"/>
    <cellStyle name="Followed Hyperlink" xfId="44717" builtinId="9" hidden="1"/>
    <cellStyle name="Followed Hyperlink" xfId="44718" builtinId="9" hidden="1"/>
    <cellStyle name="Followed Hyperlink" xfId="44719" builtinId="9" hidden="1"/>
    <cellStyle name="Followed Hyperlink" xfId="44720" builtinId="9" hidden="1"/>
    <cellStyle name="Followed Hyperlink" xfId="44721" builtinId="9" hidden="1"/>
    <cellStyle name="Followed Hyperlink" xfId="44722" builtinId="9" hidden="1"/>
    <cellStyle name="Followed Hyperlink" xfId="44723" builtinId="9" hidden="1"/>
    <cellStyle name="Followed Hyperlink" xfId="44724" builtinId="9" hidden="1"/>
    <cellStyle name="Followed Hyperlink" xfId="44725" builtinId="9" hidden="1"/>
    <cellStyle name="Followed Hyperlink" xfId="44726" builtinId="9" hidden="1"/>
    <cellStyle name="Followed Hyperlink" xfId="44727" builtinId="9" hidden="1"/>
    <cellStyle name="Followed Hyperlink" xfId="44728" builtinId="9" hidden="1"/>
    <cellStyle name="Followed Hyperlink" xfId="44729" builtinId="9" hidden="1"/>
    <cellStyle name="Followed Hyperlink" xfId="44730" builtinId="9" hidden="1"/>
    <cellStyle name="Followed Hyperlink" xfId="44731" builtinId="9" hidden="1"/>
    <cellStyle name="Followed Hyperlink" xfId="44732" builtinId="9" hidden="1"/>
    <cellStyle name="Followed Hyperlink" xfId="44733" builtinId="9" hidden="1"/>
    <cellStyle name="Followed Hyperlink" xfId="44734" builtinId="9" hidden="1"/>
    <cellStyle name="Followed Hyperlink" xfId="44735" builtinId="9" hidden="1"/>
    <cellStyle name="Followed Hyperlink" xfId="44736" builtinId="9" hidden="1"/>
    <cellStyle name="Followed Hyperlink" xfId="44737" builtinId="9" hidden="1"/>
    <cellStyle name="Followed Hyperlink" xfId="44738" builtinId="9" hidden="1"/>
    <cellStyle name="Followed Hyperlink" xfId="44739" builtinId="9" hidden="1"/>
    <cellStyle name="Followed Hyperlink" xfId="44740" builtinId="9" hidden="1"/>
    <cellStyle name="Followed Hyperlink" xfId="44741" builtinId="9" hidden="1"/>
    <cellStyle name="Followed Hyperlink" xfId="44742" builtinId="9" hidden="1"/>
    <cellStyle name="Followed Hyperlink" xfId="44743" builtinId="9" hidden="1"/>
    <cellStyle name="Followed Hyperlink" xfId="44744" builtinId="9" hidden="1"/>
    <cellStyle name="Followed Hyperlink" xfId="44745" builtinId="9" hidden="1"/>
    <cellStyle name="Followed Hyperlink" xfId="44746" builtinId="9" hidden="1"/>
    <cellStyle name="Followed Hyperlink" xfId="44747" builtinId="9" hidden="1"/>
    <cellStyle name="Followed Hyperlink" xfId="44748" builtinId="9" hidden="1"/>
    <cellStyle name="Followed Hyperlink" xfId="44749" builtinId="9" hidden="1"/>
    <cellStyle name="Followed Hyperlink" xfId="44750" builtinId="9" hidden="1"/>
    <cellStyle name="Followed Hyperlink" xfId="44751" builtinId="9" hidden="1"/>
    <cellStyle name="Followed Hyperlink" xfId="44752" builtinId="9" hidden="1"/>
    <cellStyle name="Followed Hyperlink" xfId="44753" builtinId="9" hidden="1"/>
    <cellStyle name="Followed Hyperlink" xfId="44754" builtinId="9" hidden="1"/>
    <cellStyle name="Followed Hyperlink" xfId="44755" builtinId="9" hidden="1"/>
    <cellStyle name="Followed Hyperlink" xfId="44756" builtinId="9" hidden="1"/>
    <cellStyle name="Followed Hyperlink" xfId="44757" builtinId="9" hidden="1"/>
    <cellStyle name="Followed Hyperlink" xfId="44758" builtinId="9" hidden="1"/>
    <cellStyle name="Followed Hyperlink" xfId="44759" builtinId="9" hidden="1"/>
    <cellStyle name="Followed Hyperlink" xfId="44760" builtinId="9" hidden="1"/>
    <cellStyle name="Followed Hyperlink" xfId="44761" builtinId="9" hidden="1"/>
    <cellStyle name="Followed Hyperlink" xfId="44762" builtinId="9" hidden="1"/>
    <cellStyle name="Followed Hyperlink" xfId="44763" builtinId="9" hidden="1"/>
    <cellStyle name="Followed Hyperlink" xfId="44764" builtinId="9" hidden="1"/>
    <cellStyle name="Followed Hyperlink" xfId="44765" builtinId="9" hidden="1"/>
    <cellStyle name="Followed Hyperlink" xfId="44766" builtinId="9" hidden="1"/>
    <cellStyle name="Followed Hyperlink" xfId="44767" builtinId="9" hidden="1"/>
    <cellStyle name="Followed Hyperlink" xfId="44768" builtinId="9" hidden="1"/>
    <cellStyle name="Followed Hyperlink" xfId="44769" builtinId="9" hidden="1"/>
    <cellStyle name="Followed Hyperlink" xfId="44770" builtinId="9" hidden="1"/>
    <cellStyle name="Followed Hyperlink" xfId="44771" builtinId="9" hidden="1"/>
    <cellStyle name="Followed Hyperlink" xfId="44772" builtinId="9" hidden="1"/>
    <cellStyle name="Followed Hyperlink" xfId="44773" builtinId="9" hidden="1"/>
    <cellStyle name="Followed Hyperlink" xfId="44774" builtinId="9" hidden="1"/>
    <cellStyle name="Followed Hyperlink" xfId="44775" builtinId="9" hidden="1"/>
    <cellStyle name="Followed Hyperlink" xfId="44776" builtinId="9" hidden="1"/>
    <cellStyle name="Followed Hyperlink" xfId="44777" builtinId="9" hidden="1"/>
    <cellStyle name="Followed Hyperlink" xfId="44778" builtinId="9" hidden="1"/>
    <cellStyle name="Followed Hyperlink" xfId="44779" builtinId="9" hidden="1"/>
    <cellStyle name="Followed Hyperlink" xfId="44780" builtinId="9" hidden="1"/>
    <cellStyle name="Followed Hyperlink" xfId="44781" builtinId="9" hidden="1"/>
    <cellStyle name="Followed Hyperlink" xfId="44782" builtinId="9" hidden="1"/>
    <cellStyle name="Followed Hyperlink" xfId="44783" builtinId="9" hidden="1"/>
    <cellStyle name="Followed Hyperlink" xfId="44784" builtinId="9" hidden="1"/>
    <cellStyle name="Followed Hyperlink" xfId="44785" builtinId="9" hidden="1"/>
    <cellStyle name="Followed Hyperlink" xfId="44786" builtinId="9" hidden="1"/>
    <cellStyle name="Followed Hyperlink" xfId="44787" builtinId="9" hidden="1"/>
    <cellStyle name="Followed Hyperlink" xfId="44788" builtinId="9" hidden="1"/>
    <cellStyle name="Followed Hyperlink" xfId="44789" builtinId="9" hidden="1"/>
    <cellStyle name="Followed Hyperlink" xfId="44790" builtinId="9" hidden="1"/>
    <cellStyle name="Followed Hyperlink" xfId="44791" builtinId="9" hidden="1"/>
    <cellStyle name="Followed Hyperlink" xfId="44792" builtinId="9" hidden="1"/>
    <cellStyle name="Followed Hyperlink" xfId="44793" builtinId="9" hidden="1"/>
    <cellStyle name="Followed Hyperlink" xfId="44794" builtinId="9" hidden="1"/>
    <cellStyle name="Followed Hyperlink" xfId="44795" builtinId="9" hidden="1"/>
    <cellStyle name="Followed Hyperlink" xfId="44796" builtinId="9" hidden="1"/>
    <cellStyle name="Followed Hyperlink" xfId="44797" builtinId="9" hidden="1"/>
    <cellStyle name="Followed Hyperlink" xfId="44798" builtinId="9" hidden="1"/>
    <cellStyle name="Followed Hyperlink" xfId="44799" builtinId="9" hidden="1"/>
    <cellStyle name="Followed Hyperlink" xfId="44800" builtinId="9" hidden="1"/>
    <cellStyle name="Followed Hyperlink" xfId="44801" builtinId="9" hidden="1"/>
    <cellStyle name="Followed Hyperlink" xfId="44802" builtinId="9" hidden="1"/>
    <cellStyle name="Followed Hyperlink" xfId="44803" builtinId="9" hidden="1"/>
    <cellStyle name="Followed Hyperlink" xfId="44804" builtinId="9" hidden="1"/>
    <cellStyle name="Followed Hyperlink" xfId="44805" builtinId="9" hidden="1"/>
    <cellStyle name="Followed Hyperlink" xfId="44806" builtinId="9" hidden="1"/>
    <cellStyle name="Followed Hyperlink" xfId="44807" builtinId="9" hidden="1"/>
    <cellStyle name="Followed Hyperlink" xfId="44808" builtinId="9" hidden="1"/>
    <cellStyle name="Followed Hyperlink" xfId="44809" builtinId="9" hidden="1"/>
    <cellStyle name="Followed Hyperlink" xfId="44810" builtinId="9" hidden="1"/>
    <cellStyle name="Followed Hyperlink" xfId="44811" builtinId="9" hidden="1"/>
    <cellStyle name="Followed Hyperlink" xfId="44812" builtinId="9" hidden="1"/>
    <cellStyle name="Followed Hyperlink" xfId="44813" builtinId="9" hidden="1"/>
    <cellStyle name="Followed Hyperlink" xfId="44814" builtinId="9" hidden="1"/>
    <cellStyle name="Followed Hyperlink" xfId="44815" builtinId="9" hidden="1"/>
    <cellStyle name="Followed Hyperlink" xfId="44816" builtinId="9" hidden="1"/>
    <cellStyle name="Followed Hyperlink" xfId="44817" builtinId="9" hidden="1"/>
    <cellStyle name="Followed Hyperlink" xfId="44818" builtinId="9" hidden="1"/>
    <cellStyle name="Followed Hyperlink" xfId="44819" builtinId="9" hidden="1"/>
    <cellStyle name="Followed Hyperlink" xfId="44820" builtinId="9" hidden="1"/>
    <cellStyle name="Followed Hyperlink" xfId="44821" builtinId="9" hidden="1"/>
    <cellStyle name="Followed Hyperlink" xfId="44822" builtinId="9" hidden="1"/>
    <cellStyle name="Followed Hyperlink" xfId="44823" builtinId="9" hidden="1"/>
    <cellStyle name="Followed Hyperlink" xfId="44824" builtinId="9" hidden="1"/>
    <cellStyle name="Followed Hyperlink" xfId="44825" builtinId="9" hidden="1"/>
    <cellStyle name="Followed Hyperlink" xfId="44826" builtinId="9" hidden="1"/>
    <cellStyle name="Followed Hyperlink" xfId="44827" builtinId="9" hidden="1"/>
    <cellStyle name="Followed Hyperlink" xfId="44828" builtinId="9" hidden="1"/>
    <cellStyle name="Followed Hyperlink" xfId="44829" builtinId="9" hidden="1"/>
    <cellStyle name="Followed Hyperlink" xfId="44830" builtinId="9" hidden="1"/>
    <cellStyle name="Followed Hyperlink" xfId="44831" builtinId="9" hidden="1"/>
    <cellStyle name="Followed Hyperlink" xfId="44832" builtinId="9" hidden="1"/>
    <cellStyle name="Followed Hyperlink" xfId="44833" builtinId="9" hidden="1"/>
    <cellStyle name="Followed Hyperlink" xfId="44834" builtinId="9" hidden="1"/>
    <cellStyle name="Followed Hyperlink" xfId="44835" builtinId="9" hidden="1"/>
    <cellStyle name="Followed Hyperlink" xfId="44836" builtinId="9" hidden="1"/>
    <cellStyle name="Followed Hyperlink" xfId="44837" builtinId="9" hidden="1"/>
    <cellStyle name="Followed Hyperlink" xfId="44838" builtinId="9" hidden="1"/>
    <cellStyle name="Followed Hyperlink" xfId="44839" builtinId="9" hidden="1"/>
    <cellStyle name="Followed Hyperlink" xfId="44840" builtinId="9" hidden="1"/>
    <cellStyle name="Followed Hyperlink" xfId="44841" builtinId="9" hidden="1"/>
    <cellStyle name="Followed Hyperlink" xfId="44842" builtinId="9" hidden="1"/>
    <cellStyle name="Followed Hyperlink" xfId="44843" builtinId="9" hidden="1"/>
    <cellStyle name="Followed Hyperlink" xfId="44844" builtinId="9" hidden="1"/>
    <cellStyle name="Followed Hyperlink" xfId="44845" builtinId="9" hidden="1"/>
    <cellStyle name="Followed Hyperlink" xfId="44846" builtinId="9" hidden="1"/>
    <cellStyle name="Followed Hyperlink" xfId="44847" builtinId="9" hidden="1"/>
    <cellStyle name="Followed Hyperlink" xfId="44848" builtinId="9" hidden="1"/>
    <cellStyle name="Followed Hyperlink" xfId="44849" builtinId="9" hidden="1"/>
    <cellStyle name="Followed Hyperlink" xfId="44850" builtinId="9" hidden="1"/>
    <cellStyle name="Followed Hyperlink" xfId="44851" builtinId="9" hidden="1"/>
    <cellStyle name="Followed Hyperlink" xfId="44852" builtinId="9" hidden="1"/>
    <cellStyle name="Followed Hyperlink" xfId="44853" builtinId="9" hidden="1"/>
    <cellStyle name="Followed Hyperlink" xfId="44854" builtinId="9" hidden="1"/>
    <cellStyle name="Followed Hyperlink" xfId="44855" builtinId="9" hidden="1"/>
    <cellStyle name="Followed Hyperlink" xfId="44856" builtinId="9" hidden="1"/>
    <cellStyle name="Followed Hyperlink" xfId="44857" builtinId="9" hidden="1"/>
    <cellStyle name="Followed Hyperlink" xfId="44858" builtinId="9" hidden="1"/>
    <cellStyle name="Followed Hyperlink" xfId="44859" builtinId="9" hidden="1"/>
    <cellStyle name="Followed Hyperlink" xfId="44860" builtinId="9" hidden="1"/>
    <cellStyle name="Followed Hyperlink" xfId="44861" builtinId="9" hidden="1"/>
    <cellStyle name="Followed Hyperlink" xfId="44862" builtinId="9" hidden="1"/>
    <cellStyle name="Followed Hyperlink" xfId="44863" builtinId="9" hidden="1"/>
    <cellStyle name="Followed Hyperlink" xfId="44864" builtinId="9" hidden="1"/>
    <cellStyle name="Followed Hyperlink" xfId="44865" builtinId="9" hidden="1"/>
    <cellStyle name="Followed Hyperlink" xfId="44866" builtinId="9" hidden="1"/>
    <cellStyle name="Followed Hyperlink" xfId="44867" builtinId="9" hidden="1"/>
    <cellStyle name="Followed Hyperlink" xfId="44868" builtinId="9" hidden="1"/>
    <cellStyle name="Followed Hyperlink" xfId="44869" builtinId="9" hidden="1"/>
    <cellStyle name="Followed Hyperlink" xfId="44870" builtinId="9" hidden="1"/>
    <cellStyle name="Followed Hyperlink" xfId="44871" builtinId="9" hidden="1"/>
    <cellStyle name="Followed Hyperlink" xfId="44872" builtinId="9" hidden="1"/>
    <cellStyle name="Followed Hyperlink" xfId="44873" builtinId="9" hidden="1"/>
    <cellStyle name="Followed Hyperlink" xfId="44874" builtinId="9" hidden="1"/>
    <cellStyle name="Followed Hyperlink" xfId="44875" builtinId="9" hidden="1"/>
    <cellStyle name="Followed Hyperlink" xfId="44876" builtinId="9" hidden="1"/>
    <cellStyle name="Followed Hyperlink" xfId="44877" builtinId="9" hidden="1"/>
    <cellStyle name="Followed Hyperlink" xfId="44878" builtinId="9" hidden="1"/>
    <cellStyle name="Followed Hyperlink" xfId="44879" builtinId="9" hidden="1"/>
    <cellStyle name="Followed Hyperlink" xfId="44880" builtinId="9" hidden="1"/>
    <cellStyle name="Followed Hyperlink" xfId="44881" builtinId="9" hidden="1"/>
    <cellStyle name="Followed Hyperlink" xfId="44882" builtinId="9" hidden="1"/>
    <cellStyle name="Followed Hyperlink" xfId="44883" builtinId="9" hidden="1"/>
    <cellStyle name="Followed Hyperlink" xfId="44884" builtinId="9" hidden="1"/>
    <cellStyle name="Followed Hyperlink" xfId="44885" builtinId="9" hidden="1"/>
    <cellStyle name="Followed Hyperlink" xfId="44886" builtinId="9" hidden="1"/>
    <cellStyle name="Followed Hyperlink" xfId="44887" builtinId="9" hidden="1"/>
    <cellStyle name="Followed Hyperlink" xfId="44888" builtinId="9" hidden="1"/>
    <cellStyle name="Followed Hyperlink" xfId="44889" builtinId="9" hidden="1"/>
    <cellStyle name="Followed Hyperlink" xfId="44890" builtinId="9" hidden="1"/>
    <cellStyle name="Followed Hyperlink" xfId="44891" builtinId="9" hidden="1"/>
    <cellStyle name="Followed Hyperlink" xfId="44892" builtinId="9" hidden="1"/>
    <cellStyle name="Followed Hyperlink" xfId="44893" builtinId="9" hidden="1"/>
    <cellStyle name="Followed Hyperlink" xfId="44894" builtinId="9" hidden="1"/>
    <cellStyle name="Followed Hyperlink" xfId="44895" builtinId="9" hidden="1"/>
    <cellStyle name="Followed Hyperlink" xfId="44896" builtinId="9" hidden="1"/>
    <cellStyle name="Followed Hyperlink" xfId="44897" builtinId="9" hidden="1"/>
    <cellStyle name="Followed Hyperlink" xfId="44898" builtinId="9" hidden="1"/>
    <cellStyle name="Followed Hyperlink" xfId="44899" builtinId="9" hidden="1"/>
    <cellStyle name="Followed Hyperlink" xfId="44900" builtinId="9" hidden="1"/>
    <cellStyle name="Followed Hyperlink" xfId="44901" builtinId="9" hidden="1"/>
    <cellStyle name="Followed Hyperlink" xfId="44902" builtinId="9" hidden="1"/>
    <cellStyle name="Followed Hyperlink" xfId="44903" builtinId="9" hidden="1"/>
    <cellStyle name="Followed Hyperlink" xfId="44904" builtinId="9" hidden="1"/>
    <cellStyle name="Followed Hyperlink" xfId="44905" builtinId="9" hidden="1"/>
    <cellStyle name="Followed Hyperlink" xfId="44906" builtinId="9" hidden="1"/>
    <cellStyle name="Followed Hyperlink" xfId="44907" builtinId="9" hidden="1"/>
    <cellStyle name="Followed Hyperlink" xfId="44908" builtinId="9" hidden="1"/>
    <cellStyle name="Followed Hyperlink" xfId="44909" builtinId="9" hidden="1"/>
    <cellStyle name="Followed Hyperlink" xfId="44910" builtinId="9" hidden="1"/>
    <cellStyle name="Followed Hyperlink" xfId="44911" builtinId="9" hidden="1"/>
    <cellStyle name="Followed Hyperlink" xfId="44912" builtinId="9" hidden="1"/>
    <cellStyle name="Followed Hyperlink" xfId="44913" builtinId="9" hidden="1"/>
    <cellStyle name="Followed Hyperlink" xfId="44914" builtinId="9" hidden="1"/>
    <cellStyle name="Followed Hyperlink" xfId="44915" builtinId="9" hidden="1"/>
    <cellStyle name="Followed Hyperlink" xfId="44916" builtinId="9" hidden="1"/>
    <cellStyle name="Followed Hyperlink" xfId="44917" builtinId="9" hidden="1"/>
    <cellStyle name="Followed Hyperlink" xfId="44918" builtinId="9" hidden="1"/>
    <cellStyle name="Followed Hyperlink" xfId="44919" builtinId="9" hidden="1"/>
    <cellStyle name="Followed Hyperlink" xfId="44920" builtinId="9" hidden="1"/>
    <cellStyle name="Followed Hyperlink" xfId="44921" builtinId="9" hidden="1"/>
    <cellStyle name="Followed Hyperlink" xfId="44922" builtinId="9" hidden="1"/>
    <cellStyle name="Followed Hyperlink" xfId="44923" builtinId="9" hidden="1"/>
    <cellStyle name="Followed Hyperlink" xfId="44924" builtinId="9" hidden="1"/>
    <cellStyle name="Followed Hyperlink" xfId="44925" builtinId="9" hidden="1"/>
    <cellStyle name="Followed Hyperlink" xfId="44926" builtinId="9" hidden="1"/>
    <cellStyle name="Followed Hyperlink" xfId="44927" builtinId="9" hidden="1"/>
    <cellStyle name="Followed Hyperlink" xfId="44928" builtinId="9" hidden="1"/>
    <cellStyle name="Followed Hyperlink" xfId="44929" builtinId="9" hidden="1"/>
    <cellStyle name="Followed Hyperlink" xfId="44930" builtinId="9" hidden="1"/>
    <cellStyle name="Followed Hyperlink" xfId="44931" builtinId="9" hidden="1"/>
    <cellStyle name="Followed Hyperlink" xfId="44932" builtinId="9" hidden="1"/>
    <cellStyle name="Followed Hyperlink" xfId="44933" builtinId="9" hidden="1"/>
    <cellStyle name="Followed Hyperlink" xfId="44934" builtinId="9" hidden="1"/>
    <cellStyle name="Followed Hyperlink" xfId="44935" builtinId="9" hidden="1"/>
    <cellStyle name="Followed Hyperlink" xfId="44936" builtinId="9" hidden="1"/>
    <cellStyle name="Followed Hyperlink" xfId="44937" builtinId="9" hidden="1"/>
    <cellStyle name="Followed Hyperlink" xfId="44938" builtinId="9" hidden="1"/>
    <cellStyle name="Followed Hyperlink" xfId="44939" builtinId="9" hidden="1"/>
    <cellStyle name="Followed Hyperlink" xfId="44940" builtinId="9" hidden="1"/>
    <cellStyle name="Followed Hyperlink" xfId="44941" builtinId="9" hidden="1"/>
    <cellStyle name="Followed Hyperlink" xfId="44942" builtinId="9" hidden="1"/>
    <cellStyle name="Followed Hyperlink" xfId="44943" builtinId="9" hidden="1"/>
    <cellStyle name="Followed Hyperlink" xfId="44944" builtinId="9" hidden="1"/>
    <cellStyle name="Followed Hyperlink" xfId="44945" builtinId="9" hidden="1"/>
    <cellStyle name="Followed Hyperlink" xfId="44946" builtinId="9" hidden="1"/>
    <cellStyle name="Followed Hyperlink" xfId="44947" builtinId="9" hidden="1"/>
    <cellStyle name="Followed Hyperlink" xfId="44948" builtinId="9" hidden="1"/>
    <cellStyle name="Followed Hyperlink" xfId="44949" builtinId="9" hidden="1"/>
    <cellStyle name="Followed Hyperlink" xfId="44950" builtinId="9" hidden="1"/>
    <cellStyle name="Followed Hyperlink" xfId="44951" builtinId="9" hidden="1"/>
    <cellStyle name="Followed Hyperlink" xfId="44952" builtinId="9" hidden="1"/>
    <cellStyle name="Followed Hyperlink" xfId="44953" builtinId="9" hidden="1"/>
    <cellStyle name="Followed Hyperlink" xfId="44954" builtinId="9" hidden="1"/>
    <cellStyle name="Followed Hyperlink" xfId="44955" builtinId="9" hidden="1"/>
    <cellStyle name="Followed Hyperlink" xfId="44956" builtinId="9" hidden="1"/>
    <cellStyle name="Followed Hyperlink" xfId="44957" builtinId="9" hidden="1"/>
    <cellStyle name="Followed Hyperlink" xfId="44958" builtinId="9" hidden="1"/>
    <cellStyle name="Followed Hyperlink" xfId="44959" builtinId="9" hidden="1"/>
    <cellStyle name="Followed Hyperlink" xfId="44960" builtinId="9" hidden="1"/>
    <cellStyle name="Followed Hyperlink" xfId="44961" builtinId="9" hidden="1"/>
    <cellStyle name="Followed Hyperlink" xfId="44962" builtinId="9" hidden="1"/>
    <cellStyle name="Followed Hyperlink" xfId="44963" builtinId="9" hidden="1"/>
    <cellStyle name="Followed Hyperlink" xfId="44964" builtinId="9" hidden="1"/>
    <cellStyle name="Followed Hyperlink" xfId="44965" builtinId="9" hidden="1"/>
    <cellStyle name="Followed Hyperlink" xfId="44966" builtinId="9" hidden="1"/>
    <cellStyle name="Followed Hyperlink" xfId="44967" builtinId="9" hidden="1"/>
    <cellStyle name="Followed Hyperlink" xfId="44968" builtinId="9" hidden="1"/>
    <cellStyle name="Followed Hyperlink" xfId="44969" builtinId="9" hidden="1"/>
    <cellStyle name="Followed Hyperlink" xfId="44970" builtinId="9" hidden="1"/>
    <cellStyle name="Followed Hyperlink" xfId="44971" builtinId="9" hidden="1"/>
    <cellStyle name="Followed Hyperlink" xfId="44972" builtinId="9" hidden="1"/>
    <cellStyle name="Followed Hyperlink" xfId="44973" builtinId="9" hidden="1"/>
    <cellStyle name="Followed Hyperlink" xfId="44974" builtinId="9" hidden="1"/>
    <cellStyle name="Followed Hyperlink" xfId="44975" builtinId="9" hidden="1"/>
    <cellStyle name="Followed Hyperlink" xfId="44976" builtinId="9" hidden="1"/>
    <cellStyle name="Followed Hyperlink" xfId="44977" builtinId="9" hidden="1"/>
    <cellStyle name="Followed Hyperlink" xfId="44978" builtinId="9" hidden="1"/>
    <cellStyle name="Followed Hyperlink" xfId="44979" builtinId="9" hidden="1"/>
    <cellStyle name="Followed Hyperlink" xfId="44980" builtinId="9" hidden="1"/>
    <cellStyle name="Followed Hyperlink" xfId="44981" builtinId="9" hidden="1"/>
    <cellStyle name="Followed Hyperlink" xfId="44982" builtinId="9" hidden="1"/>
    <cellStyle name="Followed Hyperlink" xfId="44983" builtinId="9" hidden="1"/>
    <cellStyle name="Followed Hyperlink" xfId="44984" builtinId="9" hidden="1"/>
    <cellStyle name="Followed Hyperlink" xfId="44985" builtinId="9" hidden="1"/>
    <cellStyle name="Followed Hyperlink" xfId="44986" builtinId="9" hidden="1"/>
    <cellStyle name="Followed Hyperlink" xfId="44987" builtinId="9" hidden="1"/>
    <cellStyle name="Followed Hyperlink" xfId="44988" builtinId="9" hidden="1"/>
    <cellStyle name="Followed Hyperlink" xfId="44989" builtinId="9" hidden="1"/>
    <cellStyle name="Followed Hyperlink" xfId="44990" builtinId="9" hidden="1"/>
    <cellStyle name="Followed Hyperlink" xfId="44991" builtinId="9" hidden="1"/>
    <cellStyle name="Followed Hyperlink" xfId="44992" builtinId="9" hidden="1"/>
    <cellStyle name="Followed Hyperlink" xfId="44993" builtinId="9" hidden="1"/>
    <cellStyle name="Followed Hyperlink" xfId="44994" builtinId="9" hidden="1"/>
    <cellStyle name="Followed Hyperlink" xfId="44995" builtinId="9" hidden="1"/>
    <cellStyle name="Followed Hyperlink" xfId="44996" builtinId="9" hidden="1"/>
    <cellStyle name="Followed Hyperlink" xfId="44997" builtinId="9" hidden="1"/>
    <cellStyle name="Followed Hyperlink" xfId="44998" builtinId="9" hidden="1"/>
    <cellStyle name="Followed Hyperlink" xfId="44999" builtinId="9" hidden="1"/>
    <cellStyle name="Followed Hyperlink" xfId="45000" builtinId="9" hidden="1"/>
    <cellStyle name="Followed Hyperlink" xfId="45001" builtinId="9" hidden="1"/>
    <cellStyle name="Followed Hyperlink" xfId="45002" builtinId="9" hidden="1"/>
    <cellStyle name="Followed Hyperlink" xfId="45003" builtinId="9" hidden="1"/>
    <cellStyle name="Followed Hyperlink" xfId="45004" builtinId="9" hidden="1"/>
    <cellStyle name="Followed Hyperlink" xfId="45005" builtinId="9" hidden="1"/>
    <cellStyle name="Followed Hyperlink" xfId="45006" builtinId="9" hidden="1"/>
    <cellStyle name="Followed Hyperlink" xfId="45007" builtinId="9" hidden="1"/>
    <cellStyle name="Followed Hyperlink" xfId="45008" builtinId="9" hidden="1"/>
    <cellStyle name="Followed Hyperlink" xfId="45009" builtinId="9" hidden="1"/>
    <cellStyle name="Followed Hyperlink" xfId="45010" builtinId="9" hidden="1"/>
    <cellStyle name="Followed Hyperlink" xfId="45011" builtinId="9" hidden="1"/>
    <cellStyle name="Followed Hyperlink" xfId="45012" builtinId="9" hidden="1"/>
    <cellStyle name="Followed Hyperlink" xfId="45013" builtinId="9" hidden="1"/>
    <cellStyle name="Followed Hyperlink" xfId="45014" builtinId="9" hidden="1"/>
    <cellStyle name="Followed Hyperlink" xfId="45015" builtinId="9" hidden="1"/>
    <cellStyle name="Followed Hyperlink" xfId="45016" builtinId="9" hidden="1"/>
    <cellStyle name="Followed Hyperlink" xfId="45017" builtinId="9" hidden="1"/>
    <cellStyle name="Followed Hyperlink" xfId="45018" builtinId="9" hidden="1"/>
    <cellStyle name="Followed Hyperlink" xfId="45019" builtinId="9" hidden="1"/>
    <cellStyle name="Followed Hyperlink" xfId="45020" builtinId="9" hidden="1"/>
    <cellStyle name="Followed Hyperlink" xfId="45021" builtinId="9" hidden="1"/>
    <cellStyle name="Followed Hyperlink" xfId="45022" builtinId="9" hidden="1"/>
    <cellStyle name="Followed Hyperlink" xfId="45023" builtinId="9" hidden="1"/>
    <cellStyle name="Followed Hyperlink" xfId="45024" builtinId="9" hidden="1"/>
    <cellStyle name="Followed Hyperlink" xfId="45025" builtinId="9" hidden="1"/>
    <cellStyle name="Followed Hyperlink" xfId="45026" builtinId="9" hidden="1"/>
    <cellStyle name="Followed Hyperlink" xfId="45027" builtinId="9" hidden="1"/>
    <cellStyle name="Followed Hyperlink" xfId="45028" builtinId="9" hidden="1"/>
    <cellStyle name="Followed Hyperlink" xfId="45029" builtinId="9" hidden="1"/>
    <cellStyle name="Followed Hyperlink" xfId="45030" builtinId="9" hidden="1"/>
    <cellStyle name="Followed Hyperlink" xfId="45031" builtinId="9" hidden="1"/>
    <cellStyle name="Followed Hyperlink" xfId="45032" builtinId="9" hidden="1"/>
    <cellStyle name="Followed Hyperlink" xfId="45033" builtinId="9" hidden="1"/>
    <cellStyle name="Followed Hyperlink" xfId="45034" builtinId="9" hidden="1"/>
    <cellStyle name="Followed Hyperlink" xfId="45035" builtinId="9" hidden="1"/>
    <cellStyle name="Followed Hyperlink" xfId="45036" builtinId="9" hidden="1"/>
    <cellStyle name="Followed Hyperlink" xfId="45037" builtinId="9" hidden="1"/>
    <cellStyle name="Followed Hyperlink" xfId="45038" builtinId="9" hidden="1"/>
    <cellStyle name="Followed Hyperlink" xfId="45039" builtinId="9" hidden="1"/>
    <cellStyle name="Followed Hyperlink" xfId="45040" builtinId="9" hidden="1"/>
    <cellStyle name="Followed Hyperlink" xfId="45041" builtinId="9" hidden="1"/>
    <cellStyle name="Followed Hyperlink" xfId="45042" builtinId="9" hidden="1"/>
    <cellStyle name="Followed Hyperlink" xfId="45043" builtinId="9" hidden="1"/>
    <cellStyle name="Followed Hyperlink" xfId="45044" builtinId="9" hidden="1"/>
    <cellStyle name="Followed Hyperlink" xfId="45047" builtinId="9" hidden="1"/>
    <cellStyle name="Followed Hyperlink" xfId="45048" builtinId="9" hidden="1"/>
    <cellStyle name="Followed Hyperlink" xfId="45049" builtinId="9" hidden="1"/>
    <cellStyle name="Followed Hyperlink" xfId="45050" builtinId="9" hidden="1"/>
    <cellStyle name="Followed Hyperlink" xfId="45051" builtinId="9" hidden="1"/>
    <cellStyle name="Followed Hyperlink" xfId="45052" builtinId="9" hidden="1"/>
    <cellStyle name="Followed Hyperlink" xfId="45053" builtinId="9" hidden="1"/>
    <cellStyle name="Followed Hyperlink" xfId="45054" builtinId="9" hidden="1"/>
    <cellStyle name="Followed Hyperlink" xfId="45055" builtinId="9" hidden="1"/>
    <cellStyle name="Followed Hyperlink" xfId="45056" builtinId="9" hidden="1"/>
    <cellStyle name="Followed Hyperlink" xfId="45057" builtinId="9" hidden="1"/>
    <cellStyle name="Followed Hyperlink" xfId="45058" builtinId="9" hidden="1"/>
    <cellStyle name="Followed Hyperlink" xfId="45059" builtinId="9" hidden="1"/>
    <cellStyle name="Followed Hyperlink" xfId="45060" builtinId="9" hidden="1"/>
    <cellStyle name="Followed Hyperlink" xfId="45061" builtinId="9" hidden="1"/>
    <cellStyle name="Followed Hyperlink" xfId="45062" builtinId="9" hidden="1"/>
    <cellStyle name="Followed Hyperlink" xfId="45063" builtinId="9" hidden="1"/>
    <cellStyle name="Followed Hyperlink" xfId="45064" builtinId="9" hidden="1"/>
    <cellStyle name="Followed Hyperlink" xfId="45065" builtinId="9" hidden="1"/>
    <cellStyle name="Followed Hyperlink" xfId="45066" builtinId="9" hidden="1"/>
    <cellStyle name="Followed Hyperlink" xfId="45067" builtinId="9" hidden="1"/>
    <cellStyle name="Followed Hyperlink" xfId="45068" builtinId="9" hidden="1"/>
    <cellStyle name="Followed Hyperlink" xfId="45069" builtinId="9" hidden="1"/>
    <cellStyle name="Followed Hyperlink" xfId="45070" builtinId="9" hidden="1"/>
    <cellStyle name="Followed Hyperlink" xfId="45071" builtinId="9" hidden="1"/>
    <cellStyle name="Followed Hyperlink" xfId="45072" builtinId="9" hidden="1"/>
    <cellStyle name="Followed Hyperlink" xfId="45073" builtinId="9" hidden="1"/>
    <cellStyle name="Followed Hyperlink" xfId="45074" builtinId="9" hidden="1"/>
    <cellStyle name="Followed Hyperlink" xfId="45075" builtinId="9" hidden="1"/>
    <cellStyle name="Followed Hyperlink" xfId="45076" builtinId="9" hidden="1"/>
    <cellStyle name="Followed Hyperlink" xfId="45077" builtinId="9" hidden="1"/>
    <cellStyle name="Followed Hyperlink" xfId="45078" builtinId="9" hidden="1"/>
    <cellStyle name="Followed Hyperlink" xfId="45079" builtinId="9" hidden="1"/>
    <cellStyle name="Followed Hyperlink" xfId="45080" builtinId="9" hidden="1"/>
    <cellStyle name="Followed Hyperlink" xfId="45081" builtinId="9" hidden="1"/>
    <cellStyle name="Followed Hyperlink" xfId="45082" builtinId="9" hidden="1"/>
    <cellStyle name="Followed Hyperlink" xfId="45083" builtinId="9" hidden="1"/>
    <cellStyle name="Followed Hyperlink" xfId="45084" builtinId="9" hidden="1"/>
    <cellStyle name="Followed Hyperlink" xfId="45085" builtinId="9" hidden="1"/>
    <cellStyle name="Followed Hyperlink" xfId="45086" builtinId="9" hidden="1"/>
    <cellStyle name="Followed Hyperlink" xfId="45087" builtinId="9" hidden="1"/>
    <cellStyle name="Followed Hyperlink" xfId="45088" builtinId="9" hidden="1"/>
    <cellStyle name="Followed Hyperlink" xfId="45089" builtinId="9" hidden="1"/>
    <cellStyle name="Followed Hyperlink" xfId="45090" builtinId="9" hidden="1"/>
    <cellStyle name="Followed Hyperlink" xfId="45091" builtinId="9" hidden="1"/>
    <cellStyle name="Followed Hyperlink" xfId="45092" builtinId="9" hidden="1"/>
    <cellStyle name="Followed Hyperlink" xfId="45093" builtinId="9" hidden="1"/>
    <cellStyle name="Followed Hyperlink" xfId="45094" builtinId="9" hidden="1"/>
    <cellStyle name="Followed Hyperlink" xfId="45095" builtinId="9" hidden="1"/>
    <cellStyle name="Followed Hyperlink" xfId="45096" builtinId="9" hidden="1"/>
    <cellStyle name="Followed Hyperlink" xfId="45097" builtinId="9" hidden="1"/>
    <cellStyle name="Followed Hyperlink" xfId="45098" builtinId="9" hidden="1"/>
    <cellStyle name="Followed Hyperlink" xfId="45099" builtinId="9" hidden="1"/>
    <cellStyle name="Followed Hyperlink" xfId="45100" builtinId="9" hidden="1"/>
    <cellStyle name="Followed Hyperlink" xfId="45101" builtinId="9" hidden="1"/>
    <cellStyle name="Followed Hyperlink" xfId="45102" builtinId="9" hidden="1"/>
    <cellStyle name="Followed Hyperlink" xfId="45103" builtinId="9" hidden="1"/>
    <cellStyle name="Followed Hyperlink" xfId="45104" builtinId="9" hidden="1"/>
    <cellStyle name="Followed Hyperlink" xfId="45105" builtinId="9" hidden="1"/>
    <cellStyle name="Followed Hyperlink" xfId="45106" builtinId="9" hidden="1"/>
    <cellStyle name="Followed Hyperlink" xfId="45107" builtinId="9" hidden="1"/>
    <cellStyle name="Followed Hyperlink" xfId="45108" builtinId="9" hidden="1"/>
    <cellStyle name="Followed Hyperlink" xfId="45109" builtinId="9" hidden="1"/>
    <cellStyle name="Followed Hyperlink" xfId="45110" builtinId="9" hidden="1"/>
    <cellStyle name="Followed Hyperlink" xfId="45111" builtinId="9" hidden="1"/>
    <cellStyle name="Followed Hyperlink" xfId="45112" builtinId="9" hidden="1"/>
    <cellStyle name="Followed Hyperlink" xfId="45113" builtinId="9" hidden="1"/>
    <cellStyle name="Followed Hyperlink" xfId="45114" builtinId="9" hidden="1"/>
    <cellStyle name="Followed Hyperlink" xfId="45115" builtinId="9" hidden="1"/>
    <cellStyle name="Followed Hyperlink" xfId="45116" builtinId="9" hidden="1"/>
    <cellStyle name="Followed Hyperlink" xfId="45117" builtinId="9" hidden="1"/>
    <cellStyle name="Followed Hyperlink" xfId="45118" builtinId="9" hidden="1"/>
    <cellStyle name="Followed Hyperlink" xfId="45119" builtinId="9" hidden="1"/>
    <cellStyle name="Followed Hyperlink" xfId="45120" builtinId="9" hidden="1"/>
    <cellStyle name="Followed Hyperlink" xfId="45121" builtinId="9" hidden="1"/>
    <cellStyle name="Followed Hyperlink" xfId="45122" builtinId="9" hidden="1"/>
    <cellStyle name="Followed Hyperlink" xfId="45123" builtinId="9" hidden="1"/>
    <cellStyle name="Followed Hyperlink" xfId="45124" builtinId="9" hidden="1"/>
    <cellStyle name="Followed Hyperlink" xfId="45125" builtinId="9" hidden="1"/>
    <cellStyle name="Followed Hyperlink" xfId="45126" builtinId="9" hidden="1"/>
    <cellStyle name="Followed Hyperlink" xfId="45127" builtinId="9" hidden="1"/>
    <cellStyle name="Followed Hyperlink" xfId="45128" builtinId="9" hidden="1"/>
    <cellStyle name="Followed Hyperlink" xfId="45129" builtinId="9" hidden="1"/>
    <cellStyle name="Followed Hyperlink" xfId="45130" builtinId="9" hidden="1"/>
    <cellStyle name="Followed Hyperlink" xfId="45131" builtinId="9" hidden="1"/>
    <cellStyle name="Followed Hyperlink" xfId="45132" builtinId="9" hidden="1"/>
    <cellStyle name="Followed Hyperlink" xfId="45133" builtinId="9" hidden="1"/>
    <cellStyle name="Followed Hyperlink" xfId="45134" builtinId="9" hidden="1"/>
    <cellStyle name="Followed Hyperlink" xfId="45135" builtinId="9" hidden="1"/>
    <cellStyle name="Followed Hyperlink" xfId="45136" builtinId="9" hidden="1"/>
    <cellStyle name="Followed Hyperlink" xfId="45137" builtinId="9" hidden="1"/>
    <cellStyle name="Followed Hyperlink" xfId="45138" builtinId="9" hidden="1"/>
    <cellStyle name="Followed Hyperlink" xfId="45139" builtinId="9" hidden="1"/>
    <cellStyle name="Followed Hyperlink" xfId="45140" builtinId="9" hidden="1"/>
    <cellStyle name="Followed Hyperlink" xfId="45141" builtinId="9" hidden="1"/>
    <cellStyle name="Followed Hyperlink" xfId="45142" builtinId="9" hidden="1"/>
    <cellStyle name="Followed Hyperlink" xfId="45143" builtinId="9" hidden="1"/>
    <cellStyle name="Followed Hyperlink" xfId="45144" builtinId="9" hidden="1"/>
    <cellStyle name="Followed Hyperlink" xfId="45145" builtinId="9" hidden="1"/>
    <cellStyle name="Followed Hyperlink" xfId="45146" builtinId="9" hidden="1"/>
    <cellStyle name="Followed Hyperlink" xfId="45147" builtinId="9" hidden="1"/>
    <cellStyle name="Followed Hyperlink" xfId="45148" builtinId="9" hidden="1"/>
    <cellStyle name="Followed Hyperlink" xfId="45149" builtinId="9" hidden="1"/>
    <cellStyle name="Followed Hyperlink" xfId="45150" builtinId="9" hidden="1"/>
    <cellStyle name="Followed Hyperlink" xfId="45151" builtinId="9" hidden="1"/>
    <cellStyle name="Followed Hyperlink" xfId="45152" builtinId="9" hidden="1"/>
    <cellStyle name="Followed Hyperlink" xfId="45153" builtinId="9" hidden="1"/>
    <cellStyle name="Followed Hyperlink" xfId="45154" builtinId="9" hidden="1"/>
    <cellStyle name="Followed Hyperlink" xfId="45155" builtinId="9" hidden="1"/>
    <cellStyle name="Followed Hyperlink" xfId="45156" builtinId="9" hidden="1"/>
    <cellStyle name="Followed Hyperlink" xfId="45157" builtinId="9" hidden="1"/>
    <cellStyle name="Followed Hyperlink" xfId="45158" builtinId="9" hidden="1"/>
    <cellStyle name="Followed Hyperlink" xfId="45159" builtinId="9" hidden="1"/>
    <cellStyle name="Followed Hyperlink" xfId="45160" builtinId="9" hidden="1"/>
    <cellStyle name="Followed Hyperlink" xfId="45161" builtinId="9" hidden="1"/>
    <cellStyle name="Followed Hyperlink" xfId="45162" builtinId="9" hidden="1"/>
    <cellStyle name="Followed Hyperlink" xfId="45163" builtinId="9" hidden="1"/>
    <cellStyle name="Followed Hyperlink" xfId="45164" builtinId="9" hidden="1"/>
    <cellStyle name="Followed Hyperlink" xfId="45165" builtinId="9" hidden="1"/>
    <cellStyle name="Followed Hyperlink" xfId="45166" builtinId="9" hidden="1"/>
    <cellStyle name="Followed Hyperlink" xfId="45167" builtinId="9" hidden="1"/>
    <cellStyle name="Followed Hyperlink" xfId="45168" builtinId="9" hidden="1"/>
    <cellStyle name="Followed Hyperlink" xfId="45169" builtinId="9" hidden="1"/>
    <cellStyle name="Followed Hyperlink" xfId="45170" builtinId="9" hidden="1"/>
    <cellStyle name="Followed Hyperlink" xfId="45171" builtinId="9" hidden="1"/>
    <cellStyle name="Followed Hyperlink" xfId="45172" builtinId="9" hidden="1"/>
    <cellStyle name="Followed Hyperlink" xfId="45173" builtinId="9" hidden="1"/>
    <cellStyle name="Followed Hyperlink" xfId="45174" builtinId="9" hidden="1"/>
    <cellStyle name="Followed Hyperlink" xfId="45175" builtinId="9" hidden="1"/>
    <cellStyle name="Followed Hyperlink" xfId="45176" builtinId="9" hidden="1"/>
    <cellStyle name="Followed Hyperlink" xfId="45177" builtinId="9" hidden="1"/>
    <cellStyle name="Followed Hyperlink" xfId="45178" builtinId="9" hidden="1"/>
    <cellStyle name="Followed Hyperlink" xfId="45179" builtinId="9" hidden="1"/>
    <cellStyle name="Followed Hyperlink" xfId="45180" builtinId="9" hidden="1"/>
    <cellStyle name="Followed Hyperlink" xfId="45181" builtinId="9" hidden="1"/>
    <cellStyle name="Followed Hyperlink" xfId="45182" builtinId="9" hidden="1"/>
    <cellStyle name="Followed Hyperlink" xfId="45183" builtinId="9" hidden="1"/>
    <cellStyle name="Followed Hyperlink" xfId="45184" builtinId="9" hidden="1"/>
    <cellStyle name="Followed Hyperlink" xfId="45185" builtinId="9" hidden="1"/>
    <cellStyle name="Followed Hyperlink" xfId="45186" builtinId="9" hidden="1"/>
    <cellStyle name="Followed Hyperlink" xfId="45187" builtinId="9" hidden="1"/>
    <cellStyle name="Followed Hyperlink" xfId="45188" builtinId="9" hidden="1"/>
    <cellStyle name="Followed Hyperlink" xfId="45189" builtinId="9" hidden="1"/>
    <cellStyle name="Followed Hyperlink" xfId="45190" builtinId="9" hidden="1"/>
    <cellStyle name="Followed Hyperlink" xfId="45191" builtinId="9" hidden="1"/>
    <cellStyle name="Followed Hyperlink" xfId="45192" builtinId="9" hidden="1"/>
    <cellStyle name="Followed Hyperlink" xfId="45193" builtinId="9" hidden="1"/>
    <cellStyle name="Followed Hyperlink" xfId="45194" builtinId="9" hidden="1"/>
    <cellStyle name="Followed Hyperlink" xfId="45195" builtinId="9" hidden="1"/>
    <cellStyle name="Followed Hyperlink" xfId="45196" builtinId="9" hidden="1"/>
    <cellStyle name="Followed Hyperlink" xfId="45197" builtinId="9" hidden="1"/>
    <cellStyle name="Followed Hyperlink" xfId="45198" builtinId="9" hidden="1"/>
    <cellStyle name="Followed Hyperlink" xfId="45199" builtinId="9" hidden="1"/>
    <cellStyle name="Followed Hyperlink" xfId="45200" builtinId="9" hidden="1"/>
    <cellStyle name="Followed Hyperlink" xfId="45201" builtinId="9" hidden="1"/>
    <cellStyle name="Followed Hyperlink" xfId="45202" builtinId="9" hidden="1"/>
    <cellStyle name="Followed Hyperlink" xfId="45203" builtinId="9" hidden="1"/>
    <cellStyle name="Followed Hyperlink" xfId="45204" builtinId="9" hidden="1"/>
    <cellStyle name="Followed Hyperlink" xfId="45205" builtinId="9" hidden="1"/>
    <cellStyle name="Followed Hyperlink" xfId="45206" builtinId="9" hidden="1"/>
    <cellStyle name="Followed Hyperlink" xfId="45207" builtinId="9" hidden="1"/>
    <cellStyle name="Followed Hyperlink" xfId="45208" builtinId="9" hidden="1"/>
    <cellStyle name="Followed Hyperlink" xfId="45209" builtinId="9" hidden="1"/>
    <cellStyle name="Followed Hyperlink" xfId="45210" builtinId="9" hidden="1"/>
    <cellStyle name="Followed Hyperlink" xfId="45211" builtinId="9" hidden="1"/>
    <cellStyle name="Followed Hyperlink" xfId="45212" builtinId="9" hidden="1"/>
    <cellStyle name="Followed Hyperlink" xfId="45213" builtinId="9" hidden="1"/>
    <cellStyle name="Followed Hyperlink" xfId="45214" builtinId="9" hidden="1"/>
    <cellStyle name="Followed Hyperlink" xfId="45215" builtinId="9" hidden="1"/>
    <cellStyle name="Followed Hyperlink" xfId="45216" builtinId="9" hidden="1"/>
    <cellStyle name="Followed Hyperlink" xfId="45217" builtinId="9" hidden="1"/>
    <cellStyle name="Followed Hyperlink" xfId="45218" builtinId="9" hidden="1"/>
    <cellStyle name="Followed Hyperlink" xfId="45219" builtinId="9" hidden="1"/>
    <cellStyle name="Followed Hyperlink" xfId="45220" builtinId="9" hidden="1"/>
    <cellStyle name="Followed Hyperlink" xfId="45221" builtinId="9" hidden="1"/>
    <cellStyle name="Followed Hyperlink" xfId="45222" builtinId="9" hidden="1"/>
    <cellStyle name="Followed Hyperlink" xfId="45223" builtinId="9" hidden="1"/>
    <cellStyle name="Followed Hyperlink" xfId="45224" builtinId="9" hidden="1"/>
    <cellStyle name="Followed Hyperlink" xfId="45225" builtinId="9" hidden="1"/>
    <cellStyle name="Followed Hyperlink" xfId="45226" builtinId="9" hidden="1"/>
    <cellStyle name="Followed Hyperlink" xfId="45227" builtinId="9" hidden="1"/>
    <cellStyle name="Followed Hyperlink" xfId="45228" builtinId="9" hidden="1"/>
    <cellStyle name="Followed Hyperlink" xfId="45229" builtinId="9" hidden="1"/>
    <cellStyle name="Followed Hyperlink" xfId="45230" builtinId="9" hidden="1"/>
    <cellStyle name="Followed Hyperlink" xfId="45231" builtinId="9" hidden="1"/>
    <cellStyle name="Followed Hyperlink" xfId="45232" builtinId="9" hidden="1"/>
    <cellStyle name="Followed Hyperlink" xfId="45233" builtinId="9" hidden="1"/>
    <cellStyle name="Followed Hyperlink" xfId="45234" builtinId="9" hidden="1"/>
    <cellStyle name="Followed Hyperlink" xfId="45235" builtinId="9" hidden="1"/>
    <cellStyle name="Followed Hyperlink" xfId="45236" builtinId="9" hidden="1"/>
    <cellStyle name="Followed Hyperlink" xfId="45237" builtinId="9" hidden="1"/>
    <cellStyle name="Followed Hyperlink" xfId="45238" builtinId="9" hidden="1"/>
    <cellStyle name="Followed Hyperlink" xfId="45239" builtinId="9" hidden="1"/>
    <cellStyle name="Followed Hyperlink" xfId="45240" builtinId="9" hidden="1"/>
    <cellStyle name="Followed Hyperlink" xfId="45241" builtinId="9" hidden="1"/>
    <cellStyle name="Followed Hyperlink" xfId="45242" builtinId="9" hidden="1"/>
    <cellStyle name="Followed Hyperlink" xfId="45243" builtinId="9" hidden="1"/>
    <cellStyle name="Followed Hyperlink" xfId="45244" builtinId="9" hidden="1"/>
    <cellStyle name="Followed Hyperlink" xfId="45245" builtinId="9" hidden="1"/>
    <cellStyle name="Followed Hyperlink" xfId="45246" builtinId="9" hidden="1"/>
    <cellStyle name="Followed Hyperlink" xfId="45247" builtinId="9" hidden="1"/>
    <cellStyle name="Followed Hyperlink" xfId="45248" builtinId="9" hidden="1"/>
    <cellStyle name="Followed Hyperlink" xfId="45249" builtinId="9" hidden="1"/>
    <cellStyle name="Followed Hyperlink" xfId="45250" builtinId="9" hidden="1"/>
    <cellStyle name="Followed Hyperlink" xfId="45251" builtinId="9" hidden="1"/>
    <cellStyle name="Followed Hyperlink" xfId="45252" builtinId="9" hidden="1"/>
    <cellStyle name="Followed Hyperlink" xfId="45253" builtinId="9" hidden="1"/>
    <cellStyle name="Followed Hyperlink" xfId="45254" builtinId="9" hidden="1"/>
    <cellStyle name="Followed Hyperlink" xfId="45255" builtinId="9" hidden="1"/>
    <cellStyle name="Followed Hyperlink" xfId="45256" builtinId="9" hidden="1"/>
    <cellStyle name="Followed Hyperlink" xfId="45257" builtinId="9" hidden="1"/>
    <cellStyle name="Followed Hyperlink" xfId="45258" builtinId="9" hidden="1"/>
    <cellStyle name="Followed Hyperlink" xfId="45259" builtinId="9" hidden="1"/>
    <cellStyle name="Followed Hyperlink" xfId="45260" builtinId="9" hidden="1"/>
    <cellStyle name="Followed Hyperlink" xfId="45261" builtinId="9" hidden="1"/>
    <cellStyle name="Followed Hyperlink" xfId="45262" builtinId="9" hidden="1"/>
    <cellStyle name="Followed Hyperlink" xfId="45263" builtinId="9" hidden="1"/>
    <cellStyle name="Followed Hyperlink" xfId="45264" builtinId="9" hidden="1"/>
    <cellStyle name="Followed Hyperlink" xfId="45265" builtinId="9" hidden="1"/>
    <cellStyle name="Followed Hyperlink" xfId="45266" builtinId="9" hidden="1"/>
    <cellStyle name="Followed Hyperlink" xfId="45267" builtinId="9" hidden="1"/>
    <cellStyle name="Followed Hyperlink" xfId="45268" builtinId="9" hidden="1"/>
    <cellStyle name="Followed Hyperlink" xfId="45269" builtinId="9" hidden="1"/>
    <cellStyle name="Followed Hyperlink" xfId="45270" builtinId="9" hidden="1"/>
    <cellStyle name="Followed Hyperlink" xfId="45271" builtinId="9" hidden="1"/>
    <cellStyle name="Followed Hyperlink" xfId="45272" builtinId="9" hidden="1"/>
    <cellStyle name="Followed Hyperlink" xfId="45273" builtinId="9" hidden="1"/>
    <cellStyle name="Followed Hyperlink" xfId="45274" builtinId="9" hidden="1"/>
    <cellStyle name="Followed Hyperlink" xfId="45275" builtinId="9" hidden="1"/>
    <cellStyle name="Followed Hyperlink" xfId="45276" builtinId="9" hidden="1"/>
    <cellStyle name="Followed Hyperlink" xfId="45277" builtinId="9" hidden="1"/>
    <cellStyle name="Followed Hyperlink" xfId="45278" builtinId="9" hidden="1"/>
    <cellStyle name="Followed Hyperlink" xfId="45279" builtinId="9" hidden="1"/>
    <cellStyle name="Followed Hyperlink" xfId="45280" builtinId="9" hidden="1"/>
    <cellStyle name="Followed Hyperlink" xfId="45281" builtinId="9" hidden="1"/>
    <cellStyle name="Followed Hyperlink" xfId="45282" builtinId="9" hidden="1"/>
    <cellStyle name="Followed Hyperlink" xfId="45283" builtinId="9" hidden="1"/>
    <cellStyle name="Followed Hyperlink" xfId="45284" builtinId="9" hidden="1"/>
    <cellStyle name="Followed Hyperlink" xfId="45285" builtinId="9" hidden="1"/>
    <cellStyle name="Followed Hyperlink" xfId="45286" builtinId="9" hidden="1"/>
    <cellStyle name="Followed Hyperlink" xfId="45287" builtinId="9" hidden="1"/>
    <cellStyle name="Followed Hyperlink" xfId="45288" builtinId="9" hidden="1"/>
    <cellStyle name="Followed Hyperlink" xfId="45289" builtinId="9" hidden="1"/>
    <cellStyle name="Followed Hyperlink" xfId="45290" builtinId="9" hidden="1"/>
    <cellStyle name="Followed Hyperlink" xfId="45291" builtinId="9" hidden="1"/>
    <cellStyle name="Followed Hyperlink" xfId="45292" builtinId="9" hidden="1"/>
    <cellStyle name="Followed Hyperlink" xfId="45293" builtinId="9" hidden="1"/>
    <cellStyle name="Followed Hyperlink" xfId="45294" builtinId="9" hidden="1"/>
    <cellStyle name="Followed Hyperlink" xfId="45295" builtinId="9" hidden="1"/>
    <cellStyle name="Followed Hyperlink" xfId="45296" builtinId="9" hidden="1"/>
    <cellStyle name="Followed Hyperlink" xfId="45297" builtinId="9" hidden="1"/>
    <cellStyle name="Followed Hyperlink" xfId="45298" builtinId="9" hidden="1"/>
    <cellStyle name="Followed Hyperlink" xfId="45299" builtinId="9" hidden="1"/>
    <cellStyle name="Followed Hyperlink" xfId="45300" builtinId="9" hidden="1"/>
    <cellStyle name="Followed Hyperlink" xfId="45301" builtinId="9" hidden="1"/>
    <cellStyle name="Followed Hyperlink" xfId="45302" builtinId="9" hidden="1"/>
    <cellStyle name="Followed Hyperlink" xfId="45303" builtinId="9" hidden="1"/>
    <cellStyle name="Followed Hyperlink" xfId="45304" builtinId="9" hidden="1"/>
    <cellStyle name="Followed Hyperlink" xfId="45305" builtinId="9" hidden="1"/>
    <cellStyle name="Followed Hyperlink" xfId="45306" builtinId="9" hidden="1"/>
    <cellStyle name="Followed Hyperlink" xfId="45307" builtinId="9" hidden="1"/>
    <cellStyle name="Followed Hyperlink" xfId="45308" builtinId="9" hidden="1"/>
    <cellStyle name="Followed Hyperlink" xfId="45309" builtinId="9" hidden="1"/>
    <cellStyle name="Followed Hyperlink" xfId="45310" builtinId="9" hidden="1"/>
    <cellStyle name="Followed Hyperlink" xfId="45311" builtinId="9" hidden="1"/>
    <cellStyle name="Followed Hyperlink" xfId="45312" builtinId="9" hidden="1"/>
    <cellStyle name="Followed Hyperlink" xfId="45313" builtinId="9" hidden="1"/>
    <cellStyle name="Followed Hyperlink" xfId="45314" builtinId="9" hidden="1"/>
    <cellStyle name="Followed Hyperlink" xfId="45315" builtinId="9" hidden="1"/>
    <cellStyle name="Followed Hyperlink" xfId="45316" builtinId="9" hidden="1"/>
    <cellStyle name="Followed Hyperlink" xfId="45317" builtinId="9" hidden="1"/>
    <cellStyle name="Followed Hyperlink" xfId="45318" builtinId="9" hidden="1"/>
    <cellStyle name="Followed Hyperlink" xfId="45319" builtinId="9" hidden="1"/>
    <cellStyle name="Followed Hyperlink" xfId="45320" builtinId="9" hidden="1"/>
    <cellStyle name="Followed Hyperlink" xfId="45321" builtinId="9" hidden="1"/>
    <cellStyle name="Followed Hyperlink" xfId="45322" builtinId="9" hidden="1"/>
    <cellStyle name="Followed Hyperlink" xfId="45323" builtinId="9" hidden="1"/>
    <cellStyle name="Followed Hyperlink" xfId="45324" builtinId="9" hidden="1"/>
    <cellStyle name="Followed Hyperlink" xfId="45325" builtinId="9" hidden="1"/>
    <cellStyle name="Followed Hyperlink" xfId="45326" builtinId="9" hidden="1"/>
    <cellStyle name="Followed Hyperlink" xfId="45327" builtinId="9" hidden="1"/>
    <cellStyle name="Followed Hyperlink" xfId="45328" builtinId="9" hidden="1"/>
    <cellStyle name="Followed Hyperlink" xfId="45329" builtinId="9" hidden="1"/>
    <cellStyle name="Followed Hyperlink" xfId="45330" builtinId="9" hidden="1"/>
    <cellStyle name="Followed Hyperlink" xfId="45331" builtinId="9" hidden="1"/>
    <cellStyle name="Followed Hyperlink" xfId="45332" builtinId="9" hidden="1"/>
    <cellStyle name="Followed Hyperlink" xfId="45333" builtinId="9" hidden="1"/>
    <cellStyle name="Followed Hyperlink" xfId="45334" builtinId="9" hidden="1"/>
    <cellStyle name="Followed Hyperlink" xfId="45335" builtinId="9" hidden="1"/>
    <cellStyle name="Followed Hyperlink" xfId="45336" builtinId="9" hidden="1"/>
    <cellStyle name="Followed Hyperlink" xfId="45337" builtinId="9" hidden="1"/>
    <cellStyle name="Followed Hyperlink" xfId="45338" builtinId="9" hidden="1"/>
    <cellStyle name="Followed Hyperlink" xfId="45339" builtinId="9" hidden="1"/>
    <cellStyle name="Followed Hyperlink" xfId="45340" builtinId="9" hidden="1"/>
    <cellStyle name="Followed Hyperlink" xfId="45341" builtinId="9" hidden="1"/>
    <cellStyle name="Followed Hyperlink" xfId="45342" builtinId="9" hidden="1"/>
    <cellStyle name="Followed Hyperlink" xfId="45343" builtinId="9" hidden="1"/>
    <cellStyle name="Followed Hyperlink" xfId="45344" builtinId="9" hidden="1"/>
    <cellStyle name="Followed Hyperlink" xfId="45345" builtinId="9" hidden="1"/>
    <cellStyle name="Followed Hyperlink" xfId="45346" builtinId="9" hidden="1"/>
    <cellStyle name="Followed Hyperlink" xfId="45347" builtinId="9" hidden="1"/>
    <cellStyle name="Followed Hyperlink" xfId="45348" builtinId="9" hidden="1"/>
    <cellStyle name="Followed Hyperlink" xfId="45349" builtinId="9" hidden="1"/>
    <cellStyle name="Followed Hyperlink" xfId="45350" builtinId="9" hidden="1"/>
    <cellStyle name="Followed Hyperlink" xfId="45351" builtinId="9" hidden="1"/>
    <cellStyle name="Followed Hyperlink" xfId="45352" builtinId="9" hidden="1"/>
    <cellStyle name="Followed Hyperlink" xfId="45353" builtinId="9" hidden="1"/>
    <cellStyle name="Followed Hyperlink" xfId="45354" builtinId="9" hidden="1"/>
    <cellStyle name="Followed Hyperlink" xfId="45355" builtinId="9" hidden="1"/>
    <cellStyle name="Followed Hyperlink" xfId="45356" builtinId="9" hidden="1"/>
    <cellStyle name="Followed Hyperlink" xfId="45357" builtinId="9" hidden="1"/>
    <cellStyle name="Followed Hyperlink" xfId="45358" builtinId="9" hidden="1"/>
    <cellStyle name="Followed Hyperlink" xfId="45359" builtinId="9" hidden="1"/>
    <cellStyle name="Followed Hyperlink" xfId="45360" builtinId="9" hidden="1"/>
    <cellStyle name="Followed Hyperlink" xfId="45361" builtinId="9" hidden="1"/>
    <cellStyle name="Followed Hyperlink" xfId="45362" builtinId="9" hidden="1"/>
    <cellStyle name="Followed Hyperlink" xfId="45363" builtinId="9" hidden="1"/>
    <cellStyle name="Followed Hyperlink" xfId="45364" builtinId="9" hidden="1"/>
    <cellStyle name="Followed Hyperlink" xfId="45365" builtinId="9" hidden="1"/>
    <cellStyle name="Followed Hyperlink" xfId="45366" builtinId="9" hidden="1"/>
    <cellStyle name="Followed Hyperlink" xfId="45367" builtinId="9" hidden="1"/>
    <cellStyle name="Followed Hyperlink" xfId="45368" builtinId="9" hidden="1"/>
    <cellStyle name="Followed Hyperlink" xfId="45369" builtinId="9" hidden="1"/>
    <cellStyle name="Followed Hyperlink" xfId="45370" builtinId="9" hidden="1"/>
    <cellStyle name="Followed Hyperlink" xfId="45371" builtinId="9" hidden="1"/>
    <cellStyle name="Followed Hyperlink" xfId="45372" builtinId="9" hidden="1"/>
    <cellStyle name="Followed Hyperlink" xfId="45373" builtinId="9" hidden="1"/>
    <cellStyle name="Followed Hyperlink" xfId="45374" builtinId="9" hidden="1"/>
    <cellStyle name="Followed Hyperlink" xfId="45375" builtinId="9" hidden="1"/>
    <cellStyle name="Followed Hyperlink" xfId="45376" builtinId="9" hidden="1"/>
    <cellStyle name="Followed Hyperlink" xfId="45377" builtinId="9" hidden="1"/>
    <cellStyle name="Followed Hyperlink" xfId="45378" builtinId="9" hidden="1"/>
    <cellStyle name="Followed Hyperlink" xfId="45379" builtinId="9" hidden="1"/>
    <cellStyle name="Followed Hyperlink" xfId="45380" builtinId="9" hidden="1"/>
    <cellStyle name="Followed Hyperlink" xfId="45381" builtinId="9" hidden="1"/>
    <cellStyle name="Followed Hyperlink" xfId="45382" builtinId="9" hidden="1"/>
    <cellStyle name="Followed Hyperlink" xfId="45383" builtinId="9" hidden="1"/>
    <cellStyle name="Followed Hyperlink" xfId="45384" builtinId="9" hidden="1"/>
    <cellStyle name="Followed Hyperlink" xfId="45385" builtinId="9" hidden="1"/>
    <cellStyle name="Followed Hyperlink" xfId="45386" builtinId="9" hidden="1"/>
    <cellStyle name="Followed Hyperlink" xfId="45387" builtinId="9" hidden="1"/>
    <cellStyle name="Followed Hyperlink" xfId="45388" builtinId="9" hidden="1"/>
    <cellStyle name="Followed Hyperlink" xfId="45389" builtinId="9" hidden="1"/>
    <cellStyle name="Followed Hyperlink" xfId="45390" builtinId="9" hidden="1"/>
    <cellStyle name="Followed Hyperlink" xfId="45391" builtinId="9" hidden="1"/>
    <cellStyle name="Followed Hyperlink" xfId="45392" builtinId="9" hidden="1"/>
    <cellStyle name="Followed Hyperlink" xfId="45393" builtinId="9" hidden="1"/>
    <cellStyle name="Followed Hyperlink" xfId="45394" builtinId="9" hidden="1"/>
    <cellStyle name="Followed Hyperlink" xfId="45395" builtinId="9" hidden="1"/>
    <cellStyle name="Followed Hyperlink" xfId="45396" builtinId="9" hidden="1"/>
    <cellStyle name="Followed Hyperlink" xfId="45397" builtinId="9" hidden="1"/>
    <cellStyle name="Followed Hyperlink" xfId="45398" builtinId="9" hidden="1"/>
    <cellStyle name="Followed Hyperlink" xfId="45399" builtinId="9" hidden="1"/>
    <cellStyle name="Followed Hyperlink" xfId="45400" builtinId="9" hidden="1"/>
    <cellStyle name="Followed Hyperlink" xfId="45401" builtinId="9" hidden="1"/>
    <cellStyle name="Followed Hyperlink" xfId="45402" builtinId="9" hidden="1"/>
    <cellStyle name="Followed Hyperlink" xfId="45403" builtinId="9" hidden="1"/>
    <cellStyle name="Followed Hyperlink" xfId="45404" builtinId="9" hidden="1"/>
    <cellStyle name="Followed Hyperlink" xfId="45405" builtinId="9" hidden="1"/>
    <cellStyle name="Followed Hyperlink" xfId="45406" builtinId="9" hidden="1"/>
    <cellStyle name="Followed Hyperlink" xfId="45407" builtinId="9" hidden="1"/>
    <cellStyle name="Followed Hyperlink" xfId="45408" builtinId="9" hidden="1"/>
    <cellStyle name="Followed Hyperlink" xfId="45409" builtinId="9" hidden="1"/>
    <cellStyle name="Followed Hyperlink" xfId="45410" builtinId="9" hidden="1"/>
    <cellStyle name="Followed Hyperlink" xfId="45411" builtinId="9" hidden="1"/>
    <cellStyle name="Followed Hyperlink" xfId="45412" builtinId="9" hidden="1"/>
    <cellStyle name="Followed Hyperlink" xfId="45413" builtinId="9" hidden="1"/>
    <cellStyle name="Followed Hyperlink" xfId="45414" builtinId="9" hidden="1"/>
    <cellStyle name="Followed Hyperlink" xfId="45415" builtinId="9" hidden="1"/>
    <cellStyle name="Followed Hyperlink" xfId="45416" builtinId="9" hidden="1"/>
    <cellStyle name="Followed Hyperlink" xfId="45417" builtinId="9" hidden="1"/>
    <cellStyle name="Followed Hyperlink" xfId="45418" builtinId="9" hidden="1"/>
    <cellStyle name="Followed Hyperlink" xfId="45419" builtinId="9" hidden="1"/>
    <cellStyle name="Followed Hyperlink" xfId="45420" builtinId="9" hidden="1"/>
    <cellStyle name="Followed Hyperlink" xfId="45421" builtinId="9" hidden="1"/>
    <cellStyle name="Followed Hyperlink" xfId="45422" builtinId="9" hidden="1"/>
    <cellStyle name="Followed Hyperlink" xfId="45423" builtinId="9" hidden="1"/>
    <cellStyle name="Followed Hyperlink" xfId="45424" builtinId="9" hidden="1"/>
    <cellStyle name="Followed Hyperlink" xfId="45425" builtinId="9" hidden="1"/>
    <cellStyle name="Followed Hyperlink" xfId="45426" builtinId="9" hidden="1"/>
    <cellStyle name="Followed Hyperlink" xfId="45427" builtinId="9" hidden="1"/>
    <cellStyle name="Followed Hyperlink" xfId="45428" builtinId="9" hidden="1"/>
    <cellStyle name="Followed Hyperlink" xfId="45429" builtinId="9" hidden="1"/>
    <cellStyle name="Followed Hyperlink" xfId="45430" builtinId="9" hidden="1"/>
    <cellStyle name="Followed Hyperlink" xfId="45431" builtinId="9" hidden="1"/>
    <cellStyle name="Followed Hyperlink" xfId="45432" builtinId="9" hidden="1"/>
    <cellStyle name="Followed Hyperlink" xfId="45433" builtinId="9" hidden="1"/>
    <cellStyle name="Followed Hyperlink" xfId="45434" builtinId="9" hidden="1"/>
    <cellStyle name="Followed Hyperlink" xfId="45435" builtinId="9" hidden="1"/>
    <cellStyle name="Followed Hyperlink" xfId="45436" builtinId="9" hidden="1"/>
    <cellStyle name="Followed Hyperlink" xfId="45437" builtinId="9" hidden="1"/>
    <cellStyle name="Followed Hyperlink" xfId="45438" builtinId="9" hidden="1"/>
    <cellStyle name="Followed Hyperlink" xfId="45439" builtinId="9" hidden="1"/>
    <cellStyle name="Followed Hyperlink" xfId="45440" builtinId="9" hidden="1"/>
    <cellStyle name="Followed Hyperlink" xfId="45441" builtinId="9" hidden="1"/>
    <cellStyle name="Followed Hyperlink" xfId="45442" builtinId="9" hidden="1"/>
    <cellStyle name="Followed Hyperlink" xfId="45443" builtinId="9" hidden="1"/>
    <cellStyle name="Followed Hyperlink" xfId="45444" builtinId="9" hidden="1"/>
    <cellStyle name="Followed Hyperlink" xfId="45445" builtinId="9" hidden="1"/>
    <cellStyle name="Followed Hyperlink" xfId="45446" builtinId="9" hidden="1"/>
    <cellStyle name="Followed Hyperlink" xfId="45447" builtinId="9" hidden="1"/>
    <cellStyle name="Followed Hyperlink" xfId="45448" builtinId="9" hidden="1"/>
    <cellStyle name="Followed Hyperlink" xfId="45449" builtinId="9" hidden="1"/>
    <cellStyle name="Followed Hyperlink" xfId="45450" builtinId="9" hidden="1"/>
    <cellStyle name="Followed Hyperlink" xfId="45451" builtinId="9" hidden="1"/>
    <cellStyle name="Followed Hyperlink" xfId="45452" builtinId="9" hidden="1"/>
    <cellStyle name="Followed Hyperlink" xfId="45453" builtinId="9" hidden="1"/>
    <cellStyle name="Followed Hyperlink" xfId="45454" builtinId="9" hidden="1"/>
    <cellStyle name="Followed Hyperlink" xfId="45455" builtinId="9" hidden="1"/>
    <cellStyle name="Followed Hyperlink" xfId="45456" builtinId="9" hidden="1"/>
    <cellStyle name="Followed Hyperlink" xfId="45457" builtinId="9" hidden="1"/>
    <cellStyle name="Followed Hyperlink" xfId="45458" builtinId="9" hidden="1"/>
    <cellStyle name="Followed Hyperlink" xfId="45459" builtinId="9" hidden="1"/>
    <cellStyle name="Followed Hyperlink" xfId="45460" builtinId="9" hidden="1"/>
    <cellStyle name="Followed Hyperlink" xfId="45461" builtinId="9" hidden="1"/>
    <cellStyle name="Followed Hyperlink" xfId="45462" builtinId="9" hidden="1"/>
    <cellStyle name="Followed Hyperlink" xfId="45463" builtinId="9" hidden="1"/>
    <cellStyle name="Followed Hyperlink" xfId="45464" builtinId="9" hidden="1"/>
    <cellStyle name="Followed Hyperlink" xfId="45465" builtinId="9" hidden="1"/>
    <cellStyle name="Followed Hyperlink" xfId="45466" builtinId="9" hidden="1"/>
    <cellStyle name="Followed Hyperlink" xfId="45467" builtinId="9" hidden="1"/>
    <cellStyle name="Followed Hyperlink" xfId="45468" builtinId="9" hidden="1"/>
    <cellStyle name="Followed Hyperlink" xfId="45469" builtinId="9" hidden="1"/>
    <cellStyle name="Followed Hyperlink" xfId="45470" builtinId="9" hidden="1"/>
    <cellStyle name="Followed Hyperlink" xfId="45471" builtinId="9" hidden="1"/>
    <cellStyle name="Followed Hyperlink" xfId="45472" builtinId="9" hidden="1"/>
    <cellStyle name="Followed Hyperlink" xfId="45473" builtinId="9" hidden="1"/>
    <cellStyle name="Followed Hyperlink" xfId="45474" builtinId="9" hidden="1"/>
    <cellStyle name="Followed Hyperlink" xfId="45475" builtinId="9" hidden="1"/>
    <cellStyle name="Followed Hyperlink" xfId="45476" builtinId="9" hidden="1"/>
    <cellStyle name="Followed Hyperlink" xfId="45477" builtinId="9" hidden="1"/>
    <cellStyle name="Followed Hyperlink" xfId="45478" builtinId="9" hidden="1"/>
    <cellStyle name="Followed Hyperlink" xfId="45479" builtinId="9" hidden="1"/>
    <cellStyle name="Followed Hyperlink" xfId="45480" builtinId="9" hidden="1"/>
    <cellStyle name="Followed Hyperlink" xfId="45481" builtinId="9" hidden="1"/>
    <cellStyle name="Followed Hyperlink" xfId="45482" builtinId="9" hidden="1"/>
    <cellStyle name="Followed Hyperlink" xfId="45483" builtinId="9" hidden="1"/>
    <cellStyle name="Followed Hyperlink" xfId="45484" builtinId="9" hidden="1"/>
    <cellStyle name="Followed Hyperlink" xfId="45485" builtinId="9" hidden="1"/>
    <cellStyle name="Followed Hyperlink" xfId="45486" builtinId="9" hidden="1"/>
    <cellStyle name="Followed Hyperlink" xfId="45487" builtinId="9" hidden="1"/>
    <cellStyle name="Followed Hyperlink" xfId="45488" builtinId="9" hidden="1"/>
    <cellStyle name="Followed Hyperlink" xfId="45489" builtinId="9" hidden="1"/>
    <cellStyle name="Followed Hyperlink" xfId="45490" builtinId="9" hidden="1"/>
    <cellStyle name="Followed Hyperlink" xfId="45491" builtinId="9" hidden="1"/>
    <cellStyle name="Followed Hyperlink" xfId="45492" builtinId="9" hidden="1"/>
    <cellStyle name="Followed Hyperlink" xfId="45493" builtinId="9" hidden="1"/>
    <cellStyle name="Followed Hyperlink" xfId="45494" builtinId="9" hidden="1"/>
    <cellStyle name="Followed Hyperlink" xfId="45495" builtinId="9" hidden="1"/>
    <cellStyle name="Followed Hyperlink" xfId="45496" builtinId="9" hidden="1"/>
    <cellStyle name="Followed Hyperlink" xfId="45497" builtinId="9" hidden="1"/>
    <cellStyle name="Followed Hyperlink" xfId="45498" builtinId="9" hidden="1"/>
    <cellStyle name="Followed Hyperlink" xfId="45499" builtinId="9" hidden="1"/>
    <cellStyle name="Followed Hyperlink" xfId="45500" builtinId="9" hidden="1"/>
    <cellStyle name="Followed Hyperlink" xfId="45501" builtinId="9" hidden="1"/>
    <cellStyle name="Followed Hyperlink" xfId="45502" builtinId="9" hidden="1"/>
    <cellStyle name="Followed Hyperlink" xfId="45503" builtinId="9" hidden="1"/>
    <cellStyle name="Followed Hyperlink" xfId="45504" builtinId="9" hidden="1"/>
    <cellStyle name="Followed Hyperlink" xfId="45505" builtinId="9" hidden="1"/>
    <cellStyle name="Followed Hyperlink" xfId="45506" builtinId="9" hidden="1"/>
    <cellStyle name="Followed Hyperlink" xfId="45507" builtinId="9" hidden="1"/>
    <cellStyle name="Followed Hyperlink" xfId="45508" builtinId="9" hidden="1"/>
    <cellStyle name="Followed Hyperlink" xfId="45509" builtinId="9" hidden="1"/>
    <cellStyle name="Followed Hyperlink" xfId="45510" builtinId="9" hidden="1"/>
    <cellStyle name="Followed Hyperlink" xfId="45511" builtinId="9" hidden="1"/>
    <cellStyle name="Followed Hyperlink" xfId="45512" builtinId="9" hidden="1"/>
    <cellStyle name="Followed Hyperlink" xfId="45513" builtinId="9" hidden="1"/>
    <cellStyle name="Followed Hyperlink" xfId="45514" builtinId="9" hidden="1"/>
    <cellStyle name="Followed Hyperlink" xfId="45515" builtinId="9" hidden="1"/>
    <cellStyle name="Followed Hyperlink" xfId="45516" builtinId="9" hidden="1"/>
    <cellStyle name="Followed Hyperlink" xfId="45517" builtinId="9" hidden="1"/>
    <cellStyle name="Followed Hyperlink" xfId="45518" builtinId="9" hidden="1"/>
    <cellStyle name="Followed Hyperlink" xfId="45519" builtinId="9" hidden="1"/>
    <cellStyle name="Followed Hyperlink" xfId="45520" builtinId="9" hidden="1"/>
    <cellStyle name="Followed Hyperlink" xfId="45521" builtinId="9" hidden="1"/>
    <cellStyle name="Followed Hyperlink" xfId="45522" builtinId="9" hidden="1"/>
    <cellStyle name="Followed Hyperlink" xfId="45523" builtinId="9" hidden="1"/>
    <cellStyle name="Followed Hyperlink" xfId="45524" builtinId="9" hidden="1"/>
    <cellStyle name="Followed Hyperlink" xfId="45525" builtinId="9" hidden="1"/>
    <cellStyle name="Followed Hyperlink" xfId="45526" builtinId="9" hidden="1"/>
    <cellStyle name="Followed Hyperlink" xfId="45527" builtinId="9" hidden="1"/>
    <cellStyle name="Followed Hyperlink" xfId="45528" builtinId="9" hidden="1"/>
    <cellStyle name="Followed Hyperlink" xfId="45529" builtinId="9" hidden="1"/>
    <cellStyle name="Followed Hyperlink" xfId="41889" builtinId="9" hidden="1"/>
    <cellStyle name="Followed Hyperlink" xfId="41376" builtinId="9" hidden="1"/>
    <cellStyle name="Followed Hyperlink" xfId="44527" builtinId="9" hidden="1"/>
    <cellStyle name="Followed Hyperlink" xfId="41867" builtinId="9" hidden="1"/>
    <cellStyle name="Followed Hyperlink" xfId="44516" builtinId="9" hidden="1"/>
    <cellStyle name="Followed Hyperlink" xfId="41899" builtinId="9" hidden="1"/>
    <cellStyle name="Followed Hyperlink" xfId="44431" builtinId="9" hidden="1"/>
    <cellStyle name="Followed Hyperlink" xfId="44511" builtinId="9" hidden="1"/>
    <cellStyle name="Followed Hyperlink" xfId="44559" builtinId="9" hidden="1"/>
    <cellStyle name="Followed Hyperlink" xfId="41881" builtinId="9" hidden="1"/>
    <cellStyle name="Followed Hyperlink" xfId="44533" builtinId="9" hidden="1"/>
    <cellStyle name="Followed Hyperlink" xfId="41360" builtinId="9" hidden="1"/>
    <cellStyle name="Followed Hyperlink" xfId="44522" builtinId="9" hidden="1"/>
    <cellStyle name="Followed Hyperlink" xfId="16649" builtinId="9" hidden="1"/>
    <cellStyle name="Followed Hyperlink" xfId="28249" builtinId="9" hidden="1"/>
    <cellStyle name="Followed Hyperlink" xfId="42988" builtinId="9" hidden="1"/>
    <cellStyle name="Followed Hyperlink" xfId="41907" builtinId="9" hidden="1"/>
    <cellStyle name="Followed Hyperlink" xfId="41893" builtinId="9" hidden="1"/>
    <cellStyle name="Followed Hyperlink" xfId="44410" builtinId="9" hidden="1"/>
    <cellStyle name="Followed Hyperlink" xfId="44504" builtinId="9" hidden="1"/>
    <cellStyle name="Followed Hyperlink" xfId="44550" builtinId="9" hidden="1"/>
    <cellStyle name="Followed Hyperlink" xfId="41876" builtinId="9" hidden="1"/>
    <cellStyle name="Followed Hyperlink" xfId="44526" builtinId="9" hidden="1"/>
    <cellStyle name="Followed Hyperlink" xfId="3628" builtinId="9" hidden="1"/>
    <cellStyle name="Followed Hyperlink" xfId="44515" builtinId="9" hidden="1"/>
    <cellStyle name="Followed Hyperlink" xfId="42969" builtinId="9" hidden="1"/>
    <cellStyle name="Followed Hyperlink" xfId="44432" builtinId="9" hidden="1"/>
    <cellStyle name="Followed Hyperlink" xfId="44510" builtinId="9" hidden="1"/>
    <cellStyle name="Followed Hyperlink" xfId="44560" builtinId="9" hidden="1"/>
    <cellStyle name="Followed Hyperlink" xfId="41366" builtinId="9" hidden="1"/>
    <cellStyle name="Followed Hyperlink" xfId="44532" builtinId="9" hidden="1"/>
    <cellStyle name="Followed Hyperlink" xfId="41877" builtinId="9" hidden="1"/>
    <cellStyle name="Followed Hyperlink" xfId="44521" builtinId="9" hidden="1"/>
    <cellStyle name="Followed Hyperlink" xfId="41921" builtinId="9" hidden="1"/>
    <cellStyle name="Followed Hyperlink" xfId="41895" builtinId="9" hidden="1"/>
    <cellStyle name="Followed Hyperlink" xfId="41922" builtinId="9" hidden="1"/>
    <cellStyle name="Followed Hyperlink" xfId="41370" builtinId="9" hidden="1"/>
    <cellStyle name="Followed Hyperlink" xfId="42986" builtinId="9" hidden="1"/>
    <cellStyle name="Followed Hyperlink" xfId="15123" builtinId="9" hidden="1"/>
    <cellStyle name="Followed Hyperlink" xfId="16753" builtinId="9" hidden="1"/>
    <cellStyle name="Followed Hyperlink" xfId="16776" builtinId="9" hidden="1"/>
    <cellStyle name="Followed Hyperlink" xfId="41902" builtinId="9" hidden="1"/>
    <cellStyle name="Followed Hyperlink" xfId="41373" builtinId="9" hidden="1"/>
    <cellStyle name="Followed Hyperlink" xfId="41369" builtinId="9" hidden="1"/>
    <cellStyle name="Followed Hyperlink" xfId="41904" builtinId="9" hidden="1"/>
    <cellStyle name="Followed Hyperlink" xfId="41909" builtinId="9" hidden="1"/>
    <cellStyle name="Followed Hyperlink" xfId="41898" builtinId="9" hidden="1"/>
    <cellStyle name="Followed Hyperlink" xfId="41900" builtinId="9" hidden="1"/>
    <cellStyle name="Followed Hyperlink" xfId="41374" builtinId="9" hidden="1"/>
    <cellStyle name="Followed Hyperlink" xfId="41871" builtinId="9" hidden="1"/>
    <cellStyle name="Followed Hyperlink" xfId="42967" builtinId="9" hidden="1"/>
    <cellStyle name="Followed Hyperlink" xfId="42961" builtinId="9" hidden="1"/>
    <cellStyle name="Followed Hyperlink" xfId="3598" builtinId="9" hidden="1"/>
    <cellStyle name="Followed Hyperlink" xfId="42968" builtinId="9" hidden="1"/>
    <cellStyle name="Followed Hyperlink" xfId="42962" builtinId="9" hidden="1"/>
    <cellStyle name="Followed Hyperlink" xfId="41874" builtinId="9" hidden="1"/>
    <cellStyle name="Followed Hyperlink" xfId="44425" builtinId="9" hidden="1"/>
    <cellStyle name="Followed Hyperlink" xfId="44548" builtinId="9" hidden="1"/>
    <cellStyle name="Followed Hyperlink" xfId="41911" builtinId="9" hidden="1"/>
    <cellStyle name="Followed Hyperlink" xfId="44423" builtinId="9" hidden="1"/>
    <cellStyle name="Followed Hyperlink" xfId="44546" builtinId="9" hidden="1"/>
    <cellStyle name="Followed Hyperlink" xfId="41912" builtinId="9" hidden="1"/>
    <cellStyle name="Followed Hyperlink" xfId="44421" builtinId="9" hidden="1"/>
    <cellStyle name="Followed Hyperlink" xfId="44544" builtinId="9" hidden="1"/>
    <cellStyle name="Followed Hyperlink" xfId="3583" builtinId="9" hidden="1"/>
    <cellStyle name="Followed Hyperlink" xfId="44419" builtinId="9" hidden="1"/>
    <cellStyle name="Followed Hyperlink" xfId="44542" builtinId="9" hidden="1"/>
    <cellStyle name="Followed Hyperlink" xfId="41860" builtinId="9" hidden="1"/>
    <cellStyle name="Followed Hyperlink" xfId="44417" builtinId="9" hidden="1"/>
    <cellStyle name="Followed Hyperlink" xfId="44540" builtinId="9" hidden="1"/>
    <cellStyle name="Followed Hyperlink" xfId="41862" builtinId="9" hidden="1"/>
    <cellStyle name="Followed Hyperlink" xfId="44415" builtinId="9" hidden="1"/>
    <cellStyle name="Followed Hyperlink" xfId="44538" builtinId="9" hidden="1"/>
    <cellStyle name="Followed Hyperlink" xfId="41873" builtinId="9" hidden="1"/>
    <cellStyle name="Followed Hyperlink" xfId="44424" builtinId="9" hidden="1"/>
    <cellStyle name="Followed Hyperlink" xfId="44547" builtinId="9" hidden="1"/>
    <cellStyle name="Followed Hyperlink" xfId="42406" builtinId="9" hidden="1"/>
    <cellStyle name="Followed Hyperlink" xfId="44422" builtinId="9" hidden="1"/>
    <cellStyle name="Followed Hyperlink" xfId="44545" builtinId="9" hidden="1"/>
    <cellStyle name="Followed Hyperlink" xfId="1786" builtinId="9" hidden="1"/>
    <cellStyle name="Followed Hyperlink" xfId="44420" builtinId="9" hidden="1"/>
    <cellStyle name="Followed Hyperlink" xfId="44543" builtinId="9" hidden="1"/>
    <cellStyle name="Followed Hyperlink" xfId="41880" builtinId="9" hidden="1"/>
    <cellStyle name="Followed Hyperlink" xfId="44418" builtinId="9" hidden="1"/>
    <cellStyle name="Followed Hyperlink" xfId="44541" builtinId="9" hidden="1"/>
    <cellStyle name="Followed Hyperlink" xfId="15120" builtinId="9" hidden="1"/>
    <cellStyle name="Followed Hyperlink" xfId="44416" builtinId="9" hidden="1"/>
    <cellStyle name="Followed Hyperlink" xfId="44539" builtinId="9" hidden="1"/>
    <cellStyle name="Followed Hyperlink" xfId="41886" builtinId="9" hidden="1"/>
    <cellStyle name="Followed Hyperlink" xfId="44414" builtinId="9" hidden="1"/>
    <cellStyle name="Followed Hyperlink" xfId="44537" builtinId="9" hidden="1"/>
    <cellStyle name="Followed Hyperlink" xfId="41872" builtinId="9" hidden="1"/>
    <cellStyle name="Followed Hyperlink" xfId="45530" builtinId="9" hidden="1"/>
    <cellStyle name="Followed Hyperlink" xfId="45531" builtinId="9" hidden="1"/>
    <cellStyle name="Followed Hyperlink" xfId="45532" builtinId="9" hidden="1"/>
    <cellStyle name="Followed Hyperlink" xfId="45533" builtinId="9" hidden="1"/>
    <cellStyle name="Followed Hyperlink" xfId="45534" builtinId="9" hidden="1"/>
    <cellStyle name="Followed Hyperlink" xfId="45535" builtinId="9" hidden="1"/>
    <cellStyle name="Followed Hyperlink" xfId="45536" builtinId="9" hidden="1"/>
    <cellStyle name="Followed Hyperlink" xfId="45537" builtinId="9" hidden="1"/>
    <cellStyle name="Followed Hyperlink" xfId="45538" builtinId="9" hidden="1"/>
    <cellStyle name="Followed Hyperlink" xfId="45539" builtinId="9" hidden="1"/>
    <cellStyle name="Followed Hyperlink" xfId="45540" builtinId="9" hidden="1"/>
    <cellStyle name="Followed Hyperlink" xfId="45541" builtinId="9" hidden="1"/>
    <cellStyle name="Followed Hyperlink" xfId="45542" builtinId="9" hidden="1"/>
    <cellStyle name="Followed Hyperlink" xfId="45543" builtinId="9" hidden="1"/>
    <cellStyle name="Followed Hyperlink" xfId="45544" builtinId="9" hidden="1"/>
    <cellStyle name="Followed Hyperlink" xfId="45545" builtinId="9" hidden="1"/>
    <cellStyle name="Followed Hyperlink" xfId="45546" builtinId="9" hidden="1"/>
    <cellStyle name="Followed Hyperlink" xfId="45547" builtinId="9" hidden="1"/>
    <cellStyle name="Followed Hyperlink" xfId="45548" builtinId="9" hidden="1"/>
    <cellStyle name="Followed Hyperlink" xfId="45549" builtinId="9" hidden="1"/>
    <cellStyle name="Followed Hyperlink" xfId="45550" builtinId="9" hidden="1"/>
    <cellStyle name="Followed Hyperlink" xfId="45551" builtinId="9" hidden="1"/>
    <cellStyle name="Followed Hyperlink" xfId="45552" builtinId="9" hidden="1"/>
    <cellStyle name="Followed Hyperlink" xfId="45553" builtinId="9" hidden="1"/>
    <cellStyle name="Followed Hyperlink" xfId="45554" builtinId="9" hidden="1"/>
    <cellStyle name="Followed Hyperlink" xfId="45555" builtinId="9" hidden="1"/>
    <cellStyle name="Followed Hyperlink" xfId="45556" builtinId="9" hidden="1"/>
    <cellStyle name="Followed Hyperlink" xfId="45557" builtinId="9" hidden="1"/>
    <cellStyle name="Followed Hyperlink" xfId="45558" builtinId="9" hidden="1"/>
    <cellStyle name="Followed Hyperlink" xfId="45559" builtinId="9" hidden="1"/>
    <cellStyle name="Followed Hyperlink" xfId="45560" builtinId="9" hidden="1"/>
    <cellStyle name="Followed Hyperlink" xfId="45561" builtinId="9" hidden="1"/>
    <cellStyle name="Followed Hyperlink" xfId="45562" builtinId="9" hidden="1"/>
    <cellStyle name="Followed Hyperlink" xfId="45563" builtinId="9" hidden="1"/>
    <cellStyle name="Followed Hyperlink" xfId="45564" builtinId="9" hidden="1"/>
    <cellStyle name="Followed Hyperlink" xfId="45565" builtinId="9" hidden="1"/>
    <cellStyle name="Followed Hyperlink" xfId="45566" builtinId="9" hidden="1"/>
    <cellStyle name="Followed Hyperlink" xfId="45567" builtinId="9" hidden="1"/>
    <cellStyle name="Followed Hyperlink" xfId="45568" builtinId="9" hidden="1"/>
    <cellStyle name="Followed Hyperlink" xfId="45569" builtinId="9" hidden="1"/>
    <cellStyle name="Followed Hyperlink" xfId="45570" builtinId="9" hidden="1"/>
    <cellStyle name="Followed Hyperlink" xfId="45571" builtinId="9" hidden="1"/>
    <cellStyle name="Followed Hyperlink" xfId="45572" builtinId="9" hidden="1"/>
    <cellStyle name="Followed Hyperlink" xfId="45573" builtinId="9" hidden="1"/>
    <cellStyle name="Followed Hyperlink" xfId="45574" builtinId="9" hidden="1"/>
    <cellStyle name="Followed Hyperlink" xfId="45575" builtinId="9" hidden="1"/>
    <cellStyle name="Followed Hyperlink" xfId="45576" builtinId="9" hidden="1"/>
    <cellStyle name="Followed Hyperlink" xfId="45577" builtinId="9" hidden="1"/>
    <cellStyle name="Followed Hyperlink" xfId="45578" builtinId="9" hidden="1"/>
    <cellStyle name="Followed Hyperlink" xfId="45579" builtinId="9" hidden="1"/>
    <cellStyle name="Followed Hyperlink" xfId="45580" builtinId="9" hidden="1"/>
    <cellStyle name="Followed Hyperlink" xfId="45581" builtinId="9" hidden="1"/>
    <cellStyle name="Followed Hyperlink" xfId="45582" builtinId="9" hidden="1"/>
    <cellStyle name="Followed Hyperlink" xfId="45583" builtinId="9" hidden="1"/>
    <cellStyle name="Followed Hyperlink" xfId="45584" builtinId="9" hidden="1"/>
    <cellStyle name="Followed Hyperlink" xfId="45585" builtinId="9" hidden="1"/>
    <cellStyle name="Followed Hyperlink" xfId="45586" builtinId="9" hidden="1"/>
    <cellStyle name="Followed Hyperlink" xfId="45587" builtinId="9" hidden="1"/>
    <cellStyle name="Followed Hyperlink" xfId="45588" builtinId="9" hidden="1"/>
    <cellStyle name="Followed Hyperlink" xfId="45589" builtinId="9" hidden="1"/>
    <cellStyle name="Followed Hyperlink" xfId="45590" builtinId="9" hidden="1"/>
    <cellStyle name="Followed Hyperlink" xfId="45591" builtinId="9" hidden="1"/>
    <cellStyle name="Followed Hyperlink" xfId="45592" builtinId="9" hidden="1"/>
    <cellStyle name="Followed Hyperlink" xfId="45593" builtinId="9" hidden="1"/>
    <cellStyle name="Followed Hyperlink" xfId="45594" builtinId="9" hidden="1"/>
    <cellStyle name="Followed Hyperlink" xfId="45595" builtinId="9" hidden="1"/>
    <cellStyle name="Followed Hyperlink" xfId="45596" builtinId="9" hidden="1"/>
    <cellStyle name="Followed Hyperlink" xfId="45597" builtinId="9" hidden="1"/>
    <cellStyle name="Followed Hyperlink" xfId="45598" builtinId="9" hidden="1"/>
    <cellStyle name="Followed Hyperlink" xfId="45599" builtinId="9" hidden="1"/>
    <cellStyle name="Followed Hyperlink" xfId="45600" builtinId="9" hidden="1"/>
    <cellStyle name="Followed Hyperlink" xfId="45601" builtinId="9" hidden="1"/>
    <cellStyle name="Followed Hyperlink" xfId="45602" builtinId="9" hidden="1"/>
    <cellStyle name="Followed Hyperlink" xfId="45603" builtinId="9" hidden="1"/>
    <cellStyle name="Followed Hyperlink" xfId="45604" builtinId="9" hidden="1"/>
    <cellStyle name="Followed Hyperlink" xfId="45605" builtinId="9" hidden="1"/>
    <cellStyle name="Followed Hyperlink" xfId="45606" builtinId="9" hidden="1"/>
    <cellStyle name="Followed Hyperlink" xfId="45607" builtinId="9" hidden="1"/>
    <cellStyle name="Followed Hyperlink" xfId="45608" builtinId="9" hidden="1"/>
    <cellStyle name="Followed Hyperlink" xfId="45609" builtinId="9" hidden="1"/>
    <cellStyle name="Followed Hyperlink" xfId="45610" builtinId="9" hidden="1"/>
    <cellStyle name="Followed Hyperlink" xfId="45611" builtinId="9" hidden="1"/>
    <cellStyle name="Followed Hyperlink" xfId="45612" builtinId="9" hidden="1"/>
    <cellStyle name="Followed Hyperlink" xfId="45613" builtinId="9" hidden="1"/>
    <cellStyle name="Followed Hyperlink" xfId="45614" builtinId="9" hidden="1"/>
    <cellStyle name="Followed Hyperlink" xfId="45615" builtinId="9" hidden="1"/>
    <cellStyle name="Followed Hyperlink" xfId="45616" builtinId="9" hidden="1"/>
    <cellStyle name="Followed Hyperlink" xfId="45617" builtinId="9" hidden="1"/>
    <cellStyle name="Followed Hyperlink" xfId="45618" builtinId="9" hidden="1"/>
    <cellStyle name="Followed Hyperlink" xfId="45619" builtinId="9" hidden="1"/>
    <cellStyle name="Followed Hyperlink" xfId="45620" builtinId="9" hidden="1"/>
    <cellStyle name="Followed Hyperlink" xfId="45621" builtinId="9" hidden="1"/>
    <cellStyle name="Followed Hyperlink" xfId="45622" builtinId="9" hidden="1"/>
    <cellStyle name="Followed Hyperlink" xfId="45623" builtinId="9" hidden="1"/>
    <cellStyle name="Followed Hyperlink" xfId="45624" builtinId="9" hidden="1"/>
    <cellStyle name="Followed Hyperlink" xfId="45625" builtinId="9" hidden="1"/>
    <cellStyle name="Followed Hyperlink" xfId="45626" builtinId="9" hidden="1"/>
    <cellStyle name="Followed Hyperlink" xfId="45627" builtinId="9" hidden="1"/>
    <cellStyle name="Followed Hyperlink" xfId="45628" builtinId="9" hidden="1"/>
    <cellStyle name="Followed Hyperlink" xfId="45629" builtinId="9" hidden="1"/>
    <cellStyle name="Followed Hyperlink" xfId="45630" builtinId="9" hidden="1"/>
    <cellStyle name="Followed Hyperlink" xfId="45631" builtinId="9" hidden="1"/>
    <cellStyle name="Followed Hyperlink" xfId="45632" builtinId="9" hidden="1"/>
    <cellStyle name="Followed Hyperlink" xfId="45633" builtinId="9" hidden="1"/>
    <cellStyle name="Followed Hyperlink" xfId="45634" builtinId="9" hidden="1"/>
    <cellStyle name="Followed Hyperlink" xfId="45635" builtinId="9" hidden="1"/>
    <cellStyle name="Followed Hyperlink" xfId="45636" builtinId="9" hidden="1"/>
    <cellStyle name="Followed Hyperlink" xfId="45637" builtinId="9" hidden="1"/>
    <cellStyle name="Followed Hyperlink" xfId="45638" builtinId="9" hidden="1"/>
    <cellStyle name="Followed Hyperlink" xfId="45639" builtinId="9" hidden="1"/>
    <cellStyle name="Followed Hyperlink" xfId="45640" builtinId="9" hidden="1"/>
    <cellStyle name="Followed Hyperlink" xfId="45641" builtinId="9" hidden="1"/>
    <cellStyle name="Followed Hyperlink" xfId="45642" builtinId="9" hidden="1"/>
    <cellStyle name="Followed Hyperlink" xfId="45643" builtinId="9" hidden="1"/>
    <cellStyle name="Followed Hyperlink" xfId="45644" builtinId="9" hidden="1"/>
    <cellStyle name="Followed Hyperlink" xfId="45645" builtinId="9" hidden="1"/>
    <cellStyle name="Followed Hyperlink" xfId="45646" builtinId="9" hidden="1"/>
    <cellStyle name="Followed Hyperlink" xfId="45647" builtinId="9" hidden="1"/>
    <cellStyle name="Followed Hyperlink" xfId="45648" builtinId="9" hidden="1"/>
    <cellStyle name="Followed Hyperlink" xfId="45649" builtinId="9" hidden="1"/>
    <cellStyle name="Followed Hyperlink" xfId="45650" builtinId="9" hidden="1"/>
    <cellStyle name="Followed Hyperlink" xfId="45651" builtinId="9" hidden="1"/>
    <cellStyle name="Followed Hyperlink" xfId="45652" builtinId="9" hidden="1"/>
    <cellStyle name="Followed Hyperlink" xfId="45653" builtinId="9" hidden="1"/>
    <cellStyle name="Followed Hyperlink" xfId="45654" builtinId="9" hidden="1"/>
    <cellStyle name="Followed Hyperlink" xfId="45655" builtinId="9" hidden="1"/>
    <cellStyle name="Followed Hyperlink" xfId="45656" builtinId="9" hidden="1"/>
    <cellStyle name="Followed Hyperlink" xfId="45657" builtinId="9" hidden="1"/>
    <cellStyle name="Followed Hyperlink" xfId="45658" builtinId="9" hidden="1"/>
    <cellStyle name="Followed Hyperlink" xfId="45659" builtinId="9" hidden="1"/>
    <cellStyle name="Followed Hyperlink" xfId="45660" builtinId="9" hidden="1"/>
    <cellStyle name="Followed Hyperlink" xfId="45661" builtinId="9" hidden="1"/>
    <cellStyle name="Followed Hyperlink" xfId="45662" builtinId="9" hidden="1"/>
    <cellStyle name="Followed Hyperlink" xfId="45663" builtinId="9" hidden="1"/>
    <cellStyle name="Followed Hyperlink" xfId="45664" builtinId="9" hidden="1"/>
    <cellStyle name="Followed Hyperlink" xfId="45665" builtinId="9" hidden="1"/>
    <cellStyle name="Followed Hyperlink" xfId="45666" builtinId="9" hidden="1"/>
    <cellStyle name="Followed Hyperlink" xfId="45667" builtinId="9" hidden="1"/>
    <cellStyle name="Followed Hyperlink" xfId="45668" builtinId="9" hidden="1"/>
    <cellStyle name="Followed Hyperlink" xfId="45669" builtinId="9" hidden="1"/>
    <cellStyle name="Followed Hyperlink" xfId="45670" builtinId="9" hidden="1"/>
    <cellStyle name="Followed Hyperlink" xfId="45671" builtinId="9" hidden="1"/>
    <cellStyle name="Followed Hyperlink" xfId="45672" builtinId="9" hidden="1"/>
    <cellStyle name="Followed Hyperlink" xfId="45673" builtinId="9" hidden="1"/>
    <cellStyle name="Followed Hyperlink" xfId="45674" builtinId="9" hidden="1"/>
    <cellStyle name="Followed Hyperlink" xfId="45675" builtinId="9" hidden="1"/>
    <cellStyle name="Followed Hyperlink" xfId="45676" builtinId="9" hidden="1"/>
    <cellStyle name="Followed Hyperlink" xfId="45677" builtinId="9" hidden="1"/>
    <cellStyle name="Followed Hyperlink" xfId="45678" builtinId="9" hidden="1"/>
    <cellStyle name="Followed Hyperlink" xfId="45679" builtinId="9" hidden="1"/>
    <cellStyle name="Followed Hyperlink" xfId="45680" builtinId="9" hidden="1"/>
    <cellStyle name="Followed Hyperlink" xfId="45681" builtinId="9" hidden="1"/>
    <cellStyle name="Followed Hyperlink" xfId="45682" builtinId="9" hidden="1"/>
    <cellStyle name="Followed Hyperlink" xfId="45683" builtinId="9" hidden="1"/>
    <cellStyle name="Followed Hyperlink" xfId="45684" builtinId="9" hidden="1"/>
    <cellStyle name="Followed Hyperlink" xfId="45685" builtinId="9" hidden="1"/>
    <cellStyle name="Followed Hyperlink" xfId="45686" builtinId="9" hidden="1"/>
    <cellStyle name="Followed Hyperlink" xfId="45687" builtinId="9" hidden="1"/>
    <cellStyle name="Followed Hyperlink" xfId="45688" builtinId="9" hidden="1"/>
    <cellStyle name="Followed Hyperlink" xfId="45689" builtinId="9" hidden="1"/>
    <cellStyle name="Followed Hyperlink" xfId="45690" builtinId="9" hidden="1"/>
    <cellStyle name="Followed Hyperlink" xfId="45691" builtinId="9" hidden="1"/>
    <cellStyle name="Followed Hyperlink" xfId="45692" builtinId="9" hidden="1"/>
    <cellStyle name="Followed Hyperlink" xfId="45693" builtinId="9" hidden="1"/>
    <cellStyle name="Followed Hyperlink" xfId="45694" builtinId="9" hidden="1"/>
    <cellStyle name="Followed Hyperlink" xfId="45695" builtinId="9" hidden="1"/>
    <cellStyle name="Followed Hyperlink" xfId="45696" builtinId="9" hidden="1"/>
    <cellStyle name="Followed Hyperlink" xfId="45697" builtinId="9" hidden="1"/>
    <cellStyle name="Followed Hyperlink" xfId="45698" builtinId="9" hidden="1"/>
    <cellStyle name="Followed Hyperlink" xfId="45699" builtinId="9" hidden="1"/>
    <cellStyle name="Followed Hyperlink" xfId="45700" builtinId="9" hidden="1"/>
    <cellStyle name="Followed Hyperlink" xfId="45701" builtinId="9" hidden="1"/>
    <cellStyle name="Followed Hyperlink" xfId="45702" builtinId="9" hidden="1"/>
    <cellStyle name="Followed Hyperlink" xfId="45703" builtinId="9" hidden="1"/>
    <cellStyle name="Followed Hyperlink" xfId="45704" builtinId="9" hidden="1"/>
    <cellStyle name="Followed Hyperlink" xfId="45705" builtinId="9" hidden="1"/>
    <cellStyle name="Followed Hyperlink" xfId="45706" builtinId="9" hidden="1"/>
    <cellStyle name="Followed Hyperlink" xfId="45707" builtinId="9" hidden="1"/>
    <cellStyle name="Followed Hyperlink" xfId="45708" builtinId="9" hidden="1"/>
    <cellStyle name="Followed Hyperlink" xfId="45709" builtinId="9" hidden="1"/>
    <cellStyle name="Followed Hyperlink" xfId="45710" builtinId="9" hidden="1"/>
    <cellStyle name="Followed Hyperlink" xfId="45711" builtinId="9" hidden="1"/>
    <cellStyle name="Followed Hyperlink" xfId="45712" builtinId="9" hidden="1"/>
    <cellStyle name="Followed Hyperlink" xfId="45713" builtinId="9" hidden="1"/>
    <cellStyle name="Followed Hyperlink" xfId="45714" builtinId="9" hidden="1"/>
    <cellStyle name="Followed Hyperlink" xfId="45715" builtinId="9" hidden="1"/>
    <cellStyle name="Followed Hyperlink" xfId="45716" builtinId="9" hidden="1"/>
    <cellStyle name="Followed Hyperlink" xfId="45717" builtinId="9" hidden="1"/>
    <cellStyle name="Followed Hyperlink" xfId="45718" builtinId="9" hidden="1"/>
    <cellStyle name="Followed Hyperlink" xfId="45719" builtinId="9" hidden="1"/>
    <cellStyle name="Followed Hyperlink" xfId="45720" builtinId="9" hidden="1"/>
    <cellStyle name="Followed Hyperlink" xfId="45721" builtinId="9" hidden="1"/>
    <cellStyle name="Followed Hyperlink" xfId="45722" builtinId="9" hidden="1"/>
    <cellStyle name="Followed Hyperlink" xfId="45723" builtinId="9" hidden="1"/>
    <cellStyle name="Followed Hyperlink" xfId="45724" builtinId="9" hidden="1"/>
    <cellStyle name="Followed Hyperlink" xfId="45725" builtinId="9" hidden="1"/>
    <cellStyle name="Followed Hyperlink" xfId="45726" builtinId="9" hidden="1"/>
    <cellStyle name="Followed Hyperlink" xfId="45727" builtinId="9" hidden="1"/>
    <cellStyle name="Followed Hyperlink" xfId="45728" builtinId="9" hidden="1"/>
    <cellStyle name="Followed Hyperlink" xfId="45729" builtinId="9" hidden="1"/>
    <cellStyle name="Followed Hyperlink" xfId="45730" builtinId="9" hidden="1"/>
    <cellStyle name="Followed Hyperlink" xfId="45731" builtinId="9" hidden="1"/>
    <cellStyle name="Followed Hyperlink" xfId="45732" builtinId="9" hidden="1"/>
    <cellStyle name="Followed Hyperlink" xfId="45733" builtinId="9" hidden="1"/>
    <cellStyle name="Followed Hyperlink" xfId="45734" builtinId="9" hidden="1"/>
    <cellStyle name="Followed Hyperlink" xfId="45735" builtinId="9" hidden="1"/>
    <cellStyle name="Followed Hyperlink" xfId="45736" builtinId="9" hidden="1"/>
    <cellStyle name="Followed Hyperlink" xfId="45737" builtinId="9" hidden="1"/>
    <cellStyle name="Followed Hyperlink" xfId="45738" builtinId="9" hidden="1"/>
    <cellStyle name="Followed Hyperlink" xfId="45739" builtinId="9" hidden="1"/>
    <cellStyle name="Followed Hyperlink" xfId="45740" builtinId="9" hidden="1"/>
    <cellStyle name="Followed Hyperlink" xfId="45741" builtinId="9" hidden="1"/>
    <cellStyle name="Followed Hyperlink" xfId="45742" builtinId="9" hidden="1"/>
    <cellStyle name="Followed Hyperlink" xfId="45743" builtinId="9" hidden="1"/>
    <cellStyle name="Followed Hyperlink" xfId="45744" builtinId="9" hidden="1"/>
    <cellStyle name="Followed Hyperlink" xfId="45745" builtinId="9" hidden="1"/>
    <cellStyle name="Followed Hyperlink" xfId="45746" builtinId="9" hidden="1"/>
    <cellStyle name="Followed Hyperlink" xfId="45747" builtinId="9" hidden="1"/>
    <cellStyle name="Followed Hyperlink" xfId="45748" builtinId="9" hidden="1"/>
    <cellStyle name="Followed Hyperlink" xfId="45749" builtinId="9" hidden="1"/>
    <cellStyle name="Followed Hyperlink" xfId="45750" builtinId="9" hidden="1"/>
    <cellStyle name="Followed Hyperlink" xfId="45751" builtinId="9" hidden="1"/>
    <cellStyle name="Followed Hyperlink" xfId="45752" builtinId="9" hidden="1"/>
    <cellStyle name="Followed Hyperlink" xfId="45753" builtinId="9" hidden="1"/>
    <cellStyle name="Followed Hyperlink" xfId="45754" builtinId="9" hidden="1"/>
    <cellStyle name="Followed Hyperlink" xfId="45755" builtinId="9" hidden="1"/>
    <cellStyle name="Followed Hyperlink" xfId="45756" builtinId="9" hidden="1"/>
    <cellStyle name="Followed Hyperlink" xfId="45757" builtinId="9" hidden="1"/>
    <cellStyle name="Followed Hyperlink" xfId="45758" builtinId="9" hidden="1"/>
    <cellStyle name="Followed Hyperlink" xfId="45759" builtinId="9" hidden="1"/>
    <cellStyle name="Followed Hyperlink" xfId="45760" builtinId="9" hidden="1"/>
    <cellStyle name="Followed Hyperlink" xfId="45761" builtinId="9" hidden="1"/>
    <cellStyle name="Followed Hyperlink" xfId="45762" builtinId="9" hidden="1"/>
    <cellStyle name="Followed Hyperlink" xfId="45763" builtinId="9" hidden="1"/>
    <cellStyle name="Followed Hyperlink" xfId="45764" builtinId="9" hidden="1"/>
    <cellStyle name="Followed Hyperlink" xfId="45765" builtinId="9" hidden="1"/>
    <cellStyle name="Followed Hyperlink" xfId="45766" builtinId="9" hidden="1"/>
    <cellStyle name="Followed Hyperlink" xfId="45767" builtinId="9" hidden="1"/>
    <cellStyle name="Followed Hyperlink" xfId="45768" builtinId="9" hidden="1"/>
    <cellStyle name="Followed Hyperlink" xfId="45769" builtinId="9" hidden="1"/>
    <cellStyle name="Followed Hyperlink" xfId="45770" builtinId="9" hidden="1"/>
    <cellStyle name="Followed Hyperlink" xfId="45771" builtinId="9" hidden="1"/>
    <cellStyle name="Followed Hyperlink" xfId="45772" builtinId="9" hidden="1"/>
    <cellStyle name="Followed Hyperlink" xfId="45773" builtinId="9" hidden="1"/>
    <cellStyle name="Followed Hyperlink" xfId="45774" builtinId="9" hidden="1"/>
    <cellStyle name="Followed Hyperlink" xfId="45775" builtinId="9" hidden="1"/>
    <cellStyle name="Followed Hyperlink" xfId="45776" builtinId="9" hidden="1"/>
    <cellStyle name="Followed Hyperlink" xfId="45777" builtinId="9" hidden="1"/>
    <cellStyle name="Followed Hyperlink" xfId="45778" builtinId="9" hidden="1"/>
    <cellStyle name="Followed Hyperlink" xfId="45779" builtinId="9" hidden="1"/>
    <cellStyle name="Followed Hyperlink" xfId="45780" builtinId="9" hidden="1"/>
    <cellStyle name="Followed Hyperlink" xfId="45781" builtinId="9" hidden="1"/>
    <cellStyle name="Followed Hyperlink" xfId="45782" builtinId="9" hidden="1"/>
    <cellStyle name="Followed Hyperlink" xfId="45783" builtinId="9" hidden="1"/>
    <cellStyle name="Followed Hyperlink" xfId="45784" builtinId="9" hidden="1"/>
    <cellStyle name="Followed Hyperlink" xfId="45785" builtinId="9" hidden="1"/>
    <cellStyle name="Followed Hyperlink" xfId="45786" builtinId="9" hidden="1"/>
    <cellStyle name="Followed Hyperlink" xfId="45787" builtinId="9" hidden="1"/>
    <cellStyle name="Followed Hyperlink" xfId="45788" builtinId="9" hidden="1"/>
    <cellStyle name="Followed Hyperlink" xfId="45789" builtinId="9" hidden="1"/>
    <cellStyle name="Followed Hyperlink" xfId="45790" builtinId="9" hidden="1"/>
    <cellStyle name="Followed Hyperlink" xfId="45791" builtinId="9" hidden="1"/>
    <cellStyle name="Followed Hyperlink" xfId="45792" builtinId="9" hidden="1"/>
    <cellStyle name="Followed Hyperlink" xfId="45793" builtinId="9" hidden="1"/>
    <cellStyle name="Followed Hyperlink" xfId="45794" builtinId="9" hidden="1"/>
    <cellStyle name="Followed Hyperlink" xfId="45795" builtinId="9" hidden="1"/>
    <cellStyle name="Followed Hyperlink" xfId="45796" builtinId="9" hidden="1"/>
    <cellStyle name="Followed Hyperlink" xfId="45797" builtinId="9" hidden="1"/>
    <cellStyle name="Followed Hyperlink" xfId="45798" builtinId="9" hidden="1"/>
    <cellStyle name="Followed Hyperlink" xfId="45799" builtinId="9" hidden="1"/>
    <cellStyle name="Followed Hyperlink" xfId="45800" builtinId="9" hidden="1"/>
    <cellStyle name="Followed Hyperlink" xfId="45801" builtinId="9" hidden="1"/>
    <cellStyle name="Followed Hyperlink" xfId="45802" builtinId="9" hidden="1"/>
    <cellStyle name="Followed Hyperlink" xfId="45803" builtinId="9" hidden="1"/>
    <cellStyle name="Followed Hyperlink" xfId="45804" builtinId="9" hidden="1"/>
    <cellStyle name="Followed Hyperlink" xfId="45805" builtinId="9" hidden="1"/>
    <cellStyle name="Followed Hyperlink" xfId="45806" builtinId="9" hidden="1"/>
    <cellStyle name="Followed Hyperlink" xfId="45807" builtinId="9" hidden="1"/>
    <cellStyle name="Followed Hyperlink" xfId="45808" builtinId="9" hidden="1"/>
    <cellStyle name="Followed Hyperlink" xfId="45809" builtinId="9" hidden="1"/>
    <cellStyle name="Followed Hyperlink" xfId="45810" builtinId="9" hidden="1"/>
    <cellStyle name="Followed Hyperlink" xfId="45811" builtinId="9" hidden="1"/>
    <cellStyle name="Followed Hyperlink" xfId="45812" builtinId="9" hidden="1"/>
    <cellStyle name="Followed Hyperlink" xfId="45813" builtinId="9" hidden="1"/>
    <cellStyle name="Followed Hyperlink" xfId="45814" builtinId="9" hidden="1"/>
    <cellStyle name="Followed Hyperlink" xfId="45815" builtinId="9" hidden="1"/>
    <cellStyle name="Followed Hyperlink" xfId="45816" builtinId="9" hidden="1"/>
    <cellStyle name="Followed Hyperlink" xfId="45817" builtinId="9" hidden="1"/>
    <cellStyle name="Followed Hyperlink" xfId="45818" builtinId="9" hidden="1"/>
    <cellStyle name="Followed Hyperlink" xfId="45819" builtinId="9" hidden="1"/>
    <cellStyle name="Followed Hyperlink" xfId="45820" builtinId="9" hidden="1"/>
    <cellStyle name="Followed Hyperlink" xfId="45821" builtinId="9" hidden="1"/>
    <cellStyle name="Followed Hyperlink" xfId="45822" builtinId="9" hidden="1"/>
    <cellStyle name="Followed Hyperlink" xfId="45823" builtinId="9" hidden="1"/>
    <cellStyle name="Followed Hyperlink" xfId="45824" builtinId="9" hidden="1"/>
    <cellStyle name="Followed Hyperlink" xfId="45825" builtinId="9" hidden="1"/>
    <cellStyle name="Followed Hyperlink" xfId="45826" builtinId="9" hidden="1"/>
    <cellStyle name="Followed Hyperlink" xfId="45827" builtinId="9" hidden="1"/>
    <cellStyle name="Followed Hyperlink" xfId="45828" builtinId="9" hidden="1"/>
    <cellStyle name="Followed Hyperlink" xfId="45829" builtinId="9" hidden="1"/>
    <cellStyle name="Followed Hyperlink" xfId="45830" builtinId="9" hidden="1"/>
    <cellStyle name="Followed Hyperlink" xfId="45831" builtinId="9" hidden="1"/>
    <cellStyle name="Followed Hyperlink" xfId="45832" builtinId="9" hidden="1"/>
    <cellStyle name="Followed Hyperlink" xfId="45833" builtinId="9" hidden="1"/>
    <cellStyle name="Followed Hyperlink" xfId="45834" builtinId="9" hidden="1"/>
    <cellStyle name="Followed Hyperlink" xfId="45835" builtinId="9" hidden="1"/>
    <cellStyle name="Followed Hyperlink" xfId="45836" builtinId="9" hidden="1"/>
    <cellStyle name="Followed Hyperlink" xfId="45837" builtinId="9" hidden="1"/>
    <cellStyle name="Followed Hyperlink" xfId="45838" builtinId="9" hidden="1"/>
    <cellStyle name="Followed Hyperlink" xfId="45839" builtinId="9" hidden="1"/>
    <cellStyle name="Followed Hyperlink" xfId="45840" builtinId="9" hidden="1"/>
    <cellStyle name="Followed Hyperlink" xfId="45841" builtinId="9" hidden="1"/>
    <cellStyle name="Followed Hyperlink" xfId="45842" builtinId="9" hidden="1"/>
    <cellStyle name="Followed Hyperlink" xfId="45843" builtinId="9" hidden="1"/>
    <cellStyle name="Followed Hyperlink" xfId="45844" builtinId="9" hidden="1"/>
    <cellStyle name="Followed Hyperlink" xfId="45845" builtinId="9" hidden="1"/>
    <cellStyle name="Followed Hyperlink" xfId="45846" builtinId="9" hidden="1"/>
    <cellStyle name="Followed Hyperlink" xfId="45847" builtinId="9" hidden="1"/>
    <cellStyle name="Followed Hyperlink" xfId="45848" builtinId="9" hidden="1"/>
    <cellStyle name="Followed Hyperlink" xfId="45849" builtinId="9" hidden="1"/>
    <cellStyle name="Followed Hyperlink" xfId="45850" builtinId="9" hidden="1"/>
    <cellStyle name="Followed Hyperlink" xfId="45851" builtinId="9" hidden="1"/>
    <cellStyle name="Followed Hyperlink" xfId="45852" builtinId="9" hidden="1"/>
    <cellStyle name="Followed Hyperlink" xfId="45853" builtinId="9" hidden="1"/>
    <cellStyle name="Followed Hyperlink" xfId="45854" builtinId="9" hidden="1"/>
    <cellStyle name="Followed Hyperlink" xfId="45855" builtinId="9" hidden="1"/>
    <cellStyle name="Followed Hyperlink" xfId="45856" builtinId="9" hidden="1"/>
    <cellStyle name="Followed Hyperlink" xfId="45857" builtinId="9" hidden="1"/>
    <cellStyle name="Followed Hyperlink" xfId="45858" builtinId="9" hidden="1"/>
    <cellStyle name="Followed Hyperlink" xfId="45859" builtinId="9" hidden="1"/>
    <cellStyle name="Followed Hyperlink" xfId="45860" builtinId="9" hidden="1"/>
    <cellStyle name="Followed Hyperlink" xfId="45861" builtinId="9" hidden="1"/>
    <cellStyle name="Followed Hyperlink" xfId="45862" builtinId="9" hidden="1"/>
    <cellStyle name="Followed Hyperlink" xfId="45863" builtinId="9" hidden="1"/>
    <cellStyle name="Followed Hyperlink" xfId="45864" builtinId="9" hidden="1"/>
    <cellStyle name="Followed Hyperlink" xfId="45865" builtinId="9" hidden="1"/>
    <cellStyle name="Followed Hyperlink" xfId="45866" builtinId="9" hidden="1"/>
    <cellStyle name="Followed Hyperlink" xfId="45867" builtinId="9" hidden="1"/>
    <cellStyle name="Followed Hyperlink" xfId="45868" builtinId="9" hidden="1"/>
    <cellStyle name="Followed Hyperlink" xfId="45869" builtinId="9" hidden="1"/>
    <cellStyle name="Followed Hyperlink" xfId="45870" builtinId="9" hidden="1"/>
    <cellStyle name="Followed Hyperlink" xfId="45871" builtinId="9" hidden="1"/>
    <cellStyle name="Followed Hyperlink" xfId="45872" builtinId="9" hidden="1"/>
    <cellStyle name="Followed Hyperlink" xfId="45873" builtinId="9" hidden="1"/>
    <cellStyle name="Followed Hyperlink" xfId="45874" builtinId="9" hidden="1"/>
    <cellStyle name="Followed Hyperlink" xfId="45875" builtinId="9" hidden="1"/>
    <cellStyle name="Followed Hyperlink" xfId="45876" builtinId="9" hidden="1"/>
    <cellStyle name="Followed Hyperlink" xfId="45877" builtinId="9" hidden="1"/>
    <cellStyle name="Followed Hyperlink" xfId="45878" builtinId="9" hidden="1"/>
    <cellStyle name="Followed Hyperlink" xfId="45879" builtinId="9" hidden="1"/>
    <cellStyle name="Followed Hyperlink" xfId="45880" builtinId="9" hidden="1"/>
    <cellStyle name="Followed Hyperlink" xfId="45881" builtinId="9" hidden="1"/>
    <cellStyle name="Followed Hyperlink" xfId="45882" builtinId="9" hidden="1"/>
    <cellStyle name="Followed Hyperlink" xfId="45883" builtinId="9" hidden="1"/>
    <cellStyle name="Followed Hyperlink" xfId="45884" builtinId="9" hidden="1"/>
    <cellStyle name="Followed Hyperlink" xfId="45885" builtinId="9" hidden="1"/>
    <cellStyle name="Followed Hyperlink" xfId="45886" builtinId="9" hidden="1"/>
    <cellStyle name="Followed Hyperlink" xfId="45887" builtinId="9" hidden="1"/>
    <cellStyle name="Followed Hyperlink" xfId="45888" builtinId="9" hidden="1"/>
    <cellStyle name="Followed Hyperlink" xfId="45889" builtinId="9" hidden="1"/>
    <cellStyle name="Followed Hyperlink" xfId="45890" builtinId="9" hidden="1"/>
    <cellStyle name="Followed Hyperlink" xfId="45891" builtinId="9" hidden="1"/>
    <cellStyle name="Followed Hyperlink" xfId="45892" builtinId="9" hidden="1"/>
    <cellStyle name="Followed Hyperlink" xfId="45893" builtinId="9" hidden="1"/>
    <cellStyle name="Followed Hyperlink" xfId="45894" builtinId="9" hidden="1"/>
    <cellStyle name="Followed Hyperlink" xfId="45895" builtinId="9" hidden="1"/>
    <cellStyle name="Followed Hyperlink" xfId="45896" builtinId="9" hidden="1"/>
    <cellStyle name="Followed Hyperlink" xfId="45897" builtinId="9" hidden="1"/>
    <cellStyle name="Followed Hyperlink" xfId="45898" builtinId="9" hidden="1"/>
    <cellStyle name="Followed Hyperlink" xfId="45899" builtinId="9" hidden="1"/>
    <cellStyle name="Followed Hyperlink" xfId="45900" builtinId="9" hidden="1"/>
    <cellStyle name="Followed Hyperlink" xfId="45901" builtinId="9" hidden="1"/>
    <cellStyle name="Followed Hyperlink" xfId="45902" builtinId="9" hidden="1"/>
    <cellStyle name="Followed Hyperlink" xfId="45903" builtinId="9" hidden="1"/>
    <cellStyle name="Followed Hyperlink" xfId="45904" builtinId="9" hidden="1"/>
    <cellStyle name="Followed Hyperlink" xfId="45905" builtinId="9" hidden="1"/>
    <cellStyle name="Followed Hyperlink" xfId="45906" builtinId="9" hidden="1"/>
    <cellStyle name="Followed Hyperlink" xfId="45907" builtinId="9" hidden="1"/>
    <cellStyle name="Followed Hyperlink" xfId="45908" builtinId="9" hidden="1"/>
    <cellStyle name="Followed Hyperlink" xfId="45909" builtinId="9" hidden="1"/>
    <cellStyle name="Followed Hyperlink" xfId="45910" builtinId="9" hidden="1"/>
    <cellStyle name="Followed Hyperlink" xfId="45911" builtinId="9" hidden="1"/>
    <cellStyle name="Followed Hyperlink" xfId="45912" builtinId="9" hidden="1"/>
    <cellStyle name="Followed Hyperlink" xfId="45913" builtinId="9" hidden="1"/>
    <cellStyle name="Followed Hyperlink" xfId="45914" builtinId="9" hidden="1"/>
    <cellStyle name="Followed Hyperlink" xfId="45915" builtinId="9" hidden="1"/>
    <cellStyle name="Followed Hyperlink" xfId="45916" builtinId="9" hidden="1"/>
    <cellStyle name="Followed Hyperlink" xfId="45917" builtinId="9" hidden="1"/>
    <cellStyle name="Followed Hyperlink" xfId="45918" builtinId="9" hidden="1"/>
    <cellStyle name="Followed Hyperlink" xfId="45919" builtinId="9" hidden="1"/>
    <cellStyle name="Followed Hyperlink" xfId="45920" builtinId="9" hidden="1"/>
    <cellStyle name="Followed Hyperlink" xfId="45948" builtinId="9" hidden="1"/>
    <cellStyle name="Followed Hyperlink" xfId="45949" builtinId="9" hidden="1"/>
    <cellStyle name="Followed Hyperlink" xfId="45950" builtinId="9" hidden="1"/>
    <cellStyle name="Followed Hyperlink" xfId="45951" builtinId="9" hidden="1"/>
    <cellStyle name="Followed Hyperlink" xfId="45952" builtinId="9" hidden="1"/>
    <cellStyle name="Followed Hyperlink" xfId="45953" builtinId="9" hidden="1"/>
    <cellStyle name="Followed Hyperlink" xfId="45954" builtinId="9" hidden="1"/>
    <cellStyle name="Followed Hyperlink" xfId="45955" builtinId="9" hidden="1"/>
    <cellStyle name="Followed Hyperlink" xfId="45956" builtinId="9" hidden="1"/>
    <cellStyle name="Followed Hyperlink" xfId="45957" builtinId="9" hidden="1"/>
    <cellStyle name="Followed Hyperlink" xfId="45958" builtinId="9" hidden="1"/>
    <cellStyle name="Followed Hyperlink" xfId="45959" builtinId="9" hidden="1"/>
    <cellStyle name="Followed Hyperlink" xfId="45960" builtinId="9" hidden="1"/>
    <cellStyle name="Followed Hyperlink" xfId="45961" builtinId="9" hidden="1"/>
    <cellStyle name="Followed Hyperlink" xfId="45962" builtinId="9" hidden="1"/>
    <cellStyle name="Followed Hyperlink" xfId="45963" builtinId="9" hidden="1"/>
    <cellStyle name="Followed Hyperlink" xfId="45964" builtinId="9" hidden="1"/>
    <cellStyle name="Followed Hyperlink" xfId="45965" builtinId="9" hidden="1"/>
    <cellStyle name="Followed Hyperlink" xfId="45966" builtinId="9" hidden="1"/>
    <cellStyle name="Followed Hyperlink" xfId="45967" builtinId="9" hidden="1"/>
    <cellStyle name="Followed Hyperlink" xfId="45968" builtinId="9" hidden="1"/>
    <cellStyle name="Followed Hyperlink" xfId="45969" builtinId="9" hidden="1"/>
    <cellStyle name="Followed Hyperlink" xfId="45970" builtinId="9" hidden="1"/>
    <cellStyle name="Followed Hyperlink" xfId="45971" builtinId="9" hidden="1"/>
    <cellStyle name="Followed Hyperlink" xfId="45972" builtinId="9" hidden="1"/>
    <cellStyle name="Followed Hyperlink" xfId="45973" builtinId="9" hidden="1"/>
    <cellStyle name="Followed Hyperlink" xfId="45974" builtinId="9" hidden="1"/>
    <cellStyle name="Followed Hyperlink" xfId="45975" builtinId="9" hidden="1"/>
    <cellStyle name="Followed Hyperlink" xfId="45976" builtinId="9" hidden="1"/>
    <cellStyle name="Followed Hyperlink" xfId="45977" builtinId="9" hidden="1"/>
    <cellStyle name="Followed Hyperlink" xfId="45978" builtinId="9" hidden="1"/>
    <cellStyle name="Followed Hyperlink" xfId="45979" builtinId="9" hidden="1"/>
    <cellStyle name="Followed Hyperlink" xfId="45980" builtinId="9" hidden="1"/>
    <cellStyle name="Followed Hyperlink" xfId="45981" builtinId="9" hidden="1"/>
    <cellStyle name="Followed Hyperlink" xfId="45982" builtinId="9" hidden="1"/>
    <cellStyle name="Followed Hyperlink" xfId="45983" builtinId="9" hidden="1"/>
    <cellStyle name="Followed Hyperlink" xfId="45984" builtinId="9" hidden="1"/>
    <cellStyle name="Followed Hyperlink" xfId="45985" builtinId="9" hidden="1"/>
    <cellStyle name="Followed Hyperlink" xfId="45986" builtinId="9" hidden="1"/>
    <cellStyle name="Followed Hyperlink" xfId="45987" builtinId="9" hidden="1"/>
    <cellStyle name="Followed Hyperlink" xfId="45988" builtinId="9" hidden="1"/>
    <cellStyle name="Followed Hyperlink" xfId="45989" builtinId="9" hidden="1"/>
    <cellStyle name="Followed Hyperlink" xfId="45990" builtinId="9" hidden="1"/>
    <cellStyle name="Followed Hyperlink" xfId="45991" builtinId="9" hidden="1"/>
    <cellStyle name="Followed Hyperlink" xfId="45992" builtinId="9" hidden="1"/>
    <cellStyle name="Followed Hyperlink" xfId="45993" builtinId="9" hidden="1"/>
    <cellStyle name="Followed Hyperlink" xfId="45994" builtinId="9" hidden="1"/>
    <cellStyle name="Followed Hyperlink" xfId="45995" builtinId="9" hidden="1"/>
    <cellStyle name="Followed Hyperlink" xfId="45996" builtinId="9" hidden="1"/>
    <cellStyle name="Followed Hyperlink" xfId="45997" builtinId="9" hidden="1"/>
    <cellStyle name="Followed Hyperlink" xfId="45998" builtinId="9" hidden="1"/>
    <cellStyle name="Followed Hyperlink" xfId="45999" builtinId="9" hidden="1"/>
    <cellStyle name="Followed Hyperlink" xfId="46000" builtinId="9" hidden="1"/>
    <cellStyle name="Followed Hyperlink" xfId="46001" builtinId="9" hidden="1"/>
    <cellStyle name="Followed Hyperlink" xfId="46002" builtinId="9" hidden="1"/>
    <cellStyle name="Followed Hyperlink" xfId="46003" builtinId="9" hidden="1"/>
    <cellStyle name="Followed Hyperlink" xfId="46004" builtinId="9" hidden="1"/>
    <cellStyle name="Followed Hyperlink" xfId="46005" builtinId="9" hidden="1"/>
    <cellStyle name="Followed Hyperlink" xfId="46006" builtinId="9" hidden="1"/>
    <cellStyle name="Followed Hyperlink" xfId="46007" builtinId="9" hidden="1"/>
    <cellStyle name="Followed Hyperlink" xfId="46008" builtinId="9" hidden="1"/>
    <cellStyle name="Followed Hyperlink" xfId="46009" builtinId="9" hidden="1"/>
    <cellStyle name="Followed Hyperlink" xfId="46010" builtinId="9" hidden="1"/>
    <cellStyle name="Followed Hyperlink" xfId="46011" builtinId="9" hidden="1"/>
    <cellStyle name="Followed Hyperlink" xfId="46012" builtinId="9" hidden="1"/>
    <cellStyle name="Followed Hyperlink" xfId="46013" builtinId="9" hidden="1"/>
    <cellStyle name="Followed Hyperlink" xfId="46014" builtinId="9" hidden="1"/>
    <cellStyle name="Followed Hyperlink" xfId="46015" builtinId="9" hidden="1"/>
    <cellStyle name="Followed Hyperlink" xfId="46016" builtinId="9" hidden="1"/>
    <cellStyle name="Followed Hyperlink" xfId="46062" builtinId="9" hidden="1"/>
    <cellStyle name="Followed Hyperlink" xfId="46076" builtinId="9" hidden="1"/>
    <cellStyle name="Followed Hyperlink" xfId="46077" builtinId="9" hidden="1"/>
    <cellStyle name="Followed Hyperlink" xfId="46078" builtinId="9" hidden="1"/>
    <cellStyle name="Followed Hyperlink" xfId="46079" builtinId="9" hidden="1"/>
    <cellStyle name="Followed Hyperlink" xfId="46080" builtinId="9" hidden="1"/>
    <cellStyle name="Followed Hyperlink" xfId="46081" builtinId="9" hidden="1"/>
    <cellStyle name="Followed Hyperlink" xfId="46082" builtinId="9" hidden="1"/>
    <cellStyle name="Followed Hyperlink" xfId="46083" builtinId="9" hidden="1"/>
    <cellStyle name="Followed Hyperlink" xfId="46084" builtinId="9" hidden="1"/>
    <cellStyle name="Followed Hyperlink" xfId="46085" builtinId="9" hidden="1"/>
    <cellStyle name="Followed Hyperlink" xfId="46086" builtinId="9" hidden="1"/>
    <cellStyle name="Followed Hyperlink" xfId="46087" builtinId="9" hidden="1"/>
    <cellStyle name="Followed Hyperlink" xfId="46088" builtinId="9" hidden="1"/>
    <cellStyle name="Followed Hyperlink" xfId="46089" builtinId="9" hidden="1"/>
    <cellStyle name="Followed Hyperlink" xfId="46090" builtinId="9" hidden="1"/>
    <cellStyle name="Followed Hyperlink" xfId="46091" builtinId="9" hidden="1"/>
    <cellStyle name="Followed Hyperlink" xfId="46092" builtinId="9" hidden="1"/>
    <cellStyle name="Followed Hyperlink" xfId="46093" builtinId="9" hidden="1"/>
    <cellStyle name="Followed Hyperlink" xfId="46094" builtinId="9" hidden="1"/>
    <cellStyle name="Followed Hyperlink" xfId="46095" builtinId="9" hidden="1"/>
    <cellStyle name="Followed Hyperlink" xfId="46096" builtinId="9" hidden="1"/>
    <cellStyle name="Followed Hyperlink" xfId="46097" builtinId="9" hidden="1"/>
    <cellStyle name="Followed Hyperlink" xfId="46098" builtinId="9" hidden="1"/>
    <cellStyle name="Followed Hyperlink" xfId="46099" builtinId="9" hidden="1"/>
    <cellStyle name="Followed Hyperlink" xfId="46100" builtinId="9" hidden="1"/>
    <cellStyle name="Followed Hyperlink" xfId="46101" builtinId="9" hidden="1"/>
    <cellStyle name="Followed Hyperlink" xfId="46102" builtinId="9" hidden="1"/>
    <cellStyle name="Followed Hyperlink" xfId="46103" builtinId="9" hidden="1"/>
    <cellStyle name="Followed Hyperlink" xfId="46104" builtinId="9" hidden="1"/>
    <cellStyle name="Followed Hyperlink" xfId="46105" builtinId="9" hidden="1"/>
    <cellStyle name="Followed Hyperlink" xfId="46106" builtinId="9" hidden="1"/>
    <cellStyle name="Followed Hyperlink" xfId="46107" builtinId="9" hidden="1"/>
    <cellStyle name="Followed Hyperlink" xfId="46108" builtinId="9" hidden="1"/>
    <cellStyle name="Followed Hyperlink" xfId="46109" builtinId="9" hidden="1"/>
    <cellStyle name="Followed Hyperlink" xfId="46110" builtinId="9" hidden="1"/>
    <cellStyle name="Followed Hyperlink" xfId="46111" builtinId="9" hidden="1"/>
    <cellStyle name="Followed Hyperlink" xfId="46112" builtinId="9" hidden="1"/>
    <cellStyle name="Followed Hyperlink" xfId="46113" builtinId="9" hidden="1"/>
    <cellStyle name="Followed Hyperlink" xfId="46114" builtinId="9" hidden="1"/>
    <cellStyle name="Followed Hyperlink" xfId="46115" builtinId="9" hidden="1"/>
    <cellStyle name="Followed Hyperlink" xfId="46116" builtinId="9" hidden="1"/>
    <cellStyle name="Followed Hyperlink" xfId="46117" builtinId="9" hidden="1"/>
    <cellStyle name="Followed Hyperlink" xfId="46118" builtinId="9" hidden="1"/>
    <cellStyle name="Followed Hyperlink" xfId="46119" builtinId="9" hidden="1"/>
    <cellStyle name="Followed Hyperlink" xfId="46120" builtinId="9" hidden="1"/>
    <cellStyle name="Followed Hyperlink" xfId="46121" builtinId="9" hidden="1"/>
    <cellStyle name="Followed Hyperlink" xfId="46122" builtinId="9" hidden="1"/>
    <cellStyle name="Followed Hyperlink" xfId="46123" builtinId="9" hidden="1"/>
    <cellStyle name="Followed Hyperlink" xfId="46124" builtinId="9" hidden="1"/>
    <cellStyle name="Followed Hyperlink" xfId="46125" builtinId="9" hidden="1"/>
    <cellStyle name="Followed Hyperlink" xfId="46126" builtinId="9" hidden="1"/>
    <cellStyle name="Followed Hyperlink" xfId="46127" builtinId="9" hidden="1"/>
    <cellStyle name="Followed Hyperlink" xfId="46128" builtinId="9" hidden="1"/>
    <cellStyle name="Followed Hyperlink" xfId="46129" builtinId="9" hidden="1"/>
    <cellStyle name="Followed Hyperlink" xfId="46130" builtinId="9" hidden="1"/>
    <cellStyle name="Followed Hyperlink" xfId="46131" builtinId="9" hidden="1"/>
    <cellStyle name="Followed Hyperlink" xfId="46132" builtinId="9" hidden="1"/>
    <cellStyle name="Followed Hyperlink" xfId="46133" builtinId="9" hidden="1"/>
    <cellStyle name="Followed Hyperlink" xfId="46134" builtinId="9" hidden="1"/>
    <cellStyle name="Followed Hyperlink" xfId="46135" builtinId="9" hidden="1"/>
    <cellStyle name="Followed Hyperlink" xfId="46136" builtinId="9" hidden="1"/>
    <cellStyle name="Followed Hyperlink" xfId="46137" builtinId="9" hidden="1"/>
    <cellStyle name="Followed Hyperlink" xfId="46138" builtinId="9" hidden="1"/>
    <cellStyle name="Followed Hyperlink" xfId="46139" builtinId="9" hidden="1"/>
    <cellStyle name="Followed Hyperlink" xfId="46140" builtinId="9" hidden="1"/>
    <cellStyle name="Followed Hyperlink" xfId="46141" builtinId="9" hidden="1"/>
    <cellStyle name="Followed Hyperlink" xfId="46142" builtinId="9" hidden="1"/>
    <cellStyle name="Followed Hyperlink" xfId="46143" builtinId="9" hidden="1"/>
    <cellStyle name="Followed Hyperlink" xfId="46144" builtinId="9" hidden="1"/>
    <cellStyle name="Followed Hyperlink" xfId="46145" builtinId="9" hidden="1"/>
    <cellStyle name="Followed Hyperlink" xfId="46146" builtinId="9" hidden="1"/>
    <cellStyle name="Followed Hyperlink" xfId="46147" builtinId="9" hidden="1"/>
    <cellStyle name="Followed Hyperlink" xfId="46148" builtinId="9" hidden="1"/>
    <cellStyle name="Followed Hyperlink" xfId="46149" builtinId="9" hidden="1"/>
    <cellStyle name="Followed Hyperlink" xfId="46150" builtinId="9" hidden="1"/>
    <cellStyle name="Followed Hyperlink" xfId="46151" builtinId="9" hidden="1"/>
    <cellStyle name="Followed Hyperlink" xfId="46152" builtinId="9" hidden="1"/>
    <cellStyle name="Followed Hyperlink" xfId="46153" builtinId="9" hidden="1"/>
    <cellStyle name="Followed Hyperlink" xfId="46154" builtinId="9" hidden="1"/>
    <cellStyle name="Followed Hyperlink" xfId="46155" builtinId="9" hidden="1"/>
    <cellStyle name="Followed Hyperlink" xfId="46156" builtinId="9" hidden="1"/>
    <cellStyle name="Followed Hyperlink" xfId="46157" builtinId="9" hidden="1"/>
    <cellStyle name="Followed Hyperlink" xfId="46158" builtinId="9" hidden="1"/>
    <cellStyle name="Followed Hyperlink" xfId="46159" builtinId="9" hidden="1"/>
    <cellStyle name="Followed Hyperlink" xfId="46160" builtinId="9" hidden="1"/>
    <cellStyle name="Followed Hyperlink" xfId="46161" builtinId="9" hidden="1"/>
    <cellStyle name="Followed Hyperlink" xfId="46162" builtinId="9" hidden="1"/>
    <cellStyle name="Followed Hyperlink" xfId="46163" builtinId="9" hidden="1"/>
    <cellStyle name="Followed Hyperlink" xfId="46164" builtinId="9" hidden="1"/>
    <cellStyle name="Followed Hyperlink" xfId="46165" builtinId="9" hidden="1"/>
    <cellStyle name="Followed Hyperlink" xfId="46166" builtinId="9" hidden="1"/>
    <cellStyle name="Followed Hyperlink" xfId="46167" builtinId="9" hidden="1"/>
    <cellStyle name="Followed Hyperlink" xfId="46168" builtinId="9" hidden="1"/>
    <cellStyle name="Followed Hyperlink" xfId="46169" builtinId="9" hidden="1"/>
    <cellStyle name="Followed Hyperlink" xfId="46170" builtinId="9" hidden="1"/>
    <cellStyle name="Followed Hyperlink" xfId="46171" builtinId="9" hidden="1"/>
    <cellStyle name="Followed Hyperlink" xfId="46172" builtinId="9" hidden="1"/>
    <cellStyle name="Followed Hyperlink" xfId="46173" builtinId="9" hidden="1"/>
    <cellStyle name="Followed Hyperlink" xfId="46174" builtinId="9" hidden="1"/>
    <cellStyle name="Followed Hyperlink" xfId="46175" builtinId="9" hidden="1"/>
    <cellStyle name="Followed Hyperlink" xfId="46176" builtinId="9" hidden="1"/>
    <cellStyle name="Followed Hyperlink" xfId="46177" builtinId="9" hidden="1"/>
    <cellStyle name="Followed Hyperlink" xfId="46178" builtinId="9" hidden="1"/>
    <cellStyle name="Followed Hyperlink" xfId="46179" builtinId="9" hidden="1"/>
    <cellStyle name="Followed Hyperlink" xfId="46180" builtinId="9" hidden="1"/>
    <cellStyle name="Followed Hyperlink" xfId="46181" builtinId="9" hidden="1"/>
    <cellStyle name="Followed Hyperlink" xfId="46182" builtinId="9" hidden="1"/>
    <cellStyle name="Followed Hyperlink" xfId="46183" builtinId="9" hidden="1"/>
    <cellStyle name="Followed Hyperlink" xfId="46184" builtinId="9" hidden="1"/>
    <cellStyle name="Followed Hyperlink" xfId="46185" builtinId="9" hidden="1"/>
    <cellStyle name="Followed Hyperlink" xfId="46186" builtinId="9" hidden="1"/>
    <cellStyle name="Followed Hyperlink" xfId="46187" builtinId="9" hidden="1"/>
    <cellStyle name="Followed Hyperlink" xfId="46188" builtinId="9" hidden="1"/>
    <cellStyle name="Followed Hyperlink" xfId="46189" builtinId="9" hidden="1"/>
    <cellStyle name="Followed Hyperlink" xfId="46190" builtinId="9" hidden="1"/>
    <cellStyle name="Followed Hyperlink" xfId="46191" builtinId="9" hidden="1"/>
    <cellStyle name="Followed Hyperlink" xfId="46192" builtinId="9" hidden="1"/>
    <cellStyle name="Followed Hyperlink" xfId="46193" builtinId="9" hidden="1"/>
    <cellStyle name="Followed Hyperlink" xfId="46194" builtinId="9" hidden="1"/>
    <cellStyle name="Followed Hyperlink" xfId="46195" builtinId="9" hidden="1"/>
    <cellStyle name="Followed Hyperlink" xfId="46196" builtinId="9" hidden="1"/>
    <cellStyle name="Followed Hyperlink" xfId="46197" builtinId="9" hidden="1"/>
    <cellStyle name="Followed Hyperlink" xfId="46198" builtinId="9" hidden="1"/>
    <cellStyle name="Followed Hyperlink" xfId="46199" builtinId="9" hidden="1"/>
    <cellStyle name="Followed Hyperlink" xfId="46200" builtinId="9" hidden="1"/>
    <cellStyle name="Followed Hyperlink" xfId="46201" builtinId="9" hidden="1"/>
    <cellStyle name="Followed Hyperlink" xfId="46202" builtinId="9" hidden="1"/>
    <cellStyle name="Followed Hyperlink" xfId="46203" builtinId="9" hidden="1"/>
    <cellStyle name="Followed Hyperlink" xfId="46204" builtinId="9" hidden="1"/>
    <cellStyle name="Followed Hyperlink" xfId="46205" builtinId="9" hidden="1"/>
    <cellStyle name="Followed Hyperlink" xfId="46206" builtinId="9" hidden="1"/>
    <cellStyle name="Followed Hyperlink" xfId="46207" builtinId="9" hidden="1"/>
    <cellStyle name="Followed Hyperlink" xfId="46208" builtinId="9" hidden="1"/>
    <cellStyle name="Followed Hyperlink" xfId="46209" builtinId="9" hidden="1"/>
    <cellStyle name="Followed Hyperlink" xfId="46210" builtinId="9" hidden="1"/>
    <cellStyle name="Followed Hyperlink" xfId="46211" builtinId="9" hidden="1"/>
    <cellStyle name="Followed Hyperlink" xfId="46212" builtinId="9" hidden="1"/>
    <cellStyle name="Followed Hyperlink" xfId="46213" builtinId="9" hidden="1"/>
    <cellStyle name="Followed Hyperlink" xfId="46214" builtinId="9" hidden="1"/>
    <cellStyle name="Followed Hyperlink" xfId="46215" builtinId="9" hidden="1"/>
    <cellStyle name="Followed Hyperlink" xfId="46216" builtinId="9" hidden="1"/>
    <cellStyle name="Followed Hyperlink" xfId="46217" builtinId="9" hidden="1"/>
    <cellStyle name="Followed Hyperlink" xfId="46218" builtinId="9" hidden="1"/>
    <cellStyle name="Followed Hyperlink" xfId="46219" builtinId="9" hidden="1"/>
    <cellStyle name="Followed Hyperlink" xfId="46220" builtinId="9" hidden="1"/>
    <cellStyle name="Followed Hyperlink" xfId="46221" builtinId="9" hidden="1"/>
    <cellStyle name="Followed Hyperlink" xfId="46222" builtinId="9" hidden="1"/>
    <cellStyle name="Followed Hyperlink" xfId="46223" builtinId="9" hidden="1"/>
    <cellStyle name="Followed Hyperlink" xfId="46224" builtinId="9" hidden="1"/>
    <cellStyle name="Followed Hyperlink" xfId="46225" builtinId="9" hidden="1"/>
    <cellStyle name="Followed Hyperlink" xfId="46226" builtinId="9" hidden="1"/>
    <cellStyle name="Followed Hyperlink" xfId="46227" builtinId="9" hidden="1"/>
    <cellStyle name="Followed Hyperlink" xfId="46228" builtinId="9" hidden="1"/>
    <cellStyle name="Followed Hyperlink" xfId="46229" builtinId="9" hidden="1"/>
    <cellStyle name="Followed Hyperlink" xfId="46230" builtinId="9" hidden="1"/>
    <cellStyle name="Followed Hyperlink" xfId="46231" builtinId="9" hidden="1"/>
    <cellStyle name="Followed Hyperlink" xfId="46232" builtinId="9" hidden="1"/>
    <cellStyle name="Followed Hyperlink" xfId="46233" builtinId="9" hidden="1"/>
    <cellStyle name="Followed Hyperlink" xfId="46234" builtinId="9" hidden="1"/>
    <cellStyle name="Followed Hyperlink" xfId="46235" builtinId="9" hidden="1"/>
    <cellStyle name="Followed Hyperlink" xfId="46236" builtinId="9" hidden="1"/>
    <cellStyle name="Followed Hyperlink" xfId="46237" builtinId="9" hidden="1"/>
    <cellStyle name="Followed Hyperlink" xfId="46238" builtinId="9" hidden="1"/>
    <cellStyle name="Followed Hyperlink" xfId="46239" builtinId="9" hidden="1"/>
    <cellStyle name="Followed Hyperlink" xfId="46240" builtinId="9" hidden="1"/>
    <cellStyle name="Followed Hyperlink" xfId="46241" builtinId="9" hidden="1"/>
    <cellStyle name="Followed Hyperlink" xfId="46242" builtinId="9" hidden="1"/>
    <cellStyle name="Followed Hyperlink" xfId="46243" builtinId="9" hidden="1"/>
    <cellStyle name="Followed Hyperlink" xfId="46244" builtinId="9" hidden="1"/>
    <cellStyle name="Followed Hyperlink" xfId="46245" builtinId="9" hidden="1"/>
    <cellStyle name="Followed Hyperlink" xfId="46246" builtinId="9" hidden="1"/>
    <cellStyle name="Followed Hyperlink" xfId="46247" builtinId="9" hidden="1"/>
    <cellStyle name="Followed Hyperlink" xfId="46248" builtinId="9" hidden="1"/>
    <cellStyle name="Followed Hyperlink" xfId="46249" builtinId="9" hidden="1"/>
    <cellStyle name="Followed Hyperlink" xfId="46250" builtinId="9" hidden="1"/>
    <cellStyle name="Followed Hyperlink" xfId="46251" builtinId="9" hidden="1"/>
    <cellStyle name="Followed Hyperlink" xfId="46252" builtinId="9" hidden="1"/>
    <cellStyle name="Followed Hyperlink" xfId="46253" builtinId="9" hidden="1"/>
    <cellStyle name="Followed Hyperlink" xfId="46254" builtinId="9" hidden="1"/>
    <cellStyle name="Followed Hyperlink" xfId="46255" builtinId="9" hidden="1"/>
    <cellStyle name="Followed Hyperlink" xfId="46256" builtinId="9" hidden="1"/>
    <cellStyle name="Followed Hyperlink" xfId="46257" builtinId="9" hidden="1"/>
    <cellStyle name="Followed Hyperlink" xfId="46258" builtinId="9" hidden="1"/>
    <cellStyle name="Followed Hyperlink" xfId="46259" builtinId="9" hidden="1"/>
    <cellStyle name="Followed Hyperlink" xfId="46260" builtinId="9" hidden="1"/>
    <cellStyle name="Followed Hyperlink" xfId="46261" builtinId="9" hidden="1"/>
    <cellStyle name="Followed Hyperlink" xfId="46262" builtinId="9" hidden="1"/>
    <cellStyle name="Followed Hyperlink" xfId="46263" builtinId="9" hidden="1"/>
    <cellStyle name="Followed Hyperlink" xfId="46264" builtinId="9" hidden="1"/>
    <cellStyle name="Followed Hyperlink" xfId="46265" builtinId="9" hidden="1"/>
    <cellStyle name="Followed Hyperlink" xfId="46266" builtinId="9" hidden="1"/>
    <cellStyle name="Followed Hyperlink" xfId="46267" builtinId="9" hidden="1"/>
    <cellStyle name="Followed Hyperlink" xfId="46268" builtinId="9" hidden="1"/>
    <cellStyle name="Followed Hyperlink" xfId="46269" builtinId="9" hidden="1"/>
    <cellStyle name="Followed Hyperlink" xfId="46270" builtinId="9" hidden="1"/>
    <cellStyle name="Followed Hyperlink" xfId="46271" builtinId="9" hidden="1"/>
    <cellStyle name="Followed Hyperlink" xfId="46272" builtinId="9" hidden="1"/>
    <cellStyle name="Followed Hyperlink" xfId="46273" builtinId="9" hidden="1"/>
    <cellStyle name="Followed Hyperlink" xfId="46274" builtinId="9" hidden="1"/>
    <cellStyle name="Followed Hyperlink" xfId="46275" builtinId="9" hidden="1"/>
    <cellStyle name="Followed Hyperlink" xfId="46276" builtinId="9" hidden="1"/>
    <cellStyle name="Followed Hyperlink" xfId="46277" builtinId="9" hidden="1"/>
    <cellStyle name="Followed Hyperlink" xfId="46278" builtinId="9" hidden="1"/>
    <cellStyle name="Followed Hyperlink" xfId="46279" builtinId="9" hidden="1"/>
    <cellStyle name="Followed Hyperlink" xfId="46280" builtinId="9" hidden="1"/>
    <cellStyle name="Followed Hyperlink" xfId="46281" builtinId="9" hidden="1"/>
    <cellStyle name="Followed Hyperlink" xfId="46282" builtinId="9" hidden="1"/>
    <cellStyle name="Followed Hyperlink" xfId="46283" builtinId="9" hidden="1"/>
    <cellStyle name="Followed Hyperlink" xfId="46284" builtinId="9" hidden="1"/>
    <cellStyle name="Followed Hyperlink" xfId="46285" builtinId="9" hidden="1"/>
    <cellStyle name="Followed Hyperlink" xfId="46286" builtinId="9" hidden="1"/>
    <cellStyle name="Followed Hyperlink" xfId="46287" builtinId="9" hidden="1"/>
    <cellStyle name="Followed Hyperlink" xfId="46288" builtinId="9" hidden="1"/>
    <cellStyle name="Followed Hyperlink" xfId="46289" builtinId="9" hidden="1"/>
    <cellStyle name="Followed Hyperlink" xfId="46290" builtinId="9" hidden="1"/>
    <cellStyle name="Followed Hyperlink" xfId="46291" builtinId="9" hidden="1"/>
    <cellStyle name="Followed Hyperlink" xfId="46292" builtinId="9" hidden="1"/>
    <cellStyle name="Followed Hyperlink" xfId="46293" builtinId="9" hidden="1"/>
    <cellStyle name="Followed Hyperlink" xfId="46294" builtinId="9" hidden="1"/>
    <cellStyle name="Followed Hyperlink" xfId="46295" builtinId="9" hidden="1"/>
    <cellStyle name="Followed Hyperlink" xfId="46296" builtinId="9" hidden="1"/>
    <cellStyle name="Followed Hyperlink" xfId="46297" builtinId="9" hidden="1"/>
    <cellStyle name="Followed Hyperlink" xfId="46298" builtinId="9" hidden="1"/>
    <cellStyle name="Followed Hyperlink" xfId="46299" builtinId="9" hidden="1"/>
    <cellStyle name="Followed Hyperlink" xfId="46300" builtinId="9" hidden="1"/>
    <cellStyle name="Followed Hyperlink" xfId="46301" builtinId="9" hidden="1"/>
    <cellStyle name="Followed Hyperlink" xfId="46302" builtinId="9" hidden="1"/>
    <cellStyle name="Followed Hyperlink" xfId="46303" builtinId="9" hidden="1"/>
    <cellStyle name="Followed Hyperlink" xfId="46304" builtinId="9" hidden="1"/>
    <cellStyle name="Followed Hyperlink" xfId="46305" builtinId="9" hidden="1"/>
    <cellStyle name="Followed Hyperlink" xfId="46306" builtinId="9" hidden="1"/>
    <cellStyle name="Followed Hyperlink" xfId="46307" builtinId="9" hidden="1"/>
    <cellStyle name="Followed Hyperlink" xfId="46308" builtinId="9" hidden="1"/>
    <cellStyle name="Followed Hyperlink" xfId="46309" builtinId="9" hidden="1"/>
    <cellStyle name="Followed Hyperlink" xfId="46310" builtinId="9" hidden="1"/>
    <cellStyle name="Followed Hyperlink" xfId="46311" builtinId="9" hidden="1"/>
    <cellStyle name="Followed Hyperlink" xfId="46312" builtinId="9" hidden="1"/>
    <cellStyle name="Followed Hyperlink" xfId="46313" builtinId="9" hidden="1"/>
    <cellStyle name="Followed Hyperlink" xfId="46314" builtinId="9" hidden="1"/>
    <cellStyle name="Followed Hyperlink" xfId="46315" builtinId="9" hidden="1"/>
    <cellStyle name="Followed Hyperlink" xfId="46316" builtinId="9" hidden="1"/>
    <cellStyle name="Followed Hyperlink" xfId="46317" builtinId="9" hidden="1"/>
    <cellStyle name="Followed Hyperlink" xfId="46318" builtinId="9" hidden="1"/>
    <cellStyle name="Followed Hyperlink" xfId="46319" builtinId="9" hidden="1"/>
    <cellStyle name="Followed Hyperlink" xfId="46320" builtinId="9" hidden="1"/>
    <cellStyle name="Followed Hyperlink" xfId="46321" builtinId="9" hidden="1"/>
    <cellStyle name="Followed Hyperlink" xfId="46322" builtinId="9" hidden="1"/>
    <cellStyle name="Followed Hyperlink" xfId="46323" builtinId="9" hidden="1"/>
    <cellStyle name="Followed Hyperlink" xfId="46324" builtinId="9" hidden="1"/>
    <cellStyle name="Followed Hyperlink" xfId="46325" builtinId="9" hidden="1"/>
    <cellStyle name="Followed Hyperlink" xfId="46326" builtinId="9" hidden="1"/>
    <cellStyle name="Followed Hyperlink" xfId="46327" builtinId="9" hidden="1"/>
    <cellStyle name="Followed Hyperlink" xfId="46328" builtinId="9" hidden="1"/>
    <cellStyle name="Followed Hyperlink" xfId="46329" builtinId="9" hidden="1"/>
    <cellStyle name="Followed Hyperlink" xfId="46330" builtinId="9" hidden="1"/>
    <cellStyle name="Followed Hyperlink" xfId="46331" builtinId="9" hidden="1"/>
    <cellStyle name="Followed Hyperlink" xfId="46332" builtinId="9" hidden="1"/>
    <cellStyle name="Followed Hyperlink" xfId="46333" builtinId="9" hidden="1"/>
    <cellStyle name="Followed Hyperlink" xfId="46334" builtinId="9" hidden="1"/>
    <cellStyle name="Followed Hyperlink" xfId="46335" builtinId="9" hidden="1"/>
    <cellStyle name="Followed Hyperlink" xfId="46336" builtinId="9" hidden="1"/>
    <cellStyle name="Followed Hyperlink" xfId="46337" builtinId="9" hidden="1"/>
    <cellStyle name="Followed Hyperlink" xfId="46338" builtinId="9" hidden="1"/>
    <cellStyle name="Followed Hyperlink" xfId="46339" builtinId="9" hidden="1"/>
    <cellStyle name="Followed Hyperlink" xfId="46340" builtinId="9" hidden="1"/>
    <cellStyle name="Followed Hyperlink" xfId="46341" builtinId="9" hidden="1"/>
    <cellStyle name="Followed Hyperlink" xfId="46342" builtinId="9" hidden="1"/>
    <cellStyle name="Followed Hyperlink" xfId="46343" builtinId="9" hidden="1"/>
    <cellStyle name="Followed Hyperlink" xfId="46344" builtinId="9" hidden="1"/>
    <cellStyle name="Followed Hyperlink" xfId="46345" builtinId="9" hidden="1"/>
    <cellStyle name="Followed Hyperlink" xfId="46346" builtinId="9" hidden="1"/>
    <cellStyle name="Followed Hyperlink" xfId="46347" builtinId="9" hidden="1"/>
    <cellStyle name="Followed Hyperlink" xfId="46348" builtinId="9" hidden="1"/>
    <cellStyle name="Followed Hyperlink" xfId="46349" builtinId="9" hidden="1"/>
    <cellStyle name="Followed Hyperlink" xfId="46350" builtinId="9" hidden="1"/>
    <cellStyle name="Followed Hyperlink" xfId="46351" builtinId="9" hidden="1"/>
    <cellStyle name="Followed Hyperlink" xfId="46352" builtinId="9" hidden="1"/>
    <cellStyle name="Followed Hyperlink" xfId="46353" builtinId="9" hidden="1"/>
    <cellStyle name="Followed Hyperlink" xfId="46354" builtinId="9" hidden="1"/>
    <cellStyle name="Followed Hyperlink" xfId="46355" builtinId="9" hidden="1"/>
    <cellStyle name="Followed Hyperlink" xfId="46356" builtinId="9" hidden="1"/>
    <cellStyle name="Followed Hyperlink" xfId="46357" builtinId="9" hidden="1"/>
    <cellStyle name="Followed Hyperlink" xfId="46358" builtinId="9" hidden="1"/>
    <cellStyle name="Followed Hyperlink" xfId="46359" builtinId="9" hidden="1"/>
    <cellStyle name="Followed Hyperlink" xfId="46360" builtinId="9" hidden="1"/>
    <cellStyle name="Followed Hyperlink" xfId="46361" builtinId="9" hidden="1"/>
    <cellStyle name="Followed Hyperlink" xfId="46362" builtinId="9" hidden="1"/>
    <cellStyle name="Followed Hyperlink" xfId="46363" builtinId="9" hidden="1"/>
    <cellStyle name="Followed Hyperlink" xfId="46364" builtinId="9" hidden="1"/>
    <cellStyle name="Followed Hyperlink" xfId="46365" builtinId="9" hidden="1"/>
    <cellStyle name="Followed Hyperlink" xfId="46366" builtinId="9" hidden="1"/>
    <cellStyle name="Followed Hyperlink" xfId="46367" builtinId="9" hidden="1"/>
    <cellStyle name="Followed Hyperlink" xfId="46368" builtinId="9" hidden="1"/>
    <cellStyle name="Followed Hyperlink" xfId="46369" builtinId="9" hidden="1"/>
    <cellStyle name="Followed Hyperlink" xfId="46370" builtinId="9" hidden="1"/>
    <cellStyle name="Followed Hyperlink" xfId="46371" builtinId="9" hidden="1"/>
    <cellStyle name="Followed Hyperlink" xfId="46372" builtinId="9" hidden="1"/>
    <cellStyle name="Followed Hyperlink" xfId="46373" builtinId="9" hidden="1"/>
    <cellStyle name="Followed Hyperlink" xfId="46374" builtinId="9" hidden="1"/>
    <cellStyle name="Followed Hyperlink" xfId="46375" builtinId="9" hidden="1"/>
    <cellStyle name="Followed Hyperlink" xfId="46376" builtinId="9" hidden="1"/>
    <cellStyle name="Followed Hyperlink" xfId="46377" builtinId="9" hidden="1"/>
    <cellStyle name="Followed Hyperlink" xfId="46378" builtinId="9" hidden="1"/>
    <cellStyle name="Followed Hyperlink" xfId="46379" builtinId="9" hidden="1"/>
    <cellStyle name="Followed Hyperlink" xfId="46380" builtinId="9" hidden="1"/>
    <cellStyle name="Followed Hyperlink" xfId="46381" builtinId="9" hidden="1"/>
    <cellStyle name="Followed Hyperlink" xfId="46382" builtinId="9" hidden="1"/>
    <cellStyle name="Followed Hyperlink" xfId="46383" builtinId="9" hidden="1"/>
    <cellStyle name="Followed Hyperlink" xfId="46384" builtinId="9" hidden="1"/>
    <cellStyle name="Followed Hyperlink" xfId="46385" builtinId="9" hidden="1"/>
    <cellStyle name="Followed Hyperlink" xfId="46386" builtinId="9" hidden="1"/>
    <cellStyle name="Followed Hyperlink" xfId="46387" builtinId="9" hidden="1"/>
    <cellStyle name="Followed Hyperlink" xfId="46388" builtinId="9" hidden="1"/>
    <cellStyle name="Followed Hyperlink" xfId="46389" builtinId="9" hidden="1"/>
    <cellStyle name="Followed Hyperlink" xfId="46390" builtinId="9" hidden="1"/>
    <cellStyle name="Followed Hyperlink" xfId="46391" builtinId="9" hidden="1"/>
    <cellStyle name="Followed Hyperlink" xfId="46392" builtinId="9" hidden="1"/>
    <cellStyle name="Followed Hyperlink" xfId="46393" builtinId="9" hidden="1"/>
    <cellStyle name="Followed Hyperlink" xfId="46394" builtinId="9" hidden="1"/>
    <cellStyle name="Followed Hyperlink" xfId="46395" builtinId="9" hidden="1"/>
    <cellStyle name="Followed Hyperlink" xfId="46396" builtinId="9" hidden="1"/>
    <cellStyle name="Followed Hyperlink" xfId="46397" builtinId="9" hidden="1"/>
    <cellStyle name="Followed Hyperlink" xfId="46398" builtinId="9" hidden="1"/>
    <cellStyle name="Followed Hyperlink" xfId="46399" builtinId="9" hidden="1"/>
    <cellStyle name="Followed Hyperlink" xfId="46400" builtinId="9" hidden="1"/>
    <cellStyle name="Followed Hyperlink" xfId="46401" builtinId="9" hidden="1"/>
    <cellStyle name="Followed Hyperlink" xfId="46402" builtinId="9" hidden="1"/>
    <cellStyle name="Followed Hyperlink" xfId="46403" builtinId="9" hidden="1"/>
    <cellStyle name="Followed Hyperlink" xfId="46404" builtinId="9" hidden="1"/>
    <cellStyle name="Followed Hyperlink" xfId="46405" builtinId="9" hidden="1"/>
    <cellStyle name="Followed Hyperlink" xfId="46406" builtinId="9" hidden="1"/>
    <cellStyle name="Followed Hyperlink" xfId="46407" builtinId="9" hidden="1"/>
    <cellStyle name="Followed Hyperlink" xfId="46408" builtinId="9" hidden="1"/>
    <cellStyle name="Followed Hyperlink" xfId="46409" builtinId="9" hidden="1"/>
    <cellStyle name="Followed Hyperlink" xfId="46410" builtinId="9" hidden="1"/>
    <cellStyle name="Followed Hyperlink" xfId="46411" builtinId="9" hidden="1"/>
    <cellStyle name="Followed Hyperlink" xfId="46412" builtinId="9" hidden="1"/>
    <cellStyle name="Followed Hyperlink" xfId="46413" builtinId="9" hidden="1"/>
    <cellStyle name="Followed Hyperlink" xfId="46414" builtinId="9" hidden="1"/>
    <cellStyle name="Followed Hyperlink" xfId="46415" builtinId="9" hidden="1"/>
    <cellStyle name="Followed Hyperlink" xfId="46416" builtinId="9" hidden="1"/>
    <cellStyle name="Followed Hyperlink" xfId="46417" builtinId="9" hidden="1"/>
    <cellStyle name="Followed Hyperlink" xfId="46418" builtinId="9" hidden="1"/>
    <cellStyle name="Followed Hyperlink" xfId="46419" builtinId="9" hidden="1"/>
    <cellStyle name="Followed Hyperlink" xfId="46420" builtinId="9" hidden="1"/>
    <cellStyle name="Followed Hyperlink" xfId="46421" builtinId="9" hidden="1"/>
    <cellStyle name="Followed Hyperlink" xfId="46422" builtinId="9" hidden="1"/>
    <cellStyle name="Followed Hyperlink" xfId="46423" builtinId="9" hidden="1"/>
    <cellStyle name="Followed Hyperlink" xfId="46424" builtinId="9" hidden="1"/>
    <cellStyle name="Followed Hyperlink" xfId="46425" builtinId="9" hidden="1"/>
    <cellStyle name="Followed Hyperlink" xfId="46426" builtinId="9" hidden="1"/>
    <cellStyle name="Followed Hyperlink" xfId="46427" builtinId="9" hidden="1"/>
    <cellStyle name="Followed Hyperlink" xfId="46428" builtinId="9" hidden="1"/>
    <cellStyle name="Followed Hyperlink" xfId="46429" builtinId="9" hidden="1"/>
    <cellStyle name="Followed Hyperlink" xfId="46430" builtinId="9" hidden="1"/>
    <cellStyle name="Followed Hyperlink" xfId="46431" builtinId="9" hidden="1"/>
    <cellStyle name="Followed Hyperlink" xfId="46432" builtinId="9" hidden="1"/>
    <cellStyle name="Followed Hyperlink" xfId="46433" builtinId="9" hidden="1"/>
    <cellStyle name="Followed Hyperlink" xfId="46434" builtinId="9" hidden="1"/>
    <cellStyle name="Followed Hyperlink" xfId="46435" builtinId="9" hidden="1"/>
    <cellStyle name="Followed Hyperlink" xfId="46436" builtinId="9" hidden="1"/>
    <cellStyle name="Followed Hyperlink" xfId="46437" builtinId="9" hidden="1"/>
    <cellStyle name="Followed Hyperlink" xfId="46438" builtinId="9" hidden="1"/>
    <cellStyle name="Followed Hyperlink" xfId="46439" builtinId="9" hidden="1"/>
    <cellStyle name="Followed Hyperlink" xfId="46440" builtinId="9" hidden="1"/>
    <cellStyle name="Followed Hyperlink" xfId="46441" builtinId="9" hidden="1"/>
    <cellStyle name="Followed Hyperlink" xfId="46442" builtinId="9" hidden="1"/>
    <cellStyle name="Followed Hyperlink" xfId="46443" builtinId="9" hidden="1"/>
    <cellStyle name="Followed Hyperlink" xfId="46444" builtinId="9" hidden="1"/>
    <cellStyle name="Followed Hyperlink" xfId="46445" builtinId="9" hidden="1"/>
    <cellStyle name="Followed Hyperlink" xfId="46446" builtinId="9" hidden="1"/>
    <cellStyle name="Followed Hyperlink" xfId="46447" builtinId="9" hidden="1"/>
    <cellStyle name="Followed Hyperlink" xfId="46448" builtinId="9" hidden="1"/>
    <cellStyle name="Followed Hyperlink" xfId="46449" builtinId="9" hidden="1"/>
    <cellStyle name="Followed Hyperlink" xfId="46450" builtinId="9" hidden="1"/>
    <cellStyle name="Followed Hyperlink" xfId="46451" builtinId="9" hidden="1"/>
    <cellStyle name="Followed Hyperlink" xfId="46452" builtinId="9" hidden="1"/>
    <cellStyle name="Followed Hyperlink" xfId="46453" builtinId="9" hidden="1"/>
    <cellStyle name="Followed Hyperlink" xfId="46454" builtinId="9" hidden="1"/>
    <cellStyle name="Followed Hyperlink" xfId="46455" builtinId="9" hidden="1"/>
    <cellStyle name="Followed Hyperlink" xfId="46456" builtinId="9" hidden="1"/>
    <cellStyle name="Followed Hyperlink" xfId="46457" builtinId="9" hidden="1"/>
    <cellStyle name="Followed Hyperlink" xfId="46458" builtinId="9" hidden="1"/>
    <cellStyle name="Followed Hyperlink" xfId="46459" builtinId="9" hidden="1"/>
    <cellStyle name="Followed Hyperlink" xfId="46460" builtinId="9" hidden="1"/>
    <cellStyle name="Followed Hyperlink" xfId="46461" builtinId="9" hidden="1"/>
    <cellStyle name="Followed Hyperlink" xfId="46462" builtinId="9" hidden="1"/>
    <cellStyle name="Followed Hyperlink" xfId="46463" builtinId="9" hidden="1"/>
    <cellStyle name="Followed Hyperlink" xfId="46464" builtinId="9" hidden="1"/>
    <cellStyle name="Followed Hyperlink" xfId="46465" builtinId="9" hidden="1"/>
    <cellStyle name="Followed Hyperlink" xfId="46466" builtinId="9" hidden="1"/>
    <cellStyle name="Followed Hyperlink" xfId="46467" builtinId="9" hidden="1"/>
    <cellStyle name="Followed Hyperlink" xfId="46468" builtinId="9" hidden="1"/>
    <cellStyle name="Followed Hyperlink" xfId="46469" builtinId="9" hidden="1"/>
    <cellStyle name="Followed Hyperlink" xfId="46470" builtinId="9" hidden="1"/>
    <cellStyle name="Followed Hyperlink" xfId="46471" builtinId="9" hidden="1"/>
    <cellStyle name="Followed Hyperlink" xfId="46472" builtinId="9" hidden="1"/>
    <cellStyle name="Followed Hyperlink" xfId="46473" builtinId="9" hidden="1"/>
    <cellStyle name="Followed Hyperlink" xfId="46474" builtinId="9" hidden="1"/>
    <cellStyle name="Followed Hyperlink" xfId="46475" builtinId="9" hidden="1"/>
    <cellStyle name="Followed Hyperlink" xfId="46476" builtinId="9" hidden="1"/>
    <cellStyle name="Followed Hyperlink" xfId="46477" builtinId="9" hidden="1"/>
    <cellStyle name="Followed Hyperlink" xfId="46478" builtinId="9" hidden="1"/>
    <cellStyle name="Followed Hyperlink" xfId="46479" builtinId="9" hidden="1"/>
    <cellStyle name="Followed Hyperlink" xfId="46480" builtinId="9" hidden="1"/>
    <cellStyle name="Followed Hyperlink" xfId="46481" builtinId="9" hidden="1"/>
    <cellStyle name="Followed Hyperlink" xfId="46482" builtinId="9" hidden="1"/>
    <cellStyle name="Followed Hyperlink" xfId="46483" builtinId="9" hidden="1"/>
    <cellStyle name="Followed Hyperlink" xfId="46484" builtinId="9" hidden="1"/>
    <cellStyle name="Followed Hyperlink" xfId="46485" builtinId="9" hidden="1"/>
    <cellStyle name="Followed Hyperlink" xfId="46486" builtinId="9" hidden="1"/>
    <cellStyle name="Followed Hyperlink" xfId="46487" builtinId="9" hidden="1"/>
    <cellStyle name="Followed Hyperlink" xfId="46488" builtinId="9" hidden="1"/>
    <cellStyle name="Followed Hyperlink" xfId="46489" builtinId="9" hidden="1"/>
    <cellStyle name="Followed Hyperlink" xfId="46490" builtinId="9" hidden="1"/>
    <cellStyle name="Followed Hyperlink" xfId="46491" builtinId="9" hidden="1"/>
    <cellStyle name="Followed Hyperlink" xfId="46492" builtinId="9" hidden="1"/>
    <cellStyle name="Followed Hyperlink" xfId="46493" builtinId="9" hidden="1"/>
    <cellStyle name="Followed Hyperlink" xfId="46494" builtinId="9" hidden="1"/>
    <cellStyle name="Followed Hyperlink" xfId="46495" builtinId="9" hidden="1"/>
    <cellStyle name="Followed Hyperlink" xfId="46496" builtinId="9" hidden="1"/>
    <cellStyle name="Followed Hyperlink" xfId="46497" builtinId="9" hidden="1"/>
    <cellStyle name="Followed Hyperlink" xfId="46498" builtinId="9" hidden="1"/>
    <cellStyle name="Followed Hyperlink" xfId="46499" builtinId="9" hidden="1"/>
    <cellStyle name="Followed Hyperlink" xfId="46500" builtinId="9" hidden="1"/>
    <cellStyle name="Followed Hyperlink" xfId="46501" builtinId="9" hidden="1"/>
    <cellStyle name="Followed Hyperlink" xfId="46502" builtinId="9" hidden="1"/>
    <cellStyle name="Followed Hyperlink" xfId="46503" builtinId="9" hidden="1"/>
    <cellStyle name="Followed Hyperlink" xfId="46504" builtinId="9" hidden="1"/>
    <cellStyle name="Followed Hyperlink" xfId="46505" builtinId="9" hidden="1"/>
    <cellStyle name="Followed Hyperlink" xfId="46506" builtinId="9" hidden="1"/>
    <cellStyle name="Followed Hyperlink" xfId="46507" builtinId="9" hidden="1"/>
    <cellStyle name="Followed Hyperlink" xfId="46508" builtinId="9" hidden="1"/>
    <cellStyle name="Followed Hyperlink" xfId="46509" builtinId="9" hidden="1"/>
    <cellStyle name="Followed Hyperlink" xfId="46510" builtinId="9" hidden="1"/>
    <cellStyle name="Followed Hyperlink" xfId="46511" builtinId="9" hidden="1"/>
    <cellStyle name="Followed Hyperlink" xfId="46512" builtinId="9" hidden="1"/>
    <cellStyle name="Followed Hyperlink" xfId="46513" builtinId="9" hidden="1"/>
    <cellStyle name="Followed Hyperlink" xfId="46514" builtinId="9" hidden="1"/>
    <cellStyle name="Followed Hyperlink" xfId="46515" builtinId="9" hidden="1"/>
    <cellStyle name="Followed Hyperlink" xfId="46516" builtinId="9" hidden="1"/>
    <cellStyle name="Followed Hyperlink" xfId="46517" builtinId="9" hidden="1"/>
    <cellStyle name="Followed Hyperlink" xfId="46518" builtinId="9" hidden="1"/>
    <cellStyle name="Followed Hyperlink" xfId="46519" builtinId="9" hidden="1"/>
    <cellStyle name="Followed Hyperlink" xfId="46520" builtinId="9" hidden="1"/>
    <cellStyle name="Followed Hyperlink" xfId="46521" builtinId="9" hidden="1"/>
    <cellStyle name="Followed Hyperlink" xfId="46522" builtinId="9" hidden="1"/>
    <cellStyle name="Followed Hyperlink" xfId="46523" builtinId="9" hidden="1"/>
    <cellStyle name="Followed Hyperlink" xfId="46524" builtinId="9" hidden="1"/>
    <cellStyle name="Followed Hyperlink" xfId="46525" builtinId="9" hidden="1"/>
    <cellStyle name="Followed Hyperlink" xfId="46526" builtinId="9" hidden="1"/>
    <cellStyle name="Followed Hyperlink" xfId="46527" builtinId="9" hidden="1"/>
    <cellStyle name="Followed Hyperlink" xfId="46528" builtinId="9" hidden="1"/>
    <cellStyle name="Followed Hyperlink" xfId="46529" builtinId="9" hidden="1"/>
    <cellStyle name="Followed Hyperlink" xfId="46530" builtinId="9" hidden="1"/>
    <cellStyle name="Followed Hyperlink" xfId="46531" builtinId="9" hidden="1"/>
    <cellStyle name="Followed Hyperlink" xfId="46532" builtinId="9" hidden="1"/>
    <cellStyle name="Followed Hyperlink" xfId="46533" builtinId="9" hidden="1"/>
    <cellStyle name="Followed Hyperlink" xfId="46534" builtinId="9" hidden="1"/>
    <cellStyle name="Followed Hyperlink" xfId="46535" builtinId="9" hidden="1"/>
    <cellStyle name="Followed Hyperlink" xfId="46536" builtinId="9" hidden="1"/>
    <cellStyle name="Followed Hyperlink" xfId="46537" builtinId="9" hidden="1"/>
    <cellStyle name="Followed Hyperlink" xfId="46538" builtinId="9" hidden="1"/>
    <cellStyle name="Followed Hyperlink" xfId="46539" builtinId="9" hidden="1"/>
    <cellStyle name="Followed Hyperlink" xfId="46540" builtinId="9" hidden="1"/>
    <cellStyle name="Followed Hyperlink" xfId="46541" builtinId="9" hidden="1"/>
    <cellStyle name="Followed Hyperlink" xfId="46542" builtinId="9" hidden="1"/>
    <cellStyle name="Followed Hyperlink" xfId="46543" builtinId="9" hidden="1"/>
    <cellStyle name="Followed Hyperlink" xfId="46544" builtinId="9" hidden="1"/>
    <cellStyle name="Followed Hyperlink" xfId="46545" builtinId="9" hidden="1"/>
    <cellStyle name="Followed Hyperlink" xfId="46546" builtinId="9" hidden="1"/>
    <cellStyle name="Followed Hyperlink" xfId="46547" builtinId="9" hidden="1"/>
    <cellStyle name="Followed Hyperlink" xfId="46548" builtinId="9" hidden="1"/>
    <cellStyle name="Followed Hyperlink" xfId="46549" builtinId="9" hidden="1"/>
    <cellStyle name="Followed Hyperlink" xfId="46550" builtinId="9" hidden="1"/>
    <cellStyle name="Followed Hyperlink" xfId="46551" builtinId="9" hidden="1"/>
    <cellStyle name="Followed Hyperlink" xfId="46552" builtinId="9" hidden="1"/>
    <cellStyle name="Followed Hyperlink" xfId="46553" builtinId="9" hidden="1"/>
    <cellStyle name="Followed Hyperlink" xfId="46554" builtinId="9" hidden="1"/>
    <cellStyle name="Followed Hyperlink" xfId="46555" builtinId="9" hidden="1"/>
    <cellStyle name="Followed Hyperlink" xfId="46556" builtinId="9" hidden="1"/>
    <cellStyle name="Followed Hyperlink" xfId="46557" builtinId="9" hidden="1"/>
    <cellStyle name="Followed Hyperlink" xfId="46560" builtinId="9" hidden="1"/>
    <cellStyle name="Followed Hyperlink" xfId="46561" builtinId="9" hidden="1"/>
    <cellStyle name="Followed Hyperlink" xfId="46562" builtinId="9" hidden="1"/>
    <cellStyle name="Followed Hyperlink" xfId="46563" builtinId="9" hidden="1"/>
    <cellStyle name="Followed Hyperlink" xfId="46564" builtinId="9" hidden="1"/>
    <cellStyle name="Followed Hyperlink" xfId="46565" builtinId="9" hidden="1"/>
    <cellStyle name="Followed Hyperlink" xfId="46566" builtinId="9" hidden="1"/>
    <cellStyle name="Followed Hyperlink" xfId="46567" builtinId="9" hidden="1"/>
    <cellStyle name="Followed Hyperlink" xfId="46568" builtinId="9" hidden="1"/>
    <cellStyle name="Followed Hyperlink" xfId="46569" builtinId="9" hidden="1"/>
    <cellStyle name="Followed Hyperlink" xfId="46570" builtinId="9" hidden="1"/>
    <cellStyle name="Followed Hyperlink" xfId="46571" builtinId="9" hidden="1"/>
    <cellStyle name="Followed Hyperlink" xfId="46572" builtinId="9" hidden="1"/>
    <cellStyle name="Followed Hyperlink" xfId="46573" builtinId="9" hidden="1"/>
    <cellStyle name="Followed Hyperlink" xfId="46574" builtinId="9" hidden="1"/>
    <cellStyle name="Followed Hyperlink" xfId="46575" builtinId="9" hidden="1"/>
    <cellStyle name="Followed Hyperlink" xfId="46576" builtinId="9" hidden="1"/>
    <cellStyle name="Followed Hyperlink" xfId="46577" builtinId="9" hidden="1"/>
    <cellStyle name="Followed Hyperlink" xfId="46578" builtinId="9" hidden="1"/>
    <cellStyle name="Followed Hyperlink" xfId="46579" builtinId="9" hidden="1"/>
    <cellStyle name="Followed Hyperlink" xfId="46580" builtinId="9" hidden="1"/>
    <cellStyle name="Followed Hyperlink" xfId="46581" builtinId="9" hidden="1"/>
    <cellStyle name="Followed Hyperlink" xfId="46582" builtinId="9" hidden="1"/>
    <cellStyle name="Followed Hyperlink" xfId="46583" builtinId="9" hidden="1"/>
    <cellStyle name="Followed Hyperlink" xfId="46584" builtinId="9" hidden="1"/>
    <cellStyle name="Followed Hyperlink" xfId="46585" builtinId="9" hidden="1"/>
    <cellStyle name="Followed Hyperlink" xfId="46586" builtinId="9" hidden="1"/>
    <cellStyle name="Followed Hyperlink" xfId="46587" builtinId="9" hidden="1"/>
    <cellStyle name="Followed Hyperlink" xfId="46588" builtinId="9" hidden="1"/>
    <cellStyle name="Followed Hyperlink" xfId="46589" builtinId="9" hidden="1"/>
    <cellStyle name="Followed Hyperlink" xfId="46590" builtinId="9" hidden="1"/>
    <cellStyle name="Followed Hyperlink" xfId="46591" builtinId="9" hidden="1"/>
    <cellStyle name="Followed Hyperlink" xfId="46592" builtinId="9" hidden="1"/>
    <cellStyle name="Followed Hyperlink" xfId="46593" builtinId="9" hidden="1"/>
    <cellStyle name="Followed Hyperlink" xfId="46594" builtinId="9" hidden="1"/>
    <cellStyle name="Followed Hyperlink" xfId="46595" builtinId="9" hidden="1"/>
    <cellStyle name="Followed Hyperlink" xfId="46596" builtinId="9" hidden="1"/>
    <cellStyle name="Followed Hyperlink" xfId="46597" builtinId="9" hidden="1"/>
    <cellStyle name="Followed Hyperlink" xfId="46598" builtinId="9" hidden="1"/>
    <cellStyle name="Followed Hyperlink" xfId="46599" builtinId="9" hidden="1"/>
    <cellStyle name="Followed Hyperlink" xfId="46600" builtinId="9" hidden="1"/>
    <cellStyle name="Followed Hyperlink" xfId="46601" builtinId="9" hidden="1"/>
    <cellStyle name="Followed Hyperlink" xfId="46602" builtinId="9" hidden="1"/>
    <cellStyle name="Followed Hyperlink" xfId="46603" builtinId="9" hidden="1"/>
    <cellStyle name="Followed Hyperlink" xfId="46604" builtinId="9" hidden="1"/>
    <cellStyle name="Followed Hyperlink" xfId="46605" builtinId="9" hidden="1"/>
    <cellStyle name="Followed Hyperlink" xfId="46606" builtinId="9" hidden="1"/>
    <cellStyle name="Followed Hyperlink" xfId="46607" builtinId="9" hidden="1"/>
    <cellStyle name="Followed Hyperlink" xfId="46608" builtinId="9" hidden="1"/>
    <cellStyle name="Followed Hyperlink" xfId="46609" builtinId="9" hidden="1"/>
    <cellStyle name="Followed Hyperlink" xfId="46610" builtinId="9" hidden="1"/>
    <cellStyle name="Followed Hyperlink" xfId="46611" builtinId="9" hidden="1"/>
    <cellStyle name="Followed Hyperlink" xfId="46612" builtinId="9" hidden="1"/>
    <cellStyle name="Followed Hyperlink" xfId="46613" builtinId="9" hidden="1"/>
    <cellStyle name="Followed Hyperlink" xfId="46614" builtinId="9" hidden="1"/>
    <cellStyle name="Followed Hyperlink" xfId="46615" builtinId="9" hidden="1"/>
    <cellStyle name="Followed Hyperlink" xfId="46616" builtinId="9" hidden="1"/>
    <cellStyle name="Followed Hyperlink" xfId="46617" builtinId="9" hidden="1"/>
    <cellStyle name="Followed Hyperlink" xfId="46618" builtinId="9" hidden="1"/>
    <cellStyle name="Followed Hyperlink" xfId="46619" builtinId="9" hidden="1"/>
    <cellStyle name="Followed Hyperlink" xfId="46620" builtinId="9" hidden="1"/>
    <cellStyle name="Followed Hyperlink" xfId="46621" builtinId="9" hidden="1"/>
    <cellStyle name="Followed Hyperlink" xfId="46622" builtinId="9" hidden="1"/>
    <cellStyle name="Followed Hyperlink" xfId="46623" builtinId="9" hidden="1"/>
    <cellStyle name="Followed Hyperlink" xfId="46624" builtinId="9" hidden="1"/>
    <cellStyle name="Followed Hyperlink" xfId="46625" builtinId="9" hidden="1"/>
    <cellStyle name="Followed Hyperlink" xfId="46626" builtinId="9" hidden="1"/>
    <cellStyle name="Followed Hyperlink" xfId="46627" builtinId="9" hidden="1"/>
    <cellStyle name="Followed Hyperlink" xfId="46628" builtinId="9" hidden="1"/>
    <cellStyle name="Followed Hyperlink" xfId="46629" builtinId="9" hidden="1"/>
    <cellStyle name="Followed Hyperlink" xfId="46630" builtinId="9" hidden="1"/>
    <cellStyle name="Followed Hyperlink" xfId="46631" builtinId="9" hidden="1"/>
    <cellStyle name="Followed Hyperlink" xfId="46632" builtinId="9" hidden="1"/>
    <cellStyle name="Followed Hyperlink" xfId="46633" builtinId="9" hidden="1"/>
    <cellStyle name="Followed Hyperlink" xfId="46634" builtinId="9" hidden="1"/>
    <cellStyle name="Followed Hyperlink" xfId="46635" builtinId="9" hidden="1"/>
    <cellStyle name="Followed Hyperlink" xfId="46636" builtinId="9" hidden="1"/>
    <cellStyle name="Followed Hyperlink" xfId="46637" builtinId="9" hidden="1"/>
    <cellStyle name="Followed Hyperlink" xfId="46638" builtinId="9" hidden="1"/>
    <cellStyle name="Followed Hyperlink" xfId="46639" builtinId="9" hidden="1"/>
    <cellStyle name="Followed Hyperlink" xfId="46640" builtinId="9" hidden="1"/>
    <cellStyle name="Followed Hyperlink" xfId="46641" builtinId="9" hidden="1"/>
    <cellStyle name="Followed Hyperlink" xfId="46642" builtinId="9" hidden="1"/>
    <cellStyle name="Followed Hyperlink" xfId="46643" builtinId="9" hidden="1"/>
    <cellStyle name="Followed Hyperlink" xfId="46644" builtinId="9" hidden="1"/>
    <cellStyle name="Followed Hyperlink" xfId="46645" builtinId="9" hidden="1"/>
    <cellStyle name="Followed Hyperlink" xfId="46646" builtinId="9" hidden="1"/>
    <cellStyle name="Followed Hyperlink" xfId="46647" builtinId="9" hidden="1"/>
    <cellStyle name="Followed Hyperlink" xfId="46648" builtinId="9" hidden="1"/>
    <cellStyle name="Followed Hyperlink" xfId="46649" builtinId="9" hidden="1"/>
    <cellStyle name="Followed Hyperlink" xfId="46650" builtinId="9" hidden="1"/>
    <cellStyle name="Followed Hyperlink" xfId="46651" builtinId="9" hidden="1"/>
    <cellStyle name="Followed Hyperlink" xfId="46652" builtinId="9" hidden="1"/>
    <cellStyle name="Followed Hyperlink" xfId="46653" builtinId="9" hidden="1"/>
    <cellStyle name="Followed Hyperlink" xfId="46654" builtinId="9" hidden="1"/>
    <cellStyle name="Followed Hyperlink" xfId="46655" builtinId="9" hidden="1"/>
    <cellStyle name="Followed Hyperlink" xfId="46656" builtinId="9" hidden="1"/>
    <cellStyle name="Followed Hyperlink" xfId="46657" builtinId="9" hidden="1"/>
    <cellStyle name="Followed Hyperlink" xfId="46658" builtinId="9" hidden="1"/>
    <cellStyle name="Followed Hyperlink" xfId="46659" builtinId="9" hidden="1"/>
    <cellStyle name="Followed Hyperlink" xfId="46660" builtinId="9" hidden="1"/>
    <cellStyle name="Followed Hyperlink" xfId="46661" builtinId="9" hidden="1"/>
    <cellStyle name="Followed Hyperlink" xfId="46662" builtinId="9" hidden="1"/>
    <cellStyle name="Followed Hyperlink" xfId="46663" builtinId="9" hidden="1"/>
    <cellStyle name="Followed Hyperlink" xfId="46664" builtinId="9" hidden="1"/>
    <cellStyle name="Followed Hyperlink" xfId="46665" builtinId="9" hidden="1"/>
    <cellStyle name="Followed Hyperlink" xfId="46666" builtinId="9" hidden="1"/>
    <cellStyle name="Followed Hyperlink" xfId="46667" builtinId="9" hidden="1"/>
    <cellStyle name="Followed Hyperlink" xfId="46668" builtinId="9" hidden="1"/>
    <cellStyle name="Followed Hyperlink" xfId="46669" builtinId="9" hidden="1"/>
    <cellStyle name="Followed Hyperlink" xfId="46670" builtinId="9" hidden="1"/>
    <cellStyle name="Followed Hyperlink" xfId="46671" builtinId="9" hidden="1"/>
    <cellStyle name="Followed Hyperlink" xfId="46672" builtinId="9" hidden="1"/>
    <cellStyle name="Followed Hyperlink" xfId="46673" builtinId="9" hidden="1"/>
    <cellStyle name="Followed Hyperlink" xfId="46674" builtinId="9" hidden="1"/>
    <cellStyle name="Followed Hyperlink" xfId="46675" builtinId="9" hidden="1"/>
    <cellStyle name="Followed Hyperlink" xfId="46676" builtinId="9" hidden="1"/>
    <cellStyle name="Followed Hyperlink" xfId="46677" builtinId="9" hidden="1"/>
    <cellStyle name="Followed Hyperlink" xfId="46678" builtinId="9" hidden="1"/>
    <cellStyle name="Followed Hyperlink" xfId="46679" builtinId="9" hidden="1"/>
    <cellStyle name="Followed Hyperlink" xfId="46680" builtinId="9" hidden="1"/>
    <cellStyle name="Followed Hyperlink" xfId="46681" builtinId="9" hidden="1"/>
    <cellStyle name="Followed Hyperlink" xfId="46682" builtinId="9" hidden="1"/>
    <cellStyle name="Followed Hyperlink" xfId="46683" builtinId="9" hidden="1"/>
    <cellStyle name="Followed Hyperlink" xfId="46684" builtinId="9" hidden="1"/>
    <cellStyle name="Followed Hyperlink" xfId="46685" builtinId="9" hidden="1"/>
    <cellStyle name="Followed Hyperlink" xfId="46686" builtinId="9" hidden="1"/>
    <cellStyle name="Followed Hyperlink" xfId="46687" builtinId="9" hidden="1"/>
    <cellStyle name="Followed Hyperlink" xfId="46688" builtinId="9" hidden="1"/>
    <cellStyle name="Followed Hyperlink" xfId="46689" builtinId="9" hidden="1"/>
    <cellStyle name="Followed Hyperlink" xfId="46690" builtinId="9" hidden="1"/>
    <cellStyle name="Followed Hyperlink" xfId="46691" builtinId="9" hidden="1"/>
    <cellStyle name="Followed Hyperlink" xfId="46692" builtinId="9" hidden="1"/>
    <cellStyle name="Followed Hyperlink" xfId="46693" builtinId="9" hidden="1"/>
    <cellStyle name="Followed Hyperlink" xfId="46694" builtinId="9" hidden="1"/>
    <cellStyle name="Followed Hyperlink" xfId="46695" builtinId="9" hidden="1"/>
    <cellStyle name="Followed Hyperlink" xfId="46696" builtinId="9" hidden="1"/>
    <cellStyle name="Followed Hyperlink" xfId="46697" builtinId="9" hidden="1"/>
    <cellStyle name="Followed Hyperlink" xfId="46698" builtinId="9" hidden="1"/>
    <cellStyle name="Followed Hyperlink" xfId="46699" builtinId="9" hidden="1"/>
    <cellStyle name="Followed Hyperlink" xfId="46700" builtinId="9" hidden="1"/>
    <cellStyle name="Followed Hyperlink" xfId="46701" builtinId="9" hidden="1"/>
    <cellStyle name="Followed Hyperlink" xfId="46702" builtinId="9" hidden="1"/>
    <cellStyle name="Followed Hyperlink" xfId="46703" builtinId="9" hidden="1"/>
    <cellStyle name="Followed Hyperlink" xfId="46704" builtinId="9" hidden="1"/>
    <cellStyle name="Followed Hyperlink" xfId="46705" builtinId="9" hidden="1"/>
    <cellStyle name="Followed Hyperlink" xfId="46706" builtinId="9" hidden="1"/>
    <cellStyle name="Followed Hyperlink" xfId="46707" builtinId="9" hidden="1"/>
    <cellStyle name="Followed Hyperlink" xfId="46708" builtinId="9" hidden="1"/>
    <cellStyle name="Followed Hyperlink" xfId="46709" builtinId="9" hidden="1"/>
    <cellStyle name="Followed Hyperlink" xfId="46710" builtinId="9" hidden="1"/>
    <cellStyle name="Followed Hyperlink" xfId="46711" builtinId="9" hidden="1"/>
    <cellStyle name="Followed Hyperlink" xfId="46712" builtinId="9" hidden="1"/>
    <cellStyle name="Followed Hyperlink" xfId="46713" builtinId="9" hidden="1"/>
    <cellStyle name="Followed Hyperlink" xfId="46714" builtinId="9" hidden="1"/>
    <cellStyle name="Followed Hyperlink" xfId="46715" builtinId="9" hidden="1"/>
    <cellStyle name="Followed Hyperlink" xfId="46716" builtinId="9" hidden="1"/>
    <cellStyle name="Followed Hyperlink" xfId="46717" builtinId="9" hidden="1"/>
    <cellStyle name="Followed Hyperlink" xfId="46718" builtinId="9" hidden="1"/>
    <cellStyle name="Followed Hyperlink" xfId="46719" builtinId="9" hidden="1"/>
    <cellStyle name="Followed Hyperlink" xfId="46720" builtinId="9" hidden="1"/>
    <cellStyle name="Followed Hyperlink" xfId="46721" builtinId="9" hidden="1"/>
    <cellStyle name="Followed Hyperlink" xfId="46722" builtinId="9" hidden="1"/>
    <cellStyle name="Followed Hyperlink" xfId="46723" builtinId="9" hidden="1"/>
    <cellStyle name="Followed Hyperlink" xfId="46724" builtinId="9" hidden="1"/>
    <cellStyle name="Followed Hyperlink" xfId="46725" builtinId="9" hidden="1"/>
    <cellStyle name="Followed Hyperlink" xfId="46726" builtinId="9" hidden="1"/>
    <cellStyle name="Followed Hyperlink" xfId="46727" builtinId="9" hidden="1"/>
    <cellStyle name="Followed Hyperlink" xfId="46728" builtinId="9" hidden="1"/>
    <cellStyle name="Followed Hyperlink" xfId="46729" builtinId="9" hidden="1"/>
    <cellStyle name="Followed Hyperlink" xfId="46730" builtinId="9" hidden="1"/>
    <cellStyle name="Followed Hyperlink" xfId="46731" builtinId="9" hidden="1"/>
    <cellStyle name="Followed Hyperlink" xfId="46732" builtinId="9" hidden="1"/>
    <cellStyle name="Followed Hyperlink" xfId="46733" builtinId="9" hidden="1"/>
    <cellStyle name="Followed Hyperlink" xfId="46734" builtinId="9" hidden="1"/>
    <cellStyle name="Followed Hyperlink" xfId="46735" builtinId="9" hidden="1"/>
    <cellStyle name="Followed Hyperlink" xfId="46736" builtinId="9" hidden="1"/>
    <cellStyle name="Followed Hyperlink" xfId="46737" builtinId="9" hidden="1"/>
    <cellStyle name="Followed Hyperlink" xfId="46738" builtinId="9" hidden="1"/>
    <cellStyle name="Followed Hyperlink" xfId="46739" builtinId="9" hidden="1"/>
    <cellStyle name="Followed Hyperlink" xfId="46740" builtinId="9" hidden="1"/>
    <cellStyle name="Followed Hyperlink" xfId="46741" builtinId="9" hidden="1"/>
    <cellStyle name="Followed Hyperlink" xfId="46742" builtinId="9" hidden="1"/>
    <cellStyle name="Followed Hyperlink" xfId="46743" builtinId="9" hidden="1"/>
    <cellStyle name="Followed Hyperlink" xfId="46744" builtinId="9" hidden="1"/>
    <cellStyle name="Followed Hyperlink" xfId="46745" builtinId="9" hidden="1"/>
    <cellStyle name="Followed Hyperlink" xfId="46746" builtinId="9" hidden="1"/>
    <cellStyle name="Followed Hyperlink" xfId="46747" builtinId="9" hidden="1"/>
    <cellStyle name="Followed Hyperlink" xfId="46748" builtinId="9" hidden="1"/>
    <cellStyle name="Followed Hyperlink" xfId="46749" builtinId="9" hidden="1"/>
    <cellStyle name="Followed Hyperlink" xfId="46750" builtinId="9" hidden="1"/>
    <cellStyle name="Followed Hyperlink" xfId="46751" builtinId="9" hidden="1"/>
    <cellStyle name="Followed Hyperlink" xfId="46752" builtinId="9" hidden="1"/>
    <cellStyle name="Followed Hyperlink" xfId="46753" builtinId="9" hidden="1"/>
    <cellStyle name="Followed Hyperlink" xfId="46754" builtinId="9" hidden="1"/>
    <cellStyle name="Followed Hyperlink" xfId="46755" builtinId="9" hidden="1"/>
    <cellStyle name="Followed Hyperlink" xfId="46756" builtinId="9" hidden="1"/>
    <cellStyle name="Followed Hyperlink" xfId="46757" builtinId="9" hidden="1"/>
    <cellStyle name="Followed Hyperlink" xfId="46758" builtinId="9" hidden="1"/>
    <cellStyle name="Followed Hyperlink" xfId="46759" builtinId="9" hidden="1"/>
    <cellStyle name="Followed Hyperlink" xfId="46760" builtinId="9" hidden="1"/>
    <cellStyle name="Followed Hyperlink" xfId="46761" builtinId="9" hidden="1"/>
    <cellStyle name="Followed Hyperlink" xfId="46762" builtinId="9" hidden="1"/>
    <cellStyle name="Followed Hyperlink" xfId="46763" builtinId="9" hidden="1"/>
    <cellStyle name="Followed Hyperlink" xfId="46764" builtinId="9" hidden="1"/>
    <cellStyle name="Followed Hyperlink" xfId="46765" builtinId="9" hidden="1"/>
    <cellStyle name="Followed Hyperlink" xfId="46766" builtinId="9" hidden="1"/>
    <cellStyle name="Followed Hyperlink" xfId="46767" builtinId="9" hidden="1"/>
    <cellStyle name="Followed Hyperlink" xfId="46768" builtinId="9" hidden="1"/>
    <cellStyle name="Followed Hyperlink" xfId="46769" builtinId="9" hidden="1"/>
    <cellStyle name="Followed Hyperlink" xfId="46770" builtinId="9" hidden="1"/>
    <cellStyle name="Followed Hyperlink" xfId="46771" builtinId="9" hidden="1"/>
    <cellStyle name="Followed Hyperlink" xfId="46772" builtinId="9" hidden="1"/>
    <cellStyle name="Followed Hyperlink" xfId="46773" builtinId="9" hidden="1"/>
    <cellStyle name="Followed Hyperlink" xfId="46774" builtinId="9" hidden="1"/>
    <cellStyle name="Followed Hyperlink" xfId="46775" builtinId="9" hidden="1"/>
    <cellStyle name="Followed Hyperlink" xfId="46776" builtinId="9" hidden="1"/>
    <cellStyle name="Followed Hyperlink" xfId="46777" builtinId="9" hidden="1"/>
    <cellStyle name="Followed Hyperlink" xfId="46778" builtinId="9" hidden="1"/>
    <cellStyle name="Followed Hyperlink" xfId="46779" builtinId="9" hidden="1"/>
    <cellStyle name="Followed Hyperlink" xfId="46780" builtinId="9" hidden="1"/>
    <cellStyle name="Followed Hyperlink" xfId="46781" builtinId="9" hidden="1"/>
    <cellStyle name="Followed Hyperlink" xfId="46782" builtinId="9" hidden="1"/>
    <cellStyle name="Followed Hyperlink" xfId="46783" builtinId="9" hidden="1"/>
    <cellStyle name="Followed Hyperlink" xfId="46784" builtinId="9" hidden="1"/>
    <cellStyle name="Followed Hyperlink" xfId="46785" builtinId="9" hidden="1"/>
    <cellStyle name="Followed Hyperlink" xfId="46786" builtinId="9" hidden="1"/>
    <cellStyle name="Followed Hyperlink" xfId="46787" builtinId="9" hidden="1"/>
    <cellStyle name="Followed Hyperlink" xfId="46788" builtinId="9" hidden="1"/>
    <cellStyle name="Followed Hyperlink" xfId="46789" builtinId="9" hidden="1"/>
    <cellStyle name="Followed Hyperlink" xfId="46790" builtinId="9" hidden="1"/>
    <cellStyle name="Followed Hyperlink" xfId="46791" builtinId="9" hidden="1"/>
    <cellStyle name="Followed Hyperlink" xfId="46792" builtinId="9" hidden="1"/>
    <cellStyle name="Followed Hyperlink" xfId="46793" builtinId="9" hidden="1"/>
    <cellStyle name="Followed Hyperlink" xfId="46794" builtinId="9" hidden="1"/>
    <cellStyle name="Followed Hyperlink" xfId="46795" builtinId="9" hidden="1"/>
    <cellStyle name="Followed Hyperlink" xfId="46796" builtinId="9" hidden="1"/>
    <cellStyle name="Followed Hyperlink" xfId="46797" builtinId="9" hidden="1"/>
    <cellStyle name="Followed Hyperlink" xfId="46798" builtinId="9" hidden="1"/>
    <cellStyle name="Followed Hyperlink" xfId="46799" builtinId="9" hidden="1"/>
    <cellStyle name="Followed Hyperlink" xfId="46800" builtinId="9" hidden="1"/>
    <cellStyle name="Followed Hyperlink" xfId="46801" builtinId="9" hidden="1"/>
    <cellStyle name="Followed Hyperlink" xfId="46802" builtinId="9" hidden="1"/>
    <cellStyle name="Followed Hyperlink" xfId="46803" builtinId="9" hidden="1"/>
    <cellStyle name="Followed Hyperlink" xfId="46804" builtinId="9" hidden="1"/>
    <cellStyle name="Followed Hyperlink" xfId="46805" builtinId="9" hidden="1"/>
    <cellStyle name="Followed Hyperlink" xfId="46806" builtinId="9" hidden="1"/>
    <cellStyle name="Followed Hyperlink" xfId="46807" builtinId="9" hidden="1"/>
    <cellStyle name="Followed Hyperlink" xfId="46808" builtinId="9" hidden="1"/>
    <cellStyle name="Followed Hyperlink" xfId="46809" builtinId="9" hidden="1"/>
    <cellStyle name="Followed Hyperlink" xfId="46810" builtinId="9" hidden="1"/>
    <cellStyle name="Followed Hyperlink" xfId="46811" builtinId="9" hidden="1"/>
    <cellStyle name="Followed Hyperlink" xfId="46812" builtinId="9" hidden="1"/>
    <cellStyle name="Followed Hyperlink" xfId="46813" builtinId="9" hidden="1"/>
    <cellStyle name="Followed Hyperlink" xfId="46814" builtinId="9" hidden="1"/>
    <cellStyle name="Followed Hyperlink" xfId="46815" builtinId="9" hidden="1"/>
    <cellStyle name="Followed Hyperlink" xfId="46816" builtinId="9" hidden="1"/>
    <cellStyle name="Followed Hyperlink" xfId="46817" builtinId="9" hidden="1"/>
    <cellStyle name="Followed Hyperlink" xfId="46818" builtinId="9" hidden="1"/>
    <cellStyle name="Followed Hyperlink" xfId="46819" builtinId="9" hidden="1"/>
    <cellStyle name="Followed Hyperlink" xfId="46820" builtinId="9" hidden="1"/>
    <cellStyle name="Followed Hyperlink" xfId="46821" builtinId="9" hidden="1"/>
    <cellStyle name="Followed Hyperlink" xfId="46822" builtinId="9" hidden="1"/>
    <cellStyle name="Followed Hyperlink" xfId="46823" builtinId="9" hidden="1"/>
    <cellStyle name="Followed Hyperlink" xfId="46824" builtinId="9" hidden="1"/>
    <cellStyle name="Followed Hyperlink" xfId="46825" builtinId="9" hidden="1"/>
    <cellStyle name="Followed Hyperlink" xfId="46826" builtinId="9" hidden="1"/>
    <cellStyle name="Followed Hyperlink" xfId="46827" builtinId="9" hidden="1"/>
    <cellStyle name="Followed Hyperlink" xfId="46828" builtinId="9" hidden="1"/>
    <cellStyle name="Followed Hyperlink" xfId="46829" builtinId="9" hidden="1"/>
    <cellStyle name="Followed Hyperlink" xfId="46830" builtinId="9" hidden="1"/>
    <cellStyle name="Followed Hyperlink" xfId="46831" builtinId="9" hidden="1"/>
    <cellStyle name="Followed Hyperlink" xfId="46832" builtinId="9" hidden="1"/>
    <cellStyle name="Followed Hyperlink" xfId="46833" builtinId="9" hidden="1"/>
    <cellStyle name="Followed Hyperlink" xfId="46834" builtinId="9" hidden="1"/>
    <cellStyle name="Followed Hyperlink" xfId="46835" builtinId="9" hidden="1"/>
    <cellStyle name="Followed Hyperlink" xfId="46836" builtinId="9" hidden="1"/>
    <cellStyle name="Followed Hyperlink" xfId="46837" builtinId="9" hidden="1"/>
    <cellStyle name="Followed Hyperlink" xfId="46838" builtinId="9" hidden="1"/>
    <cellStyle name="Followed Hyperlink" xfId="46839" builtinId="9" hidden="1"/>
    <cellStyle name="Followed Hyperlink" xfId="46840" builtinId="9" hidden="1"/>
    <cellStyle name="Followed Hyperlink" xfId="46841" builtinId="9" hidden="1"/>
    <cellStyle name="Followed Hyperlink" xfId="46842" builtinId="9" hidden="1"/>
    <cellStyle name="Followed Hyperlink" xfId="46843" builtinId="9" hidden="1"/>
    <cellStyle name="Followed Hyperlink" xfId="46844" builtinId="9" hidden="1"/>
    <cellStyle name="Followed Hyperlink" xfId="46845" builtinId="9" hidden="1"/>
    <cellStyle name="Followed Hyperlink" xfId="46846" builtinId="9" hidden="1"/>
    <cellStyle name="Followed Hyperlink" xfId="46847" builtinId="9" hidden="1"/>
    <cellStyle name="Followed Hyperlink" xfId="46848" builtinId="9" hidden="1"/>
    <cellStyle name="Followed Hyperlink" xfId="46849" builtinId="9" hidden="1"/>
    <cellStyle name="Followed Hyperlink" xfId="46850" builtinId="9" hidden="1"/>
    <cellStyle name="Followed Hyperlink" xfId="46851" builtinId="9" hidden="1"/>
    <cellStyle name="Followed Hyperlink" xfId="46852" builtinId="9" hidden="1"/>
    <cellStyle name="Followed Hyperlink" xfId="46853" builtinId="9" hidden="1"/>
    <cellStyle name="Followed Hyperlink" xfId="46854" builtinId="9" hidden="1"/>
    <cellStyle name="Followed Hyperlink" xfId="46855" builtinId="9" hidden="1"/>
    <cellStyle name="Followed Hyperlink" xfId="46856" builtinId="9" hidden="1"/>
    <cellStyle name="Followed Hyperlink" xfId="46857" builtinId="9" hidden="1"/>
    <cellStyle name="Followed Hyperlink" xfId="46858" builtinId="9" hidden="1"/>
    <cellStyle name="Followed Hyperlink" xfId="46859" builtinId="9" hidden="1"/>
    <cellStyle name="Followed Hyperlink" xfId="46860" builtinId="9" hidden="1"/>
    <cellStyle name="Followed Hyperlink" xfId="46861" builtinId="9" hidden="1"/>
    <cellStyle name="Followed Hyperlink" xfId="46862" builtinId="9" hidden="1"/>
    <cellStyle name="Followed Hyperlink" xfId="46863" builtinId="9" hidden="1"/>
    <cellStyle name="Followed Hyperlink" xfId="46864" builtinId="9" hidden="1"/>
    <cellStyle name="Followed Hyperlink" xfId="46865" builtinId="9" hidden="1"/>
    <cellStyle name="Followed Hyperlink" xfId="46866" builtinId="9" hidden="1"/>
    <cellStyle name="Followed Hyperlink" xfId="46867" builtinId="9" hidden="1"/>
    <cellStyle name="Followed Hyperlink" xfId="46868" builtinId="9" hidden="1"/>
    <cellStyle name="Followed Hyperlink" xfId="46869" builtinId="9" hidden="1"/>
    <cellStyle name="Followed Hyperlink" xfId="46870" builtinId="9" hidden="1"/>
    <cellStyle name="Followed Hyperlink" xfId="46871" builtinId="9" hidden="1"/>
    <cellStyle name="Followed Hyperlink" xfId="46872" builtinId="9" hidden="1"/>
    <cellStyle name="Followed Hyperlink" xfId="46873" builtinId="9" hidden="1"/>
    <cellStyle name="Followed Hyperlink" xfId="46874" builtinId="9" hidden="1"/>
    <cellStyle name="Followed Hyperlink" xfId="46875" builtinId="9" hidden="1"/>
    <cellStyle name="Followed Hyperlink" xfId="46876" builtinId="9" hidden="1"/>
    <cellStyle name="Followed Hyperlink" xfId="46877" builtinId="9" hidden="1"/>
    <cellStyle name="Followed Hyperlink" xfId="46878" builtinId="9" hidden="1"/>
    <cellStyle name="Followed Hyperlink" xfId="46879" builtinId="9" hidden="1"/>
    <cellStyle name="Followed Hyperlink" xfId="46880" builtinId="9" hidden="1"/>
    <cellStyle name="Followed Hyperlink" xfId="46881" builtinId="9" hidden="1"/>
    <cellStyle name="Followed Hyperlink" xfId="46882" builtinId="9" hidden="1"/>
    <cellStyle name="Followed Hyperlink" xfId="46883" builtinId="9" hidden="1"/>
    <cellStyle name="Followed Hyperlink" xfId="46884" builtinId="9" hidden="1"/>
    <cellStyle name="Followed Hyperlink" xfId="46885" builtinId="9" hidden="1"/>
    <cellStyle name="Followed Hyperlink" xfId="46886" builtinId="9" hidden="1"/>
    <cellStyle name="Followed Hyperlink" xfId="46887" builtinId="9" hidden="1"/>
    <cellStyle name="Followed Hyperlink" xfId="46888" builtinId="9" hidden="1"/>
    <cellStyle name="Followed Hyperlink" xfId="46889" builtinId="9" hidden="1"/>
    <cellStyle name="Followed Hyperlink" xfId="46890" builtinId="9" hidden="1"/>
    <cellStyle name="Followed Hyperlink" xfId="46891" builtinId="9" hidden="1"/>
    <cellStyle name="Followed Hyperlink" xfId="46892" builtinId="9" hidden="1"/>
    <cellStyle name="Followed Hyperlink" xfId="46893" builtinId="9" hidden="1"/>
    <cellStyle name="Followed Hyperlink" xfId="46894" builtinId="9" hidden="1"/>
    <cellStyle name="Followed Hyperlink" xfId="46895" builtinId="9" hidden="1"/>
    <cellStyle name="Followed Hyperlink" xfId="46896" builtinId="9" hidden="1"/>
    <cellStyle name="Followed Hyperlink" xfId="46897" builtinId="9" hidden="1"/>
    <cellStyle name="Followed Hyperlink" xfId="46898" builtinId="9" hidden="1"/>
    <cellStyle name="Followed Hyperlink" xfId="46899" builtinId="9" hidden="1"/>
    <cellStyle name="Followed Hyperlink" xfId="46900" builtinId="9" hidden="1"/>
    <cellStyle name="Followed Hyperlink" xfId="46901" builtinId="9" hidden="1"/>
    <cellStyle name="Followed Hyperlink" xfId="46902" builtinId="9" hidden="1"/>
    <cellStyle name="Followed Hyperlink" xfId="46903" builtinId="9" hidden="1"/>
    <cellStyle name="Followed Hyperlink" xfId="46904" builtinId="9" hidden="1"/>
    <cellStyle name="Followed Hyperlink" xfId="46905" builtinId="9" hidden="1"/>
    <cellStyle name="Followed Hyperlink" xfId="46906" builtinId="9" hidden="1"/>
    <cellStyle name="Followed Hyperlink" xfId="46907" builtinId="9" hidden="1"/>
    <cellStyle name="Followed Hyperlink" xfId="46908" builtinId="9" hidden="1"/>
    <cellStyle name="Followed Hyperlink" xfId="46909" builtinId="9" hidden="1"/>
    <cellStyle name="Followed Hyperlink" xfId="46910" builtinId="9" hidden="1"/>
    <cellStyle name="Followed Hyperlink" xfId="46911" builtinId="9" hidden="1"/>
    <cellStyle name="Followed Hyperlink" xfId="46912" builtinId="9" hidden="1"/>
    <cellStyle name="Followed Hyperlink" xfId="46913" builtinId="9" hidden="1"/>
    <cellStyle name="Followed Hyperlink" xfId="46914" builtinId="9" hidden="1"/>
    <cellStyle name="Followed Hyperlink" xfId="46915" builtinId="9" hidden="1"/>
    <cellStyle name="Followed Hyperlink" xfId="46916" builtinId="9" hidden="1"/>
    <cellStyle name="Followed Hyperlink" xfId="46917" builtinId="9" hidden="1"/>
    <cellStyle name="Followed Hyperlink" xfId="46918" builtinId="9" hidden="1"/>
    <cellStyle name="Followed Hyperlink" xfId="46919" builtinId="9" hidden="1"/>
    <cellStyle name="Followed Hyperlink" xfId="46920" builtinId="9" hidden="1"/>
    <cellStyle name="Followed Hyperlink" xfId="46921" builtinId="9" hidden="1"/>
    <cellStyle name="Followed Hyperlink" xfId="46922" builtinId="9" hidden="1"/>
    <cellStyle name="Followed Hyperlink" xfId="46923" builtinId="9" hidden="1"/>
    <cellStyle name="Followed Hyperlink" xfId="46924" builtinId="9" hidden="1"/>
    <cellStyle name="Followed Hyperlink" xfId="46925" builtinId="9" hidden="1"/>
    <cellStyle name="Followed Hyperlink" xfId="46926" builtinId="9" hidden="1"/>
    <cellStyle name="Followed Hyperlink" xfId="46927" builtinId="9" hidden="1"/>
    <cellStyle name="Followed Hyperlink" xfId="46928" builtinId="9" hidden="1"/>
    <cellStyle name="Followed Hyperlink" xfId="46929" builtinId="9" hidden="1"/>
    <cellStyle name="Followed Hyperlink" xfId="46930" builtinId="9" hidden="1"/>
    <cellStyle name="Followed Hyperlink" xfId="46931" builtinId="9" hidden="1"/>
    <cellStyle name="Followed Hyperlink" xfId="46932" builtinId="9" hidden="1"/>
    <cellStyle name="Followed Hyperlink" xfId="46933" builtinId="9" hidden="1"/>
    <cellStyle name="Followed Hyperlink" xfId="46934" builtinId="9" hidden="1"/>
    <cellStyle name="Followed Hyperlink" xfId="46935" builtinId="9" hidden="1"/>
    <cellStyle name="Followed Hyperlink" xfId="46936" builtinId="9" hidden="1"/>
    <cellStyle name="Followed Hyperlink" xfId="46937" builtinId="9" hidden="1"/>
    <cellStyle name="Followed Hyperlink" xfId="46938" builtinId="9" hidden="1"/>
    <cellStyle name="Followed Hyperlink" xfId="46939" builtinId="9" hidden="1"/>
    <cellStyle name="Followed Hyperlink" xfId="46940" builtinId="9" hidden="1"/>
    <cellStyle name="Followed Hyperlink" xfId="46941" builtinId="9" hidden="1"/>
    <cellStyle name="Followed Hyperlink" xfId="46942" builtinId="9" hidden="1"/>
    <cellStyle name="Followed Hyperlink" xfId="46943" builtinId="9" hidden="1"/>
    <cellStyle name="Followed Hyperlink" xfId="46944" builtinId="9" hidden="1"/>
    <cellStyle name="Followed Hyperlink" xfId="46945" builtinId="9" hidden="1"/>
    <cellStyle name="Followed Hyperlink" xfId="46946" builtinId="9" hidden="1"/>
    <cellStyle name="Followed Hyperlink" xfId="46947" builtinId="9" hidden="1"/>
    <cellStyle name="Followed Hyperlink" xfId="46948" builtinId="9" hidden="1"/>
    <cellStyle name="Followed Hyperlink" xfId="46949" builtinId="9" hidden="1"/>
    <cellStyle name="Followed Hyperlink" xfId="46950" builtinId="9" hidden="1"/>
    <cellStyle name="Followed Hyperlink" xfId="46951" builtinId="9" hidden="1"/>
    <cellStyle name="Followed Hyperlink" xfId="46952" builtinId="9" hidden="1"/>
    <cellStyle name="Followed Hyperlink" xfId="46953" builtinId="9" hidden="1"/>
    <cellStyle name="Followed Hyperlink" xfId="46954" builtinId="9" hidden="1"/>
    <cellStyle name="Followed Hyperlink" xfId="46955" builtinId="9" hidden="1"/>
    <cellStyle name="Followed Hyperlink" xfId="46956" builtinId="9" hidden="1"/>
    <cellStyle name="Followed Hyperlink" xfId="46957" builtinId="9" hidden="1"/>
    <cellStyle name="Followed Hyperlink" xfId="46958" builtinId="9" hidden="1"/>
    <cellStyle name="Followed Hyperlink" xfId="46959" builtinId="9" hidden="1"/>
    <cellStyle name="Followed Hyperlink" xfId="46960" builtinId="9" hidden="1"/>
    <cellStyle name="Followed Hyperlink" xfId="46961" builtinId="9" hidden="1"/>
    <cellStyle name="Followed Hyperlink" xfId="46962" builtinId="9" hidden="1"/>
    <cellStyle name="Followed Hyperlink" xfId="46963" builtinId="9" hidden="1"/>
    <cellStyle name="Followed Hyperlink" xfId="46964" builtinId="9" hidden="1"/>
    <cellStyle name="Followed Hyperlink" xfId="46965" builtinId="9" hidden="1"/>
    <cellStyle name="Followed Hyperlink" xfId="46966" builtinId="9" hidden="1"/>
    <cellStyle name="Followed Hyperlink" xfId="46967" builtinId="9" hidden="1"/>
    <cellStyle name="Followed Hyperlink" xfId="46968" builtinId="9" hidden="1"/>
    <cellStyle name="Followed Hyperlink" xfId="46969" builtinId="9" hidden="1"/>
    <cellStyle name="Followed Hyperlink" xfId="46970" builtinId="9" hidden="1"/>
    <cellStyle name="Followed Hyperlink" xfId="46971" builtinId="9" hidden="1"/>
    <cellStyle name="Followed Hyperlink" xfId="46972" builtinId="9" hidden="1"/>
    <cellStyle name="Followed Hyperlink" xfId="46973" builtinId="9" hidden="1"/>
    <cellStyle name="Followed Hyperlink" xfId="46974" builtinId="9" hidden="1"/>
    <cellStyle name="Followed Hyperlink" xfId="46975" builtinId="9" hidden="1"/>
    <cellStyle name="Followed Hyperlink" xfId="46976" builtinId="9" hidden="1"/>
    <cellStyle name="Followed Hyperlink" xfId="46977" builtinId="9" hidden="1"/>
    <cellStyle name="Followed Hyperlink" xfId="46978" builtinId="9" hidden="1"/>
    <cellStyle name="Followed Hyperlink" xfId="46979" builtinId="9" hidden="1"/>
    <cellStyle name="Followed Hyperlink" xfId="46980" builtinId="9" hidden="1"/>
    <cellStyle name="Followed Hyperlink" xfId="46981" builtinId="9" hidden="1"/>
    <cellStyle name="Followed Hyperlink" xfId="46982" builtinId="9" hidden="1"/>
    <cellStyle name="Followed Hyperlink" xfId="46983" builtinId="9" hidden="1"/>
    <cellStyle name="Followed Hyperlink" xfId="46984" builtinId="9" hidden="1"/>
    <cellStyle name="Followed Hyperlink" xfId="46985" builtinId="9" hidden="1"/>
    <cellStyle name="Followed Hyperlink" xfId="46986" builtinId="9" hidden="1"/>
    <cellStyle name="Followed Hyperlink" xfId="46987" builtinId="9" hidden="1"/>
    <cellStyle name="Followed Hyperlink" xfId="46988" builtinId="9" hidden="1"/>
    <cellStyle name="Followed Hyperlink" xfId="46989" builtinId="9" hidden="1"/>
    <cellStyle name="Followed Hyperlink" xfId="46990" builtinId="9" hidden="1"/>
    <cellStyle name="Followed Hyperlink" xfId="46991" builtinId="9" hidden="1"/>
    <cellStyle name="Followed Hyperlink" xfId="46992" builtinId="9" hidden="1"/>
    <cellStyle name="Followed Hyperlink" xfId="46993" builtinId="9" hidden="1"/>
    <cellStyle name="Followed Hyperlink" xfId="46994" builtinId="9" hidden="1"/>
    <cellStyle name="Followed Hyperlink" xfId="46995" builtinId="9" hidden="1"/>
    <cellStyle name="Followed Hyperlink" xfId="46996" builtinId="9" hidden="1"/>
    <cellStyle name="Followed Hyperlink" xfId="46997" builtinId="9" hidden="1"/>
    <cellStyle name="Followed Hyperlink" xfId="46998" builtinId="9" hidden="1"/>
    <cellStyle name="Followed Hyperlink" xfId="46999" builtinId="9" hidden="1"/>
    <cellStyle name="Followed Hyperlink" xfId="47000" builtinId="9" hidden="1"/>
    <cellStyle name="Followed Hyperlink" xfId="47001" builtinId="9" hidden="1"/>
    <cellStyle name="Followed Hyperlink" xfId="47002" builtinId="9" hidden="1"/>
    <cellStyle name="Followed Hyperlink" xfId="47003" builtinId="9" hidden="1"/>
    <cellStyle name="Followed Hyperlink" xfId="47004" builtinId="9" hidden="1"/>
    <cellStyle name="Followed Hyperlink" xfId="47005" builtinId="9" hidden="1"/>
    <cellStyle name="Followed Hyperlink" xfId="47006" builtinId="9" hidden="1"/>
    <cellStyle name="Followed Hyperlink" xfId="47007" builtinId="9" hidden="1"/>
    <cellStyle name="Followed Hyperlink" xfId="47008" builtinId="9" hidden="1"/>
    <cellStyle name="Followed Hyperlink" xfId="47009" builtinId="9" hidden="1"/>
    <cellStyle name="Followed Hyperlink" xfId="47010" builtinId="9" hidden="1"/>
    <cellStyle name="Followed Hyperlink" xfId="47011" builtinId="9" hidden="1"/>
    <cellStyle name="Followed Hyperlink" xfId="47012" builtinId="9" hidden="1"/>
    <cellStyle name="Followed Hyperlink" xfId="47013" builtinId="9" hidden="1"/>
    <cellStyle name="Followed Hyperlink" xfId="47014" builtinId="9" hidden="1"/>
    <cellStyle name="Followed Hyperlink" xfId="47015" builtinId="9" hidden="1"/>
    <cellStyle name="Followed Hyperlink" xfId="47016" builtinId="9" hidden="1"/>
    <cellStyle name="Followed Hyperlink" xfId="47017" builtinId="9" hidden="1"/>
    <cellStyle name="Followed Hyperlink" xfId="47018" builtinId="9" hidden="1"/>
    <cellStyle name="Followed Hyperlink" xfId="47019" builtinId="9" hidden="1"/>
    <cellStyle name="Followed Hyperlink" xfId="47020" builtinId="9" hidden="1"/>
    <cellStyle name="Followed Hyperlink" xfId="47021" builtinId="9" hidden="1"/>
    <cellStyle name="Followed Hyperlink" xfId="47022" builtinId="9" hidden="1"/>
    <cellStyle name="Followed Hyperlink" xfId="47023" builtinId="9" hidden="1"/>
    <cellStyle name="Followed Hyperlink" xfId="47024" builtinId="9" hidden="1"/>
    <cellStyle name="Followed Hyperlink" xfId="47025" builtinId="9" hidden="1"/>
    <cellStyle name="Followed Hyperlink" xfId="47026" builtinId="9" hidden="1"/>
    <cellStyle name="Followed Hyperlink" xfId="47027" builtinId="9" hidden="1"/>
    <cellStyle name="Followed Hyperlink" xfId="47028" builtinId="9" hidden="1"/>
    <cellStyle name="Followed Hyperlink" xfId="47029" builtinId="9" hidden="1"/>
    <cellStyle name="Followed Hyperlink" xfId="47030" builtinId="9" hidden="1"/>
    <cellStyle name="Followed Hyperlink" xfId="47031" builtinId="9" hidden="1"/>
    <cellStyle name="Followed Hyperlink" xfId="47032" builtinId="9" hidden="1"/>
    <cellStyle name="Followed Hyperlink" xfId="47033" builtinId="9" hidden="1"/>
    <cellStyle name="Followed Hyperlink" xfId="47034" builtinId="9" hidden="1"/>
    <cellStyle name="Followed Hyperlink" xfId="47035" builtinId="9" hidden="1"/>
    <cellStyle name="Followed Hyperlink" xfId="47036" builtinId="9" hidden="1"/>
    <cellStyle name="Followed Hyperlink" xfId="47037" builtinId="9" hidden="1"/>
    <cellStyle name="Followed Hyperlink" xfId="47038" builtinId="9" hidden="1"/>
    <cellStyle name="Followed Hyperlink" xfId="47039" builtinId="9" hidden="1"/>
    <cellStyle name="Followed Hyperlink" xfId="47040" builtinId="9" hidden="1"/>
    <cellStyle name="Followed Hyperlink" xfId="47041" builtinId="9" hidden="1"/>
    <cellStyle name="Followed Hyperlink" xfId="47042" builtinId="9" hidden="1"/>
    <cellStyle name="Followed Hyperlink" xfId="44413" builtinId="9" hidden="1"/>
    <cellStyle name="Followed Hyperlink" xfId="41868" builtinId="9" hidden="1"/>
    <cellStyle name="Followed Hyperlink" xfId="46040" builtinId="9" hidden="1"/>
    <cellStyle name="Followed Hyperlink" xfId="41903" builtinId="9" hidden="1"/>
    <cellStyle name="Followed Hyperlink" xfId="46029" builtinId="9" hidden="1"/>
    <cellStyle name="Followed Hyperlink" xfId="41916" builtinId="9" hidden="1"/>
    <cellStyle name="Followed Hyperlink" xfId="45944" builtinId="9" hidden="1"/>
    <cellStyle name="Followed Hyperlink" xfId="46024" builtinId="9" hidden="1"/>
    <cellStyle name="Followed Hyperlink" xfId="46072" builtinId="9" hidden="1"/>
    <cellStyle name="Followed Hyperlink" xfId="44553" builtinId="9" hidden="1"/>
    <cellStyle name="Followed Hyperlink" xfId="46046" builtinId="9" hidden="1"/>
    <cellStyle name="Followed Hyperlink" xfId="44427" builtinId="9" hidden="1"/>
    <cellStyle name="Followed Hyperlink" xfId="46035" builtinId="9" hidden="1"/>
    <cellStyle name="Followed Hyperlink" xfId="44411" builtinId="9" hidden="1"/>
    <cellStyle name="Followed Hyperlink" xfId="44412" builtinId="9" hidden="1"/>
    <cellStyle name="Followed Hyperlink" xfId="44430" builtinId="9" hidden="1"/>
    <cellStyle name="Followed Hyperlink" xfId="41910" builtinId="9" hidden="1"/>
    <cellStyle name="Followed Hyperlink" xfId="44525" builtinId="9" hidden="1"/>
    <cellStyle name="Followed Hyperlink" xfId="45923" builtinId="9" hidden="1"/>
    <cellStyle name="Followed Hyperlink" xfId="46017" builtinId="9" hidden="1"/>
    <cellStyle name="Followed Hyperlink" xfId="46063" builtinId="9" hidden="1"/>
    <cellStyle name="Followed Hyperlink" xfId="41865" builtinId="9" hidden="1"/>
    <cellStyle name="Followed Hyperlink" xfId="46039" builtinId="9" hidden="1"/>
    <cellStyle name="Followed Hyperlink" xfId="44529" builtinId="9" hidden="1"/>
    <cellStyle name="Followed Hyperlink" xfId="46028" builtinId="9" hidden="1"/>
    <cellStyle name="Followed Hyperlink" xfId="41918" builtinId="9" hidden="1"/>
    <cellStyle name="Followed Hyperlink" xfId="45945" builtinId="9" hidden="1"/>
    <cellStyle name="Followed Hyperlink" xfId="46023" builtinId="9" hidden="1"/>
    <cellStyle name="Followed Hyperlink" xfId="46073" builtinId="9" hidden="1"/>
    <cellStyle name="Followed Hyperlink" xfId="41885" builtinId="9" hidden="1"/>
    <cellStyle name="Followed Hyperlink" xfId="46045" builtinId="9" hidden="1"/>
    <cellStyle name="Followed Hyperlink" xfId="41363" builtinId="9" hidden="1"/>
    <cellStyle name="Followed Hyperlink" xfId="46034" builtinId="9" hidden="1"/>
    <cellStyle name="Followed Hyperlink" xfId="42985" builtinId="9" hidden="1"/>
    <cellStyle name="Followed Hyperlink" xfId="42989" builtinId="9" hidden="1"/>
    <cellStyle name="Followed Hyperlink" xfId="42987" builtinId="9" hidden="1"/>
    <cellStyle name="Followed Hyperlink" xfId="41892" builtinId="9" hidden="1"/>
    <cellStyle name="Followed Hyperlink" xfId="42407" builtinId="9" hidden="1"/>
    <cellStyle name="Followed Hyperlink" xfId="41866" builtinId="9" hidden="1"/>
    <cellStyle name="Followed Hyperlink" xfId="41914" builtinId="9" hidden="1"/>
    <cellStyle name="Followed Hyperlink" xfId="41870" builtinId="9" hidden="1"/>
    <cellStyle name="Followed Hyperlink" xfId="44520" builtinId="9" hidden="1"/>
    <cellStyle name="Followed Hyperlink" xfId="44531" builtinId="9" hidden="1"/>
    <cellStyle name="Followed Hyperlink" xfId="41367" builtinId="9" hidden="1"/>
    <cellStyle name="Followed Hyperlink" xfId="41372" builtinId="9" hidden="1"/>
    <cellStyle name="Followed Hyperlink" xfId="41888" builtinId="9" hidden="1"/>
    <cellStyle name="Followed Hyperlink" xfId="1774" builtinId="9" hidden="1"/>
    <cellStyle name="Followed Hyperlink" xfId="44534" builtinId="9" hidden="1"/>
    <cellStyle name="Followed Hyperlink" xfId="42963" builtinId="9" hidden="1"/>
    <cellStyle name="Followed Hyperlink" xfId="44506" builtinId="9" hidden="1"/>
    <cellStyle name="Followed Hyperlink" xfId="1943" builtinId="9" hidden="1"/>
    <cellStyle name="Followed Hyperlink" xfId="44409" builtinId="9" hidden="1"/>
    <cellStyle name="Followed Hyperlink" xfId="16783" builtinId="9" hidden="1"/>
    <cellStyle name="Followed Hyperlink" xfId="42966" builtinId="9" hidden="1"/>
    <cellStyle name="Followed Hyperlink" xfId="44512" builtinId="9" hidden="1"/>
    <cellStyle name="Followed Hyperlink" xfId="44528" builtinId="9" hidden="1"/>
    <cellStyle name="Followed Hyperlink" xfId="45938" builtinId="9" hidden="1"/>
    <cellStyle name="Followed Hyperlink" xfId="46061" builtinId="9" hidden="1"/>
    <cellStyle name="Followed Hyperlink" xfId="44408" builtinId="9" hidden="1"/>
    <cellStyle name="Followed Hyperlink" xfId="45936" builtinId="9" hidden="1"/>
    <cellStyle name="Followed Hyperlink" xfId="46059" builtinId="9" hidden="1"/>
    <cellStyle name="Followed Hyperlink" xfId="45046" builtinId="9" hidden="1"/>
    <cellStyle name="Followed Hyperlink" xfId="45934" builtinId="9" hidden="1"/>
    <cellStyle name="Followed Hyperlink" xfId="46057" builtinId="9" hidden="1"/>
    <cellStyle name="Followed Hyperlink" xfId="41896" builtinId="9" hidden="1"/>
    <cellStyle name="Followed Hyperlink" xfId="45932" builtinId="9" hidden="1"/>
    <cellStyle name="Followed Hyperlink" xfId="46055" builtinId="9" hidden="1"/>
    <cellStyle name="Followed Hyperlink" xfId="44523" builtinId="9" hidden="1"/>
    <cellStyle name="Followed Hyperlink" xfId="45930" builtinId="9" hidden="1"/>
    <cellStyle name="Followed Hyperlink" xfId="46053" builtinId="9" hidden="1"/>
    <cellStyle name="Followed Hyperlink" xfId="41917" builtinId="9" hidden="1"/>
    <cellStyle name="Followed Hyperlink" xfId="45928" builtinId="9" hidden="1"/>
    <cellStyle name="Followed Hyperlink" xfId="46051" builtinId="9" hidden="1"/>
    <cellStyle name="Followed Hyperlink" xfId="28251" builtinId="9" hidden="1"/>
    <cellStyle name="Followed Hyperlink" xfId="45937" builtinId="9" hidden="1"/>
    <cellStyle name="Followed Hyperlink" xfId="46060" builtinId="9" hidden="1"/>
    <cellStyle name="Followed Hyperlink" xfId="45045" builtinId="9" hidden="1"/>
    <cellStyle name="Followed Hyperlink" xfId="45935" builtinId="9" hidden="1"/>
    <cellStyle name="Followed Hyperlink" xfId="46058" builtinId="9" hidden="1"/>
    <cellStyle name="Followed Hyperlink" xfId="42970" builtinId="9" hidden="1"/>
    <cellStyle name="Followed Hyperlink" xfId="45933" builtinId="9" hidden="1"/>
    <cellStyle name="Followed Hyperlink" xfId="46056" builtinId="9" hidden="1"/>
    <cellStyle name="Followed Hyperlink" xfId="41359" builtinId="9" hidden="1"/>
    <cellStyle name="Followed Hyperlink" xfId="45931" builtinId="9" hidden="1"/>
    <cellStyle name="Followed Hyperlink" xfId="46054" builtinId="9" hidden="1"/>
    <cellStyle name="Followed Hyperlink" xfId="41919" builtinId="9" hidden="1"/>
    <cellStyle name="Followed Hyperlink" xfId="45929" builtinId="9" hidden="1"/>
    <cellStyle name="Followed Hyperlink" xfId="46052" builtinId="9" hidden="1"/>
    <cellStyle name="Followed Hyperlink" xfId="44517" builtinId="9" hidden="1"/>
    <cellStyle name="Followed Hyperlink" xfId="45927" builtinId="9" hidden="1"/>
    <cellStyle name="Followed Hyperlink" xfId="46050" builtinId="9" hidden="1"/>
    <cellStyle name="Followed Hyperlink" xfId="44554" builtinId="9" hidden="1"/>
    <cellStyle name="Followed Hyperlink" xfId="47043" builtinId="9" hidden="1"/>
    <cellStyle name="Followed Hyperlink" xfId="47044" builtinId="9" hidden="1"/>
    <cellStyle name="Followed Hyperlink" xfId="47045" builtinId="9" hidden="1"/>
    <cellStyle name="Followed Hyperlink" xfId="47046" builtinId="9" hidden="1"/>
    <cellStyle name="Followed Hyperlink" xfId="47047" builtinId="9" hidden="1"/>
    <cellStyle name="Followed Hyperlink" xfId="47048" builtinId="9" hidden="1"/>
    <cellStyle name="Followed Hyperlink" xfId="47049" builtinId="9" hidden="1"/>
    <cellStyle name="Followed Hyperlink" xfId="47050" builtinId="9" hidden="1"/>
    <cellStyle name="Followed Hyperlink" xfId="47051" builtinId="9" hidden="1"/>
    <cellStyle name="Followed Hyperlink" xfId="47052" builtinId="9" hidden="1"/>
    <cellStyle name="Followed Hyperlink" xfId="47053" builtinId="9" hidden="1"/>
    <cellStyle name="Followed Hyperlink" xfId="47054" builtinId="9" hidden="1"/>
    <cellStyle name="Followed Hyperlink" xfId="47055" builtinId="9" hidden="1"/>
    <cellStyle name="Followed Hyperlink" xfId="47056" builtinId="9" hidden="1"/>
    <cellStyle name="Followed Hyperlink" xfId="47057" builtinId="9" hidden="1"/>
    <cellStyle name="Followed Hyperlink" xfId="47058" builtinId="9" hidden="1"/>
    <cellStyle name="Followed Hyperlink" xfId="47059" builtinId="9" hidden="1"/>
    <cellStyle name="Followed Hyperlink" xfId="47060" builtinId="9" hidden="1"/>
    <cellStyle name="Followed Hyperlink" xfId="47061" builtinId="9" hidden="1"/>
    <cellStyle name="Followed Hyperlink" xfId="47062" builtinId="9" hidden="1"/>
    <cellStyle name="Followed Hyperlink" xfId="47063" builtinId="9" hidden="1"/>
    <cellStyle name="Followed Hyperlink" xfId="47064" builtinId="9" hidden="1"/>
    <cellStyle name="Followed Hyperlink" xfId="47065" builtinId="9" hidden="1"/>
    <cellStyle name="Followed Hyperlink" xfId="47066" builtinId="9" hidden="1"/>
    <cellStyle name="Followed Hyperlink" xfId="47067" builtinId="9" hidden="1"/>
    <cellStyle name="Followed Hyperlink" xfId="47068" builtinId="9" hidden="1"/>
    <cellStyle name="Followed Hyperlink" xfId="47069" builtinId="9" hidden="1"/>
    <cellStyle name="Followed Hyperlink" xfId="47070" builtinId="9" hidden="1"/>
    <cellStyle name="Followed Hyperlink" xfId="47071" builtinId="9" hidden="1"/>
    <cellStyle name="Followed Hyperlink" xfId="47072" builtinId="9" hidden="1"/>
    <cellStyle name="Followed Hyperlink" xfId="47073" builtinId="9" hidden="1"/>
    <cellStyle name="Followed Hyperlink" xfId="47074" builtinId="9" hidden="1"/>
    <cellStyle name="Followed Hyperlink" xfId="47075" builtinId="9" hidden="1"/>
    <cellStyle name="Followed Hyperlink" xfId="47076" builtinId="9" hidden="1"/>
    <cellStyle name="Followed Hyperlink" xfId="47077" builtinId="9" hidden="1"/>
    <cellStyle name="Followed Hyperlink" xfId="47078" builtinId="9" hidden="1"/>
    <cellStyle name="Followed Hyperlink" xfId="47079" builtinId="9" hidden="1"/>
    <cellStyle name="Followed Hyperlink" xfId="47080" builtinId="9" hidden="1"/>
    <cellStyle name="Followed Hyperlink" xfId="47081" builtinId="9" hidden="1"/>
    <cellStyle name="Followed Hyperlink" xfId="47082" builtinId="9" hidden="1"/>
    <cellStyle name="Followed Hyperlink" xfId="47083" builtinId="9" hidden="1"/>
    <cellStyle name="Followed Hyperlink" xfId="47084" builtinId="9" hidden="1"/>
    <cellStyle name="Followed Hyperlink" xfId="47085" builtinId="9" hidden="1"/>
    <cellStyle name="Followed Hyperlink" xfId="47086" builtinId="9" hidden="1"/>
    <cellStyle name="Followed Hyperlink" xfId="47087" builtinId="9" hidden="1"/>
    <cellStyle name="Followed Hyperlink" xfId="47088" builtinId="9" hidden="1"/>
    <cellStyle name="Followed Hyperlink" xfId="47089" builtinId="9" hidden="1"/>
    <cellStyle name="Followed Hyperlink" xfId="47090" builtinId="9" hidden="1"/>
    <cellStyle name="Followed Hyperlink" xfId="47091" builtinId="9" hidden="1"/>
    <cellStyle name="Followed Hyperlink" xfId="47092" builtinId="9" hidden="1"/>
    <cellStyle name="Followed Hyperlink" xfId="47093" builtinId="9" hidden="1"/>
    <cellStyle name="Followed Hyperlink" xfId="47094" builtinId="9" hidden="1"/>
    <cellStyle name="Followed Hyperlink" xfId="47095" builtinId="9" hidden="1"/>
    <cellStyle name="Followed Hyperlink" xfId="47096" builtinId="9" hidden="1"/>
    <cellStyle name="Followed Hyperlink" xfId="47097" builtinId="9" hidden="1"/>
    <cellStyle name="Followed Hyperlink" xfId="47098" builtinId="9" hidden="1"/>
    <cellStyle name="Followed Hyperlink" xfId="47099" builtinId="9" hidden="1"/>
    <cellStyle name="Followed Hyperlink" xfId="47100" builtinId="9" hidden="1"/>
    <cellStyle name="Followed Hyperlink" xfId="47101" builtinId="9" hidden="1"/>
    <cellStyle name="Followed Hyperlink" xfId="47102" builtinId="9" hidden="1"/>
    <cellStyle name="Followed Hyperlink" xfId="47103" builtinId="9" hidden="1"/>
    <cellStyle name="Followed Hyperlink" xfId="47104" builtinId="9" hidden="1"/>
    <cellStyle name="Followed Hyperlink" xfId="47105" builtinId="9" hidden="1"/>
    <cellStyle name="Followed Hyperlink" xfId="47106" builtinId="9" hidden="1"/>
    <cellStyle name="Followed Hyperlink" xfId="47107" builtinId="9" hidden="1"/>
    <cellStyle name="Followed Hyperlink" xfId="47108" builtinId="9" hidden="1"/>
    <cellStyle name="Followed Hyperlink" xfId="47109" builtinId="9" hidden="1"/>
    <cellStyle name="Followed Hyperlink" xfId="47110" builtinId="9" hidden="1"/>
    <cellStyle name="Followed Hyperlink" xfId="47111" builtinId="9" hidden="1"/>
    <cellStyle name="Followed Hyperlink" xfId="47112" builtinId="9" hidden="1"/>
    <cellStyle name="Followed Hyperlink" xfId="47113" builtinId="9" hidden="1"/>
    <cellStyle name="Followed Hyperlink" xfId="47114" builtinId="9" hidden="1"/>
    <cellStyle name="Followed Hyperlink" xfId="47115" builtinId="9" hidden="1"/>
    <cellStyle name="Followed Hyperlink" xfId="47116" builtinId="9" hidden="1"/>
    <cellStyle name="Followed Hyperlink" xfId="47117" builtinId="9" hidden="1"/>
    <cellStyle name="Followed Hyperlink" xfId="47118" builtinId="9" hidden="1"/>
    <cellStyle name="Followed Hyperlink" xfId="47119" builtinId="9" hidden="1"/>
    <cellStyle name="Followed Hyperlink" xfId="47120" builtinId="9" hidden="1"/>
    <cellStyle name="Followed Hyperlink" xfId="47121" builtinId="9" hidden="1"/>
    <cellStyle name="Followed Hyperlink" xfId="47122" builtinId="9" hidden="1"/>
    <cellStyle name="Followed Hyperlink" xfId="47123" builtinId="9" hidden="1"/>
    <cellStyle name="Followed Hyperlink" xfId="47124" builtinId="9" hidden="1"/>
    <cellStyle name="Followed Hyperlink" xfId="47125" builtinId="9" hidden="1"/>
    <cellStyle name="Followed Hyperlink" xfId="47126" builtinId="9" hidden="1"/>
    <cellStyle name="Followed Hyperlink" xfId="47127" builtinId="9" hidden="1"/>
    <cellStyle name="Followed Hyperlink" xfId="47128" builtinId="9" hidden="1"/>
    <cellStyle name="Followed Hyperlink" xfId="47129" builtinId="9" hidden="1"/>
    <cellStyle name="Followed Hyperlink" xfId="47130" builtinId="9" hidden="1"/>
    <cellStyle name="Followed Hyperlink" xfId="47131" builtinId="9" hidden="1"/>
    <cellStyle name="Followed Hyperlink" xfId="47132" builtinId="9" hidden="1"/>
    <cellStyle name="Followed Hyperlink" xfId="47133" builtinId="9" hidden="1"/>
    <cellStyle name="Followed Hyperlink" xfId="47134" builtinId="9" hidden="1"/>
    <cellStyle name="Followed Hyperlink" xfId="47135" builtinId="9" hidden="1"/>
    <cellStyle name="Followed Hyperlink" xfId="47136" builtinId="9" hidden="1"/>
    <cellStyle name="Followed Hyperlink" xfId="47137" builtinId="9" hidden="1"/>
    <cellStyle name="Followed Hyperlink" xfId="47138" builtinId="9" hidden="1"/>
    <cellStyle name="Followed Hyperlink" xfId="47139" builtinId="9" hidden="1"/>
    <cellStyle name="Followed Hyperlink" xfId="47140" builtinId="9" hidden="1"/>
    <cellStyle name="Followed Hyperlink" xfId="47141" builtinId="9" hidden="1"/>
    <cellStyle name="Followed Hyperlink" xfId="47142" builtinId="9" hidden="1"/>
    <cellStyle name="Followed Hyperlink" xfId="47143" builtinId="9" hidden="1"/>
    <cellStyle name="Followed Hyperlink" xfId="47144" builtinId="9" hidden="1"/>
    <cellStyle name="Followed Hyperlink" xfId="47145" builtinId="9" hidden="1"/>
    <cellStyle name="Followed Hyperlink" xfId="47146" builtinId="9" hidden="1"/>
    <cellStyle name="Followed Hyperlink" xfId="47147" builtinId="9" hidden="1"/>
    <cellStyle name="Followed Hyperlink" xfId="47148" builtinId="9" hidden="1"/>
    <cellStyle name="Followed Hyperlink" xfId="47149" builtinId="9" hidden="1"/>
    <cellStyle name="Followed Hyperlink" xfId="47150" builtinId="9" hidden="1"/>
    <cellStyle name="Followed Hyperlink" xfId="47151" builtinId="9" hidden="1"/>
    <cellStyle name="Followed Hyperlink" xfId="47152" builtinId="9" hidden="1"/>
    <cellStyle name="Followed Hyperlink" xfId="47153" builtinId="9" hidden="1"/>
    <cellStyle name="Followed Hyperlink" xfId="47154" builtinId="9" hidden="1"/>
    <cellStyle name="Followed Hyperlink" xfId="47155" builtinId="9" hidden="1"/>
    <cellStyle name="Followed Hyperlink" xfId="47156" builtinId="9" hidden="1"/>
    <cellStyle name="Followed Hyperlink" xfId="47157" builtinId="9" hidden="1"/>
    <cellStyle name="Followed Hyperlink" xfId="47158" builtinId="9" hidden="1"/>
    <cellStyle name="Followed Hyperlink" xfId="47159" builtinId="9" hidden="1"/>
    <cellStyle name="Followed Hyperlink" xfId="47160" builtinId="9" hidden="1"/>
    <cellStyle name="Followed Hyperlink" xfId="47161" builtinId="9" hidden="1"/>
    <cellStyle name="Followed Hyperlink" xfId="47162" builtinId="9" hidden="1"/>
    <cellStyle name="Followed Hyperlink" xfId="47163" builtinId="9" hidden="1"/>
    <cellStyle name="Followed Hyperlink" xfId="47164" builtinId="9" hidden="1"/>
    <cellStyle name="Followed Hyperlink" xfId="47165" builtinId="9" hidden="1"/>
    <cellStyle name="Followed Hyperlink" xfId="47166" builtinId="9" hidden="1"/>
    <cellStyle name="Followed Hyperlink" xfId="47167" builtinId="9" hidden="1"/>
    <cellStyle name="Followed Hyperlink" xfId="47168" builtinId="9" hidden="1"/>
    <cellStyle name="Followed Hyperlink" xfId="47169" builtinId="9" hidden="1"/>
    <cellStyle name="Followed Hyperlink" xfId="47170" builtinId="9" hidden="1"/>
    <cellStyle name="Followed Hyperlink" xfId="47171" builtinId="9" hidden="1"/>
    <cellStyle name="Followed Hyperlink" xfId="47172" builtinId="9" hidden="1"/>
    <cellStyle name="Followed Hyperlink" xfId="47173" builtinId="9" hidden="1"/>
    <cellStyle name="Followed Hyperlink" xfId="47174" builtinId="9" hidden="1"/>
    <cellStyle name="Followed Hyperlink" xfId="47175" builtinId="9" hidden="1"/>
    <cellStyle name="Followed Hyperlink" xfId="47176" builtinId="9" hidden="1"/>
    <cellStyle name="Followed Hyperlink" xfId="47177" builtinId="9" hidden="1"/>
    <cellStyle name="Followed Hyperlink" xfId="47178" builtinId="9" hidden="1"/>
    <cellStyle name="Followed Hyperlink" xfId="47179" builtinId="9" hidden="1"/>
    <cellStyle name="Followed Hyperlink" xfId="47180" builtinId="9" hidden="1"/>
    <cellStyle name="Followed Hyperlink" xfId="47181" builtinId="9" hidden="1"/>
    <cellStyle name="Followed Hyperlink" xfId="47182" builtinId="9" hidden="1"/>
    <cellStyle name="Followed Hyperlink" xfId="47183" builtinId="9" hidden="1"/>
    <cellStyle name="Followed Hyperlink" xfId="47184" builtinId="9" hidden="1"/>
    <cellStyle name="Followed Hyperlink" xfId="47185" builtinId="9" hidden="1"/>
    <cellStyle name="Followed Hyperlink" xfId="47186" builtinId="9" hidden="1"/>
    <cellStyle name="Followed Hyperlink" xfId="47187" builtinId="9" hidden="1"/>
    <cellStyle name="Followed Hyperlink" xfId="47188" builtinId="9" hidden="1"/>
    <cellStyle name="Followed Hyperlink" xfId="47189" builtinId="9" hidden="1"/>
    <cellStyle name="Followed Hyperlink" xfId="47190" builtinId="9" hidden="1"/>
    <cellStyle name="Followed Hyperlink" xfId="47191" builtinId="9" hidden="1"/>
    <cellStyle name="Followed Hyperlink" xfId="47192" builtinId="9" hidden="1"/>
    <cellStyle name="Followed Hyperlink" xfId="47193" builtinId="9" hidden="1"/>
    <cellStyle name="Followed Hyperlink" xfId="47194" builtinId="9" hidden="1"/>
    <cellStyle name="Followed Hyperlink" xfId="47195" builtinId="9" hidden="1"/>
    <cellStyle name="Followed Hyperlink" xfId="47196" builtinId="9" hidden="1"/>
    <cellStyle name="Followed Hyperlink" xfId="47197" builtinId="9" hidden="1"/>
    <cellStyle name="Followed Hyperlink" xfId="47198" builtinId="9" hidden="1"/>
    <cellStyle name="Followed Hyperlink" xfId="47199" builtinId="9" hidden="1"/>
    <cellStyle name="Followed Hyperlink" xfId="47200" builtinId="9" hidden="1"/>
    <cellStyle name="Followed Hyperlink" xfId="47201" builtinId="9" hidden="1"/>
    <cellStyle name="Followed Hyperlink" xfId="47202" builtinId="9" hidden="1"/>
    <cellStyle name="Followed Hyperlink" xfId="47203" builtinId="9" hidden="1"/>
    <cellStyle name="Followed Hyperlink" xfId="47204" builtinId="9" hidden="1"/>
    <cellStyle name="Followed Hyperlink" xfId="47205" builtinId="9" hidden="1"/>
    <cellStyle name="Followed Hyperlink" xfId="47206" builtinId="9" hidden="1"/>
    <cellStyle name="Followed Hyperlink" xfId="47207" builtinId="9" hidden="1"/>
    <cellStyle name="Followed Hyperlink" xfId="47208" builtinId="9" hidden="1"/>
    <cellStyle name="Followed Hyperlink" xfId="47209" builtinId="9" hidden="1"/>
    <cellStyle name="Followed Hyperlink" xfId="47210" builtinId="9" hidden="1"/>
    <cellStyle name="Followed Hyperlink" xfId="47211" builtinId="9" hidden="1"/>
    <cellStyle name="Followed Hyperlink" xfId="47212" builtinId="9" hidden="1"/>
    <cellStyle name="Followed Hyperlink" xfId="47213" builtinId="9" hidden="1"/>
    <cellStyle name="Followed Hyperlink" xfId="47214" builtinId="9" hidden="1"/>
    <cellStyle name="Followed Hyperlink" xfId="47215" builtinId="9" hidden="1"/>
    <cellStyle name="Followed Hyperlink" xfId="47216" builtinId="9" hidden="1"/>
    <cellStyle name="Followed Hyperlink" xfId="47217" builtinId="9" hidden="1"/>
    <cellStyle name="Followed Hyperlink" xfId="47218" builtinId="9" hidden="1"/>
    <cellStyle name="Followed Hyperlink" xfId="47219" builtinId="9" hidden="1"/>
    <cellStyle name="Followed Hyperlink" xfId="47220" builtinId="9" hidden="1"/>
    <cellStyle name="Followed Hyperlink" xfId="47221" builtinId="9" hidden="1"/>
    <cellStyle name="Followed Hyperlink" xfId="47222" builtinId="9" hidden="1"/>
    <cellStyle name="Followed Hyperlink" xfId="47223" builtinId="9" hidden="1"/>
    <cellStyle name="Followed Hyperlink" xfId="47224" builtinId="9" hidden="1"/>
    <cellStyle name="Followed Hyperlink" xfId="47225" builtinId="9" hidden="1"/>
    <cellStyle name="Followed Hyperlink" xfId="47226" builtinId="9" hidden="1"/>
    <cellStyle name="Followed Hyperlink" xfId="47227" builtinId="9" hidden="1"/>
    <cellStyle name="Followed Hyperlink" xfId="47228" builtinId="9" hidden="1"/>
    <cellStyle name="Followed Hyperlink" xfId="47229" builtinId="9" hidden="1"/>
    <cellStyle name="Followed Hyperlink" xfId="47230" builtinId="9" hidden="1"/>
    <cellStyle name="Followed Hyperlink" xfId="47231" builtinId="9" hidden="1"/>
    <cellStyle name="Followed Hyperlink" xfId="47232" builtinId="9" hidden="1"/>
    <cellStyle name="Followed Hyperlink" xfId="47233" builtinId="9" hidden="1"/>
    <cellStyle name="Followed Hyperlink" xfId="47234" builtinId="9" hidden="1"/>
    <cellStyle name="Followed Hyperlink" xfId="47235" builtinId="9" hidden="1"/>
    <cellStyle name="Followed Hyperlink" xfId="47236" builtinId="9" hidden="1"/>
    <cellStyle name="Followed Hyperlink" xfId="47237" builtinId="9" hidden="1"/>
    <cellStyle name="Followed Hyperlink" xfId="47238" builtinId="9" hidden="1"/>
    <cellStyle name="Followed Hyperlink" xfId="47239" builtinId="9" hidden="1"/>
    <cellStyle name="Followed Hyperlink" xfId="47240" builtinId="9" hidden="1"/>
    <cellStyle name="Followed Hyperlink" xfId="47241" builtinId="9" hidden="1"/>
    <cellStyle name="Followed Hyperlink" xfId="47242" builtinId="9" hidden="1"/>
    <cellStyle name="Followed Hyperlink" xfId="47243" builtinId="9" hidden="1"/>
    <cellStyle name="Followed Hyperlink" xfId="47244" builtinId="9" hidden="1"/>
    <cellStyle name="Followed Hyperlink" xfId="47245" builtinId="9" hidden="1"/>
    <cellStyle name="Followed Hyperlink" xfId="47246" builtinId="9" hidden="1"/>
    <cellStyle name="Followed Hyperlink" xfId="47247" builtinId="9" hidden="1"/>
    <cellStyle name="Followed Hyperlink" xfId="47248" builtinId="9" hidden="1"/>
    <cellStyle name="Followed Hyperlink" xfId="47249" builtinId="9" hidden="1"/>
    <cellStyle name="Followed Hyperlink" xfId="47250" builtinId="9" hidden="1"/>
    <cellStyle name="Followed Hyperlink" xfId="47251" builtinId="9" hidden="1"/>
    <cellStyle name="Followed Hyperlink" xfId="47252" builtinId="9" hidden="1"/>
    <cellStyle name="Followed Hyperlink" xfId="47253" builtinId="9" hidden="1"/>
    <cellStyle name="Followed Hyperlink" xfId="47254" builtinId="9" hidden="1"/>
    <cellStyle name="Followed Hyperlink" xfId="47255" builtinId="9" hidden="1"/>
    <cellStyle name="Followed Hyperlink" xfId="47256" builtinId="9" hidden="1"/>
    <cellStyle name="Followed Hyperlink" xfId="47257" builtinId="9" hidden="1"/>
    <cellStyle name="Followed Hyperlink" xfId="47258" builtinId="9" hidden="1"/>
    <cellStyle name="Followed Hyperlink" xfId="47259" builtinId="9" hidden="1"/>
    <cellStyle name="Followed Hyperlink" xfId="47260" builtinId="9" hidden="1"/>
    <cellStyle name="Followed Hyperlink" xfId="47261" builtinId="9" hidden="1"/>
    <cellStyle name="Followed Hyperlink" xfId="47262" builtinId="9" hidden="1"/>
    <cellStyle name="Followed Hyperlink" xfId="47263" builtinId="9" hidden="1"/>
    <cellStyle name="Followed Hyperlink" xfId="47264" builtinId="9" hidden="1"/>
    <cellStyle name="Followed Hyperlink" xfId="47265" builtinId="9" hidden="1"/>
    <cellStyle name="Followed Hyperlink" xfId="47266" builtinId="9" hidden="1"/>
    <cellStyle name="Followed Hyperlink" xfId="47267" builtinId="9" hidden="1"/>
    <cellStyle name="Followed Hyperlink" xfId="47268" builtinId="9" hidden="1"/>
    <cellStyle name="Followed Hyperlink" xfId="47269" builtinId="9" hidden="1"/>
    <cellStyle name="Followed Hyperlink" xfId="47270" builtinId="9" hidden="1"/>
    <cellStyle name="Followed Hyperlink" xfId="47271" builtinId="9" hidden="1"/>
    <cellStyle name="Followed Hyperlink" xfId="47272" builtinId="9" hidden="1"/>
    <cellStyle name="Followed Hyperlink" xfId="47273" builtinId="9" hidden="1"/>
    <cellStyle name="Followed Hyperlink" xfId="47274" builtinId="9" hidden="1"/>
    <cellStyle name="Followed Hyperlink" xfId="47275" builtinId="9" hidden="1"/>
    <cellStyle name="Followed Hyperlink" xfId="47276" builtinId="9" hidden="1"/>
    <cellStyle name="Followed Hyperlink" xfId="47277" builtinId="9" hidden="1"/>
    <cellStyle name="Followed Hyperlink" xfId="47278" builtinId="9" hidden="1"/>
    <cellStyle name="Followed Hyperlink" xfId="47279" builtinId="9" hidden="1"/>
    <cellStyle name="Followed Hyperlink" xfId="47280" builtinId="9" hidden="1"/>
    <cellStyle name="Followed Hyperlink" xfId="47281" builtinId="9" hidden="1"/>
    <cellStyle name="Followed Hyperlink" xfId="47282" builtinId="9" hidden="1"/>
    <cellStyle name="Followed Hyperlink" xfId="47283" builtinId="9" hidden="1"/>
    <cellStyle name="Followed Hyperlink" xfId="47284" builtinId="9" hidden="1"/>
    <cellStyle name="Followed Hyperlink" xfId="47285" builtinId="9" hidden="1"/>
    <cellStyle name="Followed Hyperlink" xfId="47286" builtinId="9" hidden="1"/>
    <cellStyle name="Followed Hyperlink" xfId="47287" builtinId="9" hidden="1"/>
    <cellStyle name="Followed Hyperlink" xfId="47288" builtinId="9" hidden="1"/>
    <cellStyle name="Followed Hyperlink" xfId="47289" builtinId="9" hidden="1"/>
    <cellStyle name="Followed Hyperlink" xfId="47290" builtinId="9" hidden="1"/>
    <cellStyle name="Followed Hyperlink" xfId="47291" builtinId="9" hidden="1"/>
    <cellStyle name="Followed Hyperlink" xfId="47292" builtinId="9" hidden="1"/>
    <cellStyle name="Followed Hyperlink" xfId="47293" builtinId="9" hidden="1"/>
    <cellStyle name="Followed Hyperlink" xfId="47294" builtinId="9" hidden="1"/>
    <cellStyle name="Followed Hyperlink" xfId="47295" builtinId="9" hidden="1"/>
    <cellStyle name="Followed Hyperlink" xfId="47296" builtinId="9" hidden="1"/>
    <cellStyle name="Followed Hyperlink" xfId="47297" builtinId="9" hidden="1"/>
    <cellStyle name="Followed Hyperlink" xfId="47298" builtinId="9" hidden="1"/>
    <cellStyle name="Followed Hyperlink" xfId="47299" builtinId="9" hidden="1"/>
    <cellStyle name="Followed Hyperlink" xfId="47300" builtinId="9" hidden="1"/>
    <cellStyle name="Followed Hyperlink" xfId="47301" builtinId="9" hidden="1"/>
    <cellStyle name="Followed Hyperlink" xfId="47302" builtinId="9" hidden="1"/>
    <cellStyle name="Followed Hyperlink" xfId="47303" builtinId="9" hidden="1"/>
    <cellStyle name="Followed Hyperlink" xfId="47304" builtinId="9" hidden="1"/>
    <cellStyle name="Followed Hyperlink" xfId="47305" builtinId="9" hidden="1"/>
    <cellStyle name="Followed Hyperlink" xfId="47306" builtinId="9" hidden="1"/>
    <cellStyle name="Followed Hyperlink" xfId="47307" builtinId="9" hidden="1"/>
    <cellStyle name="Followed Hyperlink" xfId="47308" builtinId="9" hidden="1"/>
    <cellStyle name="Followed Hyperlink" xfId="47309" builtinId="9" hidden="1"/>
    <cellStyle name="Followed Hyperlink" xfId="47310" builtinId="9" hidden="1"/>
    <cellStyle name="Followed Hyperlink" xfId="47311" builtinId="9" hidden="1"/>
    <cellStyle name="Followed Hyperlink" xfId="47312" builtinId="9" hidden="1"/>
    <cellStyle name="Followed Hyperlink" xfId="47313" builtinId="9" hidden="1"/>
    <cellStyle name="Followed Hyperlink" xfId="47314" builtinId="9" hidden="1"/>
    <cellStyle name="Followed Hyperlink" xfId="47315" builtinId="9" hidden="1"/>
    <cellStyle name="Followed Hyperlink" xfId="47316" builtinId="9" hidden="1"/>
    <cellStyle name="Followed Hyperlink" xfId="47317" builtinId="9" hidden="1"/>
    <cellStyle name="Followed Hyperlink" xfId="47318" builtinId="9" hidden="1"/>
    <cellStyle name="Followed Hyperlink" xfId="47319" builtinId="9" hidden="1"/>
    <cellStyle name="Followed Hyperlink" xfId="47320" builtinId="9" hidden="1"/>
    <cellStyle name="Followed Hyperlink" xfId="47321" builtinId="9" hidden="1"/>
    <cellStyle name="Followed Hyperlink" xfId="47322" builtinId="9" hidden="1"/>
    <cellStyle name="Followed Hyperlink" xfId="47323" builtinId="9" hidden="1"/>
    <cellStyle name="Followed Hyperlink" xfId="47324" builtinId="9" hidden="1"/>
    <cellStyle name="Followed Hyperlink" xfId="47325" builtinId="9" hidden="1"/>
    <cellStyle name="Followed Hyperlink" xfId="47326" builtinId="9" hidden="1"/>
    <cellStyle name="Followed Hyperlink" xfId="47327" builtinId="9" hidden="1"/>
    <cellStyle name="Followed Hyperlink" xfId="47328" builtinId="9" hidden="1"/>
    <cellStyle name="Followed Hyperlink" xfId="47329" builtinId="9" hidden="1"/>
    <cellStyle name="Followed Hyperlink" xfId="47330" builtinId="9" hidden="1"/>
    <cellStyle name="Followed Hyperlink" xfId="47331" builtinId="9" hidden="1"/>
    <cellStyle name="Followed Hyperlink" xfId="47332" builtinId="9" hidden="1"/>
    <cellStyle name="Followed Hyperlink" xfId="47333" builtinId="9" hidden="1"/>
    <cellStyle name="Followed Hyperlink" xfId="47334" builtinId="9" hidden="1"/>
    <cellStyle name="Followed Hyperlink" xfId="47335" builtinId="9" hidden="1"/>
    <cellStyle name="Followed Hyperlink" xfId="47336" builtinId="9" hidden="1"/>
    <cellStyle name="Followed Hyperlink" xfId="47337" builtinId="9" hidden="1"/>
    <cellStyle name="Followed Hyperlink" xfId="47338" builtinId="9" hidden="1"/>
    <cellStyle name="Followed Hyperlink" xfId="47339" builtinId="9" hidden="1"/>
    <cellStyle name="Followed Hyperlink" xfId="47340" builtinId="9" hidden="1"/>
    <cellStyle name="Followed Hyperlink" xfId="47341" builtinId="9" hidden="1"/>
    <cellStyle name="Followed Hyperlink" xfId="47342" builtinId="9" hidden="1"/>
    <cellStyle name="Followed Hyperlink" xfId="47343" builtinId="9" hidden="1"/>
    <cellStyle name="Followed Hyperlink" xfId="47344" builtinId="9" hidden="1"/>
    <cellStyle name="Followed Hyperlink" xfId="47345" builtinId="9" hidden="1"/>
    <cellStyle name="Followed Hyperlink" xfId="47346" builtinId="9" hidden="1"/>
    <cellStyle name="Followed Hyperlink" xfId="47347" builtinId="9" hidden="1"/>
    <cellStyle name="Followed Hyperlink" xfId="47348" builtinId="9" hidden="1"/>
    <cellStyle name="Followed Hyperlink" xfId="47349" builtinId="9" hidden="1"/>
    <cellStyle name="Followed Hyperlink" xfId="47350" builtinId="9" hidden="1"/>
    <cellStyle name="Followed Hyperlink" xfId="47351" builtinId="9" hidden="1"/>
    <cellStyle name="Followed Hyperlink" xfId="47352" builtinId="9" hidden="1"/>
    <cellStyle name="Followed Hyperlink" xfId="47353" builtinId="9" hidden="1"/>
    <cellStyle name="Followed Hyperlink" xfId="47354" builtinId="9" hidden="1"/>
    <cellStyle name="Followed Hyperlink" xfId="47355" builtinId="9" hidden="1"/>
    <cellStyle name="Followed Hyperlink" xfId="47356" builtinId="9" hidden="1"/>
    <cellStyle name="Followed Hyperlink" xfId="47357" builtinId="9" hidden="1"/>
    <cellStyle name="Followed Hyperlink" xfId="47358" builtinId="9" hidden="1"/>
    <cellStyle name="Followed Hyperlink" xfId="47359" builtinId="9" hidden="1"/>
    <cellStyle name="Followed Hyperlink" xfId="47360" builtinId="9" hidden="1"/>
    <cellStyle name="Followed Hyperlink" xfId="47361" builtinId="9" hidden="1"/>
    <cellStyle name="Followed Hyperlink" xfId="47362" builtinId="9" hidden="1"/>
    <cellStyle name="Followed Hyperlink" xfId="47363" builtinId="9" hidden="1"/>
    <cellStyle name="Followed Hyperlink" xfId="47364" builtinId="9" hidden="1"/>
    <cellStyle name="Followed Hyperlink" xfId="47365" builtinId="9" hidden="1"/>
    <cellStyle name="Followed Hyperlink" xfId="47366" builtinId="9" hidden="1"/>
    <cellStyle name="Followed Hyperlink" xfId="47367" builtinId="9" hidden="1"/>
    <cellStyle name="Followed Hyperlink" xfId="47368" builtinId="9" hidden="1"/>
    <cellStyle name="Followed Hyperlink" xfId="47369" builtinId="9" hidden="1"/>
    <cellStyle name="Followed Hyperlink" xfId="47370" builtinId="9" hidden="1"/>
    <cellStyle name="Followed Hyperlink" xfId="47371" builtinId="9" hidden="1"/>
    <cellStyle name="Followed Hyperlink" xfId="47372" builtinId="9" hidden="1"/>
    <cellStyle name="Followed Hyperlink" xfId="47373" builtinId="9" hidden="1"/>
    <cellStyle name="Followed Hyperlink" xfId="47374" builtinId="9" hidden="1"/>
    <cellStyle name="Followed Hyperlink" xfId="47375" builtinId="9" hidden="1"/>
    <cellStyle name="Followed Hyperlink" xfId="47376" builtinId="9" hidden="1"/>
    <cellStyle name="Followed Hyperlink" xfId="47377" builtinId="9" hidden="1"/>
    <cellStyle name="Followed Hyperlink" xfId="47378" builtinId="9" hidden="1"/>
    <cellStyle name="Followed Hyperlink" xfId="47379" builtinId="9" hidden="1"/>
    <cellStyle name="Followed Hyperlink" xfId="47380" builtinId="9" hidden="1"/>
    <cellStyle name="Followed Hyperlink" xfId="47381" builtinId="9" hidden="1"/>
    <cellStyle name="Followed Hyperlink" xfId="47382" builtinId="9" hidden="1"/>
    <cellStyle name="Followed Hyperlink" xfId="47383" builtinId="9" hidden="1"/>
    <cellStyle name="Followed Hyperlink" xfId="47384" builtinId="9" hidden="1"/>
    <cellStyle name="Followed Hyperlink" xfId="47385" builtinId="9" hidden="1"/>
    <cellStyle name="Followed Hyperlink" xfId="47386" builtinId="9" hidden="1"/>
    <cellStyle name="Followed Hyperlink" xfId="47387" builtinId="9" hidden="1"/>
    <cellStyle name="Followed Hyperlink" xfId="47388" builtinId="9" hidden="1"/>
    <cellStyle name="Followed Hyperlink" xfId="47389" builtinId="9" hidden="1"/>
    <cellStyle name="Followed Hyperlink" xfId="47390" builtinId="9" hidden="1"/>
    <cellStyle name="Followed Hyperlink" xfId="47391" builtinId="9" hidden="1"/>
    <cellStyle name="Followed Hyperlink" xfId="47392" builtinId="9" hidden="1"/>
    <cellStyle name="Followed Hyperlink" xfId="47393" builtinId="9" hidden="1"/>
    <cellStyle name="Followed Hyperlink" xfId="47394" builtinId="9" hidden="1"/>
    <cellStyle name="Followed Hyperlink" xfId="47395" builtinId="9" hidden="1"/>
    <cellStyle name="Followed Hyperlink" xfId="47396" builtinId="9" hidden="1"/>
    <cellStyle name="Followed Hyperlink" xfId="47397" builtinId="9" hidden="1"/>
    <cellStyle name="Followed Hyperlink" xfId="47398" builtinId="9" hidden="1"/>
    <cellStyle name="Followed Hyperlink" xfId="47399" builtinId="9" hidden="1"/>
    <cellStyle name="Followed Hyperlink" xfId="47400" builtinId="9" hidden="1"/>
    <cellStyle name="Followed Hyperlink" xfId="47401" builtinId="9" hidden="1"/>
    <cellStyle name="Followed Hyperlink" xfId="47402" builtinId="9" hidden="1"/>
    <cellStyle name="Followed Hyperlink" xfId="47403" builtinId="9" hidden="1"/>
    <cellStyle name="Followed Hyperlink" xfId="47404" builtinId="9" hidden="1"/>
    <cellStyle name="Followed Hyperlink" xfId="47405" builtinId="9" hidden="1"/>
    <cellStyle name="Followed Hyperlink" xfId="47406" builtinId="9" hidden="1"/>
    <cellStyle name="Followed Hyperlink" xfId="47407" builtinId="9" hidden="1"/>
    <cellStyle name="Followed Hyperlink" xfId="47408" builtinId="9" hidden="1"/>
    <cellStyle name="Followed Hyperlink" xfId="47409" builtinId="9" hidden="1"/>
    <cellStyle name="Followed Hyperlink" xfId="47410" builtinId="9" hidden="1"/>
    <cellStyle name="Followed Hyperlink" xfId="47411" builtinId="9" hidden="1"/>
    <cellStyle name="Followed Hyperlink" xfId="47412" builtinId="9" hidden="1"/>
    <cellStyle name="Followed Hyperlink" xfId="47413" builtinId="9" hidden="1"/>
    <cellStyle name="Followed Hyperlink" xfId="47414" builtinId="9" hidden="1"/>
    <cellStyle name="Followed Hyperlink" xfId="47415" builtinId="9" hidden="1"/>
    <cellStyle name="Followed Hyperlink" xfId="47416" builtinId="9" hidden="1"/>
    <cellStyle name="Followed Hyperlink" xfId="47417" builtinId="9" hidden="1"/>
    <cellStyle name="Followed Hyperlink" xfId="47418" builtinId="9" hidden="1"/>
    <cellStyle name="Followed Hyperlink" xfId="47419" builtinId="9" hidden="1"/>
    <cellStyle name="Followed Hyperlink" xfId="47420" builtinId="9" hidden="1"/>
    <cellStyle name="Followed Hyperlink" xfId="47421" builtinId="9" hidden="1"/>
    <cellStyle name="Followed Hyperlink" xfId="47422" builtinId="9" hidden="1"/>
    <cellStyle name="Followed Hyperlink" xfId="47423" builtinId="9" hidden="1"/>
    <cellStyle name="Followed Hyperlink" xfId="47424" builtinId="9" hidden="1"/>
    <cellStyle name="Followed Hyperlink" xfId="47425" builtinId="9" hidden="1"/>
    <cellStyle name="Followed Hyperlink" xfId="47426" builtinId="9" hidden="1"/>
    <cellStyle name="Followed Hyperlink" xfId="47427" builtinId="9" hidden="1"/>
    <cellStyle name="Followed Hyperlink" xfId="47428" builtinId="9" hidden="1"/>
    <cellStyle name="Followed Hyperlink" xfId="47429" builtinId="9" hidden="1"/>
    <cellStyle name="Followed Hyperlink" xfId="47430" builtinId="9" hidden="1"/>
    <cellStyle name="Followed Hyperlink" xfId="47431" builtinId="9" hidden="1"/>
    <cellStyle name="Followed Hyperlink" xfId="47432" builtinId="9" hidden="1"/>
    <cellStyle name="Followed Hyperlink" xfId="47433" builtinId="9" hidden="1"/>
    <cellStyle name="Followed Hyperlink" xfId="47461" builtinId="9" hidden="1"/>
    <cellStyle name="Followed Hyperlink" xfId="47462" builtinId="9" hidden="1"/>
    <cellStyle name="Followed Hyperlink" xfId="47463" builtinId="9" hidden="1"/>
    <cellStyle name="Followed Hyperlink" xfId="47464" builtinId="9" hidden="1"/>
    <cellStyle name="Followed Hyperlink" xfId="47465" builtinId="9" hidden="1"/>
    <cellStyle name="Followed Hyperlink" xfId="47466" builtinId="9" hidden="1"/>
    <cellStyle name="Followed Hyperlink" xfId="47467" builtinId="9" hidden="1"/>
    <cellStyle name="Followed Hyperlink" xfId="47468" builtinId="9" hidden="1"/>
    <cellStyle name="Followed Hyperlink" xfId="47469" builtinId="9" hidden="1"/>
    <cellStyle name="Followed Hyperlink" xfId="47470" builtinId="9" hidden="1"/>
    <cellStyle name="Followed Hyperlink" xfId="47471" builtinId="9" hidden="1"/>
    <cellStyle name="Followed Hyperlink" xfId="47472" builtinId="9" hidden="1"/>
    <cellStyle name="Followed Hyperlink" xfId="47473" builtinId="9" hidden="1"/>
    <cellStyle name="Followed Hyperlink" xfId="47474" builtinId="9" hidden="1"/>
    <cellStyle name="Followed Hyperlink" xfId="47475" builtinId="9" hidden="1"/>
    <cellStyle name="Followed Hyperlink" xfId="47476" builtinId="9" hidden="1"/>
    <cellStyle name="Followed Hyperlink" xfId="47477" builtinId="9" hidden="1"/>
    <cellStyle name="Followed Hyperlink" xfId="47478" builtinId="9" hidden="1"/>
    <cellStyle name="Followed Hyperlink" xfId="47479" builtinId="9" hidden="1"/>
    <cellStyle name="Followed Hyperlink" xfId="47480" builtinId="9" hidden="1"/>
    <cellStyle name="Followed Hyperlink" xfId="47481" builtinId="9" hidden="1"/>
    <cellStyle name="Followed Hyperlink" xfId="47482" builtinId="9" hidden="1"/>
    <cellStyle name="Followed Hyperlink" xfId="47483" builtinId="9" hidden="1"/>
    <cellStyle name="Followed Hyperlink" xfId="47484" builtinId="9" hidden="1"/>
    <cellStyle name="Followed Hyperlink" xfId="47485" builtinId="9" hidden="1"/>
    <cellStyle name="Followed Hyperlink" xfId="47486" builtinId="9" hidden="1"/>
    <cellStyle name="Followed Hyperlink" xfId="47487" builtinId="9" hidden="1"/>
    <cellStyle name="Followed Hyperlink" xfId="47488" builtinId="9" hidden="1"/>
    <cellStyle name="Followed Hyperlink" xfId="47489" builtinId="9" hidden="1"/>
    <cellStyle name="Followed Hyperlink" xfId="47490" builtinId="9" hidden="1"/>
    <cellStyle name="Followed Hyperlink" xfId="47491" builtinId="9" hidden="1"/>
    <cellStyle name="Followed Hyperlink" xfId="47492" builtinId="9" hidden="1"/>
    <cellStyle name="Followed Hyperlink" xfId="47493" builtinId="9" hidden="1"/>
    <cellStyle name="Followed Hyperlink" xfId="47494" builtinId="9" hidden="1"/>
    <cellStyle name="Followed Hyperlink" xfId="47495" builtinId="9" hidden="1"/>
    <cellStyle name="Followed Hyperlink" xfId="47496" builtinId="9" hidden="1"/>
    <cellStyle name="Followed Hyperlink" xfId="47497" builtinId="9" hidden="1"/>
    <cellStyle name="Followed Hyperlink" xfId="47498" builtinId="9" hidden="1"/>
    <cellStyle name="Followed Hyperlink" xfId="47499" builtinId="9" hidden="1"/>
    <cellStyle name="Followed Hyperlink" xfId="47500" builtinId="9" hidden="1"/>
    <cellStyle name="Followed Hyperlink" xfId="47501" builtinId="9" hidden="1"/>
    <cellStyle name="Followed Hyperlink" xfId="47502" builtinId="9" hidden="1"/>
    <cellStyle name="Followed Hyperlink" xfId="47503" builtinId="9" hidden="1"/>
    <cellStyle name="Followed Hyperlink" xfId="47504" builtinId="9" hidden="1"/>
    <cellStyle name="Followed Hyperlink" xfId="47505" builtinId="9" hidden="1"/>
    <cellStyle name="Followed Hyperlink" xfId="47506" builtinId="9" hidden="1"/>
    <cellStyle name="Followed Hyperlink" xfId="47507" builtinId="9" hidden="1"/>
    <cellStyle name="Followed Hyperlink" xfId="47508" builtinId="9" hidden="1"/>
    <cellStyle name="Followed Hyperlink" xfId="47509" builtinId="9" hidden="1"/>
    <cellStyle name="Followed Hyperlink" xfId="47510" builtinId="9" hidden="1"/>
    <cellStyle name="Followed Hyperlink" xfId="47511" builtinId="9" hidden="1"/>
    <cellStyle name="Followed Hyperlink" xfId="47512" builtinId="9" hidden="1"/>
    <cellStyle name="Followed Hyperlink" xfId="47513" builtinId="9" hidden="1"/>
    <cellStyle name="Followed Hyperlink" xfId="47514" builtinId="9" hidden="1"/>
    <cellStyle name="Followed Hyperlink" xfId="47515" builtinId="9" hidden="1"/>
    <cellStyle name="Followed Hyperlink" xfId="47516" builtinId="9" hidden="1"/>
    <cellStyle name="Followed Hyperlink" xfId="47517" builtinId="9" hidden="1"/>
    <cellStyle name="Followed Hyperlink" xfId="47518" builtinId="9" hidden="1"/>
    <cellStyle name="Followed Hyperlink" xfId="47519" builtinId="9" hidden="1"/>
    <cellStyle name="Followed Hyperlink" xfId="47520" builtinId="9" hidden="1"/>
    <cellStyle name="Followed Hyperlink" xfId="47521" builtinId="9" hidden="1"/>
    <cellStyle name="Followed Hyperlink" xfId="47522" builtinId="9" hidden="1"/>
    <cellStyle name="Followed Hyperlink" xfId="47523" builtinId="9" hidden="1"/>
    <cellStyle name="Followed Hyperlink" xfId="47524" builtinId="9" hidden="1"/>
    <cellStyle name="Followed Hyperlink" xfId="47525" builtinId="9" hidden="1"/>
    <cellStyle name="Followed Hyperlink" xfId="47526" builtinId="9" hidden="1"/>
    <cellStyle name="Followed Hyperlink" xfId="47527" builtinId="9" hidden="1"/>
    <cellStyle name="Followed Hyperlink" xfId="47528" builtinId="9" hidden="1"/>
    <cellStyle name="Followed Hyperlink" xfId="47529" builtinId="9" hidden="1"/>
    <cellStyle name="Followed Hyperlink" xfId="47575" builtinId="9" hidden="1"/>
    <cellStyle name="Followed Hyperlink" xfId="47589" builtinId="9" hidden="1"/>
    <cellStyle name="Followed Hyperlink" xfId="47590" builtinId="9" hidden="1"/>
    <cellStyle name="Followed Hyperlink" xfId="47591" builtinId="9" hidden="1"/>
    <cellStyle name="Followed Hyperlink" xfId="47592" builtinId="9" hidden="1"/>
    <cellStyle name="Followed Hyperlink" xfId="47593" builtinId="9" hidden="1"/>
    <cellStyle name="Followed Hyperlink" xfId="47594" builtinId="9" hidden="1"/>
    <cellStyle name="Followed Hyperlink" xfId="47595" builtinId="9" hidden="1"/>
    <cellStyle name="Followed Hyperlink" xfId="47596" builtinId="9" hidden="1"/>
    <cellStyle name="Followed Hyperlink" xfId="47597" builtinId="9" hidden="1"/>
    <cellStyle name="Followed Hyperlink" xfId="47598" builtinId="9" hidden="1"/>
    <cellStyle name="Followed Hyperlink" xfId="47599" builtinId="9" hidden="1"/>
    <cellStyle name="Followed Hyperlink" xfId="47600" builtinId="9" hidden="1"/>
    <cellStyle name="Followed Hyperlink" xfId="47601" builtinId="9" hidden="1"/>
    <cellStyle name="Followed Hyperlink" xfId="47602" builtinId="9" hidden="1"/>
    <cellStyle name="Followed Hyperlink" xfId="47603" builtinId="9" hidden="1"/>
    <cellStyle name="Followed Hyperlink" xfId="47604" builtinId="9" hidden="1"/>
    <cellStyle name="Followed Hyperlink" xfId="47605" builtinId="9" hidden="1"/>
    <cellStyle name="Followed Hyperlink" xfId="47606" builtinId="9" hidden="1"/>
    <cellStyle name="Followed Hyperlink" xfId="47607" builtinId="9" hidden="1"/>
    <cellStyle name="Followed Hyperlink" xfId="47608" builtinId="9" hidden="1"/>
    <cellStyle name="Followed Hyperlink" xfId="47609" builtinId="9" hidden="1"/>
    <cellStyle name="Followed Hyperlink" xfId="47610" builtinId="9" hidden="1"/>
    <cellStyle name="Followed Hyperlink" xfId="47611" builtinId="9" hidden="1"/>
    <cellStyle name="Followed Hyperlink" xfId="47612" builtinId="9" hidden="1"/>
    <cellStyle name="Followed Hyperlink" xfId="47613" builtinId="9" hidden="1"/>
    <cellStyle name="Followed Hyperlink" xfId="47614" builtinId="9" hidden="1"/>
    <cellStyle name="Followed Hyperlink" xfId="47615" builtinId="9" hidden="1"/>
    <cellStyle name="Followed Hyperlink" xfId="47616" builtinId="9" hidden="1"/>
    <cellStyle name="Followed Hyperlink" xfId="47617" builtinId="9" hidden="1"/>
    <cellStyle name="Followed Hyperlink" xfId="47618" builtinId="9" hidden="1"/>
    <cellStyle name="Followed Hyperlink" xfId="47619" builtinId="9" hidden="1"/>
    <cellStyle name="Followed Hyperlink" xfId="47620" builtinId="9" hidden="1"/>
    <cellStyle name="Followed Hyperlink" xfId="47621" builtinId="9" hidden="1"/>
    <cellStyle name="Followed Hyperlink" xfId="47622" builtinId="9" hidden="1"/>
    <cellStyle name="Followed Hyperlink" xfId="47623" builtinId="9" hidden="1"/>
    <cellStyle name="Followed Hyperlink" xfId="47624" builtinId="9" hidden="1"/>
    <cellStyle name="Followed Hyperlink" xfId="47625" builtinId="9" hidden="1"/>
    <cellStyle name="Followed Hyperlink" xfId="47626" builtinId="9" hidden="1"/>
    <cellStyle name="Followed Hyperlink" xfId="47627" builtinId="9" hidden="1"/>
    <cellStyle name="Followed Hyperlink" xfId="47628" builtinId="9" hidden="1"/>
    <cellStyle name="Followed Hyperlink" xfId="47629" builtinId="9" hidden="1"/>
    <cellStyle name="Followed Hyperlink" xfId="47630" builtinId="9" hidden="1"/>
    <cellStyle name="Followed Hyperlink" xfId="47631" builtinId="9" hidden="1"/>
    <cellStyle name="Followed Hyperlink" xfId="47632" builtinId="9" hidden="1"/>
    <cellStyle name="Followed Hyperlink" xfId="47633" builtinId="9" hidden="1"/>
    <cellStyle name="Followed Hyperlink" xfId="47634" builtinId="9" hidden="1"/>
    <cellStyle name="Followed Hyperlink" xfId="47635" builtinId="9" hidden="1"/>
    <cellStyle name="Followed Hyperlink" xfId="47636" builtinId="9" hidden="1"/>
    <cellStyle name="Followed Hyperlink" xfId="47637" builtinId="9" hidden="1"/>
    <cellStyle name="Followed Hyperlink" xfId="47638" builtinId="9" hidden="1"/>
    <cellStyle name="Followed Hyperlink" xfId="47639" builtinId="9" hidden="1"/>
    <cellStyle name="Followed Hyperlink" xfId="47640" builtinId="9" hidden="1"/>
    <cellStyle name="Followed Hyperlink" xfId="47641" builtinId="9" hidden="1"/>
    <cellStyle name="Followed Hyperlink" xfId="47642" builtinId="9" hidden="1"/>
    <cellStyle name="Followed Hyperlink" xfId="47643" builtinId="9" hidden="1"/>
    <cellStyle name="Followed Hyperlink" xfId="47644" builtinId="9" hidden="1"/>
    <cellStyle name="Followed Hyperlink" xfId="47645" builtinId="9" hidden="1"/>
    <cellStyle name="Followed Hyperlink" xfId="47646" builtinId="9" hidden="1"/>
    <cellStyle name="Followed Hyperlink" xfId="47647" builtinId="9" hidden="1"/>
    <cellStyle name="Followed Hyperlink" xfId="47648" builtinId="9" hidden="1"/>
    <cellStyle name="Followed Hyperlink" xfId="47649" builtinId="9" hidden="1"/>
    <cellStyle name="Followed Hyperlink" xfId="47650" builtinId="9" hidden="1"/>
    <cellStyle name="Followed Hyperlink" xfId="47651" builtinId="9" hidden="1"/>
    <cellStyle name="Followed Hyperlink" xfId="47652" builtinId="9" hidden="1"/>
    <cellStyle name="Followed Hyperlink" xfId="47653" builtinId="9" hidden="1"/>
    <cellStyle name="Followed Hyperlink" xfId="47654" builtinId="9" hidden="1"/>
    <cellStyle name="Followed Hyperlink" xfId="47655" builtinId="9" hidden="1"/>
    <cellStyle name="Followed Hyperlink" xfId="47656" builtinId="9" hidden="1"/>
    <cellStyle name="Followed Hyperlink" xfId="47657" builtinId="9" hidden="1"/>
    <cellStyle name="Followed Hyperlink" xfId="47658" builtinId="9" hidden="1"/>
    <cellStyle name="Followed Hyperlink" xfId="47659" builtinId="9" hidden="1"/>
    <cellStyle name="Followed Hyperlink" xfId="47660" builtinId="9" hidden="1"/>
    <cellStyle name="Followed Hyperlink" xfId="47661" builtinId="9" hidden="1"/>
    <cellStyle name="Followed Hyperlink" xfId="47662" builtinId="9" hidden="1"/>
    <cellStyle name="Followed Hyperlink" xfId="47663" builtinId="9" hidden="1"/>
    <cellStyle name="Followed Hyperlink" xfId="47664" builtinId="9" hidden="1"/>
    <cellStyle name="Followed Hyperlink" xfId="47665" builtinId="9" hidden="1"/>
    <cellStyle name="Followed Hyperlink" xfId="47666" builtinId="9" hidden="1"/>
    <cellStyle name="Followed Hyperlink" xfId="47667" builtinId="9" hidden="1"/>
    <cellStyle name="Followed Hyperlink" xfId="47668" builtinId="9" hidden="1"/>
    <cellStyle name="Followed Hyperlink" xfId="47669" builtinId="9" hidden="1"/>
    <cellStyle name="Followed Hyperlink" xfId="47670" builtinId="9" hidden="1"/>
    <cellStyle name="Followed Hyperlink" xfId="47671" builtinId="9" hidden="1"/>
    <cellStyle name="Followed Hyperlink" xfId="47672" builtinId="9" hidden="1"/>
    <cellStyle name="Followed Hyperlink" xfId="47673" builtinId="9" hidden="1"/>
    <cellStyle name="Followed Hyperlink" xfId="47674" builtinId="9" hidden="1"/>
    <cellStyle name="Followed Hyperlink" xfId="47675" builtinId="9" hidden="1"/>
    <cellStyle name="Followed Hyperlink" xfId="47676" builtinId="9" hidden="1"/>
    <cellStyle name="Followed Hyperlink" xfId="47677" builtinId="9" hidden="1"/>
    <cellStyle name="Followed Hyperlink" xfId="47678" builtinId="9" hidden="1"/>
    <cellStyle name="Followed Hyperlink" xfId="47679" builtinId="9" hidden="1"/>
    <cellStyle name="Followed Hyperlink" xfId="47680" builtinId="9" hidden="1"/>
    <cellStyle name="Followed Hyperlink" xfId="47681" builtinId="9" hidden="1"/>
    <cellStyle name="Followed Hyperlink" xfId="47682" builtinId="9" hidden="1"/>
    <cellStyle name="Followed Hyperlink" xfId="47683" builtinId="9" hidden="1"/>
    <cellStyle name="Followed Hyperlink" xfId="47684" builtinId="9" hidden="1"/>
    <cellStyle name="Followed Hyperlink" xfId="47685" builtinId="9" hidden="1"/>
    <cellStyle name="Followed Hyperlink" xfId="47686" builtinId="9" hidden="1"/>
    <cellStyle name="Followed Hyperlink" xfId="47687" builtinId="9" hidden="1"/>
    <cellStyle name="Followed Hyperlink" xfId="47688" builtinId="9" hidden="1"/>
    <cellStyle name="Followed Hyperlink" xfId="47689" builtinId="9" hidden="1"/>
    <cellStyle name="Followed Hyperlink" xfId="47690" builtinId="9" hidden="1"/>
    <cellStyle name="Followed Hyperlink" xfId="47691" builtinId="9" hidden="1"/>
    <cellStyle name="Followed Hyperlink" xfId="47692" builtinId="9" hidden="1"/>
    <cellStyle name="Followed Hyperlink" xfId="47693" builtinId="9" hidden="1"/>
    <cellStyle name="Followed Hyperlink" xfId="47694" builtinId="9" hidden="1"/>
    <cellStyle name="Followed Hyperlink" xfId="47695" builtinId="9" hidden="1"/>
    <cellStyle name="Followed Hyperlink" xfId="47696" builtinId="9" hidden="1"/>
    <cellStyle name="Followed Hyperlink" xfId="47697" builtinId="9" hidden="1"/>
    <cellStyle name="Followed Hyperlink" xfId="47698" builtinId="9" hidden="1"/>
    <cellStyle name="Followed Hyperlink" xfId="47699" builtinId="9" hidden="1"/>
    <cellStyle name="Followed Hyperlink" xfId="47700" builtinId="9" hidden="1"/>
    <cellStyle name="Followed Hyperlink" xfId="47701" builtinId="9" hidden="1"/>
    <cellStyle name="Followed Hyperlink" xfId="47702" builtinId="9" hidden="1"/>
    <cellStyle name="Followed Hyperlink" xfId="47703" builtinId="9" hidden="1"/>
    <cellStyle name="Followed Hyperlink" xfId="47704" builtinId="9" hidden="1"/>
    <cellStyle name="Followed Hyperlink" xfId="47705" builtinId="9" hidden="1"/>
    <cellStyle name="Followed Hyperlink" xfId="47706" builtinId="9" hidden="1"/>
    <cellStyle name="Followed Hyperlink" xfId="47707" builtinId="9" hidden="1"/>
    <cellStyle name="Followed Hyperlink" xfId="47708" builtinId="9" hidden="1"/>
    <cellStyle name="Followed Hyperlink" xfId="47709" builtinId="9" hidden="1"/>
    <cellStyle name="Followed Hyperlink" xfId="47710" builtinId="9" hidden="1"/>
    <cellStyle name="Followed Hyperlink" xfId="47711" builtinId="9" hidden="1"/>
    <cellStyle name="Followed Hyperlink" xfId="47712" builtinId="9" hidden="1"/>
    <cellStyle name="Followed Hyperlink" xfId="47713" builtinId="9" hidden="1"/>
    <cellStyle name="Followed Hyperlink" xfId="47714" builtinId="9" hidden="1"/>
    <cellStyle name="Followed Hyperlink" xfId="47715" builtinId="9" hidden="1"/>
    <cellStyle name="Followed Hyperlink" xfId="47716" builtinId="9" hidden="1"/>
    <cellStyle name="Followed Hyperlink" xfId="47717" builtinId="9" hidden="1"/>
    <cellStyle name="Followed Hyperlink" xfId="47718" builtinId="9" hidden="1"/>
    <cellStyle name="Followed Hyperlink" xfId="47719" builtinId="9" hidden="1"/>
    <cellStyle name="Followed Hyperlink" xfId="47720" builtinId="9" hidden="1"/>
    <cellStyle name="Followed Hyperlink" xfId="47721" builtinId="9" hidden="1"/>
    <cellStyle name="Followed Hyperlink" xfId="47722" builtinId="9" hidden="1"/>
    <cellStyle name="Followed Hyperlink" xfId="47723" builtinId="9" hidden="1"/>
    <cellStyle name="Followed Hyperlink" xfId="47724" builtinId="9" hidden="1"/>
    <cellStyle name="Followed Hyperlink" xfId="47725" builtinId="9" hidden="1"/>
    <cellStyle name="Followed Hyperlink" xfId="47726" builtinId="9" hidden="1"/>
    <cellStyle name="Followed Hyperlink" xfId="47727" builtinId="9" hidden="1"/>
    <cellStyle name="Followed Hyperlink" xfId="47728" builtinId="9" hidden="1"/>
    <cellStyle name="Followed Hyperlink" xfId="47729" builtinId="9" hidden="1"/>
    <cellStyle name="Followed Hyperlink" xfId="47730" builtinId="9" hidden="1"/>
    <cellStyle name="Followed Hyperlink" xfId="47731" builtinId="9" hidden="1"/>
    <cellStyle name="Followed Hyperlink" xfId="47732" builtinId="9" hidden="1"/>
    <cellStyle name="Followed Hyperlink" xfId="47733" builtinId="9" hidden="1"/>
    <cellStyle name="Followed Hyperlink" xfId="47734" builtinId="9" hidden="1"/>
    <cellStyle name="Followed Hyperlink" xfId="47735" builtinId="9" hidden="1"/>
    <cellStyle name="Followed Hyperlink" xfId="47736" builtinId="9" hidden="1"/>
    <cellStyle name="Followed Hyperlink" xfId="47737" builtinId="9" hidden="1"/>
    <cellStyle name="Followed Hyperlink" xfId="47738" builtinId="9" hidden="1"/>
    <cellStyle name="Followed Hyperlink" xfId="47739" builtinId="9" hidden="1"/>
    <cellStyle name="Followed Hyperlink" xfId="47740" builtinId="9" hidden="1"/>
    <cellStyle name="Followed Hyperlink" xfId="47741" builtinId="9" hidden="1"/>
    <cellStyle name="Followed Hyperlink" xfId="47742" builtinId="9" hidden="1"/>
    <cellStyle name="Followed Hyperlink" xfId="47743" builtinId="9" hidden="1"/>
    <cellStyle name="Followed Hyperlink" xfId="47744" builtinId="9" hidden="1"/>
    <cellStyle name="Followed Hyperlink" xfId="47745" builtinId="9" hidden="1"/>
    <cellStyle name="Followed Hyperlink" xfId="47746" builtinId="9" hidden="1"/>
    <cellStyle name="Followed Hyperlink" xfId="47747" builtinId="9" hidden="1"/>
    <cellStyle name="Followed Hyperlink" xfId="47748" builtinId="9" hidden="1"/>
    <cellStyle name="Followed Hyperlink" xfId="47749" builtinId="9" hidden="1"/>
    <cellStyle name="Followed Hyperlink" xfId="47750" builtinId="9" hidden="1"/>
    <cellStyle name="Followed Hyperlink" xfId="47751" builtinId="9" hidden="1"/>
    <cellStyle name="Followed Hyperlink" xfId="47752" builtinId="9" hidden="1"/>
    <cellStyle name="Followed Hyperlink" xfId="47753" builtinId="9" hidden="1"/>
    <cellStyle name="Followed Hyperlink" xfId="47754" builtinId="9" hidden="1"/>
    <cellStyle name="Followed Hyperlink" xfId="47755" builtinId="9" hidden="1"/>
    <cellStyle name="Followed Hyperlink" xfId="47756" builtinId="9" hidden="1"/>
    <cellStyle name="Followed Hyperlink" xfId="47757" builtinId="9" hidden="1"/>
    <cellStyle name="Followed Hyperlink" xfId="47758" builtinId="9" hidden="1"/>
    <cellStyle name="Followed Hyperlink" xfId="47759" builtinId="9" hidden="1"/>
    <cellStyle name="Followed Hyperlink" xfId="47760" builtinId="9" hidden="1"/>
    <cellStyle name="Followed Hyperlink" xfId="47761" builtinId="9" hidden="1"/>
    <cellStyle name="Followed Hyperlink" xfId="47762" builtinId="9" hidden="1"/>
    <cellStyle name="Followed Hyperlink" xfId="47763" builtinId="9" hidden="1"/>
    <cellStyle name="Followed Hyperlink" xfId="47764" builtinId="9" hidden="1"/>
    <cellStyle name="Followed Hyperlink" xfId="47765" builtinId="9" hidden="1"/>
    <cellStyle name="Followed Hyperlink" xfId="47766" builtinId="9" hidden="1"/>
    <cellStyle name="Followed Hyperlink" xfId="47767" builtinId="9" hidden="1"/>
    <cellStyle name="Followed Hyperlink" xfId="47768" builtinId="9" hidden="1"/>
    <cellStyle name="Followed Hyperlink" xfId="47769" builtinId="9" hidden="1"/>
    <cellStyle name="Followed Hyperlink" xfId="47770" builtinId="9" hidden="1"/>
    <cellStyle name="Followed Hyperlink" xfId="47771" builtinId="9" hidden="1"/>
    <cellStyle name="Followed Hyperlink" xfId="47772" builtinId="9" hidden="1"/>
    <cellStyle name="Followed Hyperlink" xfId="47773" builtinId="9" hidden="1"/>
    <cellStyle name="Followed Hyperlink" xfId="47774" builtinId="9" hidden="1"/>
    <cellStyle name="Followed Hyperlink" xfId="47775" builtinId="9" hidden="1"/>
    <cellStyle name="Followed Hyperlink" xfId="47776" builtinId="9" hidden="1"/>
    <cellStyle name="Followed Hyperlink" xfId="47777" builtinId="9" hidden="1"/>
    <cellStyle name="Followed Hyperlink" xfId="47778" builtinId="9" hidden="1"/>
    <cellStyle name="Followed Hyperlink" xfId="47779" builtinId="9" hidden="1"/>
    <cellStyle name="Followed Hyperlink" xfId="47780" builtinId="9" hidden="1"/>
    <cellStyle name="Followed Hyperlink" xfId="47781" builtinId="9" hidden="1"/>
    <cellStyle name="Followed Hyperlink" xfId="47782" builtinId="9" hidden="1"/>
    <cellStyle name="Followed Hyperlink" xfId="47783" builtinId="9" hidden="1"/>
    <cellStyle name="Followed Hyperlink" xfId="47784" builtinId="9" hidden="1"/>
    <cellStyle name="Followed Hyperlink" xfId="47785" builtinId="9" hidden="1"/>
    <cellStyle name="Followed Hyperlink" xfId="47786" builtinId="9" hidden="1"/>
    <cellStyle name="Followed Hyperlink" xfId="47787" builtinId="9" hidden="1"/>
    <cellStyle name="Followed Hyperlink" xfId="47788" builtinId="9" hidden="1"/>
    <cellStyle name="Followed Hyperlink" xfId="47789" builtinId="9" hidden="1"/>
    <cellStyle name="Followed Hyperlink" xfId="47790" builtinId="9" hidden="1"/>
    <cellStyle name="Followed Hyperlink" xfId="47791" builtinId="9" hidden="1"/>
    <cellStyle name="Followed Hyperlink" xfId="47792" builtinId="9" hidden="1"/>
    <cellStyle name="Followed Hyperlink" xfId="47793" builtinId="9" hidden="1"/>
    <cellStyle name="Followed Hyperlink" xfId="47794" builtinId="9" hidden="1"/>
    <cellStyle name="Followed Hyperlink" xfId="47795" builtinId="9" hidden="1"/>
    <cellStyle name="Followed Hyperlink" xfId="47796" builtinId="9" hidden="1"/>
    <cellStyle name="Followed Hyperlink" xfId="47797" builtinId="9" hidden="1"/>
    <cellStyle name="Followed Hyperlink" xfId="47798" builtinId="9" hidden="1"/>
    <cellStyle name="Followed Hyperlink" xfId="47799" builtinId="9" hidden="1"/>
    <cellStyle name="Followed Hyperlink" xfId="47800" builtinId="9" hidden="1"/>
    <cellStyle name="Followed Hyperlink" xfId="47801" builtinId="9" hidden="1"/>
    <cellStyle name="Followed Hyperlink" xfId="47802" builtinId="9" hidden="1"/>
    <cellStyle name="Followed Hyperlink" xfId="47803" builtinId="9" hidden="1"/>
    <cellStyle name="Followed Hyperlink" xfId="47804" builtinId="9" hidden="1"/>
    <cellStyle name="Followed Hyperlink" xfId="47805" builtinId="9" hidden="1"/>
    <cellStyle name="Followed Hyperlink" xfId="47806" builtinId="9" hidden="1"/>
    <cellStyle name="Followed Hyperlink" xfId="47807" builtinId="9" hidden="1"/>
    <cellStyle name="Followed Hyperlink" xfId="47808" builtinId="9" hidden="1"/>
    <cellStyle name="Followed Hyperlink" xfId="47809" builtinId="9" hidden="1"/>
    <cellStyle name="Followed Hyperlink" xfId="47810" builtinId="9" hidden="1"/>
    <cellStyle name="Followed Hyperlink" xfId="47811" builtinId="9" hidden="1"/>
    <cellStyle name="Followed Hyperlink" xfId="47812" builtinId="9" hidden="1"/>
    <cellStyle name="Followed Hyperlink" xfId="47813" builtinId="9" hidden="1"/>
    <cellStyle name="Followed Hyperlink" xfId="47814" builtinId="9" hidden="1"/>
    <cellStyle name="Followed Hyperlink" xfId="47815" builtinId="9" hidden="1"/>
    <cellStyle name="Followed Hyperlink" xfId="47816" builtinId="9" hidden="1"/>
    <cellStyle name="Followed Hyperlink" xfId="47817" builtinId="9" hidden="1"/>
    <cellStyle name="Followed Hyperlink" xfId="47818" builtinId="9" hidden="1"/>
    <cellStyle name="Followed Hyperlink" xfId="47819" builtinId="9" hidden="1"/>
    <cellStyle name="Followed Hyperlink" xfId="47820" builtinId="9" hidden="1"/>
    <cellStyle name="Followed Hyperlink" xfId="47821" builtinId="9" hidden="1"/>
    <cellStyle name="Followed Hyperlink" xfId="47822" builtinId="9" hidden="1"/>
    <cellStyle name="Followed Hyperlink" xfId="47823" builtinId="9" hidden="1"/>
    <cellStyle name="Followed Hyperlink" xfId="47824" builtinId="9" hidden="1"/>
    <cellStyle name="Followed Hyperlink" xfId="47825" builtinId="9" hidden="1"/>
    <cellStyle name="Followed Hyperlink" xfId="47826" builtinId="9" hidden="1"/>
    <cellStyle name="Followed Hyperlink" xfId="47827" builtinId="9" hidden="1"/>
    <cellStyle name="Followed Hyperlink" xfId="47828" builtinId="9" hidden="1"/>
    <cellStyle name="Followed Hyperlink" xfId="47829" builtinId="9" hidden="1"/>
    <cellStyle name="Followed Hyperlink" xfId="47830" builtinId="9" hidden="1"/>
    <cellStyle name="Followed Hyperlink" xfId="47831" builtinId="9" hidden="1"/>
    <cellStyle name="Followed Hyperlink" xfId="47832" builtinId="9" hidden="1"/>
    <cellStyle name="Followed Hyperlink" xfId="47833" builtinId="9" hidden="1"/>
    <cellStyle name="Followed Hyperlink" xfId="47834" builtinId="9" hidden="1"/>
    <cellStyle name="Followed Hyperlink" xfId="47835" builtinId="9" hidden="1"/>
    <cellStyle name="Followed Hyperlink" xfId="47836" builtinId="9" hidden="1"/>
    <cellStyle name="Followed Hyperlink" xfId="47837" builtinId="9" hidden="1"/>
    <cellStyle name="Followed Hyperlink" xfId="47838" builtinId="9" hidden="1"/>
    <cellStyle name="Followed Hyperlink" xfId="47839" builtinId="9" hidden="1"/>
    <cellStyle name="Followed Hyperlink" xfId="47840" builtinId="9" hidden="1"/>
    <cellStyle name="Followed Hyperlink" xfId="47841" builtinId="9" hidden="1"/>
    <cellStyle name="Followed Hyperlink" xfId="47842" builtinId="9" hidden="1"/>
    <cellStyle name="Followed Hyperlink" xfId="47843" builtinId="9" hidden="1"/>
    <cellStyle name="Followed Hyperlink" xfId="47844" builtinId="9" hidden="1"/>
    <cellStyle name="Followed Hyperlink" xfId="47845" builtinId="9" hidden="1"/>
    <cellStyle name="Followed Hyperlink" xfId="47846" builtinId="9" hidden="1"/>
    <cellStyle name="Followed Hyperlink" xfId="47847" builtinId="9" hidden="1"/>
    <cellStyle name="Followed Hyperlink" xfId="47848" builtinId="9" hidden="1"/>
    <cellStyle name="Followed Hyperlink" xfId="47849" builtinId="9" hidden="1"/>
    <cellStyle name="Followed Hyperlink" xfId="47850" builtinId="9" hidden="1"/>
    <cellStyle name="Followed Hyperlink" xfId="47851" builtinId="9" hidden="1"/>
    <cellStyle name="Followed Hyperlink" xfId="47852" builtinId="9" hidden="1"/>
    <cellStyle name="Followed Hyperlink" xfId="47853" builtinId="9" hidden="1"/>
    <cellStyle name="Followed Hyperlink" xfId="47854" builtinId="9" hidden="1"/>
    <cellStyle name="Followed Hyperlink" xfId="47855" builtinId="9" hidden="1"/>
    <cellStyle name="Followed Hyperlink" xfId="47856" builtinId="9" hidden="1"/>
    <cellStyle name="Followed Hyperlink" xfId="47857" builtinId="9" hidden="1"/>
    <cellStyle name="Followed Hyperlink" xfId="47858" builtinId="9" hidden="1"/>
    <cellStyle name="Followed Hyperlink" xfId="47859" builtinId="9" hidden="1"/>
    <cellStyle name="Followed Hyperlink" xfId="47860" builtinId="9" hidden="1"/>
    <cellStyle name="Followed Hyperlink" xfId="47861" builtinId="9" hidden="1"/>
    <cellStyle name="Followed Hyperlink" xfId="47862" builtinId="9" hidden="1"/>
    <cellStyle name="Followed Hyperlink" xfId="47863" builtinId="9" hidden="1"/>
    <cellStyle name="Followed Hyperlink" xfId="47864" builtinId="9" hidden="1"/>
    <cellStyle name="Followed Hyperlink" xfId="47865" builtinId="9" hidden="1"/>
    <cellStyle name="Followed Hyperlink" xfId="47866" builtinId="9" hidden="1"/>
    <cellStyle name="Followed Hyperlink" xfId="47867" builtinId="9" hidden="1"/>
    <cellStyle name="Followed Hyperlink" xfId="47868" builtinId="9" hidden="1"/>
    <cellStyle name="Followed Hyperlink" xfId="47869" builtinId="9" hidden="1"/>
    <cellStyle name="Followed Hyperlink" xfId="47870" builtinId="9" hidden="1"/>
    <cellStyle name="Followed Hyperlink" xfId="47871" builtinId="9" hidden="1"/>
    <cellStyle name="Followed Hyperlink" xfId="47872" builtinId="9" hidden="1"/>
    <cellStyle name="Followed Hyperlink" xfId="47873" builtinId="9" hidden="1"/>
    <cellStyle name="Followed Hyperlink" xfId="47874" builtinId="9" hidden="1"/>
    <cellStyle name="Followed Hyperlink" xfId="47875" builtinId="9" hidden="1"/>
    <cellStyle name="Followed Hyperlink" xfId="47876" builtinId="9" hidden="1"/>
    <cellStyle name="Followed Hyperlink" xfId="47877" builtinId="9" hidden="1"/>
    <cellStyle name="Followed Hyperlink" xfId="47878" builtinId="9" hidden="1"/>
    <cellStyle name="Followed Hyperlink" xfId="47879" builtinId="9" hidden="1"/>
    <cellStyle name="Followed Hyperlink" xfId="47880" builtinId="9" hidden="1"/>
    <cellStyle name="Followed Hyperlink" xfId="47881" builtinId="9" hidden="1"/>
    <cellStyle name="Followed Hyperlink" xfId="47882" builtinId="9" hidden="1"/>
    <cellStyle name="Followed Hyperlink" xfId="47883" builtinId="9" hidden="1"/>
    <cellStyle name="Followed Hyperlink" xfId="47884" builtinId="9" hidden="1"/>
    <cellStyle name="Followed Hyperlink" xfId="47885" builtinId="9" hidden="1"/>
    <cellStyle name="Followed Hyperlink" xfId="47886" builtinId="9" hidden="1"/>
    <cellStyle name="Followed Hyperlink" xfId="47887" builtinId="9" hidden="1"/>
    <cellStyle name="Followed Hyperlink" xfId="47888" builtinId="9" hidden="1"/>
    <cellStyle name="Followed Hyperlink" xfId="47889" builtinId="9" hidden="1"/>
    <cellStyle name="Followed Hyperlink" xfId="47890" builtinId="9" hidden="1"/>
    <cellStyle name="Followed Hyperlink" xfId="47891" builtinId="9" hidden="1"/>
    <cellStyle name="Followed Hyperlink" xfId="47892" builtinId="9" hidden="1"/>
    <cellStyle name="Followed Hyperlink" xfId="47893" builtinId="9" hidden="1"/>
    <cellStyle name="Followed Hyperlink" xfId="47894" builtinId="9" hidden="1"/>
    <cellStyle name="Followed Hyperlink" xfId="47895" builtinId="9" hidden="1"/>
    <cellStyle name="Followed Hyperlink" xfId="47896" builtinId="9" hidden="1"/>
    <cellStyle name="Followed Hyperlink" xfId="47897" builtinId="9" hidden="1"/>
    <cellStyle name="Followed Hyperlink" xfId="47898" builtinId="9" hidden="1"/>
    <cellStyle name="Followed Hyperlink" xfId="47899" builtinId="9" hidden="1"/>
    <cellStyle name="Followed Hyperlink" xfId="47900" builtinId="9" hidden="1"/>
    <cellStyle name="Followed Hyperlink" xfId="47901" builtinId="9" hidden="1"/>
    <cellStyle name="Followed Hyperlink" xfId="47902" builtinId="9" hidden="1"/>
    <cellStyle name="Followed Hyperlink" xfId="47903" builtinId="9" hidden="1"/>
    <cellStyle name="Followed Hyperlink" xfId="47904" builtinId="9" hidden="1"/>
    <cellStyle name="Followed Hyperlink" xfId="47905" builtinId="9" hidden="1"/>
    <cellStyle name="Followed Hyperlink" xfId="47906" builtinId="9" hidden="1"/>
    <cellStyle name="Followed Hyperlink" xfId="47907" builtinId="9" hidden="1"/>
    <cellStyle name="Followed Hyperlink" xfId="47908" builtinId="9" hidden="1"/>
    <cellStyle name="Followed Hyperlink" xfId="47909" builtinId="9" hidden="1"/>
    <cellStyle name="Followed Hyperlink" xfId="47910" builtinId="9" hidden="1"/>
    <cellStyle name="Followed Hyperlink" xfId="47911" builtinId="9" hidden="1"/>
    <cellStyle name="Followed Hyperlink" xfId="47912" builtinId="9" hidden="1"/>
    <cellStyle name="Followed Hyperlink" xfId="47913" builtinId="9" hidden="1"/>
    <cellStyle name="Followed Hyperlink" xfId="47914" builtinId="9" hidden="1"/>
    <cellStyle name="Followed Hyperlink" xfId="47915" builtinId="9" hidden="1"/>
    <cellStyle name="Followed Hyperlink" xfId="47916" builtinId="9" hidden="1"/>
    <cellStyle name="Followed Hyperlink" xfId="47917" builtinId="9" hidden="1"/>
    <cellStyle name="Followed Hyperlink" xfId="47918" builtinId="9" hidden="1"/>
    <cellStyle name="Followed Hyperlink" xfId="47919" builtinId="9" hidden="1"/>
    <cellStyle name="Followed Hyperlink" xfId="47920" builtinId="9" hidden="1"/>
    <cellStyle name="Followed Hyperlink" xfId="47921" builtinId="9" hidden="1"/>
    <cellStyle name="Followed Hyperlink" xfId="47922" builtinId="9" hidden="1"/>
    <cellStyle name="Followed Hyperlink" xfId="47923" builtinId="9" hidden="1"/>
    <cellStyle name="Followed Hyperlink" xfId="47924" builtinId="9" hidden="1"/>
    <cellStyle name="Followed Hyperlink" xfId="47925" builtinId="9" hidden="1"/>
    <cellStyle name="Followed Hyperlink" xfId="47926" builtinId="9" hidden="1"/>
    <cellStyle name="Followed Hyperlink" xfId="47927" builtinId="9" hidden="1"/>
    <cellStyle name="Followed Hyperlink" xfId="47928" builtinId="9" hidden="1"/>
    <cellStyle name="Followed Hyperlink" xfId="47929" builtinId="9" hidden="1"/>
    <cellStyle name="Followed Hyperlink" xfId="47930" builtinId="9" hidden="1"/>
    <cellStyle name="Followed Hyperlink" xfId="47931" builtinId="9" hidden="1"/>
    <cellStyle name="Followed Hyperlink" xfId="47932" builtinId="9" hidden="1"/>
    <cellStyle name="Followed Hyperlink" xfId="47933" builtinId="9" hidden="1"/>
    <cellStyle name="Followed Hyperlink" xfId="47934" builtinId="9" hidden="1"/>
    <cellStyle name="Followed Hyperlink" xfId="47935" builtinId="9" hidden="1"/>
    <cellStyle name="Followed Hyperlink" xfId="47936" builtinId="9" hidden="1"/>
    <cellStyle name="Followed Hyperlink" xfId="47937" builtinId="9" hidden="1"/>
    <cellStyle name="Followed Hyperlink" xfId="47938" builtinId="9" hidden="1"/>
    <cellStyle name="Followed Hyperlink" xfId="47939" builtinId="9" hidden="1"/>
    <cellStyle name="Followed Hyperlink" xfId="47940" builtinId="9" hidden="1"/>
    <cellStyle name="Followed Hyperlink" xfId="47941" builtinId="9" hidden="1"/>
    <cellStyle name="Followed Hyperlink" xfId="47942" builtinId="9" hidden="1"/>
    <cellStyle name="Followed Hyperlink" xfId="47943" builtinId="9" hidden="1"/>
    <cellStyle name="Followed Hyperlink" xfId="47944" builtinId="9" hidden="1"/>
    <cellStyle name="Followed Hyperlink" xfId="47945" builtinId="9" hidden="1"/>
    <cellStyle name="Followed Hyperlink" xfId="47946" builtinId="9" hidden="1"/>
    <cellStyle name="Followed Hyperlink" xfId="47947" builtinId="9" hidden="1"/>
    <cellStyle name="Followed Hyperlink" xfId="47948" builtinId="9" hidden="1"/>
    <cellStyle name="Followed Hyperlink" xfId="47949" builtinId="9" hidden="1"/>
    <cellStyle name="Followed Hyperlink" xfId="47950" builtinId="9" hidden="1"/>
    <cellStyle name="Followed Hyperlink" xfId="47951" builtinId="9" hidden="1"/>
    <cellStyle name="Followed Hyperlink" xfId="47952" builtinId="9" hidden="1"/>
    <cellStyle name="Followed Hyperlink" xfId="47953" builtinId="9" hidden="1"/>
    <cellStyle name="Followed Hyperlink" xfId="47954" builtinId="9" hidden="1"/>
    <cellStyle name="Followed Hyperlink" xfId="47955" builtinId="9" hidden="1"/>
    <cellStyle name="Followed Hyperlink" xfId="47956" builtinId="9" hidden="1"/>
    <cellStyle name="Followed Hyperlink" xfId="47957" builtinId="9" hidden="1"/>
    <cellStyle name="Followed Hyperlink" xfId="47958" builtinId="9" hidden="1"/>
    <cellStyle name="Followed Hyperlink" xfId="47959" builtinId="9" hidden="1"/>
    <cellStyle name="Followed Hyperlink" xfId="47960" builtinId="9" hidden="1"/>
    <cellStyle name="Followed Hyperlink" xfId="47961" builtinId="9" hidden="1"/>
    <cellStyle name="Followed Hyperlink" xfId="47962" builtinId="9" hidden="1"/>
    <cellStyle name="Followed Hyperlink" xfId="47963" builtinId="9" hidden="1"/>
    <cellStyle name="Followed Hyperlink" xfId="47964" builtinId="9" hidden="1"/>
    <cellStyle name="Followed Hyperlink" xfId="47965" builtinId="9" hidden="1"/>
    <cellStyle name="Followed Hyperlink" xfId="47966" builtinId="9" hidden="1"/>
    <cellStyle name="Followed Hyperlink" xfId="47967" builtinId="9" hidden="1"/>
    <cellStyle name="Followed Hyperlink" xfId="47968" builtinId="9" hidden="1"/>
    <cellStyle name="Followed Hyperlink" xfId="47969" builtinId="9" hidden="1"/>
    <cellStyle name="Followed Hyperlink" xfId="47970" builtinId="9" hidden="1"/>
    <cellStyle name="Followed Hyperlink" xfId="47971" builtinId="9" hidden="1"/>
    <cellStyle name="Followed Hyperlink" xfId="47972" builtinId="9" hidden="1"/>
    <cellStyle name="Followed Hyperlink" xfId="47973" builtinId="9" hidden="1"/>
    <cellStyle name="Followed Hyperlink" xfId="47974" builtinId="9" hidden="1"/>
    <cellStyle name="Followed Hyperlink" xfId="47975" builtinId="9" hidden="1"/>
    <cellStyle name="Followed Hyperlink" xfId="47976" builtinId="9" hidden="1"/>
    <cellStyle name="Followed Hyperlink" xfId="47977" builtinId="9" hidden="1"/>
    <cellStyle name="Followed Hyperlink" xfId="47978" builtinId="9" hidden="1"/>
    <cellStyle name="Followed Hyperlink" xfId="47979" builtinId="9" hidden="1"/>
    <cellStyle name="Followed Hyperlink" xfId="47980" builtinId="9" hidden="1"/>
    <cellStyle name="Followed Hyperlink" xfId="47981" builtinId="9" hidden="1"/>
    <cellStyle name="Followed Hyperlink" xfId="47982" builtinId="9" hidden="1"/>
    <cellStyle name="Followed Hyperlink" xfId="47983" builtinId="9" hidden="1"/>
    <cellStyle name="Followed Hyperlink" xfId="47984" builtinId="9" hidden="1"/>
    <cellStyle name="Followed Hyperlink" xfId="47985" builtinId="9" hidden="1"/>
    <cellStyle name="Followed Hyperlink" xfId="47986" builtinId="9" hidden="1"/>
    <cellStyle name="Followed Hyperlink" xfId="47987" builtinId="9" hidden="1"/>
    <cellStyle name="Followed Hyperlink" xfId="47988" builtinId="9" hidden="1"/>
    <cellStyle name="Followed Hyperlink" xfId="47989" builtinId="9" hidden="1"/>
    <cellStyle name="Followed Hyperlink" xfId="47990" builtinId="9" hidden="1"/>
    <cellStyle name="Followed Hyperlink" xfId="47991" builtinId="9" hidden="1"/>
    <cellStyle name="Followed Hyperlink" xfId="47992" builtinId="9" hidden="1"/>
    <cellStyle name="Followed Hyperlink" xfId="47993" builtinId="9" hidden="1"/>
    <cellStyle name="Followed Hyperlink" xfId="47994" builtinId="9" hidden="1"/>
    <cellStyle name="Followed Hyperlink" xfId="47995" builtinId="9" hidden="1"/>
    <cellStyle name="Followed Hyperlink" xfId="47996" builtinId="9" hidden="1"/>
    <cellStyle name="Followed Hyperlink" xfId="47997" builtinId="9" hidden="1"/>
    <cellStyle name="Followed Hyperlink" xfId="47998" builtinId="9" hidden="1"/>
    <cellStyle name="Followed Hyperlink" xfId="47999" builtinId="9" hidden="1"/>
    <cellStyle name="Followed Hyperlink" xfId="48000" builtinId="9" hidden="1"/>
    <cellStyle name="Followed Hyperlink" xfId="48001" builtinId="9" hidden="1"/>
    <cellStyle name="Followed Hyperlink" xfId="48002" builtinId="9" hidden="1"/>
    <cellStyle name="Followed Hyperlink" xfId="48003" builtinId="9" hidden="1"/>
    <cellStyle name="Followed Hyperlink" xfId="48004" builtinId="9" hidden="1"/>
    <cellStyle name="Followed Hyperlink" xfId="48005" builtinId="9" hidden="1"/>
    <cellStyle name="Followed Hyperlink" xfId="48006" builtinId="9" hidden="1"/>
    <cellStyle name="Followed Hyperlink" xfId="48007" builtinId="9" hidden="1"/>
    <cellStyle name="Followed Hyperlink" xfId="48008" builtinId="9" hidden="1"/>
    <cellStyle name="Followed Hyperlink" xfId="48009" builtinId="9" hidden="1"/>
    <cellStyle name="Followed Hyperlink" xfId="48010" builtinId="9" hidden="1"/>
    <cellStyle name="Followed Hyperlink" xfId="48011" builtinId="9" hidden="1"/>
    <cellStyle name="Followed Hyperlink" xfId="48012" builtinId="9" hidden="1"/>
    <cellStyle name="Followed Hyperlink" xfId="48013" builtinId="9" hidden="1"/>
    <cellStyle name="Followed Hyperlink" xfId="48014" builtinId="9" hidden="1"/>
    <cellStyle name="Followed Hyperlink" xfId="48015" builtinId="9" hidden="1"/>
    <cellStyle name="Followed Hyperlink" xfId="48016" builtinId="9" hidden="1"/>
    <cellStyle name="Followed Hyperlink" xfId="48017" builtinId="9" hidden="1"/>
    <cellStyle name="Followed Hyperlink" xfId="48018" builtinId="9" hidden="1"/>
    <cellStyle name="Followed Hyperlink" xfId="48019" builtinId="9" hidden="1"/>
    <cellStyle name="Followed Hyperlink" xfId="48020" builtinId="9" hidden="1"/>
    <cellStyle name="Followed Hyperlink" xfId="48021" builtinId="9" hidden="1"/>
    <cellStyle name="Followed Hyperlink" xfId="48022" builtinId="9" hidden="1"/>
    <cellStyle name="Followed Hyperlink" xfId="48023" builtinId="9" hidden="1"/>
    <cellStyle name="Followed Hyperlink" xfId="48024" builtinId="9" hidden="1"/>
    <cellStyle name="Followed Hyperlink" xfId="48025" builtinId="9" hidden="1"/>
    <cellStyle name="Followed Hyperlink" xfId="48026" builtinId="9" hidden="1"/>
    <cellStyle name="Followed Hyperlink" xfId="48027" builtinId="9" hidden="1"/>
    <cellStyle name="Followed Hyperlink" xfId="48028" builtinId="9" hidden="1"/>
    <cellStyle name="Followed Hyperlink" xfId="48029" builtinId="9" hidden="1"/>
    <cellStyle name="Followed Hyperlink" xfId="48030" builtinId="9" hidden="1"/>
    <cellStyle name="Followed Hyperlink" xfId="48031" builtinId="9" hidden="1"/>
    <cellStyle name="Followed Hyperlink" xfId="48032" builtinId="9" hidden="1"/>
    <cellStyle name="Followed Hyperlink" xfId="48033" builtinId="9" hidden="1"/>
    <cellStyle name="Followed Hyperlink" xfId="48034" builtinId="9" hidden="1"/>
    <cellStyle name="Followed Hyperlink" xfId="48035" builtinId="9" hidden="1"/>
    <cellStyle name="Followed Hyperlink" xfId="48036" builtinId="9" hidden="1"/>
    <cellStyle name="Followed Hyperlink" xfId="48037" builtinId="9" hidden="1"/>
    <cellStyle name="Followed Hyperlink" xfId="48038" builtinId="9" hidden="1"/>
    <cellStyle name="Followed Hyperlink" xfId="48039" builtinId="9" hidden="1"/>
    <cellStyle name="Followed Hyperlink" xfId="48040" builtinId="9" hidden="1"/>
    <cellStyle name="Followed Hyperlink" xfId="48041" builtinId="9" hidden="1"/>
    <cellStyle name="Followed Hyperlink" xfId="48042" builtinId="9" hidden="1"/>
    <cellStyle name="Followed Hyperlink" xfId="48043" builtinId="9" hidden="1"/>
    <cellStyle name="Followed Hyperlink" xfId="48044" builtinId="9" hidden="1"/>
    <cellStyle name="Followed Hyperlink" xfId="48045" builtinId="9" hidden="1"/>
    <cellStyle name="Followed Hyperlink" xfId="48046" builtinId="9" hidden="1"/>
    <cellStyle name="Followed Hyperlink" xfId="48047" builtinId="9" hidden="1"/>
    <cellStyle name="Followed Hyperlink" xfId="48048" builtinId="9" hidden="1"/>
    <cellStyle name="Followed Hyperlink" xfId="48049" builtinId="9" hidden="1"/>
    <cellStyle name="Followed Hyperlink" xfId="48050" builtinId="9" hidden="1"/>
    <cellStyle name="Followed Hyperlink" xfId="48051" builtinId="9" hidden="1"/>
    <cellStyle name="Followed Hyperlink" xfId="48052" builtinId="9" hidden="1"/>
    <cellStyle name="Followed Hyperlink" xfId="48053" builtinId="9" hidden="1"/>
    <cellStyle name="Followed Hyperlink" xfId="48054" builtinId="9" hidden="1"/>
    <cellStyle name="Followed Hyperlink" xfId="48055" builtinId="9" hidden="1"/>
    <cellStyle name="Followed Hyperlink" xfId="48056" builtinId="9" hidden="1"/>
    <cellStyle name="Followed Hyperlink" xfId="48057" builtinId="9" hidden="1"/>
    <cellStyle name="Followed Hyperlink" xfId="48058" builtinId="9" hidden="1"/>
    <cellStyle name="Followed Hyperlink" xfId="48059" builtinId="9" hidden="1"/>
    <cellStyle name="Followed Hyperlink" xfId="48060" builtinId="9" hidden="1"/>
    <cellStyle name="Followed Hyperlink" xfId="48061" builtinId="9" hidden="1"/>
    <cellStyle name="Followed Hyperlink" xfId="48062" builtinId="9" hidden="1"/>
    <cellStyle name="Followed Hyperlink" xfId="48063" builtinId="9" hidden="1"/>
    <cellStyle name="Followed Hyperlink" xfId="48064" builtinId="9" hidden="1"/>
    <cellStyle name="Followed Hyperlink" xfId="48065" builtinId="9" hidden="1"/>
    <cellStyle name="Followed Hyperlink" xfId="48066" builtinId="9" hidden="1"/>
    <cellStyle name="Followed Hyperlink" xfId="48067" builtinId="9" hidden="1"/>
    <cellStyle name="Followed Hyperlink" xfId="48068" builtinId="9" hidden="1"/>
    <cellStyle name="Followed Hyperlink" xfId="48069" builtinId="9" hidden="1"/>
    <cellStyle name="Followed Hyperlink" xfId="48070" builtinId="9" hidden="1"/>
    <cellStyle name="Followed Hyperlink" xfId="48073" builtinId="9" hidden="1"/>
    <cellStyle name="Followed Hyperlink" xfId="48074" builtinId="9" hidden="1"/>
    <cellStyle name="Followed Hyperlink" xfId="48075" builtinId="9" hidden="1"/>
    <cellStyle name="Followed Hyperlink" xfId="48076" builtinId="9" hidden="1"/>
    <cellStyle name="Followed Hyperlink" xfId="48077" builtinId="9" hidden="1"/>
    <cellStyle name="Followed Hyperlink" xfId="48078" builtinId="9" hidden="1"/>
    <cellStyle name="Followed Hyperlink" xfId="48079" builtinId="9" hidden="1"/>
    <cellStyle name="Followed Hyperlink" xfId="48080" builtinId="9" hidden="1"/>
    <cellStyle name="Followed Hyperlink" xfId="48081" builtinId="9" hidden="1"/>
    <cellStyle name="Followed Hyperlink" xfId="48082" builtinId="9" hidden="1"/>
    <cellStyle name="Followed Hyperlink" xfId="48083" builtinId="9" hidden="1"/>
    <cellStyle name="Followed Hyperlink" xfId="48084" builtinId="9" hidden="1"/>
    <cellStyle name="Followed Hyperlink" xfId="48085" builtinId="9" hidden="1"/>
    <cellStyle name="Followed Hyperlink" xfId="48086" builtinId="9" hidden="1"/>
    <cellStyle name="Followed Hyperlink" xfId="48087" builtinId="9" hidden="1"/>
    <cellStyle name="Followed Hyperlink" xfId="48088" builtinId="9" hidden="1"/>
    <cellStyle name="Followed Hyperlink" xfId="48089" builtinId="9" hidden="1"/>
    <cellStyle name="Followed Hyperlink" xfId="48090" builtinId="9" hidden="1"/>
    <cellStyle name="Followed Hyperlink" xfId="48091" builtinId="9" hidden="1"/>
    <cellStyle name="Followed Hyperlink" xfId="48092" builtinId="9" hidden="1"/>
    <cellStyle name="Followed Hyperlink" xfId="48093" builtinId="9" hidden="1"/>
    <cellStyle name="Followed Hyperlink" xfId="48094" builtinId="9" hidden="1"/>
    <cellStyle name="Followed Hyperlink" xfId="48095" builtinId="9" hidden="1"/>
    <cellStyle name="Followed Hyperlink" xfId="48096" builtinId="9" hidden="1"/>
    <cellStyle name="Followed Hyperlink" xfId="48097" builtinId="9" hidden="1"/>
    <cellStyle name="Followed Hyperlink" xfId="48098" builtinId="9" hidden="1"/>
    <cellStyle name="Followed Hyperlink" xfId="48099" builtinId="9" hidden="1"/>
    <cellStyle name="Followed Hyperlink" xfId="48100" builtinId="9" hidden="1"/>
    <cellStyle name="Followed Hyperlink" xfId="48101" builtinId="9" hidden="1"/>
    <cellStyle name="Followed Hyperlink" xfId="48102" builtinId="9" hidden="1"/>
    <cellStyle name="Followed Hyperlink" xfId="48103" builtinId="9" hidden="1"/>
    <cellStyle name="Followed Hyperlink" xfId="48104" builtinId="9" hidden="1"/>
    <cellStyle name="Followed Hyperlink" xfId="48105" builtinId="9" hidden="1"/>
    <cellStyle name="Followed Hyperlink" xfId="48106" builtinId="9" hidden="1"/>
    <cellStyle name="Followed Hyperlink" xfId="48107" builtinId="9" hidden="1"/>
    <cellStyle name="Followed Hyperlink" xfId="48108" builtinId="9" hidden="1"/>
    <cellStyle name="Followed Hyperlink" xfId="48109" builtinId="9" hidden="1"/>
    <cellStyle name="Followed Hyperlink" xfId="48110" builtinId="9" hidden="1"/>
    <cellStyle name="Followed Hyperlink" xfId="48111" builtinId="9" hidden="1"/>
    <cellStyle name="Followed Hyperlink" xfId="48112" builtinId="9" hidden="1"/>
    <cellStyle name="Followed Hyperlink" xfId="48113" builtinId="9" hidden="1"/>
    <cellStyle name="Followed Hyperlink" xfId="48114" builtinId="9" hidden="1"/>
    <cellStyle name="Followed Hyperlink" xfId="48115" builtinId="9" hidden="1"/>
    <cellStyle name="Followed Hyperlink" xfId="48116" builtinId="9" hidden="1"/>
    <cellStyle name="Followed Hyperlink" xfId="48117" builtinId="9" hidden="1"/>
    <cellStyle name="Followed Hyperlink" xfId="48118" builtinId="9" hidden="1"/>
    <cellStyle name="Followed Hyperlink" xfId="48119" builtinId="9" hidden="1"/>
    <cellStyle name="Followed Hyperlink" xfId="48120" builtinId="9" hidden="1"/>
    <cellStyle name="Followed Hyperlink" xfId="48121" builtinId="9" hidden="1"/>
    <cellStyle name="Followed Hyperlink" xfId="48122" builtinId="9" hidden="1"/>
    <cellStyle name="Followed Hyperlink" xfId="48123" builtinId="9" hidden="1"/>
    <cellStyle name="Followed Hyperlink" xfId="48124" builtinId="9" hidden="1"/>
    <cellStyle name="Followed Hyperlink" xfId="48125" builtinId="9" hidden="1"/>
    <cellStyle name="Followed Hyperlink" xfId="48126" builtinId="9" hidden="1"/>
    <cellStyle name="Followed Hyperlink" xfId="48127" builtinId="9" hidden="1"/>
    <cellStyle name="Followed Hyperlink" xfId="48128" builtinId="9" hidden="1"/>
    <cellStyle name="Followed Hyperlink" xfId="48129" builtinId="9" hidden="1"/>
    <cellStyle name="Followed Hyperlink" xfId="48130" builtinId="9" hidden="1"/>
    <cellStyle name="Followed Hyperlink" xfId="48131" builtinId="9" hidden="1"/>
    <cellStyle name="Followed Hyperlink" xfId="48132" builtinId="9" hidden="1"/>
    <cellStyle name="Followed Hyperlink" xfId="48133" builtinId="9" hidden="1"/>
    <cellStyle name="Followed Hyperlink" xfId="48134" builtinId="9" hidden="1"/>
    <cellStyle name="Followed Hyperlink" xfId="48135" builtinId="9" hidden="1"/>
    <cellStyle name="Followed Hyperlink" xfId="48136" builtinId="9" hidden="1"/>
    <cellStyle name="Followed Hyperlink" xfId="48137" builtinId="9" hidden="1"/>
    <cellStyle name="Followed Hyperlink" xfId="48138" builtinId="9" hidden="1"/>
    <cellStyle name="Followed Hyperlink" xfId="48139" builtinId="9" hidden="1"/>
    <cellStyle name="Followed Hyperlink" xfId="48140" builtinId="9" hidden="1"/>
    <cellStyle name="Followed Hyperlink" xfId="48141" builtinId="9" hidden="1"/>
    <cellStyle name="Followed Hyperlink" xfId="48142" builtinId="9" hidden="1"/>
    <cellStyle name="Followed Hyperlink" xfId="48143" builtinId="9" hidden="1"/>
    <cellStyle name="Followed Hyperlink" xfId="48144" builtinId="9" hidden="1"/>
    <cellStyle name="Followed Hyperlink" xfId="48145" builtinId="9" hidden="1"/>
    <cellStyle name="Followed Hyperlink" xfId="48146" builtinId="9" hidden="1"/>
    <cellStyle name="Followed Hyperlink" xfId="48147" builtinId="9" hidden="1"/>
    <cellStyle name="Followed Hyperlink" xfId="48148" builtinId="9" hidden="1"/>
    <cellStyle name="Followed Hyperlink" xfId="48149" builtinId="9" hidden="1"/>
    <cellStyle name="Followed Hyperlink" xfId="48150" builtinId="9" hidden="1"/>
    <cellStyle name="Followed Hyperlink" xfId="48151" builtinId="9" hidden="1"/>
    <cellStyle name="Followed Hyperlink" xfId="48152" builtinId="9" hidden="1"/>
    <cellStyle name="Followed Hyperlink" xfId="48153" builtinId="9" hidden="1"/>
    <cellStyle name="Followed Hyperlink" xfId="48154" builtinId="9" hidden="1"/>
    <cellStyle name="Followed Hyperlink" xfId="48155" builtinId="9" hidden="1"/>
    <cellStyle name="Followed Hyperlink" xfId="48156" builtinId="9" hidden="1"/>
    <cellStyle name="Followed Hyperlink" xfId="48157" builtinId="9" hidden="1"/>
    <cellStyle name="Followed Hyperlink" xfId="48158" builtinId="9" hidden="1"/>
    <cellStyle name="Followed Hyperlink" xfId="48159" builtinId="9" hidden="1"/>
    <cellStyle name="Followed Hyperlink" xfId="48160" builtinId="9" hidden="1"/>
    <cellStyle name="Followed Hyperlink" xfId="48161" builtinId="9" hidden="1"/>
    <cellStyle name="Followed Hyperlink" xfId="48162" builtinId="9" hidden="1"/>
    <cellStyle name="Followed Hyperlink" xfId="48163" builtinId="9" hidden="1"/>
    <cellStyle name="Followed Hyperlink" xfId="48164" builtinId="9" hidden="1"/>
    <cellStyle name="Followed Hyperlink" xfId="48165" builtinId="9" hidden="1"/>
    <cellStyle name="Followed Hyperlink" xfId="48166" builtinId="9" hidden="1"/>
    <cellStyle name="Followed Hyperlink" xfId="48167" builtinId="9" hidden="1"/>
    <cellStyle name="Followed Hyperlink" xfId="48168" builtinId="9" hidden="1"/>
    <cellStyle name="Followed Hyperlink" xfId="48169" builtinId="9" hidden="1"/>
    <cellStyle name="Followed Hyperlink" xfId="48170" builtinId="9" hidden="1"/>
    <cellStyle name="Followed Hyperlink" xfId="48171" builtinId="9" hidden="1"/>
    <cellStyle name="Followed Hyperlink" xfId="48172" builtinId="9" hidden="1"/>
    <cellStyle name="Followed Hyperlink" xfId="48173" builtinId="9" hidden="1"/>
    <cellStyle name="Followed Hyperlink" xfId="48174" builtinId="9" hidden="1"/>
    <cellStyle name="Followed Hyperlink" xfId="48175" builtinId="9" hidden="1"/>
    <cellStyle name="Followed Hyperlink" xfId="48176" builtinId="9" hidden="1"/>
    <cellStyle name="Followed Hyperlink" xfId="48177" builtinId="9" hidden="1"/>
    <cellStyle name="Followed Hyperlink" xfId="48178" builtinId="9" hidden="1"/>
    <cellStyle name="Followed Hyperlink" xfId="48179" builtinId="9" hidden="1"/>
    <cellStyle name="Followed Hyperlink" xfId="48180" builtinId="9" hidden="1"/>
    <cellStyle name="Followed Hyperlink" xfId="48181" builtinId="9" hidden="1"/>
    <cellStyle name="Followed Hyperlink" xfId="48182" builtinId="9" hidden="1"/>
    <cellStyle name="Followed Hyperlink" xfId="48183" builtinId="9" hidden="1"/>
    <cellStyle name="Followed Hyperlink" xfId="48184" builtinId="9" hidden="1"/>
    <cellStyle name="Followed Hyperlink" xfId="48185" builtinId="9" hidden="1"/>
    <cellStyle name="Followed Hyperlink" xfId="48186" builtinId="9" hidden="1"/>
    <cellStyle name="Followed Hyperlink" xfId="48187" builtinId="9" hidden="1"/>
    <cellStyle name="Followed Hyperlink" xfId="48188" builtinId="9" hidden="1"/>
    <cellStyle name="Followed Hyperlink" xfId="48189" builtinId="9" hidden="1"/>
    <cellStyle name="Followed Hyperlink" xfId="48190" builtinId="9" hidden="1"/>
    <cellStyle name="Followed Hyperlink" xfId="48191" builtinId="9" hidden="1"/>
    <cellStyle name="Followed Hyperlink" xfId="48192" builtinId="9" hidden="1"/>
    <cellStyle name="Followed Hyperlink" xfId="48193" builtinId="9" hidden="1"/>
    <cellStyle name="Followed Hyperlink" xfId="48194" builtinId="9" hidden="1"/>
    <cellStyle name="Followed Hyperlink" xfId="48195" builtinId="9" hidden="1"/>
    <cellStyle name="Followed Hyperlink" xfId="48196" builtinId="9" hidden="1"/>
    <cellStyle name="Followed Hyperlink" xfId="48197" builtinId="9" hidden="1"/>
    <cellStyle name="Followed Hyperlink" xfId="48198" builtinId="9" hidden="1"/>
    <cellStyle name="Followed Hyperlink" xfId="48199" builtinId="9" hidden="1"/>
    <cellStyle name="Followed Hyperlink" xfId="48200" builtinId="9" hidden="1"/>
    <cellStyle name="Followed Hyperlink" xfId="48201" builtinId="9" hidden="1"/>
    <cellStyle name="Followed Hyperlink" xfId="48202" builtinId="9" hidden="1"/>
    <cellStyle name="Followed Hyperlink" xfId="48203" builtinId="9" hidden="1"/>
    <cellStyle name="Followed Hyperlink" xfId="48204" builtinId="9" hidden="1"/>
    <cellStyle name="Followed Hyperlink" xfId="48205" builtinId="9" hidden="1"/>
    <cellStyle name="Followed Hyperlink" xfId="48206" builtinId="9" hidden="1"/>
    <cellStyle name="Followed Hyperlink" xfId="48207" builtinId="9" hidden="1"/>
    <cellStyle name="Followed Hyperlink" xfId="48208" builtinId="9" hidden="1"/>
    <cellStyle name="Followed Hyperlink" xfId="48209" builtinId="9" hidden="1"/>
    <cellStyle name="Followed Hyperlink" xfId="48210" builtinId="9" hidden="1"/>
    <cellStyle name="Followed Hyperlink" xfId="48211" builtinId="9" hidden="1"/>
    <cellStyle name="Followed Hyperlink" xfId="48212" builtinId="9" hidden="1"/>
    <cellStyle name="Followed Hyperlink" xfId="48213" builtinId="9" hidden="1"/>
    <cellStyle name="Followed Hyperlink" xfId="48214" builtinId="9" hidden="1"/>
    <cellStyle name="Followed Hyperlink" xfId="48215" builtinId="9" hidden="1"/>
    <cellStyle name="Followed Hyperlink" xfId="48216" builtinId="9" hidden="1"/>
    <cellStyle name="Followed Hyperlink" xfId="48217" builtinId="9" hidden="1"/>
    <cellStyle name="Followed Hyperlink" xfId="48218" builtinId="9" hidden="1"/>
    <cellStyle name="Followed Hyperlink" xfId="48219" builtinId="9" hidden="1"/>
    <cellStyle name="Followed Hyperlink" xfId="48220" builtinId="9" hidden="1"/>
    <cellStyle name="Followed Hyperlink" xfId="48221" builtinId="9" hidden="1"/>
    <cellStyle name="Followed Hyperlink" xfId="48222" builtinId="9" hidden="1"/>
    <cellStyle name="Followed Hyperlink" xfId="48223" builtinId="9" hidden="1"/>
    <cellStyle name="Followed Hyperlink" xfId="48224" builtinId="9" hidden="1"/>
    <cellStyle name="Followed Hyperlink" xfId="48225" builtinId="9" hidden="1"/>
    <cellStyle name="Followed Hyperlink" xfId="48226" builtinId="9" hidden="1"/>
    <cellStyle name="Followed Hyperlink" xfId="48227" builtinId="9" hidden="1"/>
    <cellStyle name="Followed Hyperlink" xfId="48228" builtinId="9" hidden="1"/>
    <cellStyle name="Followed Hyperlink" xfId="48229" builtinId="9" hidden="1"/>
    <cellStyle name="Followed Hyperlink" xfId="48230" builtinId="9" hidden="1"/>
    <cellStyle name="Followed Hyperlink" xfId="48231" builtinId="9" hidden="1"/>
    <cellStyle name="Followed Hyperlink" xfId="48232" builtinId="9" hidden="1"/>
    <cellStyle name="Followed Hyperlink" xfId="48233" builtinId="9" hidden="1"/>
    <cellStyle name="Followed Hyperlink" xfId="48234" builtinId="9" hidden="1"/>
    <cellStyle name="Followed Hyperlink" xfId="48235" builtinId="9" hidden="1"/>
    <cellStyle name="Followed Hyperlink" xfId="48236" builtinId="9" hidden="1"/>
    <cellStyle name="Followed Hyperlink" xfId="48237" builtinId="9" hidden="1"/>
    <cellStyle name="Followed Hyperlink" xfId="48238" builtinId="9" hidden="1"/>
    <cellStyle name="Followed Hyperlink" xfId="48239" builtinId="9" hidden="1"/>
    <cellStyle name="Followed Hyperlink" xfId="48240" builtinId="9" hidden="1"/>
    <cellStyle name="Followed Hyperlink" xfId="48241" builtinId="9" hidden="1"/>
    <cellStyle name="Followed Hyperlink" xfId="48242" builtinId="9" hidden="1"/>
    <cellStyle name="Followed Hyperlink" xfId="48243" builtinId="9" hidden="1"/>
    <cellStyle name="Followed Hyperlink" xfId="48244" builtinId="9" hidden="1"/>
    <cellStyle name="Followed Hyperlink" xfId="48245" builtinId="9" hidden="1"/>
    <cellStyle name="Followed Hyperlink" xfId="48246" builtinId="9" hidden="1"/>
    <cellStyle name="Followed Hyperlink" xfId="48247" builtinId="9" hidden="1"/>
    <cellStyle name="Followed Hyperlink" xfId="48248" builtinId="9" hidden="1"/>
    <cellStyle name="Followed Hyperlink" xfId="48249" builtinId="9" hidden="1"/>
    <cellStyle name="Followed Hyperlink" xfId="48250" builtinId="9" hidden="1"/>
    <cellStyle name="Followed Hyperlink" xfId="48251" builtinId="9" hidden="1"/>
    <cellStyle name="Followed Hyperlink" xfId="48252" builtinId="9" hidden="1"/>
    <cellStyle name="Followed Hyperlink" xfId="48253" builtinId="9" hidden="1"/>
    <cellStyle name="Followed Hyperlink" xfId="48254" builtinId="9" hidden="1"/>
    <cellStyle name="Followed Hyperlink" xfId="48255" builtinId="9" hidden="1"/>
    <cellStyle name="Followed Hyperlink" xfId="48256" builtinId="9" hidden="1"/>
    <cellStyle name="Followed Hyperlink" xfId="48257" builtinId="9" hidden="1"/>
    <cellStyle name="Followed Hyperlink" xfId="48258" builtinId="9" hidden="1"/>
    <cellStyle name="Followed Hyperlink" xfId="48259" builtinId="9" hidden="1"/>
    <cellStyle name="Followed Hyperlink" xfId="48260" builtinId="9" hidden="1"/>
    <cellStyle name="Followed Hyperlink" xfId="48261" builtinId="9" hidden="1"/>
    <cellStyle name="Followed Hyperlink" xfId="48262" builtinId="9" hidden="1"/>
    <cellStyle name="Followed Hyperlink" xfId="48263" builtinId="9" hidden="1"/>
    <cellStyle name="Followed Hyperlink" xfId="48264" builtinId="9" hidden="1"/>
    <cellStyle name="Followed Hyperlink" xfId="48265" builtinId="9" hidden="1"/>
    <cellStyle name="Followed Hyperlink" xfId="48266" builtinId="9" hidden="1"/>
    <cellStyle name="Followed Hyperlink" xfId="48267" builtinId="9" hidden="1"/>
    <cellStyle name="Followed Hyperlink" xfId="48268" builtinId="9" hidden="1"/>
    <cellStyle name="Followed Hyperlink" xfId="48269" builtinId="9" hidden="1"/>
    <cellStyle name="Followed Hyperlink" xfId="48270" builtinId="9" hidden="1"/>
    <cellStyle name="Followed Hyperlink" xfId="48271" builtinId="9" hidden="1"/>
    <cellStyle name="Followed Hyperlink" xfId="48272" builtinId="9" hidden="1"/>
    <cellStyle name="Followed Hyperlink" xfId="48273" builtinId="9" hidden="1"/>
    <cellStyle name="Followed Hyperlink" xfId="48274" builtinId="9" hidden="1"/>
    <cellStyle name="Followed Hyperlink" xfId="48275" builtinId="9" hidden="1"/>
    <cellStyle name="Followed Hyperlink" xfId="48276" builtinId="9" hidden="1"/>
    <cellStyle name="Followed Hyperlink" xfId="48277" builtinId="9" hidden="1"/>
    <cellStyle name="Followed Hyperlink" xfId="48278" builtinId="9" hidden="1"/>
    <cellStyle name="Followed Hyperlink" xfId="48279" builtinId="9" hidden="1"/>
    <cellStyle name="Followed Hyperlink" xfId="48280" builtinId="9" hidden="1"/>
    <cellStyle name="Followed Hyperlink" xfId="48281" builtinId="9" hidden="1"/>
    <cellStyle name="Followed Hyperlink" xfId="48282" builtinId="9" hidden="1"/>
    <cellStyle name="Followed Hyperlink" xfId="48283" builtinId="9" hidden="1"/>
    <cellStyle name="Followed Hyperlink" xfId="48284" builtinId="9" hidden="1"/>
    <cellStyle name="Followed Hyperlink" xfId="48285" builtinId="9" hidden="1"/>
    <cellStyle name="Followed Hyperlink" xfId="48286" builtinId="9" hidden="1"/>
    <cellStyle name="Followed Hyperlink" xfId="48287" builtinId="9" hidden="1"/>
    <cellStyle name="Followed Hyperlink" xfId="48288" builtinId="9" hidden="1"/>
    <cellStyle name="Followed Hyperlink" xfId="48289" builtinId="9" hidden="1"/>
    <cellStyle name="Followed Hyperlink" xfId="48290" builtinId="9" hidden="1"/>
    <cellStyle name="Followed Hyperlink" xfId="48291" builtinId="9" hidden="1"/>
    <cellStyle name="Followed Hyperlink" xfId="48292" builtinId="9" hidden="1"/>
    <cellStyle name="Followed Hyperlink" xfId="48293" builtinId="9" hidden="1"/>
    <cellStyle name="Followed Hyperlink" xfId="48294" builtinId="9" hidden="1"/>
    <cellStyle name="Followed Hyperlink" xfId="48295" builtinId="9" hidden="1"/>
    <cellStyle name="Followed Hyperlink" xfId="48296" builtinId="9" hidden="1"/>
    <cellStyle name="Followed Hyperlink" xfId="48297" builtinId="9" hidden="1"/>
    <cellStyle name="Followed Hyperlink" xfId="48298" builtinId="9" hidden="1"/>
    <cellStyle name="Followed Hyperlink" xfId="48299" builtinId="9" hidden="1"/>
    <cellStyle name="Followed Hyperlink" xfId="48300" builtinId="9" hidden="1"/>
    <cellStyle name="Followed Hyperlink" xfId="48301" builtinId="9" hidden="1"/>
    <cellStyle name="Followed Hyperlink" xfId="48302" builtinId="9" hidden="1"/>
    <cellStyle name="Followed Hyperlink" xfId="48303" builtinId="9" hidden="1"/>
    <cellStyle name="Followed Hyperlink" xfId="48304" builtinId="9" hidden="1"/>
    <cellStyle name="Followed Hyperlink" xfId="48305" builtinId="9" hidden="1"/>
    <cellStyle name="Followed Hyperlink" xfId="48306" builtinId="9" hidden="1"/>
    <cellStyle name="Followed Hyperlink" xfId="48307" builtinId="9" hidden="1"/>
    <cellStyle name="Followed Hyperlink" xfId="48308" builtinId="9" hidden="1"/>
    <cellStyle name="Followed Hyperlink" xfId="48309" builtinId="9" hidden="1"/>
    <cellStyle name="Followed Hyperlink" xfId="48310" builtinId="9" hidden="1"/>
    <cellStyle name="Followed Hyperlink" xfId="48311" builtinId="9" hidden="1"/>
    <cellStyle name="Followed Hyperlink" xfId="48312" builtinId="9" hidden="1"/>
    <cellStyle name="Followed Hyperlink" xfId="48313" builtinId="9" hidden="1"/>
    <cellStyle name="Followed Hyperlink" xfId="48314" builtinId="9" hidden="1"/>
    <cellStyle name="Followed Hyperlink" xfId="48315" builtinId="9" hidden="1"/>
    <cellStyle name="Followed Hyperlink" xfId="48316" builtinId="9" hidden="1"/>
    <cellStyle name="Followed Hyperlink" xfId="48317" builtinId="9" hidden="1"/>
    <cellStyle name="Followed Hyperlink" xfId="48318" builtinId="9" hidden="1"/>
    <cellStyle name="Followed Hyperlink" xfId="48319" builtinId="9" hidden="1"/>
    <cellStyle name="Followed Hyperlink" xfId="48320" builtinId="9" hidden="1"/>
    <cellStyle name="Followed Hyperlink" xfId="48321" builtinId="9" hidden="1"/>
    <cellStyle name="Followed Hyperlink" xfId="48322" builtinId="9" hidden="1"/>
    <cellStyle name="Followed Hyperlink" xfId="48323" builtinId="9" hidden="1"/>
    <cellStyle name="Followed Hyperlink" xfId="48324" builtinId="9" hidden="1"/>
    <cellStyle name="Followed Hyperlink" xfId="48325" builtinId="9" hidden="1"/>
    <cellStyle name="Followed Hyperlink" xfId="48326" builtinId="9" hidden="1"/>
    <cellStyle name="Followed Hyperlink" xfId="48327" builtinId="9" hidden="1"/>
    <cellStyle name="Followed Hyperlink" xfId="48328" builtinId="9" hidden="1"/>
    <cellStyle name="Followed Hyperlink" xfId="48329" builtinId="9" hidden="1"/>
    <cellStyle name="Followed Hyperlink" xfId="48330" builtinId="9" hidden="1"/>
    <cellStyle name="Followed Hyperlink" xfId="48331" builtinId="9" hidden="1"/>
    <cellStyle name="Followed Hyperlink" xfId="48332" builtinId="9" hidden="1"/>
    <cellStyle name="Followed Hyperlink" xfId="48333" builtinId="9" hidden="1"/>
    <cellStyle name="Followed Hyperlink" xfId="48334" builtinId="9" hidden="1"/>
    <cellStyle name="Followed Hyperlink" xfId="48335" builtinId="9" hidden="1"/>
    <cellStyle name="Followed Hyperlink" xfId="48336" builtinId="9" hidden="1"/>
    <cellStyle name="Followed Hyperlink" xfId="48337" builtinId="9" hidden="1"/>
    <cellStyle name="Followed Hyperlink" xfId="48338" builtinId="9" hidden="1"/>
    <cellStyle name="Followed Hyperlink" xfId="48339" builtinId="9" hidden="1"/>
    <cellStyle name="Followed Hyperlink" xfId="48340" builtinId="9" hidden="1"/>
    <cellStyle name="Followed Hyperlink" xfId="48341" builtinId="9" hidden="1"/>
    <cellStyle name="Followed Hyperlink" xfId="48342" builtinId="9" hidden="1"/>
    <cellStyle name="Followed Hyperlink" xfId="48343" builtinId="9" hidden="1"/>
    <cellStyle name="Followed Hyperlink" xfId="48344" builtinId="9" hidden="1"/>
    <cellStyle name="Followed Hyperlink" xfId="48345" builtinId="9" hidden="1"/>
    <cellStyle name="Followed Hyperlink" xfId="48346" builtinId="9" hidden="1"/>
    <cellStyle name="Followed Hyperlink" xfId="48347" builtinId="9" hidden="1"/>
    <cellStyle name="Followed Hyperlink" xfId="48348" builtinId="9" hidden="1"/>
    <cellStyle name="Followed Hyperlink" xfId="48349" builtinId="9" hidden="1"/>
    <cellStyle name="Followed Hyperlink" xfId="48350" builtinId="9" hidden="1"/>
    <cellStyle name="Followed Hyperlink" xfId="48351" builtinId="9" hidden="1"/>
    <cellStyle name="Followed Hyperlink" xfId="48352" builtinId="9" hidden="1"/>
    <cellStyle name="Followed Hyperlink" xfId="48353" builtinId="9" hidden="1"/>
    <cellStyle name="Followed Hyperlink" xfId="48354" builtinId="9" hidden="1"/>
    <cellStyle name="Followed Hyperlink" xfId="48355" builtinId="9" hidden="1"/>
    <cellStyle name="Followed Hyperlink" xfId="48356" builtinId="9" hidden="1"/>
    <cellStyle name="Followed Hyperlink" xfId="48357" builtinId="9" hidden="1"/>
    <cellStyle name="Followed Hyperlink" xfId="48358" builtinId="9" hidden="1"/>
    <cellStyle name="Followed Hyperlink" xfId="48359" builtinId="9" hidden="1"/>
    <cellStyle name="Followed Hyperlink" xfId="48360" builtinId="9" hidden="1"/>
    <cellStyle name="Followed Hyperlink" xfId="48361" builtinId="9" hidden="1"/>
    <cellStyle name="Followed Hyperlink" xfId="48362" builtinId="9" hidden="1"/>
    <cellStyle name="Followed Hyperlink" xfId="48363" builtinId="9" hidden="1"/>
    <cellStyle name="Followed Hyperlink" xfId="48364" builtinId="9" hidden="1"/>
    <cellStyle name="Followed Hyperlink" xfId="48365" builtinId="9" hidden="1"/>
    <cellStyle name="Followed Hyperlink" xfId="48366" builtinId="9" hidden="1"/>
    <cellStyle name="Followed Hyperlink" xfId="48367" builtinId="9" hidden="1"/>
    <cellStyle name="Followed Hyperlink" xfId="48368" builtinId="9" hidden="1"/>
    <cellStyle name="Followed Hyperlink" xfId="48369" builtinId="9" hidden="1"/>
    <cellStyle name="Followed Hyperlink" xfId="48370" builtinId="9" hidden="1"/>
    <cellStyle name="Followed Hyperlink" xfId="48371" builtinId="9" hidden="1"/>
    <cellStyle name="Followed Hyperlink" xfId="48372" builtinId="9" hidden="1"/>
    <cellStyle name="Followed Hyperlink" xfId="48373" builtinId="9" hidden="1"/>
    <cellStyle name="Followed Hyperlink" xfId="48374" builtinId="9" hidden="1"/>
    <cellStyle name="Followed Hyperlink" xfId="48375" builtinId="9" hidden="1"/>
    <cellStyle name="Followed Hyperlink" xfId="48376" builtinId="9" hidden="1"/>
    <cellStyle name="Followed Hyperlink" xfId="48377" builtinId="9" hidden="1"/>
    <cellStyle name="Followed Hyperlink" xfId="48378" builtinId="9" hidden="1"/>
    <cellStyle name="Followed Hyperlink" xfId="48379" builtinId="9" hidden="1"/>
    <cellStyle name="Followed Hyperlink" xfId="48380" builtinId="9" hidden="1"/>
    <cellStyle name="Followed Hyperlink" xfId="48381" builtinId="9" hidden="1"/>
    <cellStyle name="Followed Hyperlink" xfId="48382" builtinId="9" hidden="1"/>
    <cellStyle name="Followed Hyperlink" xfId="48383" builtinId="9" hidden="1"/>
    <cellStyle name="Followed Hyperlink" xfId="48384" builtinId="9" hidden="1"/>
    <cellStyle name="Followed Hyperlink" xfId="48385" builtinId="9" hidden="1"/>
    <cellStyle name="Followed Hyperlink" xfId="48386" builtinId="9" hidden="1"/>
    <cellStyle name="Followed Hyperlink" xfId="48387" builtinId="9" hidden="1"/>
    <cellStyle name="Followed Hyperlink" xfId="48388" builtinId="9" hidden="1"/>
    <cellStyle name="Followed Hyperlink" xfId="48389" builtinId="9" hidden="1"/>
    <cellStyle name="Followed Hyperlink" xfId="48390" builtinId="9" hidden="1"/>
    <cellStyle name="Followed Hyperlink" xfId="48391" builtinId="9" hidden="1"/>
    <cellStyle name="Followed Hyperlink" xfId="48392" builtinId="9" hidden="1"/>
    <cellStyle name="Followed Hyperlink" xfId="48393" builtinId="9" hidden="1"/>
    <cellStyle name="Followed Hyperlink" xfId="48394" builtinId="9" hidden="1"/>
    <cellStyle name="Followed Hyperlink" xfId="48395" builtinId="9" hidden="1"/>
    <cellStyle name="Followed Hyperlink" xfId="48396" builtinId="9" hidden="1"/>
    <cellStyle name="Followed Hyperlink" xfId="48397" builtinId="9" hidden="1"/>
    <cellStyle name="Followed Hyperlink" xfId="48398" builtinId="9" hidden="1"/>
    <cellStyle name="Followed Hyperlink" xfId="48399" builtinId="9" hidden="1"/>
    <cellStyle name="Followed Hyperlink" xfId="48400" builtinId="9" hidden="1"/>
    <cellStyle name="Followed Hyperlink" xfId="48401" builtinId="9" hidden="1"/>
    <cellStyle name="Followed Hyperlink" xfId="48402" builtinId="9" hidden="1"/>
    <cellStyle name="Followed Hyperlink" xfId="48403" builtinId="9" hidden="1"/>
    <cellStyle name="Followed Hyperlink" xfId="48404" builtinId="9" hidden="1"/>
    <cellStyle name="Followed Hyperlink" xfId="48405" builtinId="9" hidden="1"/>
    <cellStyle name="Followed Hyperlink" xfId="48406" builtinId="9" hidden="1"/>
    <cellStyle name="Followed Hyperlink" xfId="48407" builtinId="9" hidden="1"/>
    <cellStyle name="Followed Hyperlink" xfId="48408" builtinId="9" hidden="1"/>
    <cellStyle name="Followed Hyperlink" xfId="48409" builtinId="9" hidden="1"/>
    <cellStyle name="Followed Hyperlink" xfId="48410" builtinId="9" hidden="1"/>
    <cellStyle name="Followed Hyperlink" xfId="48411" builtinId="9" hidden="1"/>
    <cellStyle name="Followed Hyperlink" xfId="48412" builtinId="9" hidden="1"/>
    <cellStyle name="Followed Hyperlink" xfId="48413" builtinId="9" hidden="1"/>
    <cellStyle name="Followed Hyperlink" xfId="48414" builtinId="9" hidden="1"/>
    <cellStyle name="Followed Hyperlink" xfId="48415" builtinId="9" hidden="1"/>
    <cellStyle name="Followed Hyperlink" xfId="48416" builtinId="9" hidden="1"/>
    <cellStyle name="Followed Hyperlink" xfId="48417" builtinId="9" hidden="1"/>
    <cellStyle name="Followed Hyperlink" xfId="48418" builtinId="9" hidden="1"/>
    <cellStyle name="Followed Hyperlink" xfId="48419" builtinId="9" hidden="1"/>
    <cellStyle name="Followed Hyperlink" xfId="48420" builtinId="9" hidden="1"/>
    <cellStyle name="Followed Hyperlink" xfId="48421" builtinId="9" hidden="1"/>
    <cellStyle name="Followed Hyperlink" xfId="48422" builtinId="9" hidden="1"/>
    <cellStyle name="Followed Hyperlink" xfId="48423" builtinId="9" hidden="1"/>
    <cellStyle name="Followed Hyperlink" xfId="48424" builtinId="9" hidden="1"/>
    <cellStyle name="Followed Hyperlink" xfId="48425" builtinId="9" hidden="1"/>
    <cellStyle name="Followed Hyperlink" xfId="48426" builtinId="9" hidden="1"/>
    <cellStyle name="Followed Hyperlink" xfId="48427" builtinId="9" hidden="1"/>
    <cellStyle name="Followed Hyperlink" xfId="48428" builtinId="9" hidden="1"/>
    <cellStyle name="Followed Hyperlink" xfId="48429" builtinId="9" hidden="1"/>
    <cellStyle name="Followed Hyperlink" xfId="48430" builtinId="9" hidden="1"/>
    <cellStyle name="Followed Hyperlink" xfId="48431" builtinId="9" hidden="1"/>
    <cellStyle name="Followed Hyperlink" xfId="48432" builtinId="9" hidden="1"/>
    <cellStyle name="Followed Hyperlink" xfId="48433" builtinId="9" hidden="1"/>
    <cellStyle name="Followed Hyperlink" xfId="48434" builtinId="9" hidden="1"/>
    <cellStyle name="Followed Hyperlink" xfId="48435" builtinId="9" hidden="1"/>
    <cellStyle name="Followed Hyperlink" xfId="48436" builtinId="9" hidden="1"/>
    <cellStyle name="Followed Hyperlink" xfId="48437" builtinId="9" hidden="1"/>
    <cellStyle name="Followed Hyperlink" xfId="48438" builtinId="9" hidden="1"/>
    <cellStyle name="Followed Hyperlink" xfId="48439" builtinId="9" hidden="1"/>
    <cellStyle name="Followed Hyperlink" xfId="48440" builtinId="9" hidden="1"/>
    <cellStyle name="Followed Hyperlink" xfId="48441" builtinId="9" hidden="1"/>
    <cellStyle name="Followed Hyperlink" xfId="48442" builtinId="9" hidden="1"/>
    <cellStyle name="Followed Hyperlink" xfId="48443" builtinId="9" hidden="1"/>
    <cellStyle name="Followed Hyperlink" xfId="48444" builtinId="9" hidden="1"/>
    <cellStyle name="Followed Hyperlink" xfId="48445" builtinId="9" hidden="1"/>
    <cellStyle name="Followed Hyperlink" xfId="48446" builtinId="9" hidden="1"/>
    <cellStyle name="Followed Hyperlink" xfId="48447" builtinId="9" hidden="1"/>
    <cellStyle name="Followed Hyperlink" xfId="48448" builtinId="9" hidden="1"/>
    <cellStyle name="Followed Hyperlink" xfId="48449" builtinId="9" hidden="1"/>
    <cellStyle name="Followed Hyperlink" xfId="48450" builtinId="9" hidden="1"/>
    <cellStyle name="Followed Hyperlink" xfId="48451" builtinId="9" hidden="1"/>
    <cellStyle name="Followed Hyperlink" xfId="48452" builtinId="9" hidden="1"/>
    <cellStyle name="Followed Hyperlink" xfId="48453" builtinId="9" hidden="1"/>
    <cellStyle name="Followed Hyperlink" xfId="48454" builtinId="9" hidden="1"/>
    <cellStyle name="Followed Hyperlink" xfId="48455" builtinId="9" hidden="1"/>
    <cellStyle name="Followed Hyperlink" xfId="48456" builtinId="9" hidden="1"/>
    <cellStyle name="Followed Hyperlink" xfId="48457" builtinId="9" hidden="1"/>
    <cellStyle name="Followed Hyperlink" xfId="48458" builtinId="9" hidden="1"/>
    <cellStyle name="Followed Hyperlink" xfId="48459" builtinId="9" hidden="1"/>
    <cellStyle name="Followed Hyperlink" xfId="48460" builtinId="9" hidden="1"/>
    <cellStyle name="Followed Hyperlink" xfId="48461" builtinId="9" hidden="1"/>
    <cellStyle name="Followed Hyperlink" xfId="48462" builtinId="9" hidden="1"/>
    <cellStyle name="Followed Hyperlink" xfId="48463" builtinId="9" hidden="1"/>
    <cellStyle name="Followed Hyperlink" xfId="48464" builtinId="9" hidden="1"/>
    <cellStyle name="Followed Hyperlink" xfId="48465" builtinId="9" hidden="1"/>
    <cellStyle name="Followed Hyperlink" xfId="48466" builtinId="9" hidden="1"/>
    <cellStyle name="Followed Hyperlink" xfId="48467" builtinId="9" hidden="1"/>
    <cellStyle name="Followed Hyperlink" xfId="48468" builtinId="9" hidden="1"/>
    <cellStyle name="Followed Hyperlink" xfId="48469" builtinId="9" hidden="1"/>
    <cellStyle name="Followed Hyperlink" xfId="48470" builtinId="9" hidden="1"/>
    <cellStyle name="Followed Hyperlink" xfId="48471" builtinId="9" hidden="1"/>
    <cellStyle name="Followed Hyperlink" xfId="48472" builtinId="9" hidden="1"/>
    <cellStyle name="Followed Hyperlink" xfId="48473" builtinId="9" hidden="1"/>
    <cellStyle name="Followed Hyperlink" xfId="48474" builtinId="9" hidden="1"/>
    <cellStyle name="Followed Hyperlink" xfId="48475" builtinId="9" hidden="1"/>
    <cellStyle name="Followed Hyperlink" xfId="48476" builtinId="9" hidden="1"/>
    <cellStyle name="Followed Hyperlink" xfId="48477" builtinId="9" hidden="1"/>
    <cellStyle name="Followed Hyperlink" xfId="48478" builtinId="9" hidden="1"/>
    <cellStyle name="Followed Hyperlink" xfId="48479" builtinId="9" hidden="1"/>
    <cellStyle name="Followed Hyperlink" xfId="48480" builtinId="9" hidden="1"/>
    <cellStyle name="Followed Hyperlink" xfId="48481" builtinId="9" hidden="1"/>
    <cellStyle name="Followed Hyperlink" xfId="48482" builtinId="9" hidden="1"/>
    <cellStyle name="Followed Hyperlink" xfId="48483" builtinId="9" hidden="1"/>
    <cellStyle name="Followed Hyperlink" xfId="48484" builtinId="9" hidden="1"/>
    <cellStyle name="Followed Hyperlink" xfId="48485" builtinId="9" hidden="1"/>
    <cellStyle name="Followed Hyperlink" xfId="48486" builtinId="9" hidden="1"/>
    <cellStyle name="Followed Hyperlink" xfId="48487" builtinId="9" hidden="1"/>
    <cellStyle name="Followed Hyperlink" xfId="48488" builtinId="9" hidden="1"/>
    <cellStyle name="Followed Hyperlink" xfId="48489" builtinId="9" hidden="1"/>
    <cellStyle name="Followed Hyperlink" xfId="48490" builtinId="9" hidden="1"/>
    <cellStyle name="Followed Hyperlink" xfId="48491" builtinId="9" hidden="1"/>
    <cellStyle name="Followed Hyperlink" xfId="48492" builtinId="9" hidden="1"/>
    <cellStyle name="Followed Hyperlink" xfId="48493" builtinId="9" hidden="1"/>
    <cellStyle name="Followed Hyperlink" xfId="48494" builtinId="9" hidden="1"/>
    <cellStyle name="Followed Hyperlink" xfId="48495" builtinId="9" hidden="1"/>
    <cellStyle name="Followed Hyperlink" xfId="48496" builtinId="9" hidden="1"/>
    <cellStyle name="Followed Hyperlink" xfId="48497" builtinId="9" hidden="1"/>
    <cellStyle name="Followed Hyperlink" xfId="48498" builtinId="9" hidden="1"/>
    <cellStyle name="Followed Hyperlink" xfId="48499" builtinId="9" hidden="1"/>
    <cellStyle name="Followed Hyperlink" xfId="48500" builtinId="9" hidden="1"/>
    <cellStyle name="Followed Hyperlink" xfId="48501" builtinId="9" hidden="1"/>
    <cellStyle name="Followed Hyperlink" xfId="48502" builtinId="9" hidden="1"/>
    <cellStyle name="Followed Hyperlink" xfId="48503" builtinId="9" hidden="1"/>
    <cellStyle name="Followed Hyperlink" xfId="48504" builtinId="9" hidden="1"/>
    <cellStyle name="Followed Hyperlink" xfId="48505" builtinId="9" hidden="1"/>
    <cellStyle name="Followed Hyperlink" xfId="48506" builtinId="9" hidden="1"/>
    <cellStyle name="Followed Hyperlink" xfId="48507" builtinId="9" hidden="1"/>
    <cellStyle name="Followed Hyperlink" xfId="48508" builtinId="9" hidden="1"/>
    <cellStyle name="Followed Hyperlink" xfId="48509" builtinId="9" hidden="1"/>
    <cellStyle name="Followed Hyperlink" xfId="48510" builtinId="9" hidden="1"/>
    <cellStyle name="Followed Hyperlink" xfId="48511" builtinId="9" hidden="1"/>
    <cellStyle name="Followed Hyperlink" xfId="48512" builtinId="9" hidden="1"/>
    <cellStyle name="Followed Hyperlink" xfId="48513" builtinId="9" hidden="1"/>
    <cellStyle name="Followed Hyperlink" xfId="48514" builtinId="9" hidden="1"/>
    <cellStyle name="Followed Hyperlink" xfId="48515" builtinId="9" hidden="1"/>
    <cellStyle name="Followed Hyperlink" xfId="48516" builtinId="9" hidden="1"/>
    <cellStyle name="Followed Hyperlink" xfId="48517" builtinId="9" hidden="1"/>
    <cellStyle name="Followed Hyperlink" xfId="48518" builtinId="9" hidden="1"/>
    <cellStyle name="Followed Hyperlink" xfId="48519" builtinId="9" hidden="1"/>
    <cellStyle name="Followed Hyperlink" xfId="48520" builtinId="9" hidden="1"/>
    <cellStyle name="Followed Hyperlink" xfId="48521" builtinId="9" hidden="1"/>
    <cellStyle name="Followed Hyperlink" xfId="48522" builtinId="9" hidden="1"/>
    <cellStyle name="Followed Hyperlink" xfId="48523" builtinId="9" hidden="1"/>
    <cellStyle name="Followed Hyperlink" xfId="48524" builtinId="9" hidden="1"/>
    <cellStyle name="Followed Hyperlink" xfId="48525" builtinId="9" hidden="1"/>
    <cellStyle name="Followed Hyperlink" xfId="48526" builtinId="9" hidden="1"/>
    <cellStyle name="Followed Hyperlink" xfId="48527" builtinId="9" hidden="1"/>
    <cellStyle name="Followed Hyperlink" xfId="48528" builtinId="9" hidden="1"/>
    <cellStyle name="Followed Hyperlink" xfId="48529" builtinId="9" hidden="1"/>
    <cellStyle name="Followed Hyperlink" xfId="48530" builtinId="9" hidden="1"/>
    <cellStyle name="Followed Hyperlink" xfId="48531" builtinId="9" hidden="1"/>
    <cellStyle name="Followed Hyperlink" xfId="48532" builtinId="9" hidden="1"/>
    <cellStyle name="Followed Hyperlink" xfId="48533" builtinId="9" hidden="1"/>
    <cellStyle name="Followed Hyperlink" xfId="48534" builtinId="9" hidden="1"/>
    <cellStyle name="Followed Hyperlink" xfId="48535" builtinId="9" hidden="1"/>
    <cellStyle name="Followed Hyperlink" xfId="48536" builtinId="9" hidden="1"/>
    <cellStyle name="Followed Hyperlink" xfId="48537" builtinId="9" hidden="1"/>
    <cellStyle name="Followed Hyperlink" xfId="48538" builtinId="9" hidden="1"/>
    <cellStyle name="Followed Hyperlink" xfId="48539" builtinId="9" hidden="1"/>
    <cellStyle name="Followed Hyperlink" xfId="48540" builtinId="9" hidden="1"/>
    <cellStyle name="Followed Hyperlink" xfId="48541" builtinId="9" hidden="1"/>
    <cellStyle name="Followed Hyperlink" xfId="48542" builtinId="9" hidden="1"/>
    <cellStyle name="Followed Hyperlink" xfId="48543" builtinId="9" hidden="1"/>
    <cellStyle name="Followed Hyperlink" xfId="48544" builtinId="9" hidden="1"/>
    <cellStyle name="Followed Hyperlink" xfId="48545" builtinId="9" hidden="1"/>
    <cellStyle name="Followed Hyperlink" xfId="48546" builtinId="9" hidden="1"/>
    <cellStyle name="Followed Hyperlink" xfId="48547" builtinId="9" hidden="1"/>
    <cellStyle name="Followed Hyperlink" xfId="48548" builtinId="9" hidden="1"/>
    <cellStyle name="Followed Hyperlink" xfId="48549" builtinId="9" hidden="1"/>
    <cellStyle name="Followed Hyperlink" xfId="48550" builtinId="9" hidden="1"/>
    <cellStyle name="Followed Hyperlink" xfId="48551" builtinId="9" hidden="1"/>
    <cellStyle name="Followed Hyperlink" xfId="48552" builtinId="9" hidden="1"/>
    <cellStyle name="Followed Hyperlink" xfId="48553" builtinId="9" hidden="1"/>
    <cellStyle name="Followed Hyperlink" xfId="48554" builtinId="9" hidden="1"/>
    <cellStyle name="Followed Hyperlink" xfId="48555" builtinId="9" hidden="1"/>
    <cellStyle name="Followed Hyperlink" xfId="45926" builtinId="9" hidden="1"/>
    <cellStyle name="Followed Hyperlink" xfId="42964" builtinId="9" hidden="1"/>
    <cellStyle name="Followed Hyperlink" xfId="47553" builtinId="9" hidden="1"/>
    <cellStyle name="Followed Hyperlink" xfId="44518" builtinId="9" hidden="1"/>
    <cellStyle name="Followed Hyperlink" xfId="47542" builtinId="9" hidden="1"/>
    <cellStyle name="Followed Hyperlink" xfId="41869" builtinId="9" hidden="1"/>
    <cellStyle name="Followed Hyperlink" xfId="47457" builtinId="9" hidden="1"/>
    <cellStyle name="Followed Hyperlink" xfId="47537" builtinId="9" hidden="1"/>
    <cellStyle name="Followed Hyperlink" xfId="47585" builtinId="9" hidden="1"/>
    <cellStyle name="Followed Hyperlink" xfId="46066" builtinId="9" hidden="1"/>
    <cellStyle name="Followed Hyperlink" xfId="47559" builtinId="9" hidden="1"/>
    <cellStyle name="Followed Hyperlink" xfId="45940" builtinId="9" hidden="1"/>
    <cellStyle name="Followed Hyperlink" xfId="47548" builtinId="9" hidden="1"/>
    <cellStyle name="Followed Hyperlink" xfId="45924" builtinId="9" hidden="1"/>
    <cellStyle name="Followed Hyperlink" xfId="45925" builtinId="9" hidden="1"/>
    <cellStyle name="Followed Hyperlink" xfId="45943" builtinId="9" hidden="1"/>
    <cellStyle name="Followed Hyperlink" xfId="3606" builtinId="9" hidden="1"/>
    <cellStyle name="Followed Hyperlink" xfId="46038" builtinId="9" hidden="1"/>
    <cellStyle name="Followed Hyperlink" xfId="47436" builtinId="9" hidden="1"/>
    <cellStyle name="Followed Hyperlink" xfId="47530" builtinId="9" hidden="1"/>
    <cellStyle name="Followed Hyperlink" xfId="47576" builtinId="9" hidden="1"/>
    <cellStyle name="Followed Hyperlink" xfId="41915" builtinId="9" hidden="1"/>
    <cellStyle name="Followed Hyperlink" xfId="47552" builtinId="9" hidden="1"/>
    <cellStyle name="Followed Hyperlink" xfId="46042" builtinId="9" hidden="1"/>
    <cellStyle name="Followed Hyperlink" xfId="47541" builtinId="9" hidden="1"/>
    <cellStyle name="Followed Hyperlink" xfId="29786" builtinId="9" hidden="1"/>
    <cellStyle name="Followed Hyperlink" xfId="47458" builtinId="9" hidden="1"/>
    <cellStyle name="Followed Hyperlink" xfId="47536" builtinId="9" hidden="1"/>
    <cellStyle name="Followed Hyperlink" xfId="47586" builtinId="9" hidden="1"/>
    <cellStyle name="Followed Hyperlink" xfId="44558" builtinId="9" hidden="1"/>
    <cellStyle name="Followed Hyperlink" xfId="47558" builtinId="9" hidden="1"/>
    <cellStyle name="Followed Hyperlink" xfId="44428" builtinId="9" hidden="1"/>
    <cellStyle name="Followed Hyperlink" xfId="47547" builtinId="9" hidden="1"/>
    <cellStyle name="Followed Hyperlink" xfId="44514" builtinId="9" hidden="1"/>
    <cellStyle name="Followed Hyperlink" xfId="44557" builtinId="9" hidden="1"/>
    <cellStyle name="Followed Hyperlink" xfId="44536" builtinId="9" hidden="1"/>
    <cellStyle name="Followed Hyperlink" xfId="28258" builtinId="9" hidden="1"/>
    <cellStyle name="Followed Hyperlink" xfId="44429" builtinId="9" hidden="1"/>
    <cellStyle name="Followed Hyperlink" xfId="44556" builtinId="9" hidden="1"/>
    <cellStyle name="Followed Hyperlink" xfId="44535" builtinId="9" hidden="1"/>
    <cellStyle name="Followed Hyperlink" xfId="44426" builtinId="9" hidden="1"/>
    <cellStyle name="Followed Hyperlink" xfId="46033" builtinId="9" hidden="1"/>
    <cellStyle name="Followed Hyperlink" xfId="46044" builtinId="9" hidden="1"/>
    <cellStyle name="Followed Hyperlink" xfId="41863" builtinId="9" hidden="1"/>
    <cellStyle name="Followed Hyperlink" xfId="44552" builtinId="9" hidden="1"/>
    <cellStyle name="Followed Hyperlink" xfId="44530" builtinId="9" hidden="1"/>
    <cellStyle name="Followed Hyperlink" xfId="44561" builtinId="9" hidden="1"/>
    <cellStyle name="Followed Hyperlink" xfId="46047" builtinId="9" hidden="1"/>
    <cellStyle name="Followed Hyperlink" xfId="44434" builtinId="9" hidden="1"/>
    <cellStyle name="Followed Hyperlink" xfId="46019" builtinId="9" hidden="1"/>
    <cellStyle name="Followed Hyperlink" xfId="44508" builtinId="9" hidden="1"/>
    <cellStyle name="Followed Hyperlink" xfId="45922" builtinId="9" hidden="1"/>
    <cellStyle name="Followed Hyperlink" xfId="42405" builtinId="9" hidden="1"/>
    <cellStyle name="Followed Hyperlink" xfId="44507" builtinId="9" hidden="1"/>
    <cellStyle name="Followed Hyperlink" xfId="46025" builtinId="9" hidden="1"/>
    <cellStyle name="Followed Hyperlink" xfId="46041" builtinId="9" hidden="1"/>
    <cellStyle name="Followed Hyperlink" xfId="47451" builtinId="9" hidden="1"/>
    <cellStyle name="Followed Hyperlink" xfId="47574" builtinId="9" hidden="1"/>
    <cellStyle name="Followed Hyperlink" xfId="45921" builtinId="9" hidden="1"/>
    <cellStyle name="Followed Hyperlink" xfId="47449" builtinId="9" hidden="1"/>
    <cellStyle name="Followed Hyperlink" xfId="47572" builtinId="9" hidden="1"/>
    <cellStyle name="Followed Hyperlink" xfId="46559" builtinId="9" hidden="1"/>
    <cellStyle name="Followed Hyperlink" xfId="47447" builtinId="9" hidden="1"/>
    <cellStyle name="Followed Hyperlink" xfId="47570" builtinId="9" hidden="1"/>
    <cellStyle name="Followed Hyperlink" xfId="44433" builtinId="9" hidden="1"/>
    <cellStyle name="Followed Hyperlink" xfId="47445" builtinId="9" hidden="1"/>
    <cellStyle name="Followed Hyperlink" xfId="47568" builtinId="9" hidden="1"/>
    <cellStyle name="Followed Hyperlink" xfId="46036" builtinId="9" hidden="1"/>
    <cellStyle name="Followed Hyperlink" xfId="47443" builtinId="9" hidden="1"/>
    <cellStyle name="Followed Hyperlink" xfId="47566" builtinId="9" hidden="1"/>
    <cellStyle name="Followed Hyperlink" xfId="16648" builtinId="9" hidden="1"/>
    <cellStyle name="Followed Hyperlink" xfId="47441" builtinId="9" hidden="1"/>
    <cellStyle name="Followed Hyperlink" xfId="47564" builtinId="9" hidden="1"/>
    <cellStyle name="Followed Hyperlink" xfId="41861" builtinId="9" hidden="1"/>
    <cellStyle name="Followed Hyperlink" xfId="47450" builtinId="9" hidden="1"/>
    <cellStyle name="Followed Hyperlink" xfId="47573" builtinId="9" hidden="1"/>
    <cellStyle name="Followed Hyperlink" xfId="46558" builtinId="9" hidden="1"/>
    <cellStyle name="Followed Hyperlink" xfId="47448" builtinId="9" hidden="1"/>
    <cellStyle name="Followed Hyperlink" xfId="47571" builtinId="9" hidden="1"/>
    <cellStyle name="Followed Hyperlink" xfId="41878" builtinId="9" hidden="1"/>
    <cellStyle name="Followed Hyperlink" xfId="47446" builtinId="9" hidden="1"/>
    <cellStyle name="Followed Hyperlink" xfId="47569" builtinId="9" hidden="1"/>
    <cellStyle name="Followed Hyperlink" xfId="44519" builtinId="9" hidden="1"/>
    <cellStyle name="Followed Hyperlink" xfId="47444" builtinId="9" hidden="1"/>
    <cellStyle name="Followed Hyperlink" xfId="47567" builtinId="9" hidden="1"/>
    <cellStyle name="Followed Hyperlink" xfId="44513" builtinId="9" hidden="1"/>
    <cellStyle name="Followed Hyperlink" xfId="47442" builtinId="9" hidden="1"/>
    <cellStyle name="Followed Hyperlink" xfId="47565" builtinId="9" hidden="1"/>
    <cellStyle name="Followed Hyperlink" xfId="46030" builtinId="9" hidden="1"/>
    <cellStyle name="Followed Hyperlink" xfId="47440" builtinId="9" hidden="1"/>
    <cellStyle name="Followed Hyperlink" xfId="47563" builtinId="9" hidden="1"/>
    <cellStyle name="Followed Hyperlink" xfId="46067" builtinId="9" hidden="1"/>
    <cellStyle name="Followed Hyperlink" xfId="48556" builtinId="9" hidden="1"/>
    <cellStyle name="Followed Hyperlink" xfId="48557" builtinId="9" hidden="1"/>
    <cellStyle name="Followed Hyperlink" xfId="48558" builtinId="9" hidden="1"/>
    <cellStyle name="Followed Hyperlink" xfId="48559" builtinId="9" hidden="1"/>
    <cellStyle name="Followed Hyperlink" xfId="48560" builtinId="9" hidden="1"/>
    <cellStyle name="Followed Hyperlink" xfId="48561" builtinId="9" hidden="1"/>
    <cellStyle name="Followed Hyperlink" xfId="48562" builtinId="9" hidden="1"/>
    <cellStyle name="Followed Hyperlink" xfId="48563" builtinId="9" hidden="1"/>
    <cellStyle name="Followed Hyperlink" xfId="48564" builtinId="9" hidden="1"/>
    <cellStyle name="Followed Hyperlink" xfId="48565" builtinId="9" hidden="1"/>
    <cellStyle name="Followed Hyperlink" xfId="48566" builtinId="9" hidden="1"/>
    <cellStyle name="Followed Hyperlink" xfId="48567" builtinId="9" hidden="1"/>
    <cellStyle name="Followed Hyperlink" xfId="48568" builtinId="9" hidden="1"/>
    <cellStyle name="Followed Hyperlink" xfId="48569" builtinId="9" hidden="1"/>
    <cellStyle name="Followed Hyperlink" xfId="48570" builtinId="9" hidden="1"/>
    <cellStyle name="Followed Hyperlink" xfId="48571" builtinId="9" hidden="1"/>
    <cellStyle name="Followed Hyperlink" xfId="48572" builtinId="9" hidden="1"/>
    <cellStyle name="Followed Hyperlink" xfId="48573" builtinId="9" hidden="1"/>
    <cellStyle name="Followed Hyperlink" xfId="48574" builtinId="9" hidden="1"/>
    <cellStyle name="Followed Hyperlink" xfId="48575" builtinId="9" hidden="1"/>
    <cellStyle name="Followed Hyperlink" xfId="48576" builtinId="9" hidden="1"/>
    <cellStyle name="Followed Hyperlink" xfId="48577" builtinId="9" hidden="1"/>
    <cellStyle name="Followed Hyperlink" xfId="48578" builtinId="9" hidden="1"/>
    <cellStyle name="Followed Hyperlink" xfId="48579" builtinId="9" hidden="1"/>
    <cellStyle name="Followed Hyperlink" xfId="48580" builtinId="9" hidden="1"/>
    <cellStyle name="Followed Hyperlink" xfId="48581" builtinId="9" hidden="1"/>
    <cellStyle name="Followed Hyperlink" xfId="48582" builtinId="9" hidden="1"/>
    <cellStyle name="Followed Hyperlink" xfId="48583" builtinId="9" hidden="1"/>
    <cellStyle name="Followed Hyperlink" xfId="48584" builtinId="9" hidden="1"/>
    <cellStyle name="Followed Hyperlink" xfId="48585" builtinId="9" hidden="1"/>
    <cellStyle name="Followed Hyperlink" xfId="48586" builtinId="9" hidden="1"/>
    <cellStyle name="Followed Hyperlink" xfId="48587" builtinId="9" hidden="1"/>
    <cellStyle name="Followed Hyperlink" xfId="48588" builtinId="9" hidden="1"/>
    <cellStyle name="Followed Hyperlink" xfId="48589" builtinId="9" hidden="1"/>
    <cellStyle name="Followed Hyperlink" xfId="48590" builtinId="9" hidden="1"/>
    <cellStyle name="Followed Hyperlink" xfId="48591" builtinId="9" hidden="1"/>
    <cellStyle name="Followed Hyperlink" xfId="48592" builtinId="9" hidden="1"/>
    <cellStyle name="Followed Hyperlink" xfId="48593" builtinId="9" hidden="1"/>
    <cellStyle name="Followed Hyperlink" xfId="48594" builtinId="9" hidden="1"/>
    <cellStyle name="Followed Hyperlink" xfId="48595" builtinId="9" hidden="1"/>
    <cellStyle name="Followed Hyperlink" xfId="48596" builtinId="9" hidden="1"/>
    <cellStyle name="Followed Hyperlink" xfId="48597" builtinId="9" hidden="1"/>
    <cellStyle name="Followed Hyperlink" xfId="48598" builtinId="9" hidden="1"/>
    <cellStyle name="Followed Hyperlink" xfId="48599" builtinId="9" hidden="1"/>
    <cellStyle name="Followed Hyperlink" xfId="48600" builtinId="9" hidden="1"/>
    <cellStyle name="Followed Hyperlink" xfId="48601" builtinId="9" hidden="1"/>
    <cellStyle name="Followed Hyperlink" xfId="48602" builtinId="9" hidden="1"/>
    <cellStyle name="Followed Hyperlink" xfId="48603" builtinId="9" hidden="1"/>
    <cellStyle name="Followed Hyperlink" xfId="48604" builtinId="9" hidden="1"/>
    <cellStyle name="Followed Hyperlink" xfId="48605" builtinId="9" hidden="1"/>
    <cellStyle name="Followed Hyperlink" xfId="48606" builtinId="9" hidden="1"/>
    <cellStyle name="Followed Hyperlink" xfId="48607" builtinId="9" hidden="1"/>
    <cellStyle name="Followed Hyperlink" xfId="48608" builtinId="9" hidden="1"/>
    <cellStyle name="Followed Hyperlink" xfId="48609" builtinId="9" hidden="1"/>
    <cellStyle name="Followed Hyperlink" xfId="48610" builtinId="9" hidden="1"/>
    <cellStyle name="Followed Hyperlink" xfId="48611" builtinId="9" hidden="1"/>
    <cellStyle name="Followed Hyperlink" xfId="48612" builtinId="9" hidden="1"/>
    <cellStyle name="Followed Hyperlink" xfId="48613" builtinId="9" hidden="1"/>
    <cellStyle name="Followed Hyperlink" xfId="48614" builtinId="9" hidden="1"/>
    <cellStyle name="Followed Hyperlink" xfId="48615" builtinId="9" hidden="1"/>
    <cellStyle name="Followed Hyperlink" xfId="48616" builtinId="9" hidden="1"/>
    <cellStyle name="Followed Hyperlink" xfId="48617" builtinId="9" hidden="1"/>
    <cellStyle name="Followed Hyperlink" xfId="48618" builtinId="9" hidden="1"/>
    <cellStyle name="Followed Hyperlink" xfId="48619" builtinId="9" hidden="1"/>
    <cellStyle name="Followed Hyperlink" xfId="48620" builtinId="9" hidden="1"/>
    <cellStyle name="Followed Hyperlink" xfId="48621" builtinId="9" hidden="1"/>
    <cellStyle name="Followed Hyperlink" xfId="48622" builtinId="9" hidden="1"/>
    <cellStyle name="Followed Hyperlink" xfId="48623" builtinId="9" hidden="1"/>
    <cellStyle name="Followed Hyperlink" xfId="48624" builtinId="9" hidden="1"/>
    <cellStyle name="Followed Hyperlink" xfId="48625" builtinId="9" hidden="1"/>
    <cellStyle name="Followed Hyperlink" xfId="48626" builtinId="9" hidden="1"/>
    <cellStyle name="Followed Hyperlink" xfId="48627" builtinId="9" hidden="1"/>
    <cellStyle name="Followed Hyperlink" xfId="48628" builtinId="9" hidden="1"/>
    <cellStyle name="Followed Hyperlink" xfId="48629" builtinId="9" hidden="1"/>
    <cellStyle name="Followed Hyperlink" xfId="48630" builtinId="9" hidden="1"/>
    <cellStyle name="Followed Hyperlink" xfId="48631" builtinId="9" hidden="1"/>
    <cellStyle name="Followed Hyperlink" xfId="48632" builtinId="9" hidden="1"/>
    <cellStyle name="Followed Hyperlink" xfId="48633" builtinId="9" hidden="1"/>
    <cellStyle name="Followed Hyperlink" xfId="48634" builtinId="9" hidden="1"/>
    <cellStyle name="Followed Hyperlink" xfId="48635" builtinId="9" hidden="1"/>
    <cellStyle name="Followed Hyperlink" xfId="48636" builtinId="9" hidden="1"/>
    <cellStyle name="Followed Hyperlink" xfId="48637" builtinId="9" hidden="1"/>
    <cellStyle name="Followed Hyperlink" xfId="48638" builtinId="9" hidden="1"/>
    <cellStyle name="Followed Hyperlink" xfId="48639" builtinId="9" hidden="1"/>
    <cellStyle name="Followed Hyperlink" xfId="48640" builtinId="9" hidden="1"/>
    <cellStyle name="Followed Hyperlink" xfId="48641" builtinId="9" hidden="1"/>
    <cellStyle name="Followed Hyperlink" xfId="48642" builtinId="9" hidden="1"/>
    <cellStyle name="Followed Hyperlink" xfId="48643" builtinId="9" hidden="1"/>
    <cellStyle name="Followed Hyperlink" xfId="48644" builtinId="9" hidden="1"/>
    <cellStyle name="Followed Hyperlink" xfId="48645" builtinId="9" hidden="1"/>
    <cellStyle name="Followed Hyperlink" xfId="48646" builtinId="9" hidden="1"/>
    <cellStyle name="Followed Hyperlink" xfId="48647" builtinId="9" hidden="1"/>
    <cellStyle name="Followed Hyperlink" xfId="48648" builtinId="9" hidden="1"/>
    <cellStyle name="Followed Hyperlink" xfId="48649" builtinId="9" hidden="1"/>
    <cellStyle name="Followed Hyperlink" xfId="48650" builtinId="9" hidden="1"/>
    <cellStyle name="Followed Hyperlink" xfId="48651" builtinId="9" hidden="1"/>
    <cellStyle name="Followed Hyperlink" xfId="48652" builtinId="9" hidden="1"/>
    <cellStyle name="Followed Hyperlink" xfId="48653" builtinId="9" hidden="1"/>
    <cellStyle name="Followed Hyperlink" xfId="48654" builtinId="9" hidden="1"/>
    <cellStyle name="Followed Hyperlink" xfId="48655" builtinId="9" hidden="1"/>
    <cellStyle name="Followed Hyperlink" xfId="48656" builtinId="9" hidden="1"/>
    <cellStyle name="Followed Hyperlink" xfId="48657" builtinId="9" hidden="1"/>
    <cellStyle name="Followed Hyperlink" xfId="48658" builtinId="9" hidden="1"/>
    <cellStyle name="Followed Hyperlink" xfId="48659" builtinId="9" hidden="1"/>
    <cellStyle name="Followed Hyperlink" xfId="48660" builtinId="9" hidden="1"/>
    <cellStyle name="Followed Hyperlink" xfId="48661" builtinId="9" hidden="1"/>
    <cellStyle name="Followed Hyperlink" xfId="48662" builtinId="9" hidden="1"/>
    <cellStyle name="Followed Hyperlink" xfId="48663" builtinId="9" hidden="1"/>
    <cellStyle name="Followed Hyperlink" xfId="48664" builtinId="9" hidden="1"/>
    <cellStyle name="Followed Hyperlink" xfId="48665" builtinId="9" hidden="1"/>
    <cellStyle name="Followed Hyperlink" xfId="48666" builtinId="9" hidden="1"/>
    <cellStyle name="Followed Hyperlink" xfId="48667" builtinId="9" hidden="1"/>
    <cellStyle name="Followed Hyperlink" xfId="48668" builtinId="9" hidden="1"/>
    <cellStyle name="Followed Hyperlink" xfId="48669" builtinId="9" hidden="1"/>
    <cellStyle name="Followed Hyperlink" xfId="48670" builtinId="9" hidden="1"/>
    <cellStyle name="Followed Hyperlink" xfId="48671" builtinId="9" hidden="1"/>
    <cellStyle name="Followed Hyperlink" xfId="48672" builtinId="9" hidden="1"/>
    <cellStyle name="Followed Hyperlink" xfId="48673" builtinId="9" hidden="1"/>
    <cellStyle name="Followed Hyperlink" xfId="48674" builtinId="9" hidden="1"/>
    <cellStyle name="Followed Hyperlink" xfId="48675" builtinId="9" hidden="1"/>
    <cellStyle name="Followed Hyperlink" xfId="48676" builtinId="9" hidden="1"/>
    <cellStyle name="Followed Hyperlink" xfId="48677" builtinId="9" hidden="1"/>
    <cellStyle name="Followed Hyperlink" xfId="48678" builtinId="9" hidden="1"/>
    <cellStyle name="Followed Hyperlink" xfId="48679" builtinId="9" hidden="1"/>
    <cellStyle name="Followed Hyperlink" xfId="48680" builtinId="9" hidden="1"/>
    <cellStyle name="Followed Hyperlink" xfId="48681" builtinId="9" hidden="1"/>
    <cellStyle name="Followed Hyperlink" xfId="48682" builtinId="9" hidden="1"/>
    <cellStyle name="Followed Hyperlink" xfId="48683" builtinId="9" hidden="1"/>
    <cellStyle name="Followed Hyperlink" xfId="48684" builtinId="9" hidden="1"/>
    <cellStyle name="Followed Hyperlink" xfId="48685" builtinId="9" hidden="1"/>
    <cellStyle name="Followed Hyperlink" xfId="48686" builtinId="9" hidden="1"/>
    <cellStyle name="Followed Hyperlink" xfId="48687" builtinId="9" hidden="1"/>
    <cellStyle name="Followed Hyperlink" xfId="48688" builtinId="9" hidden="1"/>
    <cellStyle name="Followed Hyperlink" xfId="48689" builtinId="9" hidden="1"/>
    <cellStyle name="Followed Hyperlink" xfId="48690" builtinId="9" hidden="1"/>
    <cellStyle name="Followed Hyperlink" xfId="48691" builtinId="9" hidden="1"/>
    <cellStyle name="Followed Hyperlink" xfId="48692" builtinId="9" hidden="1"/>
    <cellStyle name="Followed Hyperlink" xfId="48693" builtinId="9" hidden="1"/>
    <cellStyle name="Followed Hyperlink" xfId="48694" builtinId="9" hidden="1"/>
    <cellStyle name="Followed Hyperlink" xfId="48695" builtinId="9" hidden="1"/>
    <cellStyle name="Followed Hyperlink" xfId="48696" builtinId="9" hidden="1"/>
    <cellStyle name="Followed Hyperlink" xfId="48697" builtinId="9" hidden="1"/>
    <cellStyle name="Followed Hyperlink" xfId="48698" builtinId="9" hidden="1"/>
    <cellStyle name="Followed Hyperlink" xfId="48699" builtinId="9" hidden="1"/>
    <cellStyle name="Followed Hyperlink" xfId="48700" builtinId="9" hidden="1"/>
    <cellStyle name="Followed Hyperlink" xfId="48701" builtinId="9" hidden="1"/>
    <cellStyle name="Followed Hyperlink" xfId="48702" builtinId="9" hidden="1"/>
    <cellStyle name="Followed Hyperlink" xfId="48703" builtinId="9" hidden="1"/>
    <cellStyle name="Followed Hyperlink" xfId="48704" builtinId="9" hidden="1"/>
    <cellStyle name="Followed Hyperlink" xfId="48705" builtinId="9" hidden="1"/>
    <cellStyle name="Followed Hyperlink" xfId="48706" builtinId="9" hidden="1"/>
    <cellStyle name="Followed Hyperlink" xfId="48707" builtinId="9" hidden="1"/>
    <cellStyle name="Followed Hyperlink" xfId="48708" builtinId="9" hidden="1"/>
    <cellStyle name="Followed Hyperlink" xfId="48709" builtinId="9" hidden="1"/>
    <cellStyle name="Followed Hyperlink" xfId="48710" builtinId="9" hidden="1"/>
    <cellStyle name="Followed Hyperlink" xfId="48711" builtinId="9" hidden="1"/>
    <cellStyle name="Followed Hyperlink" xfId="48712" builtinId="9" hidden="1"/>
    <cellStyle name="Followed Hyperlink" xfId="48713" builtinId="9" hidden="1"/>
    <cellStyle name="Followed Hyperlink" xfId="48714" builtinId="9" hidden="1"/>
    <cellStyle name="Followed Hyperlink" xfId="48715" builtinId="9" hidden="1"/>
    <cellStyle name="Followed Hyperlink" xfId="48716" builtinId="9" hidden="1"/>
    <cellStyle name="Followed Hyperlink" xfId="48717" builtinId="9" hidden="1"/>
    <cellStyle name="Followed Hyperlink" xfId="48718" builtinId="9" hidden="1"/>
    <cellStyle name="Followed Hyperlink" xfId="48719" builtinId="9" hidden="1"/>
    <cellStyle name="Followed Hyperlink" xfId="48720" builtinId="9" hidden="1"/>
    <cellStyle name="Followed Hyperlink" xfId="48721" builtinId="9" hidden="1"/>
    <cellStyle name="Followed Hyperlink" xfId="48722" builtinId="9" hidden="1"/>
    <cellStyle name="Followed Hyperlink" xfId="48723" builtinId="9" hidden="1"/>
    <cellStyle name="Followed Hyperlink" xfId="48724" builtinId="9" hidden="1"/>
    <cellStyle name="Followed Hyperlink" xfId="48725" builtinId="9" hidden="1"/>
    <cellStyle name="Followed Hyperlink" xfId="48726" builtinId="9" hidden="1"/>
    <cellStyle name="Followed Hyperlink" xfId="48727" builtinId="9" hidden="1"/>
    <cellStyle name="Followed Hyperlink" xfId="48728" builtinId="9" hidden="1"/>
    <cellStyle name="Followed Hyperlink" xfId="48729" builtinId="9" hidden="1"/>
    <cellStyle name="Followed Hyperlink" xfId="48730" builtinId="9" hidden="1"/>
    <cellStyle name="Followed Hyperlink" xfId="48731" builtinId="9" hidden="1"/>
    <cellStyle name="Followed Hyperlink" xfId="48732" builtinId="9" hidden="1"/>
    <cellStyle name="Followed Hyperlink" xfId="48733" builtinId="9" hidden="1"/>
    <cellStyle name="Followed Hyperlink" xfId="48734" builtinId="9" hidden="1"/>
    <cellStyle name="Followed Hyperlink" xfId="48735" builtinId="9" hidden="1"/>
    <cellStyle name="Followed Hyperlink" xfId="48736" builtinId="9" hidden="1"/>
    <cellStyle name="Followed Hyperlink" xfId="48737" builtinId="9" hidden="1"/>
    <cellStyle name="Followed Hyperlink" xfId="48738" builtinId="9" hidden="1"/>
    <cellStyle name="Followed Hyperlink" xfId="48739" builtinId="9" hidden="1"/>
    <cellStyle name="Followed Hyperlink" xfId="48740" builtinId="9" hidden="1"/>
    <cellStyle name="Followed Hyperlink" xfId="48741" builtinId="9" hidden="1"/>
    <cellStyle name="Followed Hyperlink" xfId="48742" builtinId="9" hidden="1"/>
    <cellStyle name="Followed Hyperlink" xfId="48743" builtinId="9" hidden="1"/>
    <cellStyle name="Followed Hyperlink" xfId="48744" builtinId="9" hidden="1"/>
    <cellStyle name="Followed Hyperlink" xfId="48745" builtinId="9" hidden="1"/>
    <cellStyle name="Followed Hyperlink" xfId="48746" builtinId="9" hidden="1"/>
    <cellStyle name="Followed Hyperlink" xfId="48747" builtinId="9" hidden="1"/>
    <cellStyle name="Followed Hyperlink" xfId="48748" builtinId="9" hidden="1"/>
    <cellStyle name="Followed Hyperlink" xfId="48749" builtinId="9" hidden="1"/>
    <cellStyle name="Followed Hyperlink" xfId="48750" builtinId="9" hidden="1"/>
    <cellStyle name="Followed Hyperlink" xfId="48751" builtinId="9" hidden="1"/>
    <cellStyle name="Followed Hyperlink" xfId="48752" builtinId="9" hidden="1"/>
    <cellStyle name="Followed Hyperlink" xfId="48753" builtinId="9" hidden="1"/>
    <cellStyle name="Followed Hyperlink" xfId="48754" builtinId="9" hidden="1"/>
    <cellStyle name="Followed Hyperlink" xfId="48755" builtinId="9" hidden="1"/>
    <cellStyle name="Followed Hyperlink" xfId="48756" builtinId="9" hidden="1"/>
    <cellStyle name="Followed Hyperlink" xfId="48757" builtinId="9" hidden="1"/>
    <cellStyle name="Followed Hyperlink" xfId="48758" builtinId="9" hidden="1"/>
    <cellStyle name="Followed Hyperlink" xfId="48759" builtinId="9" hidden="1"/>
    <cellStyle name="Followed Hyperlink" xfId="48760" builtinId="9" hidden="1"/>
    <cellStyle name="Followed Hyperlink" xfId="48761" builtinId="9" hidden="1"/>
    <cellStyle name="Followed Hyperlink" xfId="48762" builtinId="9" hidden="1"/>
    <cellStyle name="Followed Hyperlink" xfId="48763" builtinId="9" hidden="1"/>
    <cellStyle name="Followed Hyperlink" xfId="48764" builtinId="9" hidden="1"/>
    <cellStyle name="Followed Hyperlink" xfId="48765" builtinId="9" hidden="1"/>
    <cellStyle name="Followed Hyperlink" xfId="48766" builtinId="9" hidden="1"/>
    <cellStyle name="Followed Hyperlink" xfId="48767" builtinId="9" hidden="1"/>
    <cellStyle name="Followed Hyperlink" xfId="48768" builtinId="9" hidden="1"/>
    <cellStyle name="Followed Hyperlink" xfId="48769" builtinId="9" hidden="1"/>
    <cellStyle name="Followed Hyperlink" xfId="48770" builtinId="9" hidden="1"/>
    <cellStyle name="Followed Hyperlink" xfId="48771" builtinId="9" hidden="1"/>
    <cellStyle name="Followed Hyperlink" xfId="48772" builtinId="9" hidden="1"/>
    <cellStyle name="Followed Hyperlink" xfId="48773" builtinId="9" hidden="1"/>
    <cellStyle name="Followed Hyperlink" xfId="48774" builtinId="9" hidden="1"/>
    <cellStyle name="Followed Hyperlink" xfId="48775" builtinId="9" hidden="1"/>
    <cellStyle name="Followed Hyperlink" xfId="48776" builtinId="9" hidden="1"/>
    <cellStyle name="Followed Hyperlink" xfId="48777" builtinId="9" hidden="1"/>
    <cellStyle name="Followed Hyperlink" xfId="48778" builtinId="9" hidden="1"/>
    <cellStyle name="Followed Hyperlink" xfId="48779" builtinId="9" hidden="1"/>
    <cellStyle name="Followed Hyperlink" xfId="48780" builtinId="9" hidden="1"/>
    <cellStyle name="Followed Hyperlink" xfId="48781" builtinId="9" hidden="1"/>
    <cellStyle name="Followed Hyperlink" xfId="48782" builtinId="9" hidden="1"/>
    <cellStyle name="Followed Hyperlink" xfId="48783" builtinId="9" hidden="1"/>
    <cellStyle name="Followed Hyperlink" xfId="48784" builtinId="9" hidden="1"/>
    <cellStyle name="Followed Hyperlink" xfId="48785" builtinId="9" hidden="1"/>
    <cellStyle name="Followed Hyperlink" xfId="48786" builtinId="9" hidden="1"/>
    <cellStyle name="Followed Hyperlink" xfId="48787" builtinId="9" hidden="1"/>
    <cellStyle name="Followed Hyperlink" xfId="48788" builtinId="9" hidden="1"/>
    <cellStyle name="Followed Hyperlink" xfId="48789" builtinId="9" hidden="1"/>
    <cellStyle name="Followed Hyperlink" xfId="48790" builtinId="9" hidden="1"/>
    <cellStyle name="Followed Hyperlink" xfId="48791" builtinId="9" hidden="1"/>
    <cellStyle name="Followed Hyperlink" xfId="48792" builtinId="9" hidden="1"/>
    <cellStyle name="Followed Hyperlink" xfId="48793" builtinId="9" hidden="1"/>
    <cellStyle name="Followed Hyperlink" xfId="48794" builtinId="9" hidden="1"/>
    <cellStyle name="Followed Hyperlink" xfId="48795" builtinId="9" hidden="1"/>
    <cellStyle name="Followed Hyperlink" xfId="48796" builtinId="9" hidden="1"/>
    <cellStyle name="Followed Hyperlink" xfId="48797" builtinId="9" hidden="1"/>
    <cellStyle name="Followed Hyperlink" xfId="48798" builtinId="9" hidden="1"/>
    <cellStyle name="Followed Hyperlink" xfId="48799" builtinId="9" hidden="1"/>
    <cellStyle name="Followed Hyperlink" xfId="48800" builtinId="9" hidden="1"/>
    <cellStyle name="Followed Hyperlink" xfId="48801" builtinId="9" hidden="1"/>
    <cellStyle name="Followed Hyperlink" xfId="48802" builtinId="9" hidden="1"/>
    <cellStyle name="Followed Hyperlink" xfId="48803" builtinId="9" hidden="1"/>
    <cellStyle name="Followed Hyperlink" xfId="48804" builtinId="9" hidden="1"/>
    <cellStyle name="Followed Hyperlink" xfId="48805" builtinId="9" hidden="1"/>
    <cellStyle name="Followed Hyperlink" xfId="48806" builtinId="9" hidden="1"/>
    <cellStyle name="Followed Hyperlink" xfId="48807" builtinId="9" hidden="1"/>
    <cellStyle name="Followed Hyperlink" xfId="48808" builtinId="9" hidden="1"/>
    <cellStyle name="Followed Hyperlink" xfId="48809" builtinId="9" hidden="1"/>
    <cellStyle name="Followed Hyperlink" xfId="48810" builtinId="9" hidden="1"/>
    <cellStyle name="Followed Hyperlink" xfId="48811" builtinId="9" hidden="1"/>
    <cellStyle name="Followed Hyperlink" xfId="48812" builtinId="9" hidden="1"/>
    <cellStyle name="Followed Hyperlink" xfId="48813" builtinId="9" hidden="1"/>
    <cellStyle name="Followed Hyperlink" xfId="48814" builtinId="9" hidden="1"/>
    <cellStyle name="Followed Hyperlink" xfId="48815" builtinId="9" hidden="1"/>
    <cellStyle name="Followed Hyperlink" xfId="48816" builtinId="9" hidden="1"/>
    <cellStyle name="Followed Hyperlink" xfId="48817" builtinId="9" hidden="1"/>
    <cellStyle name="Followed Hyperlink" xfId="48818" builtinId="9" hidden="1"/>
    <cellStyle name="Followed Hyperlink" xfId="48819" builtinId="9" hidden="1"/>
    <cellStyle name="Followed Hyperlink" xfId="48820" builtinId="9" hidden="1"/>
    <cellStyle name="Followed Hyperlink" xfId="48821" builtinId="9" hidden="1"/>
    <cellStyle name="Followed Hyperlink" xfId="48822" builtinId="9" hidden="1"/>
    <cellStyle name="Followed Hyperlink" xfId="48823" builtinId="9" hidden="1"/>
    <cellStyle name="Followed Hyperlink" xfId="48824" builtinId="9" hidden="1"/>
    <cellStyle name="Followed Hyperlink" xfId="48825" builtinId="9" hidden="1"/>
    <cellStyle name="Followed Hyperlink" xfId="48826" builtinId="9" hidden="1"/>
    <cellStyle name="Followed Hyperlink" xfId="48827" builtinId="9" hidden="1"/>
    <cellStyle name="Followed Hyperlink" xfId="48828" builtinId="9" hidden="1"/>
    <cellStyle name="Followed Hyperlink" xfId="48829" builtinId="9" hidden="1"/>
    <cellStyle name="Followed Hyperlink" xfId="48830" builtinId="9" hidden="1"/>
    <cellStyle name="Followed Hyperlink" xfId="48831" builtinId="9" hidden="1"/>
    <cellStyle name="Followed Hyperlink" xfId="48832" builtinId="9" hidden="1"/>
    <cellStyle name="Followed Hyperlink" xfId="48833" builtinId="9" hidden="1"/>
    <cellStyle name="Followed Hyperlink" xfId="48834" builtinId="9" hidden="1"/>
    <cellStyle name="Followed Hyperlink" xfId="48835" builtinId="9" hidden="1"/>
    <cellStyle name="Followed Hyperlink" xfId="48836" builtinId="9" hidden="1"/>
    <cellStyle name="Followed Hyperlink" xfId="48837" builtinId="9" hidden="1"/>
    <cellStyle name="Followed Hyperlink" xfId="48838" builtinId="9" hidden="1"/>
    <cellStyle name="Followed Hyperlink" xfId="48839" builtinId="9" hidden="1"/>
    <cellStyle name="Followed Hyperlink" xfId="48840" builtinId="9" hidden="1"/>
    <cellStyle name="Followed Hyperlink" xfId="48841" builtinId="9" hidden="1"/>
    <cellStyle name="Followed Hyperlink" xfId="48842" builtinId="9" hidden="1"/>
    <cellStyle name="Followed Hyperlink" xfId="48843" builtinId="9" hidden="1"/>
    <cellStyle name="Followed Hyperlink" xfId="48844" builtinId="9" hidden="1"/>
    <cellStyle name="Followed Hyperlink" xfId="48845" builtinId="9" hidden="1"/>
    <cellStyle name="Followed Hyperlink" xfId="48846" builtinId="9" hidden="1"/>
    <cellStyle name="Followed Hyperlink" xfId="48847" builtinId="9" hidden="1"/>
    <cellStyle name="Followed Hyperlink" xfId="48848" builtinId="9" hidden="1"/>
    <cellStyle name="Followed Hyperlink" xfId="48849" builtinId="9" hidden="1"/>
    <cellStyle name="Followed Hyperlink" xfId="48850" builtinId="9" hidden="1"/>
    <cellStyle name="Followed Hyperlink" xfId="48851" builtinId="9" hidden="1"/>
    <cellStyle name="Followed Hyperlink" xfId="48852" builtinId="9" hidden="1"/>
    <cellStyle name="Followed Hyperlink" xfId="48853" builtinId="9" hidden="1"/>
    <cellStyle name="Followed Hyperlink" xfId="48854" builtinId="9" hidden="1"/>
    <cellStyle name="Followed Hyperlink" xfId="48855" builtinId="9" hidden="1"/>
    <cellStyle name="Followed Hyperlink" xfId="48856" builtinId="9" hidden="1"/>
    <cellStyle name="Followed Hyperlink" xfId="48857" builtinId="9" hidden="1"/>
    <cellStyle name="Followed Hyperlink" xfId="48858" builtinId="9" hidden="1"/>
    <cellStyle name="Followed Hyperlink" xfId="48859" builtinId="9" hidden="1"/>
    <cellStyle name="Followed Hyperlink" xfId="48860" builtinId="9" hidden="1"/>
    <cellStyle name="Followed Hyperlink" xfId="48861" builtinId="9" hidden="1"/>
    <cellStyle name="Followed Hyperlink" xfId="48862" builtinId="9" hidden="1"/>
    <cellStyle name="Followed Hyperlink" xfId="48863" builtinId="9" hidden="1"/>
    <cellStyle name="Followed Hyperlink" xfId="48864" builtinId="9" hidden="1"/>
    <cellStyle name="Followed Hyperlink" xfId="48865" builtinId="9" hidden="1"/>
    <cellStyle name="Followed Hyperlink" xfId="48866" builtinId="9" hidden="1"/>
    <cellStyle name="Followed Hyperlink" xfId="48867" builtinId="9" hidden="1"/>
    <cellStyle name="Followed Hyperlink" xfId="48868" builtinId="9" hidden="1"/>
    <cellStyle name="Followed Hyperlink" xfId="48869" builtinId="9" hidden="1"/>
    <cellStyle name="Followed Hyperlink" xfId="48870" builtinId="9" hidden="1"/>
    <cellStyle name="Followed Hyperlink" xfId="48871" builtinId="9" hidden="1"/>
    <cellStyle name="Followed Hyperlink" xfId="48872" builtinId="9" hidden="1"/>
    <cellStyle name="Followed Hyperlink" xfId="48873" builtinId="9" hidden="1"/>
    <cellStyle name="Followed Hyperlink" xfId="48874" builtinId="9" hidden="1"/>
    <cellStyle name="Followed Hyperlink" xfId="48875" builtinId="9" hidden="1"/>
    <cellStyle name="Followed Hyperlink" xfId="48876" builtinId="9" hidden="1"/>
    <cellStyle name="Followed Hyperlink" xfId="48877" builtinId="9" hidden="1"/>
    <cellStyle name="Followed Hyperlink" xfId="48878" builtinId="9" hidden="1"/>
    <cellStyle name="Followed Hyperlink" xfId="48879" builtinId="9" hidden="1"/>
    <cellStyle name="Followed Hyperlink" xfId="48880" builtinId="9" hidden="1"/>
    <cellStyle name="Followed Hyperlink" xfId="48881" builtinId="9" hidden="1"/>
    <cellStyle name="Followed Hyperlink" xfId="48882" builtinId="9" hidden="1"/>
    <cellStyle name="Followed Hyperlink" xfId="48883" builtinId="9" hidden="1"/>
    <cellStyle name="Followed Hyperlink" xfId="48884" builtinId="9" hidden="1"/>
    <cellStyle name="Followed Hyperlink" xfId="48885" builtinId="9" hidden="1"/>
    <cellStyle name="Followed Hyperlink" xfId="48886" builtinId="9" hidden="1"/>
    <cellStyle name="Followed Hyperlink" xfId="48887" builtinId="9" hidden="1"/>
    <cellStyle name="Followed Hyperlink" xfId="48888" builtinId="9" hidden="1"/>
    <cellStyle name="Followed Hyperlink" xfId="48889" builtinId="9" hidden="1"/>
    <cellStyle name="Followed Hyperlink" xfId="48890" builtinId="9" hidden="1"/>
    <cellStyle name="Followed Hyperlink" xfId="48891" builtinId="9" hidden="1"/>
    <cellStyle name="Followed Hyperlink" xfId="48892" builtinId="9" hidden="1"/>
    <cellStyle name="Followed Hyperlink" xfId="48893" builtinId="9" hidden="1"/>
    <cellStyle name="Followed Hyperlink" xfId="48894" builtinId="9" hidden="1"/>
    <cellStyle name="Followed Hyperlink" xfId="48895" builtinId="9" hidden="1"/>
    <cellStyle name="Followed Hyperlink" xfId="48896" builtinId="9" hidden="1"/>
    <cellStyle name="Followed Hyperlink" xfId="48897" builtinId="9" hidden="1"/>
    <cellStyle name="Followed Hyperlink" xfId="48898" builtinId="9" hidden="1"/>
    <cellStyle name="Followed Hyperlink" xfId="48899" builtinId="9" hidden="1"/>
    <cellStyle name="Followed Hyperlink" xfId="48900" builtinId="9" hidden="1"/>
    <cellStyle name="Followed Hyperlink" xfId="48901" builtinId="9" hidden="1"/>
    <cellStyle name="Followed Hyperlink" xfId="48902" builtinId="9" hidden="1"/>
    <cellStyle name="Followed Hyperlink" xfId="48903" builtinId="9" hidden="1"/>
    <cellStyle name="Followed Hyperlink" xfId="48904" builtinId="9" hidden="1"/>
    <cellStyle name="Followed Hyperlink" xfId="48905" builtinId="9" hidden="1"/>
    <cellStyle name="Followed Hyperlink" xfId="48906" builtinId="9" hidden="1"/>
    <cellStyle name="Followed Hyperlink" xfId="48907" builtinId="9" hidden="1"/>
    <cellStyle name="Followed Hyperlink" xfId="48908" builtinId="9" hidden="1"/>
    <cellStyle name="Followed Hyperlink" xfId="48909" builtinId="9" hidden="1"/>
    <cellStyle name="Followed Hyperlink" xfId="48910" builtinId="9" hidden="1"/>
    <cellStyle name="Followed Hyperlink" xfId="48911" builtinId="9" hidden="1"/>
    <cellStyle name="Followed Hyperlink" xfId="48912" builtinId="9" hidden="1"/>
    <cellStyle name="Followed Hyperlink" xfId="48913" builtinId="9" hidden="1"/>
    <cellStyle name="Followed Hyperlink" xfId="48914" builtinId="9" hidden="1"/>
    <cellStyle name="Followed Hyperlink" xfId="48915" builtinId="9" hidden="1"/>
    <cellStyle name="Followed Hyperlink" xfId="48916" builtinId="9" hidden="1"/>
    <cellStyle name="Followed Hyperlink" xfId="48917" builtinId="9" hidden="1"/>
    <cellStyle name="Followed Hyperlink" xfId="48918" builtinId="9" hidden="1"/>
    <cellStyle name="Followed Hyperlink" xfId="48919" builtinId="9" hidden="1"/>
    <cellStyle name="Followed Hyperlink" xfId="48920" builtinId="9" hidden="1"/>
    <cellStyle name="Followed Hyperlink" xfId="48921" builtinId="9" hidden="1"/>
    <cellStyle name="Followed Hyperlink" xfId="48922" builtinId="9" hidden="1"/>
    <cellStyle name="Followed Hyperlink" xfId="48923" builtinId="9" hidden="1"/>
    <cellStyle name="Followed Hyperlink" xfId="48924" builtinId="9" hidden="1"/>
    <cellStyle name="Followed Hyperlink" xfId="48925" builtinId="9" hidden="1"/>
    <cellStyle name="Followed Hyperlink" xfId="48926" builtinId="9" hidden="1"/>
    <cellStyle name="Followed Hyperlink" xfId="48927" builtinId="9" hidden="1"/>
    <cellStyle name="Followed Hyperlink" xfId="48928" builtinId="9" hidden="1"/>
    <cellStyle name="Followed Hyperlink" xfId="48929" builtinId="9" hidden="1"/>
    <cellStyle name="Followed Hyperlink" xfId="48930" builtinId="9" hidden="1"/>
    <cellStyle name="Followed Hyperlink" xfId="48931" builtinId="9" hidden="1"/>
    <cellStyle name="Followed Hyperlink" xfId="48932" builtinId="9" hidden="1"/>
    <cellStyle name="Followed Hyperlink" xfId="48933" builtinId="9" hidden="1"/>
    <cellStyle name="Followed Hyperlink" xfId="48934" builtinId="9" hidden="1"/>
    <cellStyle name="Followed Hyperlink" xfId="48935" builtinId="9" hidden="1"/>
    <cellStyle name="Followed Hyperlink" xfId="48936" builtinId="9" hidden="1"/>
    <cellStyle name="Followed Hyperlink" xfId="48937" builtinId="9" hidden="1"/>
    <cellStyle name="Followed Hyperlink" xfId="48938" builtinId="9" hidden="1"/>
    <cellStyle name="Followed Hyperlink" xfId="48939" builtinId="9" hidden="1"/>
    <cellStyle name="Followed Hyperlink" xfId="48940" builtinId="9" hidden="1"/>
    <cellStyle name="Followed Hyperlink" xfId="48941" builtinId="9" hidden="1"/>
    <cellStyle name="Followed Hyperlink" xfId="48942" builtinId="9" hidden="1"/>
    <cellStyle name="Followed Hyperlink" xfId="48943" builtinId="9" hidden="1"/>
    <cellStyle name="Followed Hyperlink" xfId="48944" builtinId="9" hidden="1"/>
    <cellStyle name="Followed Hyperlink" xfId="48945" builtinId="9" hidden="1"/>
    <cellStyle name="Followed Hyperlink" xfId="48946" builtinId="9" hidden="1"/>
    <cellStyle name="Followed Hyperlink" xfId="48974" builtinId="9" hidden="1"/>
    <cellStyle name="Followed Hyperlink" xfId="48975" builtinId="9" hidden="1"/>
    <cellStyle name="Followed Hyperlink" xfId="48976" builtinId="9" hidden="1"/>
    <cellStyle name="Followed Hyperlink" xfId="48977" builtinId="9" hidden="1"/>
    <cellStyle name="Followed Hyperlink" xfId="48978" builtinId="9" hidden="1"/>
    <cellStyle name="Followed Hyperlink" xfId="48979" builtinId="9" hidden="1"/>
    <cellStyle name="Followed Hyperlink" xfId="48980" builtinId="9" hidden="1"/>
    <cellStyle name="Followed Hyperlink" xfId="48981" builtinId="9" hidden="1"/>
    <cellStyle name="Followed Hyperlink" xfId="48982" builtinId="9" hidden="1"/>
    <cellStyle name="Followed Hyperlink" xfId="48983" builtinId="9" hidden="1"/>
    <cellStyle name="Followed Hyperlink" xfId="48984" builtinId="9" hidden="1"/>
    <cellStyle name="Followed Hyperlink" xfId="48985" builtinId="9" hidden="1"/>
    <cellStyle name="Followed Hyperlink" xfId="48986" builtinId="9" hidden="1"/>
    <cellStyle name="Followed Hyperlink" xfId="48987" builtinId="9" hidden="1"/>
    <cellStyle name="Followed Hyperlink" xfId="48988" builtinId="9" hidden="1"/>
    <cellStyle name="Followed Hyperlink" xfId="48989" builtinId="9" hidden="1"/>
    <cellStyle name="Followed Hyperlink" xfId="48990" builtinId="9" hidden="1"/>
    <cellStyle name="Followed Hyperlink" xfId="48991" builtinId="9" hidden="1"/>
    <cellStyle name="Followed Hyperlink" xfId="48992" builtinId="9" hidden="1"/>
    <cellStyle name="Followed Hyperlink" xfId="48993" builtinId="9" hidden="1"/>
    <cellStyle name="Followed Hyperlink" xfId="48994" builtinId="9" hidden="1"/>
    <cellStyle name="Followed Hyperlink" xfId="48995" builtinId="9" hidden="1"/>
    <cellStyle name="Followed Hyperlink" xfId="48996" builtinId="9" hidden="1"/>
    <cellStyle name="Followed Hyperlink" xfId="48997" builtinId="9" hidden="1"/>
    <cellStyle name="Followed Hyperlink" xfId="48998" builtinId="9" hidden="1"/>
    <cellStyle name="Followed Hyperlink" xfId="48999" builtinId="9" hidden="1"/>
    <cellStyle name="Followed Hyperlink" xfId="49000" builtinId="9" hidden="1"/>
    <cellStyle name="Followed Hyperlink" xfId="49001" builtinId="9" hidden="1"/>
    <cellStyle name="Followed Hyperlink" xfId="49002" builtinId="9" hidden="1"/>
    <cellStyle name="Followed Hyperlink" xfId="49003" builtinId="9" hidden="1"/>
    <cellStyle name="Followed Hyperlink" xfId="49004" builtinId="9" hidden="1"/>
    <cellStyle name="Followed Hyperlink" xfId="49005" builtinId="9" hidden="1"/>
    <cellStyle name="Followed Hyperlink" xfId="49006" builtinId="9" hidden="1"/>
    <cellStyle name="Followed Hyperlink" xfId="49007" builtinId="9" hidden="1"/>
    <cellStyle name="Followed Hyperlink" xfId="49008" builtinId="9" hidden="1"/>
    <cellStyle name="Followed Hyperlink" xfId="49009" builtinId="9" hidden="1"/>
    <cellStyle name="Followed Hyperlink" xfId="49010" builtinId="9" hidden="1"/>
    <cellStyle name="Followed Hyperlink" xfId="49011" builtinId="9" hidden="1"/>
    <cellStyle name="Followed Hyperlink" xfId="49012" builtinId="9" hidden="1"/>
    <cellStyle name="Followed Hyperlink" xfId="49013" builtinId="9" hidden="1"/>
    <cellStyle name="Followed Hyperlink" xfId="49014" builtinId="9" hidden="1"/>
    <cellStyle name="Followed Hyperlink" xfId="49015" builtinId="9" hidden="1"/>
    <cellStyle name="Followed Hyperlink" xfId="49016" builtinId="9" hidden="1"/>
    <cellStyle name="Followed Hyperlink" xfId="49017" builtinId="9" hidden="1"/>
    <cellStyle name="Followed Hyperlink" xfId="49018" builtinId="9" hidden="1"/>
    <cellStyle name="Followed Hyperlink" xfId="49019" builtinId="9" hidden="1"/>
    <cellStyle name="Followed Hyperlink" xfId="49020" builtinId="9" hidden="1"/>
    <cellStyle name="Followed Hyperlink" xfId="49021" builtinId="9" hidden="1"/>
    <cellStyle name="Followed Hyperlink" xfId="49022" builtinId="9" hidden="1"/>
    <cellStyle name="Followed Hyperlink" xfId="49023" builtinId="9" hidden="1"/>
    <cellStyle name="Followed Hyperlink" xfId="49024" builtinId="9" hidden="1"/>
    <cellStyle name="Followed Hyperlink" xfId="49025" builtinId="9" hidden="1"/>
    <cellStyle name="Followed Hyperlink" xfId="49026" builtinId="9" hidden="1"/>
    <cellStyle name="Followed Hyperlink" xfId="49027" builtinId="9" hidden="1"/>
    <cellStyle name="Followed Hyperlink" xfId="49028" builtinId="9" hidden="1"/>
    <cellStyle name="Followed Hyperlink" xfId="49029" builtinId="9" hidden="1"/>
    <cellStyle name="Followed Hyperlink" xfId="49030" builtinId="9" hidden="1"/>
    <cellStyle name="Followed Hyperlink" xfId="49031" builtinId="9" hidden="1"/>
    <cellStyle name="Followed Hyperlink" xfId="49032" builtinId="9" hidden="1"/>
    <cellStyle name="Followed Hyperlink" xfId="49033" builtinId="9" hidden="1"/>
    <cellStyle name="Followed Hyperlink" xfId="49034" builtinId="9" hidden="1"/>
    <cellStyle name="Followed Hyperlink" xfId="49035" builtinId="9" hidden="1"/>
    <cellStyle name="Followed Hyperlink" xfId="49036" builtinId="9" hidden="1"/>
    <cellStyle name="Followed Hyperlink" xfId="49037" builtinId="9" hidden="1"/>
    <cellStyle name="Followed Hyperlink" xfId="49038" builtinId="9" hidden="1"/>
    <cellStyle name="Followed Hyperlink" xfId="49039" builtinId="9" hidden="1"/>
    <cellStyle name="Followed Hyperlink" xfId="49040" builtinId="9" hidden="1"/>
    <cellStyle name="Followed Hyperlink" xfId="49041" builtinId="9" hidden="1"/>
    <cellStyle name="Followed Hyperlink" xfId="49042" builtinId="9" hidden="1"/>
    <cellStyle name="Followed Hyperlink" xfId="49085" builtinId="9" hidden="1"/>
    <cellStyle name="Followed Hyperlink" xfId="49096" builtinId="9" hidden="1"/>
    <cellStyle name="Followed Hyperlink" xfId="49097" builtinId="9" hidden="1"/>
    <cellStyle name="Followed Hyperlink" xfId="49098" builtinId="9" hidden="1"/>
    <cellStyle name="Followed Hyperlink" xfId="49099" builtinId="9" hidden="1"/>
    <cellStyle name="Followed Hyperlink" xfId="49100" builtinId="9" hidden="1"/>
    <cellStyle name="Followed Hyperlink" xfId="49101" builtinId="9" hidden="1"/>
    <cellStyle name="Followed Hyperlink" xfId="49102" builtinId="9" hidden="1"/>
    <cellStyle name="Followed Hyperlink" xfId="49103" builtinId="9" hidden="1"/>
    <cellStyle name="Followed Hyperlink" xfId="49104" builtinId="9" hidden="1"/>
    <cellStyle name="Followed Hyperlink" xfId="49105" builtinId="9" hidden="1"/>
    <cellStyle name="Followed Hyperlink" xfId="49106" builtinId="9" hidden="1"/>
    <cellStyle name="Followed Hyperlink" xfId="49107" builtinId="9" hidden="1"/>
    <cellStyle name="Followed Hyperlink" xfId="49108" builtinId="9" hidden="1"/>
    <cellStyle name="Followed Hyperlink" xfId="49109" builtinId="9" hidden="1"/>
    <cellStyle name="Followed Hyperlink" xfId="49110" builtinId="9" hidden="1"/>
    <cellStyle name="Followed Hyperlink" xfId="49111" builtinId="9" hidden="1"/>
    <cellStyle name="Followed Hyperlink" xfId="49112" builtinId="9" hidden="1"/>
    <cellStyle name="Followed Hyperlink" xfId="49113" builtinId="9" hidden="1"/>
    <cellStyle name="Followed Hyperlink" xfId="49114" builtinId="9" hidden="1"/>
    <cellStyle name="Followed Hyperlink" xfId="49115" builtinId="9" hidden="1"/>
    <cellStyle name="Followed Hyperlink" xfId="49116" builtinId="9" hidden="1"/>
    <cellStyle name="Followed Hyperlink" xfId="49117" builtinId="9" hidden="1"/>
    <cellStyle name="Followed Hyperlink" xfId="49118" builtinId="9" hidden="1"/>
    <cellStyle name="Followed Hyperlink" xfId="49119" builtinId="9" hidden="1"/>
    <cellStyle name="Followed Hyperlink" xfId="49120" builtinId="9" hidden="1"/>
    <cellStyle name="Followed Hyperlink" xfId="49121" builtinId="9" hidden="1"/>
    <cellStyle name="Followed Hyperlink" xfId="49122" builtinId="9" hidden="1"/>
    <cellStyle name="Followed Hyperlink" xfId="49123" builtinId="9" hidden="1"/>
    <cellStyle name="Followed Hyperlink" xfId="49124" builtinId="9" hidden="1"/>
    <cellStyle name="Followed Hyperlink" xfId="49125" builtinId="9" hidden="1"/>
    <cellStyle name="Followed Hyperlink" xfId="49126" builtinId="9" hidden="1"/>
    <cellStyle name="Followed Hyperlink" xfId="49127" builtinId="9" hidden="1"/>
    <cellStyle name="Followed Hyperlink" xfId="49128" builtinId="9" hidden="1"/>
    <cellStyle name="Followed Hyperlink" xfId="49129" builtinId="9" hidden="1"/>
    <cellStyle name="Followed Hyperlink" xfId="49130" builtinId="9" hidden="1"/>
    <cellStyle name="Followed Hyperlink" xfId="49131" builtinId="9" hidden="1"/>
    <cellStyle name="Followed Hyperlink" xfId="49132" builtinId="9" hidden="1"/>
    <cellStyle name="Followed Hyperlink" xfId="49133" builtinId="9" hidden="1"/>
    <cellStyle name="Followed Hyperlink" xfId="49134" builtinId="9" hidden="1"/>
    <cellStyle name="Followed Hyperlink" xfId="49135" builtinId="9" hidden="1"/>
    <cellStyle name="Followed Hyperlink" xfId="49136" builtinId="9" hidden="1"/>
    <cellStyle name="Followed Hyperlink" xfId="49137" builtinId="9" hidden="1"/>
    <cellStyle name="Followed Hyperlink" xfId="49138" builtinId="9" hidden="1"/>
    <cellStyle name="Followed Hyperlink" xfId="49139" builtinId="9" hidden="1"/>
    <cellStyle name="Followed Hyperlink" xfId="49140" builtinId="9" hidden="1"/>
    <cellStyle name="Followed Hyperlink" xfId="49141" builtinId="9" hidden="1"/>
    <cellStyle name="Followed Hyperlink" xfId="49142" builtinId="9" hidden="1"/>
    <cellStyle name="Followed Hyperlink" xfId="49143" builtinId="9" hidden="1"/>
    <cellStyle name="Followed Hyperlink" xfId="49144" builtinId="9" hidden="1"/>
    <cellStyle name="Followed Hyperlink" xfId="49145" builtinId="9" hidden="1"/>
    <cellStyle name="Followed Hyperlink" xfId="49146" builtinId="9" hidden="1"/>
    <cellStyle name="Followed Hyperlink" xfId="49147" builtinId="9" hidden="1"/>
    <cellStyle name="Followed Hyperlink" xfId="49148" builtinId="9" hidden="1"/>
    <cellStyle name="Followed Hyperlink" xfId="49149" builtinId="9" hidden="1"/>
    <cellStyle name="Followed Hyperlink" xfId="49150" builtinId="9" hidden="1"/>
    <cellStyle name="Followed Hyperlink" xfId="49151" builtinId="9" hidden="1"/>
    <cellStyle name="Followed Hyperlink" xfId="49152" builtinId="9" hidden="1"/>
    <cellStyle name="Followed Hyperlink" xfId="49153" builtinId="9" hidden="1"/>
    <cellStyle name="Followed Hyperlink" xfId="49154" builtinId="9" hidden="1"/>
    <cellStyle name="Followed Hyperlink" xfId="49155" builtinId="9" hidden="1"/>
    <cellStyle name="Followed Hyperlink" xfId="49156" builtinId="9" hidden="1"/>
    <cellStyle name="Followed Hyperlink" xfId="49157" builtinId="9" hidden="1"/>
    <cellStyle name="Followed Hyperlink" xfId="49158" builtinId="9" hidden="1"/>
    <cellStyle name="Followed Hyperlink" xfId="49159" builtinId="9" hidden="1"/>
    <cellStyle name="Followed Hyperlink" xfId="49160" builtinId="9" hidden="1"/>
    <cellStyle name="Followed Hyperlink" xfId="49161" builtinId="9" hidden="1"/>
    <cellStyle name="Followed Hyperlink" xfId="49162" builtinId="9" hidden="1"/>
    <cellStyle name="Followed Hyperlink" xfId="49163" builtinId="9" hidden="1"/>
    <cellStyle name="Followed Hyperlink" xfId="49164" builtinId="9" hidden="1"/>
    <cellStyle name="Followed Hyperlink" xfId="49165" builtinId="9" hidden="1"/>
    <cellStyle name="Followed Hyperlink" xfId="49166" builtinId="9" hidden="1"/>
    <cellStyle name="Followed Hyperlink" xfId="49167" builtinId="9" hidden="1"/>
    <cellStyle name="Followed Hyperlink" xfId="49168" builtinId="9" hidden="1"/>
    <cellStyle name="Followed Hyperlink" xfId="49169" builtinId="9" hidden="1"/>
    <cellStyle name="Followed Hyperlink" xfId="49170" builtinId="9" hidden="1"/>
    <cellStyle name="Followed Hyperlink" xfId="49171" builtinId="9" hidden="1"/>
    <cellStyle name="Followed Hyperlink" xfId="49172" builtinId="9" hidden="1"/>
    <cellStyle name="Followed Hyperlink" xfId="49173" builtinId="9" hidden="1"/>
    <cellStyle name="Followed Hyperlink" xfId="49174" builtinId="9" hidden="1"/>
    <cellStyle name="Followed Hyperlink" xfId="49175" builtinId="9" hidden="1"/>
    <cellStyle name="Followed Hyperlink" xfId="49176" builtinId="9" hidden="1"/>
    <cellStyle name="Followed Hyperlink" xfId="49177" builtinId="9" hidden="1"/>
    <cellStyle name="Followed Hyperlink" xfId="49178" builtinId="9" hidden="1"/>
    <cellStyle name="Followed Hyperlink" xfId="49179" builtinId="9" hidden="1"/>
    <cellStyle name="Followed Hyperlink" xfId="49180" builtinId="9" hidden="1"/>
    <cellStyle name="Followed Hyperlink" xfId="49181" builtinId="9" hidden="1"/>
    <cellStyle name="Followed Hyperlink" xfId="49182" builtinId="9" hidden="1"/>
    <cellStyle name="Followed Hyperlink" xfId="49183" builtinId="9" hidden="1"/>
    <cellStyle name="Followed Hyperlink" xfId="49184" builtinId="9" hidden="1"/>
    <cellStyle name="Followed Hyperlink" xfId="49185" builtinId="9" hidden="1"/>
    <cellStyle name="Followed Hyperlink" xfId="49186" builtinId="9" hidden="1"/>
    <cellStyle name="Followed Hyperlink" xfId="49187" builtinId="9" hidden="1"/>
    <cellStyle name="Followed Hyperlink" xfId="49188" builtinId="9" hidden="1"/>
    <cellStyle name="Followed Hyperlink" xfId="49189" builtinId="9" hidden="1"/>
    <cellStyle name="Followed Hyperlink" xfId="49190" builtinId="9" hidden="1"/>
    <cellStyle name="Followed Hyperlink" xfId="49191" builtinId="9" hidden="1"/>
    <cellStyle name="Followed Hyperlink" xfId="49192" builtinId="9" hidden="1"/>
    <cellStyle name="Followed Hyperlink" xfId="49193" builtinId="9" hidden="1"/>
    <cellStyle name="Followed Hyperlink" xfId="49194" builtinId="9" hidden="1"/>
    <cellStyle name="Followed Hyperlink" xfId="49195" builtinId="9" hidden="1"/>
    <cellStyle name="Followed Hyperlink" xfId="49196" builtinId="9" hidden="1"/>
    <cellStyle name="Followed Hyperlink" xfId="49197" builtinId="9" hidden="1"/>
    <cellStyle name="Followed Hyperlink" xfId="49198" builtinId="9" hidden="1"/>
    <cellStyle name="Followed Hyperlink" xfId="49199" builtinId="9" hidden="1"/>
    <cellStyle name="Followed Hyperlink" xfId="49200" builtinId="9" hidden="1"/>
    <cellStyle name="Followed Hyperlink" xfId="49201" builtinId="9" hidden="1"/>
    <cellStyle name="Followed Hyperlink" xfId="49202" builtinId="9" hidden="1"/>
    <cellStyle name="Followed Hyperlink" xfId="49203" builtinId="9" hidden="1"/>
    <cellStyle name="Followed Hyperlink" xfId="49204" builtinId="9" hidden="1"/>
    <cellStyle name="Followed Hyperlink" xfId="49205" builtinId="9" hidden="1"/>
    <cellStyle name="Followed Hyperlink" xfId="49206" builtinId="9" hidden="1"/>
    <cellStyle name="Followed Hyperlink" xfId="49207" builtinId="9" hidden="1"/>
    <cellStyle name="Followed Hyperlink" xfId="49208" builtinId="9" hidden="1"/>
    <cellStyle name="Followed Hyperlink" xfId="49209" builtinId="9" hidden="1"/>
    <cellStyle name="Followed Hyperlink" xfId="49210" builtinId="9" hidden="1"/>
    <cellStyle name="Followed Hyperlink" xfId="49211" builtinId="9" hidden="1"/>
    <cellStyle name="Followed Hyperlink" xfId="49212" builtinId="9" hidden="1"/>
    <cellStyle name="Followed Hyperlink" xfId="49213" builtinId="9" hidden="1"/>
    <cellStyle name="Followed Hyperlink" xfId="49214" builtinId="9" hidden="1"/>
    <cellStyle name="Followed Hyperlink" xfId="49215" builtinId="9" hidden="1"/>
    <cellStyle name="Followed Hyperlink" xfId="49216" builtinId="9" hidden="1"/>
    <cellStyle name="Followed Hyperlink" xfId="49217" builtinId="9" hidden="1"/>
    <cellStyle name="Followed Hyperlink" xfId="49218" builtinId="9" hidden="1"/>
    <cellStyle name="Followed Hyperlink" xfId="49219" builtinId="9" hidden="1"/>
    <cellStyle name="Followed Hyperlink" xfId="49220" builtinId="9" hidden="1"/>
    <cellStyle name="Followed Hyperlink" xfId="49221" builtinId="9" hidden="1"/>
    <cellStyle name="Followed Hyperlink" xfId="49222" builtinId="9" hidden="1"/>
    <cellStyle name="Followed Hyperlink" xfId="49223" builtinId="9" hidden="1"/>
    <cellStyle name="Followed Hyperlink" xfId="49224" builtinId="9" hidden="1"/>
    <cellStyle name="Followed Hyperlink" xfId="49225" builtinId="9" hidden="1"/>
    <cellStyle name="Followed Hyperlink" xfId="49226" builtinId="9" hidden="1"/>
    <cellStyle name="Followed Hyperlink" xfId="49227" builtinId="9" hidden="1"/>
    <cellStyle name="Followed Hyperlink" xfId="49228" builtinId="9" hidden="1"/>
    <cellStyle name="Followed Hyperlink" xfId="49229" builtinId="9" hidden="1"/>
    <cellStyle name="Followed Hyperlink" xfId="49230" builtinId="9" hidden="1"/>
    <cellStyle name="Followed Hyperlink" xfId="49231" builtinId="9" hidden="1"/>
    <cellStyle name="Followed Hyperlink" xfId="49232" builtinId="9" hidden="1"/>
    <cellStyle name="Followed Hyperlink" xfId="49233" builtinId="9" hidden="1"/>
    <cellStyle name="Followed Hyperlink" xfId="49234" builtinId="9" hidden="1"/>
    <cellStyle name="Followed Hyperlink" xfId="49235" builtinId="9" hidden="1"/>
    <cellStyle name="Followed Hyperlink" xfId="49236" builtinId="9" hidden="1"/>
    <cellStyle name="Followed Hyperlink" xfId="49237" builtinId="9" hidden="1"/>
    <cellStyle name="Followed Hyperlink" xfId="49238" builtinId="9" hidden="1"/>
    <cellStyle name="Followed Hyperlink" xfId="49239" builtinId="9" hidden="1"/>
    <cellStyle name="Followed Hyperlink" xfId="49240" builtinId="9" hidden="1"/>
    <cellStyle name="Followed Hyperlink" xfId="49241" builtinId="9" hidden="1"/>
    <cellStyle name="Followed Hyperlink" xfId="49242" builtinId="9" hidden="1"/>
    <cellStyle name="Followed Hyperlink" xfId="49243" builtinId="9" hidden="1"/>
    <cellStyle name="Followed Hyperlink" xfId="49244" builtinId="9" hidden="1"/>
    <cellStyle name="Followed Hyperlink" xfId="49245" builtinId="9" hidden="1"/>
    <cellStyle name="Followed Hyperlink" xfId="49246" builtinId="9" hidden="1"/>
    <cellStyle name="Followed Hyperlink" xfId="49247" builtinId="9" hidden="1"/>
    <cellStyle name="Followed Hyperlink" xfId="49248" builtinId="9" hidden="1"/>
    <cellStyle name="Followed Hyperlink" xfId="49249" builtinId="9" hidden="1"/>
    <cellStyle name="Followed Hyperlink" xfId="49250" builtinId="9" hidden="1"/>
    <cellStyle name="Followed Hyperlink" xfId="49251" builtinId="9" hidden="1"/>
    <cellStyle name="Followed Hyperlink" xfId="49252" builtinId="9" hidden="1"/>
    <cellStyle name="Followed Hyperlink" xfId="49253" builtinId="9" hidden="1"/>
    <cellStyle name="Followed Hyperlink" xfId="49254" builtinId="9" hidden="1"/>
    <cellStyle name="Followed Hyperlink" xfId="49255" builtinId="9" hidden="1"/>
    <cellStyle name="Followed Hyperlink" xfId="49256" builtinId="9" hidden="1"/>
    <cellStyle name="Followed Hyperlink" xfId="49257" builtinId="9" hidden="1"/>
    <cellStyle name="Followed Hyperlink" xfId="49258" builtinId="9" hidden="1"/>
    <cellStyle name="Followed Hyperlink" xfId="49259" builtinId="9" hidden="1"/>
    <cellStyle name="Followed Hyperlink" xfId="49260" builtinId="9" hidden="1"/>
    <cellStyle name="Followed Hyperlink" xfId="49261" builtinId="9" hidden="1"/>
    <cellStyle name="Followed Hyperlink" xfId="49262" builtinId="9" hidden="1"/>
    <cellStyle name="Followed Hyperlink" xfId="49263" builtinId="9" hidden="1"/>
    <cellStyle name="Followed Hyperlink" xfId="49264" builtinId="9" hidden="1"/>
    <cellStyle name="Followed Hyperlink" xfId="49265" builtinId="9" hidden="1"/>
    <cellStyle name="Followed Hyperlink" xfId="49266" builtinId="9" hidden="1"/>
    <cellStyle name="Followed Hyperlink" xfId="49267" builtinId="9" hidden="1"/>
    <cellStyle name="Followed Hyperlink" xfId="49268" builtinId="9" hidden="1"/>
    <cellStyle name="Followed Hyperlink" xfId="49269" builtinId="9" hidden="1"/>
    <cellStyle name="Followed Hyperlink" xfId="49270" builtinId="9" hidden="1"/>
    <cellStyle name="Followed Hyperlink" xfId="49271" builtinId="9" hidden="1"/>
    <cellStyle name="Followed Hyperlink" xfId="49272" builtinId="9" hidden="1"/>
    <cellStyle name="Followed Hyperlink" xfId="49273" builtinId="9" hidden="1"/>
    <cellStyle name="Followed Hyperlink" xfId="49274" builtinId="9" hidden="1"/>
    <cellStyle name="Followed Hyperlink" xfId="49275" builtinId="9" hidden="1"/>
    <cellStyle name="Followed Hyperlink" xfId="49276" builtinId="9" hidden="1"/>
    <cellStyle name="Followed Hyperlink" xfId="49277" builtinId="9" hidden="1"/>
    <cellStyle name="Followed Hyperlink" xfId="49278" builtinId="9" hidden="1"/>
    <cellStyle name="Followed Hyperlink" xfId="49279" builtinId="9" hidden="1"/>
    <cellStyle name="Followed Hyperlink" xfId="49280" builtinId="9" hidden="1"/>
    <cellStyle name="Followed Hyperlink" xfId="49281" builtinId="9" hidden="1"/>
    <cellStyle name="Followed Hyperlink" xfId="49282" builtinId="9" hidden="1"/>
    <cellStyle name="Followed Hyperlink" xfId="49283" builtinId="9" hidden="1"/>
    <cellStyle name="Followed Hyperlink" xfId="49284" builtinId="9" hidden="1"/>
    <cellStyle name="Followed Hyperlink" xfId="49285" builtinId="9" hidden="1"/>
    <cellStyle name="Followed Hyperlink" xfId="49286" builtinId="9" hidden="1"/>
    <cellStyle name="Followed Hyperlink" xfId="49287" builtinId="9" hidden="1"/>
    <cellStyle name="Followed Hyperlink" xfId="49288" builtinId="9" hidden="1"/>
    <cellStyle name="Followed Hyperlink" xfId="49289" builtinId="9" hidden="1"/>
    <cellStyle name="Followed Hyperlink" xfId="49290" builtinId="9" hidden="1"/>
    <cellStyle name="Followed Hyperlink" xfId="49291" builtinId="9" hidden="1"/>
    <cellStyle name="Followed Hyperlink" xfId="49292" builtinId="9" hidden="1"/>
    <cellStyle name="Followed Hyperlink" xfId="49293" builtinId="9" hidden="1"/>
    <cellStyle name="Followed Hyperlink" xfId="49294" builtinId="9" hidden="1"/>
    <cellStyle name="Followed Hyperlink" xfId="49295" builtinId="9" hidden="1"/>
    <cellStyle name="Followed Hyperlink" xfId="49296" builtinId="9" hidden="1"/>
    <cellStyle name="Followed Hyperlink" xfId="49297" builtinId="9" hidden="1"/>
    <cellStyle name="Followed Hyperlink" xfId="49298" builtinId="9" hidden="1"/>
    <cellStyle name="Followed Hyperlink" xfId="49299" builtinId="9" hidden="1"/>
    <cellStyle name="Followed Hyperlink" xfId="49300" builtinId="9" hidden="1"/>
    <cellStyle name="Followed Hyperlink" xfId="49301" builtinId="9" hidden="1"/>
    <cellStyle name="Followed Hyperlink" xfId="49302" builtinId="9" hidden="1"/>
    <cellStyle name="Followed Hyperlink" xfId="49303" builtinId="9" hidden="1"/>
    <cellStyle name="Followed Hyperlink" xfId="49304" builtinId="9" hidden="1"/>
    <cellStyle name="Followed Hyperlink" xfId="49305" builtinId="9" hidden="1"/>
    <cellStyle name="Followed Hyperlink" xfId="49306" builtinId="9" hidden="1"/>
    <cellStyle name="Followed Hyperlink" xfId="49307" builtinId="9" hidden="1"/>
    <cellStyle name="Followed Hyperlink" xfId="49308" builtinId="9" hidden="1"/>
    <cellStyle name="Followed Hyperlink" xfId="49309" builtinId="9" hidden="1"/>
    <cellStyle name="Followed Hyperlink" xfId="49310" builtinId="9" hidden="1"/>
    <cellStyle name="Followed Hyperlink" xfId="49311" builtinId="9" hidden="1"/>
    <cellStyle name="Followed Hyperlink" xfId="49312" builtinId="9" hidden="1"/>
    <cellStyle name="Followed Hyperlink" xfId="49313" builtinId="9" hidden="1"/>
    <cellStyle name="Followed Hyperlink" xfId="49314" builtinId="9" hidden="1"/>
    <cellStyle name="Followed Hyperlink" xfId="49315" builtinId="9" hidden="1"/>
    <cellStyle name="Followed Hyperlink" xfId="49316" builtinId="9" hidden="1"/>
    <cellStyle name="Followed Hyperlink" xfId="49317" builtinId="9" hidden="1"/>
    <cellStyle name="Followed Hyperlink" xfId="49318" builtinId="9" hidden="1"/>
    <cellStyle name="Followed Hyperlink" xfId="49319" builtinId="9" hidden="1"/>
    <cellStyle name="Followed Hyperlink" xfId="49320" builtinId="9" hidden="1"/>
    <cellStyle name="Followed Hyperlink" xfId="49321" builtinId="9" hidden="1"/>
    <cellStyle name="Followed Hyperlink" xfId="49322" builtinId="9" hidden="1"/>
    <cellStyle name="Followed Hyperlink" xfId="49323" builtinId="9" hidden="1"/>
    <cellStyle name="Followed Hyperlink" xfId="49324" builtinId="9" hidden="1"/>
    <cellStyle name="Followed Hyperlink" xfId="49325" builtinId="9" hidden="1"/>
    <cellStyle name="Followed Hyperlink" xfId="49326" builtinId="9" hidden="1"/>
    <cellStyle name="Followed Hyperlink" xfId="49327" builtinId="9" hidden="1"/>
    <cellStyle name="Followed Hyperlink" xfId="49328" builtinId="9" hidden="1"/>
    <cellStyle name="Followed Hyperlink" xfId="49329" builtinId="9" hidden="1"/>
    <cellStyle name="Followed Hyperlink" xfId="49330" builtinId="9" hidden="1"/>
    <cellStyle name="Followed Hyperlink" xfId="49331" builtinId="9" hidden="1"/>
    <cellStyle name="Followed Hyperlink" xfId="49332" builtinId="9" hidden="1"/>
    <cellStyle name="Followed Hyperlink" xfId="49333" builtinId="9" hidden="1"/>
    <cellStyle name="Followed Hyperlink" xfId="49334" builtinId="9" hidden="1"/>
    <cellStyle name="Followed Hyperlink" xfId="49335" builtinId="9" hidden="1"/>
    <cellStyle name="Followed Hyperlink" xfId="49336" builtinId="9" hidden="1"/>
    <cellStyle name="Followed Hyperlink" xfId="49337" builtinId="9" hidden="1"/>
    <cellStyle name="Followed Hyperlink" xfId="49338" builtinId="9" hidden="1"/>
    <cellStyle name="Followed Hyperlink" xfId="49339" builtinId="9" hidden="1"/>
    <cellStyle name="Followed Hyperlink" xfId="49340" builtinId="9" hidden="1"/>
    <cellStyle name="Followed Hyperlink" xfId="49341" builtinId="9" hidden="1"/>
    <cellStyle name="Followed Hyperlink" xfId="49342" builtinId="9" hidden="1"/>
    <cellStyle name="Followed Hyperlink" xfId="49343" builtinId="9" hidden="1"/>
    <cellStyle name="Followed Hyperlink" xfId="49344" builtinId="9" hidden="1"/>
    <cellStyle name="Followed Hyperlink" xfId="49345" builtinId="9" hidden="1"/>
    <cellStyle name="Followed Hyperlink" xfId="49346" builtinId="9" hidden="1"/>
    <cellStyle name="Followed Hyperlink" xfId="49347" builtinId="9" hidden="1"/>
    <cellStyle name="Followed Hyperlink" xfId="49348" builtinId="9" hidden="1"/>
    <cellStyle name="Followed Hyperlink" xfId="49349" builtinId="9" hidden="1"/>
    <cellStyle name="Followed Hyperlink" xfId="49350" builtinId="9" hidden="1"/>
    <cellStyle name="Followed Hyperlink" xfId="49351" builtinId="9" hidden="1"/>
    <cellStyle name="Followed Hyperlink" xfId="49352" builtinId="9" hidden="1"/>
    <cellStyle name="Followed Hyperlink" xfId="49353" builtinId="9" hidden="1"/>
    <cellStyle name="Followed Hyperlink" xfId="49354" builtinId="9" hidden="1"/>
    <cellStyle name="Followed Hyperlink" xfId="49355" builtinId="9" hidden="1"/>
    <cellStyle name="Followed Hyperlink" xfId="49356" builtinId="9" hidden="1"/>
    <cellStyle name="Followed Hyperlink" xfId="49357" builtinId="9" hidden="1"/>
    <cellStyle name="Followed Hyperlink" xfId="49358" builtinId="9" hidden="1"/>
    <cellStyle name="Followed Hyperlink" xfId="49359" builtinId="9" hidden="1"/>
    <cellStyle name="Followed Hyperlink" xfId="49360" builtinId="9" hidden="1"/>
    <cellStyle name="Followed Hyperlink" xfId="49361" builtinId="9" hidden="1"/>
    <cellStyle name="Followed Hyperlink" xfId="49362" builtinId="9" hidden="1"/>
    <cellStyle name="Followed Hyperlink" xfId="49363" builtinId="9" hidden="1"/>
    <cellStyle name="Followed Hyperlink" xfId="49364" builtinId="9" hidden="1"/>
    <cellStyle name="Followed Hyperlink" xfId="49365" builtinId="9" hidden="1"/>
    <cellStyle name="Followed Hyperlink" xfId="49366" builtinId="9" hidden="1"/>
    <cellStyle name="Followed Hyperlink" xfId="49367" builtinId="9" hidden="1"/>
    <cellStyle name="Followed Hyperlink" xfId="49368" builtinId="9" hidden="1"/>
    <cellStyle name="Followed Hyperlink" xfId="49369" builtinId="9" hidden="1"/>
    <cellStyle name="Followed Hyperlink" xfId="49370" builtinId="9" hidden="1"/>
    <cellStyle name="Followed Hyperlink" xfId="49371" builtinId="9" hidden="1"/>
    <cellStyle name="Followed Hyperlink" xfId="49372" builtinId="9" hidden="1"/>
    <cellStyle name="Followed Hyperlink" xfId="49373" builtinId="9" hidden="1"/>
    <cellStyle name="Followed Hyperlink" xfId="49374" builtinId="9" hidden="1"/>
    <cellStyle name="Followed Hyperlink" xfId="49375" builtinId="9" hidden="1"/>
    <cellStyle name="Followed Hyperlink" xfId="49376" builtinId="9" hidden="1"/>
    <cellStyle name="Followed Hyperlink" xfId="49377" builtinId="9" hidden="1"/>
    <cellStyle name="Followed Hyperlink" xfId="49378" builtinId="9" hidden="1"/>
    <cellStyle name="Followed Hyperlink" xfId="49379" builtinId="9" hidden="1"/>
    <cellStyle name="Followed Hyperlink" xfId="49380" builtinId="9" hidden="1"/>
    <cellStyle name="Followed Hyperlink" xfId="49381" builtinId="9" hidden="1"/>
    <cellStyle name="Followed Hyperlink" xfId="49382" builtinId="9" hidden="1"/>
    <cellStyle name="Followed Hyperlink" xfId="49383" builtinId="9" hidden="1"/>
    <cellStyle name="Followed Hyperlink" xfId="49384" builtinId="9" hidden="1"/>
    <cellStyle name="Followed Hyperlink" xfId="49385" builtinId="9" hidden="1"/>
    <cellStyle name="Followed Hyperlink" xfId="49386" builtinId="9" hidden="1"/>
    <cellStyle name="Followed Hyperlink" xfId="49387" builtinId="9" hidden="1"/>
    <cellStyle name="Followed Hyperlink" xfId="49388" builtinId="9" hidden="1"/>
    <cellStyle name="Followed Hyperlink" xfId="49389" builtinId="9" hidden="1"/>
    <cellStyle name="Followed Hyperlink" xfId="49390" builtinId="9" hidden="1"/>
    <cellStyle name="Followed Hyperlink" xfId="49391" builtinId="9" hidden="1"/>
    <cellStyle name="Followed Hyperlink" xfId="49392" builtinId="9" hidden="1"/>
    <cellStyle name="Followed Hyperlink" xfId="49393" builtinId="9" hidden="1"/>
    <cellStyle name="Followed Hyperlink" xfId="49394" builtinId="9" hidden="1"/>
    <cellStyle name="Followed Hyperlink" xfId="49395" builtinId="9" hidden="1"/>
    <cellStyle name="Followed Hyperlink" xfId="49396" builtinId="9" hidden="1"/>
    <cellStyle name="Followed Hyperlink" xfId="49397" builtinId="9" hidden="1"/>
    <cellStyle name="Followed Hyperlink" xfId="49398" builtinId="9" hidden="1"/>
    <cellStyle name="Followed Hyperlink" xfId="49399" builtinId="9" hidden="1"/>
    <cellStyle name="Followed Hyperlink" xfId="49400" builtinId="9" hidden="1"/>
    <cellStyle name="Followed Hyperlink" xfId="49401" builtinId="9" hidden="1"/>
    <cellStyle name="Followed Hyperlink" xfId="49402" builtinId="9" hidden="1"/>
    <cellStyle name="Followed Hyperlink" xfId="49403" builtinId="9" hidden="1"/>
    <cellStyle name="Followed Hyperlink" xfId="49404" builtinId="9" hidden="1"/>
    <cellStyle name="Followed Hyperlink" xfId="49405" builtinId="9" hidden="1"/>
    <cellStyle name="Followed Hyperlink" xfId="49406" builtinId="9" hidden="1"/>
    <cellStyle name="Followed Hyperlink" xfId="49407" builtinId="9" hidden="1"/>
    <cellStyle name="Followed Hyperlink" xfId="49408" builtinId="9" hidden="1"/>
    <cellStyle name="Followed Hyperlink" xfId="49409" builtinId="9" hidden="1"/>
    <cellStyle name="Followed Hyperlink" xfId="49410" builtinId="9" hidden="1"/>
    <cellStyle name="Followed Hyperlink" xfId="49411" builtinId="9" hidden="1"/>
    <cellStyle name="Followed Hyperlink" xfId="49412" builtinId="9" hidden="1"/>
    <cellStyle name="Followed Hyperlink" xfId="49413" builtinId="9" hidden="1"/>
    <cellStyle name="Followed Hyperlink" xfId="49414" builtinId="9" hidden="1"/>
    <cellStyle name="Followed Hyperlink" xfId="49415" builtinId="9" hidden="1"/>
    <cellStyle name="Followed Hyperlink" xfId="49416" builtinId="9" hidden="1"/>
    <cellStyle name="Followed Hyperlink" xfId="49417" builtinId="9" hidden="1"/>
    <cellStyle name="Followed Hyperlink" xfId="49418" builtinId="9" hidden="1"/>
    <cellStyle name="Followed Hyperlink" xfId="49419" builtinId="9" hidden="1"/>
    <cellStyle name="Followed Hyperlink" xfId="49420" builtinId="9" hidden="1"/>
    <cellStyle name="Followed Hyperlink" xfId="49421" builtinId="9" hidden="1"/>
    <cellStyle name="Followed Hyperlink" xfId="49422" builtinId="9" hidden="1"/>
    <cellStyle name="Followed Hyperlink" xfId="49423" builtinId="9" hidden="1"/>
    <cellStyle name="Followed Hyperlink" xfId="49424" builtinId="9" hidden="1"/>
    <cellStyle name="Followed Hyperlink" xfId="49425" builtinId="9" hidden="1"/>
    <cellStyle name="Followed Hyperlink" xfId="49426" builtinId="9" hidden="1"/>
    <cellStyle name="Followed Hyperlink" xfId="49427" builtinId="9" hidden="1"/>
    <cellStyle name="Followed Hyperlink" xfId="49428" builtinId="9" hidden="1"/>
    <cellStyle name="Followed Hyperlink" xfId="49429" builtinId="9" hidden="1"/>
    <cellStyle name="Followed Hyperlink" xfId="49430" builtinId="9" hidden="1"/>
    <cellStyle name="Followed Hyperlink" xfId="49431" builtinId="9" hidden="1"/>
    <cellStyle name="Followed Hyperlink" xfId="49432" builtinId="9" hidden="1"/>
    <cellStyle name="Followed Hyperlink" xfId="49433" builtinId="9" hidden="1"/>
    <cellStyle name="Followed Hyperlink" xfId="49434" builtinId="9" hidden="1"/>
    <cellStyle name="Followed Hyperlink" xfId="49435" builtinId="9" hidden="1"/>
    <cellStyle name="Followed Hyperlink" xfId="49436" builtinId="9" hidden="1"/>
    <cellStyle name="Followed Hyperlink" xfId="49437" builtinId="9" hidden="1"/>
    <cellStyle name="Followed Hyperlink" xfId="49438" builtinId="9" hidden="1"/>
    <cellStyle name="Followed Hyperlink" xfId="49439" builtinId="9" hidden="1"/>
    <cellStyle name="Followed Hyperlink" xfId="49440" builtinId="9" hidden="1"/>
    <cellStyle name="Followed Hyperlink" xfId="49441" builtinId="9" hidden="1"/>
    <cellStyle name="Followed Hyperlink" xfId="49442" builtinId="9" hidden="1"/>
    <cellStyle name="Followed Hyperlink" xfId="49443" builtinId="9" hidden="1"/>
    <cellStyle name="Followed Hyperlink" xfId="49444" builtinId="9" hidden="1"/>
    <cellStyle name="Followed Hyperlink" xfId="49445" builtinId="9" hidden="1"/>
    <cellStyle name="Followed Hyperlink" xfId="49446" builtinId="9" hidden="1"/>
    <cellStyle name="Followed Hyperlink" xfId="49447" builtinId="9" hidden="1"/>
    <cellStyle name="Followed Hyperlink" xfId="49448" builtinId="9" hidden="1"/>
    <cellStyle name="Followed Hyperlink" xfId="49449" builtinId="9" hidden="1"/>
    <cellStyle name="Followed Hyperlink" xfId="49450" builtinId="9" hidden="1"/>
    <cellStyle name="Followed Hyperlink" xfId="49451" builtinId="9" hidden="1"/>
    <cellStyle name="Followed Hyperlink" xfId="49452" builtinId="9" hidden="1"/>
    <cellStyle name="Followed Hyperlink" xfId="49453" builtinId="9" hidden="1"/>
    <cellStyle name="Followed Hyperlink" xfId="49454" builtinId="9" hidden="1"/>
    <cellStyle name="Followed Hyperlink" xfId="49455" builtinId="9" hidden="1"/>
    <cellStyle name="Followed Hyperlink" xfId="49456" builtinId="9" hidden="1"/>
    <cellStyle name="Followed Hyperlink" xfId="49457" builtinId="9" hidden="1"/>
    <cellStyle name="Followed Hyperlink" xfId="49458" builtinId="9" hidden="1"/>
    <cellStyle name="Followed Hyperlink" xfId="49459" builtinId="9" hidden="1"/>
    <cellStyle name="Followed Hyperlink" xfId="49460" builtinId="9" hidden="1"/>
    <cellStyle name="Followed Hyperlink" xfId="49461" builtinId="9" hidden="1"/>
    <cellStyle name="Followed Hyperlink" xfId="49462" builtinId="9" hidden="1"/>
    <cellStyle name="Followed Hyperlink" xfId="49463" builtinId="9" hidden="1"/>
    <cellStyle name="Followed Hyperlink" xfId="49464" builtinId="9" hidden="1"/>
    <cellStyle name="Followed Hyperlink" xfId="49465" builtinId="9" hidden="1"/>
    <cellStyle name="Followed Hyperlink" xfId="49466" builtinId="9" hidden="1"/>
    <cellStyle name="Followed Hyperlink" xfId="49467" builtinId="9" hidden="1"/>
    <cellStyle name="Followed Hyperlink" xfId="49468" builtinId="9" hidden="1"/>
    <cellStyle name="Followed Hyperlink" xfId="49469" builtinId="9" hidden="1"/>
    <cellStyle name="Followed Hyperlink" xfId="49470" builtinId="9" hidden="1"/>
    <cellStyle name="Followed Hyperlink" xfId="49471" builtinId="9" hidden="1"/>
    <cellStyle name="Followed Hyperlink" xfId="49472" builtinId="9" hidden="1"/>
    <cellStyle name="Followed Hyperlink" xfId="49473" builtinId="9" hidden="1"/>
    <cellStyle name="Followed Hyperlink" xfId="49474" builtinId="9" hidden="1"/>
    <cellStyle name="Followed Hyperlink" xfId="49475" builtinId="9" hidden="1"/>
    <cellStyle name="Followed Hyperlink" xfId="49476" builtinId="9" hidden="1"/>
    <cellStyle name="Followed Hyperlink" xfId="49477" builtinId="9" hidden="1"/>
    <cellStyle name="Followed Hyperlink" xfId="49478" builtinId="9" hidden="1"/>
    <cellStyle name="Followed Hyperlink" xfId="49479" builtinId="9" hidden="1"/>
    <cellStyle name="Followed Hyperlink" xfId="49480" builtinId="9" hidden="1"/>
    <cellStyle name="Followed Hyperlink" xfId="49481" builtinId="9" hidden="1"/>
    <cellStyle name="Followed Hyperlink" xfId="49482" builtinId="9" hidden="1"/>
    <cellStyle name="Followed Hyperlink" xfId="49483" builtinId="9" hidden="1"/>
    <cellStyle name="Followed Hyperlink" xfId="49484" builtinId="9" hidden="1"/>
    <cellStyle name="Followed Hyperlink" xfId="49485" builtinId="9" hidden="1"/>
    <cellStyle name="Followed Hyperlink" xfId="49486" builtinId="9" hidden="1"/>
    <cellStyle name="Followed Hyperlink" xfId="49487" builtinId="9" hidden="1"/>
    <cellStyle name="Followed Hyperlink" xfId="49488" builtinId="9" hidden="1"/>
    <cellStyle name="Followed Hyperlink" xfId="49489" builtinId="9" hidden="1"/>
    <cellStyle name="Followed Hyperlink" xfId="49490" builtinId="9" hidden="1"/>
    <cellStyle name="Followed Hyperlink" xfId="49491" builtinId="9" hidden="1"/>
    <cellStyle name="Followed Hyperlink" xfId="49492" builtinId="9" hidden="1"/>
    <cellStyle name="Followed Hyperlink" xfId="49493" builtinId="9" hidden="1"/>
    <cellStyle name="Followed Hyperlink" xfId="49494" builtinId="9" hidden="1"/>
    <cellStyle name="Followed Hyperlink" xfId="49495" builtinId="9" hidden="1"/>
    <cellStyle name="Followed Hyperlink" xfId="49496" builtinId="9" hidden="1"/>
    <cellStyle name="Followed Hyperlink" xfId="49497" builtinId="9" hidden="1"/>
    <cellStyle name="Followed Hyperlink" xfId="49498" builtinId="9" hidden="1"/>
    <cellStyle name="Followed Hyperlink" xfId="49499" builtinId="9" hidden="1"/>
    <cellStyle name="Followed Hyperlink" xfId="49500" builtinId="9" hidden="1"/>
    <cellStyle name="Followed Hyperlink" xfId="49501" builtinId="9" hidden="1"/>
    <cellStyle name="Followed Hyperlink" xfId="49502" builtinId="9" hidden="1"/>
    <cellStyle name="Followed Hyperlink" xfId="49503" builtinId="9" hidden="1"/>
    <cellStyle name="Followed Hyperlink" xfId="49504" builtinId="9" hidden="1"/>
    <cellStyle name="Followed Hyperlink" xfId="49505" builtinId="9" hidden="1"/>
    <cellStyle name="Followed Hyperlink" xfId="49506" builtinId="9" hidden="1"/>
    <cellStyle name="Followed Hyperlink" xfId="49507" builtinId="9" hidden="1"/>
    <cellStyle name="Followed Hyperlink" xfId="49508" builtinId="9" hidden="1"/>
    <cellStyle name="Followed Hyperlink" xfId="49509" builtinId="9" hidden="1"/>
    <cellStyle name="Followed Hyperlink" xfId="49510" builtinId="9" hidden="1"/>
    <cellStyle name="Followed Hyperlink" xfId="49511" builtinId="9" hidden="1"/>
    <cellStyle name="Followed Hyperlink" xfId="49512" builtinId="9" hidden="1"/>
    <cellStyle name="Followed Hyperlink" xfId="49513" builtinId="9" hidden="1"/>
    <cellStyle name="Followed Hyperlink" xfId="49514" builtinId="9" hidden="1"/>
    <cellStyle name="Followed Hyperlink" xfId="49515" builtinId="9" hidden="1"/>
    <cellStyle name="Followed Hyperlink" xfId="49516" builtinId="9" hidden="1"/>
    <cellStyle name="Followed Hyperlink" xfId="49517" builtinId="9" hidden="1"/>
    <cellStyle name="Followed Hyperlink" xfId="49518" builtinId="9" hidden="1"/>
    <cellStyle name="Followed Hyperlink" xfId="49519" builtinId="9" hidden="1"/>
    <cellStyle name="Followed Hyperlink" xfId="49520" builtinId="9" hidden="1"/>
    <cellStyle name="Followed Hyperlink" xfId="49521" builtinId="9" hidden="1"/>
    <cellStyle name="Followed Hyperlink" xfId="49522" builtinId="9" hidden="1"/>
    <cellStyle name="Followed Hyperlink" xfId="49523" builtinId="9" hidden="1"/>
    <cellStyle name="Followed Hyperlink" xfId="49524" builtinId="9" hidden="1"/>
    <cellStyle name="Followed Hyperlink" xfId="49525" builtinId="9" hidden="1"/>
    <cellStyle name="Followed Hyperlink" xfId="49526" builtinId="9" hidden="1"/>
    <cellStyle name="Followed Hyperlink" xfId="49527" builtinId="9" hidden="1"/>
    <cellStyle name="Followed Hyperlink" xfId="49528" builtinId="9" hidden="1"/>
    <cellStyle name="Followed Hyperlink" xfId="49529" builtinId="9" hidden="1"/>
    <cellStyle name="Followed Hyperlink" xfId="49530" builtinId="9" hidden="1"/>
    <cellStyle name="Followed Hyperlink" xfId="49531" builtinId="9" hidden="1"/>
    <cellStyle name="Followed Hyperlink" xfId="49532" builtinId="9" hidden="1"/>
    <cellStyle name="Followed Hyperlink" xfId="49533" builtinId="9" hidden="1"/>
    <cellStyle name="Followed Hyperlink" xfId="49534" builtinId="9" hidden="1"/>
    <cellStyle name="Followed Hyperlink" xfId="49535" builtinId="9" hidden="1"/>
    <cellStyle name="Followed Hyperlink" xfId="49536" builtinId="9" hidden="1"/>
    <cellStyle name="Followed Hyperlink" xfId="49537" builtinId="9" hidden="1"/>
    <cellStyle name="Followed Hyperlink" xfId="49538" builtinId="9" hidden="1"/>
    <cellStyle name="Followed Hyperlink" xfId="49539" builtinId="9" hidden="1"/>
    <cellStyle name="Followed Hyperlink" xfId="49540" builtinId="9" hidden="1"/>
    <cellStyle name="Followed Hyperlink" xfId="49541" builtinId="9" hidden="1"/>
    <cellStyle name="Followed Hyperlink" xfId="49542" builtinId="9" hidden="1"/>
    <cellStyle name="Followed Hyperlink" xfId="49543" builtinId="9" hidden="1"/>
    <cellStyle name="Followed Hyperlink" xfId="49544" builtinId="9" hidden="1"/>
    <cellStyle name="Followed Hyperlink" xfId="49545" builtinId="9" hidden="1"/>
    <cellStyle name="Followed Hyperlink" xfId="49546" builtinId="9" hidden="1"/>
    <cellStyle name="Followed Hyperlink" xfId="49547" builtinId="9" hidden="1"/>
    <cellStyle name="Followed Hyperlink" xfId="49548" builtinId="9" hidden="1"/>
    <cellStyle name="Followed Hyperlink" xfId="49549" builtinId="9" hidden="1"/>
    <cellStyle name="Followed Hyperlink" xfId="49550" builtinId="9" hidden="1"/>
    <cellStyle name="Followed Hyperlink" xfId="49551" builtinId="9" hidden="1"/>
    <cellStyle name="Followed Hyperlink" xfId="49552" builtinId="9" hidden="1"/>
    <cellStyle name="Followed Hyperlink" xfId="49553" builtinId="9" hidden="1"/>
    <cellStyle name="Followed Hyperlink" xfId="49554" builtinId="9" hidden="1"/>
    <cellStyle name="Followed Hyperlink" xfId="49555" builtinId="9" hidden="1"/>
    <cellStyle name="Followed Hyperlink" xfId="49556" builtinId="9" hidden="1"/>
    <cellStyle name="Followed Hyperlink" xfId="49557" builtinId="9" hidden="1"/>
    <cellStyle name="Followed Hyperlink" xfId="49558" builtinId="9" hidden="1"/>
    <cellStyle name="Followed Hyperlink" xfId="49559" builtinId="9" hidden="1"/>
    <cellStyle name="Followed Hyperlink" xfId="49560" builtinId="9" hidden="1"/>
    <cellStyle name="Followed Hyperlink" xfId="49561" builtinId="9" hidden="1"/>
    <cellStyle name="Followed Hyperlink" xfId="49562" builtinId="9" hidden="1"/>
    <cellStyle name="Followed Hyperlink" xfId="49563" builtinId="9" hidden="1"/>
    <cellStyle name="Followed Hyperlink" xfId="49564" builtinId="9" hidden="1"/>
    <cellStyle name="Followed Hyperlink" xfId="49565" builtinId="9" hidden="1"/>
    <cellStyle name="Followed Hyperlink" xfId="49566" builtinId="9" hidden="1"/>
    <cellStyle name="Followed Hyperlink" xfId="49567" builtinId="9" hidden="1"/>
    <cellStyle name="Followed Hyperlink" xfId="49568" builtinId="9" hidden="1"/>
    <cellStyle name="Followed Hyperlink" xfId="49569" builtinId="9" hidden="1"/>
    <cellStyle name="Followed Hyperlink" xfId="49570" builtinId="9" hidden="1"/>
    <cellStyle name="Followed Hyperlink" xfId="49571" builtinId="9" hidden="1"/>
    <cellStyle name="Followed Hyperlink" xfId="49572" builtinId="9" hidden="1"/>
    <cellStyle name="Followed Hyperlink" xfId="49573" builtinId="9" hidden="1"/>
    <cellStyle name="Followed Hyperlink" xfId="49574" builtinId="9" hidden="1"/>
    <cellStyle name="Followed Hyperlink" xfId="49575" builtinId="9" hidden="1"/>
    <cellStyle name="Followed Hyperlink" xfId="49576" builtinId="9" hidden="1"/>
    <cellStyle name="Followed Hyperlink" xfId="49577" builtinId="9" hidden="1"/>
    <cellStyle name="Followed Hyperlink" xfId="49580" builtinId="9" hidden="1"/>
    <cellStyle name="Followed Hyperlink" xfId="49581" builtinId="9" hidden="1"/>
    <cellStyle name="Followed Hyperlink" xfId="49582" builtinId="9" hidden="1"/>
    <cellStyle name="Followed Hyperlink" xfId="49583" builtinId="9" hidden="1"/>
    <cellStyle name="Followed Hyperlink" xfId="49584" builtinId="9" hidden="1"/>
    <cellStyle name="Followed Hyperlink" xfId="49585" builtinId="9" hidden="1"/>
    <cellStyle name="Followed Hyperlink" xfId="49586" builtinId="9" hidden="1"/>
    <cellStyle name="Followed Hyperlink" xfId="49587" builtinId="9" hidden="1"/>
    <cellStyle name="Followed Hyperlink" xfId="49588" builtinId="9" hidden="1"/>
    <cellStyle name="Followed Hyperlink" xfId="49589" builtinId="9" hidden="1"/>
    <cellStyle name="Followed Hyperlink" xfId="49590" builtinId="9" hidden="1"/>
    <cellStyle name="Followed Hyperlink" xfId="49591" builtinId="9" hidden="1"/>
    <cellStyle name="Followed Hyperlink" xfId="49592" builtinId="9" hidden="1"/>
    <cellStyle name="Followed Hyperlink" xfId="49593" builtinId="9" hidden="1"/>
    <cellStyle name="Followed Hyperlink" xfId="49594" builtinId="9" hidden="1"/>
    <cellStyle name="Followed Hyperlink" xfId="49595" builtinId="9" hidden="1"/>
    <cellStyle name="Followed Hyperlink" xfId="49596" builtinId="9" hidden="1"/>
    <cellStyle name="Followed Hyperlink" xfId="49597" builtinId="9" hidden="1"/>
    <cellStyle name="Followed Hyperlink" xfId="49598" builtinId="9" hidden="1"/>
    <cellStyle name="Followed Hyperlink" xfId="49599" builtinId="9" hidden="1"/>
    <cellStyle name="Followed Hyperlink" xfId="49600" builtinId="9" hidden="1"/>
    <cellStyle name="Followed Hyperlink" xfId="49601" builtinId="9" hidden="1"/>
    <cellStyle name="Followed Hyperlink" xfId="49602" builtinId="9" hidden="1"/>
    <cellStyle name="Followed Hyperlink" xfId="49603" builtinId="9" hidden="1"/>
    <cellStyle name="Followed Hyperlink" xfId="49604" builtinId="9" hidden="1"/>
    <cellStyle name="Followed Hyperlink" xfId="49605" builtinId="9" hidden="1"/>
    <cellStyle name="Followed Hyperlink" xfId="49606" builtinId="9" hidden="1"/>
    <cellStyle name="Followed Hyperlink" xfId="49607" builtinId="9" hidden="1"/>
    <cellStyle name="Followed Hyperlink" xfId="49608" builtinId="9" hidden="1"/>
    <cellStyle name="Followed Hyperlink" xfId="49609" builtinId="9" hidden="1"/>
    <cellStyle name="Followed Hyperlink" xfId="49610" builtinId="9" hidden="1"/>
    <cellStyle name="Followed Hyperlink" xfId="49611" builtinId="9" hidden="1"/>
    <cellStyle name="Followed Hyperlink" xfId="49612" builtinId="9" hidden="1"/>
    <cellStyle name="Followed Hyperlink" xfId="49613" builtinId="9" hidden="1"/>
    <cellStyle name="Followed Hyperlink" xfId="49614" builtinId="9" hidden="1"/>
    <cellStyle name="Followed Hyperlink" xfId="49615" builtinId="9" hidden="1"/>
    <cellStyle name="Followed Hyperlink" xfId="49616" builtinId="9" hidden="1"/>
    <cellStyle name="Followed Hyperlink" xfId="49617" builtinId="9" hidden="1"/>
    <cellStyle name="Followed Hyperlink" xfId="49618" builtinId="9" hidden="1"/>
    <cellStyle name="Followed Hyperlink" xfId="49619" builtinId="9" hidden="1"/>
    <cellStyle name="Followed Hyperlink" xfId="49620" builtinId="9" hidden="1"/>
    <cellStyle name="Followed Hyperlink" xfId="49621" builtinId="9" hidden="1"/>
    <cellStyle name="Followed Hyperlink" xfId="49622" builtinId="9" hidden="1"/>
    <cellStyle name="Followed Hyperlink" xfId="49623" builtinId="9" hidden="1"/>
    <cellStyle name="Followed Hyperlink" xfId="49624" builtinId="9" hidden="1"/>
    <cellStyle name="Followed Hyperlink" xfId="49625" builtinId="9" hidden="1"/>
    <cellStyle name="Followed Hyperlink" xfId="49626" builtinId="9" hidden="1"/>
    <cellStyle name="Followed Hyperlink" xfId="49627" builtinId="9" hidden="1"/>
    <cellStyle name="Followed Hyperlink" xfId="49628" builtinId="9" hidden="1"/>
    <cellStyle name="Followed Hyperlink" xfId="49629" builtinId="9" hidden="1"/>
    <cellStyle name="Followed Hyperlink" xfId="49630" builtinId="9" hidden="1"/>
    <cellStyle name="Followed Hyperlink" xfId="49631" builtinId="9" hidden="1"/>
    <cellStyle name="Followed Hyperlink" xfId="49632" builtinId="9" hidden="1"/>
    <cellStyle name="Followed Hyperlink" xfId="49633" builtinId="9" hidden="1"/>
    <cellStyle name="Followed Hyperlink" xfId="49634" builtinId="9" hidden="1"/>
    <cellStyle name="Followed Hyperlink" xfId="49635" builtinId="9" hidden="1"/>
    <cellStyle name="Followed Hyperlink" xfId="49636" builtinId="9" hidden="1"/>
    <cellStyle name="Followed Hyperlink" xfId="49637" builtinId="9" hidden="1"/>
    <cellStyle name="Followed Hyperlink" xfId="49638" builtinId="9" hidden="1"/>
    <cellStyle name="Followed Hyperlink" xfId="49639" builtinId="9" hidden="1"/>
    <cellStyle name="Followed Hyperlink" xfId="49640" builtinId="9" hidden="1"/>
    <cellStyle name="Followed Hyperlink" xfId="49641" builtinId="9" hidden="1"/>
    <cellStyle name="Followed Hyperlink" xfId="49642" builtinId="9" hidden="1"/>
    <cellStyle name="Followed Hyperlink" xfId="49643" builtinId="9" hidden="1"/>
    <cellStyle name="Followed Hyperlink" xfId="49644" builtinId="9" hidden="1"/>
    <cellStyle name="Followed Hyperlink" xfId="49645" builtinId="9" hidden="1"/>
    <cellStyle name="Followed Hyperlink" xfId="49646" builtinId="9" hidden="1"/>
    <cellStyle name="Followed Hyperlink" xfId="49647" builtinId="9" hidden="1"/>
    <cellStyle name="Followed Hyperlink" xfId="49648" builtinId="9" hidden="1"/>
    <cellStyle name="Followed Hyperlink" xfId="49649" builtinId="9" hidden="1"/>
    <cellStyle name="Followed Hyperlink" xfId="49650" builtinId="9" hidden="1"/>
    <cellStyle name="Followed Hyperlink" xfId="49651" builtinId="9" hidden="1"/>
    <cellStyle name="Followed Hyperlink" xfId="49652" builtinId="9" hidden="1"/>
    <cellStyle name="Followed Hyperlink" xfId="49653" builtinId="9" hidden="1"/>
    <cellStyle name="Followed Hyperlink" xfId="49654" builtinId="9" hidden="1"/>
    <cellStyle name="Followed Hyperlink" xfId="49655" builtinId="9" hidden="1"/>
    <cellStyle name="Followed Hyperlink" xfId="49656" builtinId="9" hidden="1"/>
    <cellStyle name="Followed Hyperlink" xfId="49657" builtinId="9" hidden="1"/>
    <cellStyle name="Followed Hyperlink" xfId="49658" builtinId="9" hidden="1"/>
    <cellStyle name="Followed Hyperlink" xfId="49659" builtinId="9" hidden="1"/>
    <cellStyle name="Followed Hyperlink" xfId="49660" builtinId="9" hidden="1"/>
    <cellStyle name="Followed Hyperlink" xfId="49661" builtinId="9" hidden="1"/>
    <cellStyle name="Followed Hyperlink" xfId="49662" builtinId="9" hidden="1"/>
    <cellStyle name="Followed Hyperlink" xfId="49663" builtinId="9" hidden="1"/>
    <cellStyle name="Followed Hyperlink" xfId="49664" builtinId="9" hidden="1"/>
    <cellStyle name="Followed Hyperlink" xfId="49665" builtinId="9" hidden="1"/>
    <cellStyle name="Followed Hyperlink" xfId="49666" builtinId="9" hidden="1"/>
    <cellStyle name="Followed Hyperlink" xfId="49667" builtinId="9" hidden="1"/>
    <cellStyle name="Followed Hyperlink" xfId="49668" builtinId="9" hidden="1"/>
    <cellStyle name="Followed Hyperlink" xfId="49669" builtinId="9" hidden="1"/>
    <cellStyle name="Followed Hyperlink" xfId="49670" builtinId="9" hidden="1"/>
    <cellStyle name="Followed Hyperlink" xfId="49671" builtinId="9" hidden="1"/>
    <cellStyle name="Followed Hyperlink" xfId="49672" builtinId="9" hidden="1"/>
    <cellStyle name="Followed Hyperlink" xfId="49673" builtinId="9" hidden="1"/>
    <cellStyle name="Followed Hyperlink" xfId="49674" builtinId="9" hidden="1"/>
    <cellStyle name="Followed Hyperlink" xfId="49675" builtinId="9" hidden="1"/>
    <cellStyle name="Followed Hyperlink" xfId="49676" builtinId="9" hidden="1"/>
    <cellStyle name="Followed Hyperlink" xfId="49677" builtinId="9" hidden="1"/>
    <cellStyle name="Followed Hyperlink" xfId="49678" builtinId="9" hidden="1"/>
    <cellStyle name="Followed Hyperlink" xfId="49679" builtinId="9" hidden="1"/>
    <cellStyle name="Followed Hyperlink" xfId="49680" builtinId="9" hidden="1"/>
    <cellStyle name="Followed Hyperlink" xfId="49681" builtinId="9" hidden="1"/>
    <cellStyle name="Followed Hyperlink" xfId="49682" builtinId="9" hidden="1"/>
    <cellStyle name="Followed Hyperlink" xfId="49683" builtinId="9" hidden="1"/>
    <cellStyle name="Followed Hyperlink" xfId="49684" builtinId="9" hidden="1"/>
    <cellStyle name="Followed Hyperlink" xfId="49685" builtinId="9" hidden="1"/>
    <cellStyle name="Followed Hyperlink" xfId="49686" builtinId="9" hidden="1"/>
    <cellStyle name="Followed Hyperlink" xfId="49687" builtinId="9" hidden="1"/>
    <cellStyle name="Followed Hyperlink" xfId="49688" builtinId="9" hidden="1"/>
    <cellStyle name="Followed Hyperlink" xfId="49689" builtinId="9" hidden="1"/>
    <cellStyle name="Followed Hyperlink" xfId="49690" builtinId="9" hidden="1"/>
    <cellStyle name="Followed Hyperlink" xfId="49691" builtinId="9" hidden="1"/>
    <cellStyle name="Followed Hyperlink" xfId="49692" builtinId="9" hidden="1"/>
    <cellStyle name="Followed Hyperlink" xfId="49693" builtinId="9" hidden="1"/>
    <cellStyle name="Followed Hyperlink" xfId="49694" builtinId="9" hidden="1"/>
    <cellStyle name="Followed Hyperlink" xfId="49695" builtinId="9" hidden="1"/>
    <cellStyle name="Followed Hyperlink" xfId="49696" builtinId="9" hidden="1"/>
    <cellStyle name="Followed Hyperlink" xfId="49697" builtinId="9" hidden="1"/>
    <cellStyle name="Followed Hyperlink" xfId="49698" builtinId="9" hidden="1"/>
    <cellStyle name="Followed Hyperlink" xfId="49699" builtinId="9" hidden="1"/>
    <cellStyle name="Followed Hyperlink" xfId="49700" builtinId="9" hidden="1"/>
    <cellStyle name="Followed Hyperlink" xfId="49701" builtinId="9" hidden="1"/>
    <cellStyle name="Followed Hyperlink" xfId="49702" builtinId="9" hidden="1"/>
    <cellStyle name="Followed Hyperlink" xfId="49703" builtinId="9" hidden="1"/>
    <cellStyle name="Followed Hyperlink" xfId="49704" builtinId="9" hidden="1"/>
    <cellStyle name="Followed Hyperlink" xfId="49705" builtinId="9" hidden="1"/>
    <cellStyle name="Followed Hyperlink" xfId="49706" builtinId="9" hidden="1"/>
    <cellStyle name="Followed Hyperlink" xfId="49707" builtinId="9" hidden="1"/>
    <cellStyle name="Followed Hyperlink" xfId="49708" builtinId="9" hidden="1"/>
    <cellStyle name="Followed Hyperlink" xfId="49709" builtinId="9" hidden="1"/>
    <cellStyle name="Followed Hyperlink" xfId="49710" builtinId="9" hidden="1"/>
    <cellStyle name="Followed Hyperlink" xfId="49711" builtinId="9" hidden="1"/>
    <cellStyle name="Followed Hyperlink" xfId="49712" builtinId="9" hidden="1"/>
    <cellStyle name="Followed Hyperlink" xfId="49713" builtinId="9" hidden="1"/>
    <cellStyle name="Followed Hyperlink" xfId="49714" builtinId="9" hidden="1"/>
    <cellStyle name="Followed Hyperlink" xfId="49715" builtinId="9" hidden="1"/>
    <cellStyle name="Followed Hyperlink" xfId="49716" builtinId="9" hidden="1"/>
    <cellStyle name="Followed Hyperlink" xfId="49717" builtinId="9" hidden="1"/>
    <cellStyle name="Followed Hyperlink" xfId="49718" builtinId="9" hidden="1"/>
    <cellStyle name="Followed Hyperlink" xfId="49719" builtinId="9" hidden="1"/>
    <cellStyle name="Followed Hyperlink" xfId="49720" builtinId="9" hidden="1"/>
    <cellStyle name="Followed Hyperlink" xfId="49721" builtinId="9" hidden="1"/>
    <cellStyle name="Followed Hyperlink" xfId="49722" builtinId="9" hidden="1"/>
    <cellStyle name="Followed Hyperlink" xfId="49723" builtinId="9" hidden="1"/>
    <cellStyle name="Followed Hyperlink" xfId="49724" builtinId="9" hidden="1"/>
    <cellStyle name="Followed Hyperlink" xfId="49725" builtinId="9" hidden="1"/>
    <cellStyle name="Followed Hyperlink" xfId="49726" builtinId="9" hidden="1"/>
    <cellStyle name="Followed Hyperlink" xfId="49727" builtinId="9" hidden="1"/>
    <cellStyle name="Followed Hyperlink" xfId="49728" builtinId="9" hidden="1"/>
    <cellStyle name="Followed Hyperlink" xfId="49729" builtinId="9" hidden="1"/>
    <cellStyle name="Followed Hyperlink" xfId="49730" builtinId="9" hidden="1"/>
    <cellStyle name="Followed Hyperlink" xfId="49731" builtinId="9" hidden="1"/>
    <cellStyle name="Followed Hyperlink" xfId="49732" builtinId="9" hidden="1"/>
    <cellStyle name="Followed Hyperlink" xfId="49733" builtinId="9" hidden="1"/>
    <cellStyle name="Followed Hyperlink" xfId="49734" builtinId="9" hidden="1"/>
    <cellStyle name="Followed Hyperlink" xfId="49735" builtinId="9" hidden="1"/>
    <cellStyle name="Followed Hyperlink" xfId="49736" builtinId="9" hidden="1"/>
    <cellStyle name="Followed Hyperlink" xfId="49737" builtinId="9" hidden="1"/>
    <cellStyle name="Followed Hyperlink" xfId="49738" builtinId="9" hidden="1"/>
    <cellStyle name="Followed Hyperlink" xfId="49739" builtinId="9" hidden="1"/>
    <cellStyle name="Followed Hyperlink" xfId="49740" builtinId="9" hidden="1"/>
    <cellStyle name="Followed Hyperlink" xfId="49741" builtinId="9" hidden="1"/>
    <cellStyle name="Followed Hyperlink" xfId="49742" builtinId="9" hidden="1"/>
    <cellStyle name="Followed Hyperlink" xfId="49743" builtinId="9" hidden="1"/>
    <cellStyle name="Followed Hyperlink" xfId="49744" builtinId="9" hidden="1"/>
    <cellStyle name="Followed Hyperlink" xfId="49745" builtinId="9" hidden="1"/>
    <cellStyle name="Followed Hyperlink" xfId="49746" builtinId="9" hidden="1"/>
    <cellStyle name="Followed Hyperlink" xfId="49747" builtinId="9" hidden="1"/>
    <cellStyle name="Followed Hyperlink" xfId="49748" builtinId="9" hidden="1"/>
    <cellStyle name="Followed Hyperlink" xfId="49749" builtinId="9" hidden="1"/>
    <cellStyle name="Followed Hyperlink" xfId="49750" builtinId="9" hidden="1"/>
    <cellStyle name="Followed Hyperlink" xfId="49751" builtinId="9" hidden="1"/>
    <cellStyle name="Followed Hyperlink" xfId="49752" builtinId="9" hidden="1"/>
    <cellStyle name="Followed Hyperlink" xfId="49753" builtinId="9" hidden="1"/>
    <cellStyle name="Followed Hyperlink" xfId="49754" builtinId="9" hidden="1"/>
    <cellStyle name="Followed Hyperlink" xfId="49755" builtinId="9" hidden="1"/>
    <cellStyle name="Followed Hyperlink" xfId="49756" builtinId="9" hidden="1"/>
    <cellStyle name="Followed Hyperlink" xfId="49757" builtinId="9" hidden="1"/>
    <cellStyle name="Followed Hyperlink" xfId="49758" builtinId="9" hidden="1"/>
    <cellStyle name="Followed Hyperlink" xfId="49759" builtinId="9" hidden="1"/>
    <cellStyle name="Followed Hyperlink" xfId="49760" builtinId="9" hidden="1"/>
    <cellStyle name="Followed Hyperlink" xfId="49761" builtinId="9" hidden="1"/>
    <cellStyle name="Followed Hyperlink" xfId="49762" builtinId="9" hidden="1"/>
    <cellStyle name="Followed Hyperlink" xfId="49763" builtinId="9" hidden="1"/>
    <cellStyle name="Followed Hyperlink" xfId="49764" builtinId="9" hidden="1"/>
    <cellStyle name="Followed Hyperlink" xfId="49765" builtinId="9" hidden="1"/>
    <cellStyle name="Followed Hyperlink" xfId="49766" builtinId="9" hidden="1"/>
    <cellStyle name="Followed Hyperlink" xfId="49767" builtinId="9" hidden="1"/>
    <cellStyle name="Followed Hyperlink" xfId="49768" builtinId="9" hidden="1"/>
    <cellStyle name="Followed Hyperlink" xfId="49769" builtinId="9" hidden="1"/>
    <cellStyle name="Followed Hyperlink" xfId="49770" builtinId="9" hidden="1"/>
    <cellStyle name="Followed Hyperlink" xfId="49771" builtinId="9" hidden="1"/>
    <cellStyle name="Followed Hyperlink" xfId="49772" builtinId="9" hidden="1"/>
    <cellStyle name="Followed Hyperlink" xfId="49773" builtinId="9" hidden="1"/>
    <cellStyle name="Followed Hyperlink" xfId="49774" builtinId="9" hidden="1"/>
    <cellStyle name="Followed Hyperlink" xfId="49775" builtinId="9" hidden="1"/>
    <cellStyle name="Followed Hyperlink" xfId="49776" builtinId="9" hidden="1"/>
    <cellStyle name="Followed Hyperlink" xfId="49777" builtinId="9" hidden="1"/>
    <cellStyle name="Followed Hyperlink" xfId="49778" builtinId="9" hidden="1"/>
    <cellStyle name="Followed Hyperlink" xfId="49779" builtinId="9" hidden="1"/>
    <cellStyle name="Followed Hyperlink" xfId="49780" builtinId="9" hidden="1"/>
    <cellStyle name="Followed Hyperlink" xfId="49781" builtinId="9" hidden="1"/>
    <cellStyle name="Followed Hyperlink" xfId="49782" builtinId="9" hidden="1"/>
    <cellStyle name="Followed Hyperlink" xfId="49783" builtinId="9" hidden="1"/>
    <cellStyle name="Followed Hyperlink" xfId="49784" builtinId="9" hidden="1"/>
    <cellStyle name="Followed Hyperlink" xfId="49785" builtinId="9" hidden="1"/>
    <cellStyle name="Followed Hyperlink" xfId="49786" builtinId="9" hidden="1"/>
    <cellStyle name="Followed Hyperlink" xfId="49787" builtinId="9" hidden="1"/>
    <cellStyle name="Followed Hyperlink" xfId="49788" builtinId="9" hidden="1"/>
    <cellStyle name="Followed Hyperlink" xfId="49789" builtinId="9" hidden="1"/>
    <cellStyle name="Followed Hyperlink" xfId="49790" builtinId="9" hidden="1"/>
    <cellStyle name="Followed Hyperlink" xfId="49791" builtinId="9" hidden="1"/>
    <cellStyle name="Followed Hyperlink" xfId="49792" builtinId="9" hidden="1"/>
    <cellStyle name="Followed Hyperlink" xfId="49793" builtinId="9" hidden="1"/>
    <cellStyle name="Followed Hyperlink" xfId="49794" builtinId="9" hidden="1"/>
    <cellStyle name="Followed Hyperlink" xfId="49795" builtinId="9" hidden="1"/>
    <cellStyle name="Followed Hyperlink" xfId="49796" builtinId="9" hidden="1"/>
    <cellStyle name="Followed Hyperlink" xfId="49797" builtinId="9" hidden="1"/>
    <cellStyle name="Followed Hyperlink" xfId="49798" builtinId="9" hidden="1"/>
    <cellStyle name="Followed Hyperlink" xfId="49799" builtinId="9" hidden="1"/>
    <cellStyle name="Followed Hyperlink" xfId="49800" builtinId="9" hidden="1"/>
    <cellStyle name="Followed Hyperlink" xfId="49801" builtinId="9" hidden="1"/>
    <cellStyle name="Followed Hyperlink" xfId="49802" builtinId="9" hidden="1"/>
    <cellStyle name="Followed Hyperlink" xfId="49803" builtinId="9" hidden="1"/>
    <cellStyle name="Followed Hyperlink" xfId="49804" builtinId="9" hidden="1"/>
    <cellStyle name="Followed Hyperlink" xfId="49805" builtinId="9" hidden="1"/>
    <cellStyle name="Followed Hyperlink" xfId="49806" builtinId="9" hidden="1"/>
    <cellStyle name="Followed Hyperlink" xfId="49807" builtinId="9" hidden="1"/>
    <cellStyle name="Followed Hyperlink" xfId="49808" builtinId="9" hidden="1"/>
    <cellStyle name="Followed Hyperlink" xfId="49809" builtinId="9" hidden="1"/>
    <cellStyle name="Followed Hyperlink" xfId="49810" builtinId="9" hidden="1"/>
    <cellStyle name="Followed Hyperlink" xfId="49811" builtinId="9" hidden="1"/>
    <cellStyle name="Followed Hyperlink" xfId="49812" builtinId="9" hidden="1"/>
    <cellStyle name="Followed Hyperlink" xfId="49813" builtinId="9" hidden="1"/>
    <cellStyle name="Followed Hyperlink" xfId="49814" builtinId="9" hidden="1"/>
    <cellStyle name="Followed Hyperlink" xfId="49815" builtinId="9" hidden="1"/>
    <cellStyle name="Followed Hyperlink" xfId="49816" builtinId="9" hidden="1"/>
    <cellStyle name="Followed Hyperlink" xfId="49817" builtinId="9" hidden="1"/>
    <cellStyle name="Followed Hyperlink" xfId="49818" builtinId="9" hidden="1"/>
    <cellStyle name="Followed Hyperlink" xfId="49819" builtinId="9" hidden="1"/>
    <cellStyle name="Followed Hyperlink" xfId="49820" builtinId="9" hidden="1"/>
    <cellStyle name="Followed Hyperlink" xfId="49821" builtinId="9" hidden="1"/>
    <cellStyle name="Followed Hyperlink" xfId="49822" builtinId="9" hidden="1"/>
    <cellStyle name="Followed Hyperlink" xfId="49823" builtinId="9" hidden="1"/>
    <cellStyle name="Followed Hyperlink" xfId="49824" builtinId="9" hidden="1"/>
    <cellStyle name="Followed Hyperlink" xfId="49825" builtinId="9" hidden="1"/>
    <cellStyle name="Followed Hyperlink" xfId="49826" builtinId="9" hidden="1"/>
    <cellStyle name="Followed Hyperlink" xfId="49827" builtinId="9" hidden="1"/>
    <cellStyle name="Followed Hyperlink" xfId="49828" builtinId="9" hidden="1"/>
    <cellStyle name="Followed Hyperlink" xfId="49829" builtinId="9" hidden="1"/>
    <cellStyle name="Followed Hyperlink" xfId="49830" builtinId="9" hidden="1"/>
    <cellStyle name="Followed Hyperlink" xfId="49831" builtinId="9" hidden="1"/>
    <cellStyle name="Followed Hyperlink" xfId="49832" builtinId="9" hidden="1"/>
    <cellStyle name="Followed Hyperlink" xfId="49833" builtinId="9" hidden="1"/>
    <cellStyle name="Followed Hyperlink" xfId="49834" builtinId="9" hidden="1"/>
    <cellStyle name="Followed Hyperlink" xfId="49835" builtinId="9" hidden="1"/>
    <cellStyle name="Followed Hyperlink" xfId="49836" builtinId="9" hidden="1"/>
    <cellStyle name="Followed Hyperlink" xfId="49837" builtinId="9" hidden="1"/>
    <cellStyle name="Followed Hyperlink" xfId="49838" builtinId="9" hidden="1"/>
    <cellStyle name="Followed Hyperlink" xfId="49839" builtinId="9" hidden="1"/>
    <cellStyle name="Followed Hyperlink" xfId="49840" builtinId="9" hidden="1"/>
    <cellStyle name="Followed Hyperlink" xfId="49841" builtinId="9" hidden="1"/>
    <cellStyle name="Followed Hyperlink" xfId="49842" builtinId="9" hidden="1"/>
    <cellStyle name="Followed Hyperlink" xfId="49843" builtinId="9" hidden="1"/>
    <cellStyle name="Followed Hyperlink" xfId="49844" builtinId="9" hidden="1"/>
    <cellStyle name="Followed Hyperlink" xfId="49845" builtinId="9" hidden="1"/>
    <cellStyle name="Followed Hyperlink" xfId="49846" builtinId="9" hidden="1"/>
    <cellStyle name="Followed Hyperlink" xfId="49847" builtinId="9" hidden="1"/>
    <cellStyle name="Followed Hyperlink" xfId="49848" builtinId="9" hidden="1"/>
    <cellStyle name="Followed Hyperlink" xfId="49849" builtinId="9" hidden="1"/>
    <cellStyle name="Followed Hyperlink" xfId="49850" builtinId="9" hidden="1"/>
    <cellStyle name="Followed Hyperlink" xfId="49851" builtinId="9" hidden="1"/>
    <cellStyle name="Followed Hyperlink" xfId="49852" builtinId="9" hidden="1"/>
    <cellStyle name="Followed Hyperlink" xfId="49853" builtinId="9" hidden="1"/>
    <cellStyle name="Followed Hyperlink" xfId="49854" builtinId="9" hidden="1"/>
    <cellStyle name="Followed Hyperlink" xfId="49855" builtinId="9" hidden="1"/>
    <cellStyle name="Followed Hyperlink" xfId="49856" builtinId="9" hidden="1"/>
    <cellStyle name="Followed Hyperlink" xfId="49857" builtinId="9" hidden="1"/>
    <cellStyle name="Followed Hyperlink" xfId="49858" builtinId="9" hidden="1"/>
    <cellStyle name="Followed Hyperlink" xfId="49859" builtinId="9" hidden="1"/>
    <cellStyle name="Followed Hyperlink" xfId="49860" builtinId="9" hidden="1"/>
    <cellStyle name="Followed Hyperlink" xfId="49861" builtinId="9" hidden="1"/>
    <cellStyle name="Followed Hyperlink" xfId="49862" builtinId="9" hidden="1"/>
    <cellStyle name="Followed Hyperlink" xfId="49863" builtinId="9" hidden="1"/>
    <cellStyle name="Followed Hyperlink" xfId="49864" builtinId="9" hidden="1"/>
    <cellStyle name="Followed Hyperlink" xfId="49865" builtinId="9" hidden="1"/>
    <cellStyle name="Followed Hyperlink" xfId="49866" builtinId="9" hidden="1"/>
    <cellStyle name="Followed Hyperlink" xfId="49867" builtinId="9" hidden="1"/>
    <cellStyle name="Followed Hyperlink" xfId="49868" builtinId="9" hidden="1"/>
    <cellStyle name="Followed Hyperlink" xfId="49869" builtinId="9" hidden="1"/>
    <cellStyle name="Followed Hyperlink" xfId="49870" builtinId="9" hidden="1"/>
    <cellStyle name="Followed Hyperlink" xfId="49871" builtinId="9" hidden="1"/>
    <cellStyle name="Followed Hyperlink" xfId="49872" builtinId="9" hidden="1"/>
    <cellStyle name="Followed Hyperlink" xfId="49873" builtinId="9" hidden="1"/>
    <cellStyle name="Followed Hyperlink" xfId="49874" builtinId="9" hidden="1"/>
    <cellStyle name="Followed Hyperlink" xfId="49875" builtinId="9" hidden="1"/>
    <cellStyle name="Followed Hyperlink" xfId="49876" builtinId="9" hidden="1"/>
    <cellStyle name="Followed Hyperlink" xfId="49877" builtinId="9" hidden="1"/>
    <cellStyle name="Followed Hyperlink" xfId="49878" builtinId="9" hidden="1"/>
    <cellStyle name="Followed Hyperlink" xfId="49879" builtinId="9" hidden="1"/>
    <cellStyle name="Followed Hyperlink" xfId="49880" builtinId="9" hidden="1"/>
    <cellStyle name="Followed Hyperlink" xfId="49881" builtinId="9" hidden="1"/>
    <cellStyle name="Followed Hyperlink" xfId="49882" builtinId="9" hidden="1"/>
    <cellStyle name="Followed Hyperlink" xfId="49883" builtinId="9" hidden="1"/>
    <cellStyle name="Followed Hyperlink" xfId="49884" builtinId="9" hidden="1"/>
    <cellStyle name="Followed Hyperlink" xfId="49885" builtinId="9" hidden="1"/>
    <cellStyle name="Followed Hyperlink" xfId="49886" builtinId="9" hidden="1"/>
    <cellStyle name="Followed Hyperlink" xfId="49887" builtinId="9" hidden="1"/>
    <cellStyle name="Followed Hyperlink" xfId="49888" builtinId="9" hidden="1"/>
    <cellStyle name="Followed Hyperlink" xfId="49889" builtinId="9" hidden="1"/>
    <cellStyle name="Followed Hyperlink" xfId="49890" builtinId="9" hidden="1"/>
    <cellStyle name="Followed Hyperlink" xfId="49891" builtinId="9" hidden="1"/>
    <cellStyle name="Followed Hyperlink" xfId="49892" builtinId="9" hidden="1"/>
    <cellStyle name="Followed Hyperlink" xfId="49893" builtinId="9" hidden="1"/>
    <cellStyle name="Followed Hyperlink" xfId="49894" builtinId="9" hidden="1"/>
    <cellStyle name="Followed Hyperlink" xfId="49895" builtinId="9" hidden="1"/>
    <cellStyle name="Followed Hyperlink" xfId="49896" builtinId="9" hidden="1"/>
    <cellStyle name="Followed Hyperlink" xfId="49897" builtinId="9" hidden="1"/>
    <cellStyle name="Followed Hyperlink" xfId="49898" builtinId="9" hidden="1"/>
    <cellStyle name="Followed Hyperlink" xfId="49899" builtinId="9" hidden="1"/>
    <cellStyle name="Followed Hyperlink" xfId="49900" builtinId="9" hidden="1"/>
    <cellStyle name="Followed Hyperlink" xfId="49901" builtinId="9" hidden="1"/>
    <cellStyle name="Followed Hyperlink" xfId="49902" builtinId="9" hidden="1"/>
    <cellStyle name="Followed Hyperlink" xfId="49903" builtinId="9" hidden="1"/>
    <cellStyle name="Followed Hyperlink" xfId="49904" builtinId="9" hidden="1"/>
    <cellStyle name="Followed Hyperlink" xfId="49905" builtinId="9" hidden="1"/>
    <cellStyle name="Followed Hyperlink" xfId="49906" builtinId="9" hidden="1"/>
    <cellStyle name="Followed Hyperlink" xfId="49907" builtinId="9" hidden="1"/>
    <cellStyle name="Followed Hyperlink" xfId="49908" builtinId="9" hidden="1"/>
    <cellStyle name="Followed Hyperlink" xfId="49909" builtinId="9" hidden="1"/>
    <cellStyle name="Followed Hyperlink" xfId="49910" builtinId="9" hidden="1"/>
    <cellStyle name="Followed Hyperlink" xfId="49911" builtinId="9" hidden="1"/>
    <cellStyle name="Followed Hyperlink" xfId="49912" builtinId="9" hidden="1"/>
    <cellStyle name="Followed Hyperlink" xfId="49913" builtinId="9" hidden="1"/>
    <cellStyle name="Followed Hyperlink" xfId="49914" builtinId="9" hidden="1"/>
    <cellStyle name="Followed Hyperlink" xfId="49915" builtinId="9" hidden="1"/>
    <cellStyle name="Followed Hyperlink" xfId="49916" builtinId="9" hidden="1"/>
    <cellStyle name="Followed Hyperlink" xfId="49917" builtinId="9" hidden="1"/>
    <cellStyle name="Followed Hyperlink" xfId="49918" builtinId="9" hidden="1"/>
    <cellStyle name="Followed Hyperlink" xfId="49919" builtinId="9" hidden="1"/>
    <cellStyle name="Followed Hyperlink" xfId="49920" builtinId="9" hidden="1"/>
    <cellStyle name="Followed Hyperlink" xfId="49921" builtinId="9" hidden="1"/>
    <cellStyle name="Followed Hyperlink" xfId="49922" builtinId="9" hidden="1"/>
    <cellStyle name="Followed Hyperlink" xfId="49923" builtinId="9" hidden="1"/>
    <cellStyle name="Followed Hyperlink" xfId="49924" builtinId="9" hidden="1"/>
    <cellStyle name="Followed Hyperlink" xfId="49925" builtinId="9" hidden="1"/>
    <cellStyle name="Followed Hyperlink" xfId="49926" builtinId="9" hidden="1"/>
    <cellStyle name="Followed Hyperlink" xfId="49927" builtinId="9" hidden="1"/>
    <cellStyle name="Followed Hyperlink" xfId="49928" builtinId="9" hidden="1"/>
    <cellStyle name="Followed Hyperlink" xfId="49929" builtinId="9" hidden="1"/>
    <cellStyle name="Followed Hyperlink" xfId="49930" builtinId="9" hidden="1"/>
    <cellStyle name="Followed Hyperlink" xfId="49931" builtinId="9" hidden="1"/>
    <cellStyle name="Followed Hyperlink" xfId="49932" builtinId="9" hidden="1"/>
    <cellStyle name="Followed Hyperlink" xfId="49933" builtinId="9" hidden="1"/>
    <cellStyle name="Followed Hyperlink" xfId="49934" builtinId="9" hidden="1"/>
    <cellStyle name="Followed Hyperlink" xfId="49935" builtinId="9" hidden="1"/>
    <cellStyle name="Followed Hyperlink" xfId="49936" builtinId="9" hidden="1"/>
    <cellStyle name="Followed Hyperlink" xfId="49937" builtinId="9" hidden="1"/>
    <cellStyle name="Followed Hyperlink" xfId="49938" builtinId="9" hidden="1"/>
    <cellStyle name="Followed Hyperlink" xfId="49939" builtinId="9" hidden="1"/>
    <cellStyle name="Followed Hyperlink" xfId="49940" builtinId="9" hidden="1"/>
    <cellStyle name="Followed Hyperlink" xfId="49941" builtinId="9" hidden="1"/>
    <cellStyle name="Followed Hyperlink" xfId="49942" builtinId="9" hidden="1"/>
    <cellStyle name="Followed Hyperlink" xfId="49943" builtinId="9" hidden="1"/>
    <cellStyle name="Followed Hyperlink" xfId="49944" builtinId="9" hidden="1"/>
    <cellStyle name="Followed Hyperlink" xfId="49945" builtinId="9" hidden="1"/>
    <cellStyle name="Followed Hyperlink" xfId="49946" builtinId="9" hidden="1"/>
    <cellStyle name="Followed Hyperlink" xfId="49947" builtinId="9" hidden="1"/>
    <cellStyle name="Followed Hyperlink" xfId="49948" builtinId="9" hidden="1"/>
    <cellStyle name="Followed Hyperlink" xfId="49949" builtinId="9" hidden="1"/>
    <cellStyle name="Followed Hyperlink" xfId="49950" builtinId="9" hidden="1"/>
    <cellStyle name="Followed Hyperlink" xfId="49951" builtinId="9" hidden="1"/>
    <cellStyle name="Followed Hyperlink" xfId="49952" builtinId="9" hidden="1"/>
    <cellStyle name="Followed Hyperlink" xfId="49953" builtinId="9" hidden="1"/>
    <cellStyle name="Followed Hyperlink" xfId="49954" builtinId="9" hidden="1"/>
    <cellStyle name="Followed Hyperlink" xfId="49955" builtinId="9" hidden="1"/>
    <cellStyle name="Followed Hyperlink" xfId="49956" builtinId="9" hidden="1"/>
    <cellStyle name="Followed Hyperlink" xfId="49957" builtinId="9" hidden="1"/>
    <cellStyle name="Followed Hyperlink" xfId="49958" builtinId="9" hidden="1"/>
    <cellStyle name="Followed Hyperlink" xfId="49959" builtinId="9" hidden="1"/>
    <cellStyle name="Followed Hyperlink" xfId="49960" builtinId="9" hidden="1"/>
    <cellStyle name="Followed Hyperlink" xfId="49961" builtinId="9" hidden="1"/>
    <cellStyle name="Followed Hyperlink" xfId="49962" builtinId="9" hidden="1"/>
    <cellStyle name="Followed Hyperlink" xfId="49963" builtinId="9" hidden="1"/>
    <cellStyle name="Followed Hyperlink" xfId="49964" builtinId="9" hidden="1"/>
    <cellStyle name="Followed Hyperlink" xfId="49965" builtinId="9" hidden="1"/>
    <cellStyle name="Followed Hyperlink" xfId="49966" builtinId="9" hidden="1"/>
    <cellStyle name="Followed Hyperlink" xfId="49967" builtinId="9" hidden="1"/>
    <cellStyle name="Followed Hyperlink" xfId="49968" builtinId="9" hidden="1"/>
    <cellStyle name="Followed Hyperlink" xfId="49969" builtinId="9" hidden="1"/>
    <cellStyle name="Followed Hyperlink" xfId="49970" builtinId="9" hidden="1"/>
    <cellStyle name="Followed Hyperlink" xfId="49971" builtinId="9" hidden="1"/>
    <cellStyle name="Followed Hyperlink" xfId="49972" builtinId="9" hidden="1"/>
    <cellStyle name="Followed Hyperlink" xfId="49973" builtinId="9" hidden="1"/>
    <cellStyle name="Followed Hyperlink" xfId="49974" builtinId="9" hidden="1"/>
    <cellStyle name="Followed Hyperlink" xfId="49975" builtinId="9" hidden="1"/>
    <cellStyle name="Followed Hyperlink" xfId="49976" builtinId="9" hidden="1"/>
    <cellStyle name="Followed Hyperlink" xfId="49977" builtinId="9" hidden="1"/>
    <cellStyle name="Followed Hyperlink" xfId="49978" builtinId="9" hidden="1"/>
    <cellStyle name="Followed Hyperlink" xfId="49979" builtinId="9" hidden="1"/>
    <cellStyle name="Followed Hyperlink" xfId="49980" builtinId="9" hidden="1"/>
    <cellStyle name="Followed Hyperlink" xfId="49981" builtinId="9" hidden="1"/>
    <cellStyle name="Followed Hyperlink" xfId="49982" builtinId="9" hidden="1"/>
    <cellStyle name="Followed Hyperlink" xfId="49983" builtinId="9" hidden="1"/>
    <cellStyle name="Followed Hyperlink" xfId="49984" builtinId="9" hidden="1"/>
    <cellStyle name="Followed Hyperlink" xfId="49985" builtinId="9" hidden="1"/>
    <cellStyle name="Followed Hyperlink" xfId="49986" builtinId="9" hidden="1"/>
    <cellStyle name="Followed Hyperlink" xfId="49987" builtinId="9" hidden="1"/>
    <cellStyle name="Followed Hyperlink" xfId="49988" builtinId="9" hidden="1"/>
    <cellStyle name="Followed Hyperlink" xfId="49989" builtinId="9" hidden="1"/>
    <cellStyle name="Followed Hyperlink" xfId="49990" builtinId="9" hidden="1"/>
    <cellStyle name="Followed Hyperlink" xfId="49991" builtinId="9" hidden="1"/>
    <cellStyle name="Followed Hyperlink" xfId="49992" builtinId="9" hidden="1"/>
    <cellStyle name="Followed Hyperlink" xfId="49993" builtinId="9" hidden="1"/>
    <cellStyle name="Followed Hyperlink" xfId="49994" builtinId="9" hidden="1"/>
    <cellStyle name="Followed Hyperlink" xfId="49995" builtinId="9" hidden="1"/>
    <cellStyle name="Followed Hyperlink" xfId="49996" builtinId="9" hidden="1"/>
    <cellStyle name="Followed Hyperlink" xfId="49997" builtinId="9" hidden="1"/>
    <cellStyle name="Followed Hyperlink" xfId="49998" builtinId="9" hidden="1"/>
    <cellStyle name="Followed Hyperlink" xfId="49999" builtinId="9" hidden="1"/>
    <cellStyle name="Followed Hyperlink" xfId="50000" builtinId="9" hidden="1"/>
    <cellStyle name="Followed Hyperlink" xfId="50001" builtinId="9" hidden="1"/>
    <cellStyle name="Followed Hyperlink" xfId="50002" builtinId="9" hidden="1"/>
    <cellStyle name="Followed Hyperlink" xfId="50003" builtinId="9" hidden="1"/>
    <cellStyle name="Followed Hyperlink" xfId="50004" builtinId="9" hidden="1"/>
    <cellStyle name="Followed Hyperlink" xfId="50005" builtinId="9" hidden="1"/>
    <cellStyle name="Followed Hyperlink" xfId="50006" builtinId="9" hidden="1"/>
    <cellStyle name="Followed Hyperlink" xfId="50007" builtinId="9" hidden="1"/>
    <cellStyle name="Followed Hyperlink" xfId="50008" builtinId="9" hidden="1"/>
    <cellStyle name="Followed Hyperlink" xfId="50009" builtinId="9" hidden="1"/>
    <cellStyle name="Followed Hyperlink" xfId="50010" builtinId="9" hidden="1"/>
    <cellStyle name="Followed Hyperlink" xfId="50011" builtinId="9" hidden="1"/>
    <cellStyle name="Followed Hyperlink" xfId="50012" builtinId="9" hidden="1"/>
    <cellStyle name="Followed Hyperlink" xfId="50013" builtinId="9" hidden="1"/>
    <cellStyle name="Followed Hyperlink" xfId="50014" builtinId="9" hidden="1"/>
    <cellStyle name="Followed Hyperlink" xfId="50015" builtinId="9" hidden="1"/>
    <cellStyle name="Followed Hyperlink" xfId="50016" builtinId="9" hidden="1"/>
    <cellStyle name="Followed Hyperlink" xfId="50017" builtinId="9" hidden="1"/>
    <cellStyle name="Followed Hyperlink" xfId="50018" builtinId="9" hidden="1"/>
    <cellStyle name="Followed Hyperlink" xfId="50019" builtinId="9" hidden="1"/>
    <cellStyle name="Followed Hyperlink" xfId="50020" builtinId="9" hidden="1"/>
    <cellStyle name="Followed Hyperlink" xfId="50021" builtinId="9" hidden="1"/>
    <cellStyle name="Followed Hyperlink" xfId="50022" builtinId="9" hidden="1"/>
    <cellStyle name="Followed Hyperlink" xfId="50023" builtinId="9" hidden="1"/>
    <cellStyle name="Followed Hyperlink" xfId="50024" builtinId="9" hidden="1"/>
    <cellStyle name="Followed Hyperlink" xfId="50025" builtinId="9" hidden="1"/>
    <cellStyle name="Followed Hyperlink" xfId="50026" builtinId="9" hidden="1"/>
    <cellStyle name="Followed Hyperlink" xfId="50027" builtinId="9" hidden="1"/>
    <cellStyle name="Followed Hyperlink" xfId="50028" builtinId="9" hidden="1"/>
    <cellStyle name="Followed Hyperlink" xfId="50029" builtinId="9" hidden="1"/>
    <cellStyle name="Followed Hyperlink" xfId="50030" builtinId="9" hidden="1"/>
    <cellStyle name="Followed Hyperlink" xfId="50031" builtinId="9" hidden="1"/>
    <cellStyle name="Followed Hyperlink" xfId="50032" builtinId="9" hidden="1"/>
    <cellStyle name="Followed Hyperlink" xfId="50033" builtinId="9" hidden="1"/>
    <cellStyle name="Followed Hyperlink" xfId="50034" builtinId="9" hidden="1"/>
    <cellStyle name="Followed Hyperlink" xfId="50035" builtinId="9" hidden="1"/>
    <cellStyle name="Followed Hyperlink" xfId="50036" builtinId="9" hidden="1"/>
    <cellStyle name="Followed Hyperlink" xfId="50037" builtinId="9" hidden="1"/>
    <cellStyle name="Followed Hyperlink" xfId="50038" builtinId="9" hidden="1"/>
    <cellStyle name="Followed Hyperlink" xfId="50039" builtinId="9" hidden="1"/>
    <cellStyle name="Followed Hyperlink" xfId="50040" builtinId="9" hidden="1"/>
    <cellStyle name="Followed Hyperlink" xfId="50041" builtinId="9" hidden="1"/>
    <cellStyle name="Followed Hyperlink" xfId="50042" builtinId="9" hidden="1"/>
    <cellStyle name="Followed Hyperlink" xfId="50043" builtinId="9" hidden="1"/>
    <cellStyle name="Followed Hyperlink" xfId="50044" builtinId="9" hidden="1"/>
    <cellStyle name="Followed Hyperlink" xfId="50045" builtinId="9" hidden="1"/>
    <cellStyle name="Followed Hyperlink" xfId="50046" builtinId="9" hidden="1"/>
    <cellStyle name="Followed Hyperlink" xfId="50047" builtinId="9" hidden="1"/>
    <cellStyle name="Followed Hyperlink" xfId="50048" builtinId="9" hidden="1"/>
    <cellStyle name="Followed Hyperlink" xfId="50049" builtinId="9" hidden="1"/>
    <cellStyle name="Followed Hyperlink" xfId="50050" builtinId="9" hidden="1"/>
    <cellStyle name="Followed Hyperlink" xfId="50051" builtinId="9" hidden="1"/>
    <cellStyle name="Followed Hyperlink" xfId="50052" builtinId="9" hidden="1"/>
    <cellStyle name="Followed Hyperlink" xfId="50053" builtinId="9" hidden="1"/>
    <cellStyle name="Followed Hyperlink" xfId="50054" builtinId="9" hidden="1"/>
    <cellStyle name="Followed Hyperlink" xfId="50055" builtinId="9" hidden="1"/>
    <cellStyle name="Followed Hyperlink" xfId="50056" builtinId="9" hidden="1"/>
    <cellStyle name="Followed Hyperlink" xfId="50057" builtinId="9" hidden="1"/>
    <cellStyle name="Followed Hyperlink" xfId="50058" builtinId="9" hidden="1"/>
    <cellStyle name="Followed Hyperlink" xfId="50059" builtinId="9" hidden="1"/>
    <cellStyle name="Followed Hyperlink" xfId="50060" builtinId="9" hidden="1"/>
    <cellStyle name="Followed Hyperlink" xfId="50061" builtinId="9" hidden="1"/>
    <cellStyle name="Followed Hyperlink" xfId="50062" builtinId="9" hidden="1"/>
    <cellStyle name="Followed Hyperlink" xfId="47439" builtinId="9" hidden="1"/>
    <cellStyle name="Followed Hyperlink" xfId="44551" builtinId="9" hidden="1"/>
    <cellStyle name="Followed Hyperlink" xfId="49063" builtinId="9" hidden="1"/>
    <cellStyle name="Followed Hyperlink" xfId="46031" builtinId="9" hidden="1"/>
    <cellStyle name="Followed Hyperlink" xfId="49053" builtinId="9" hidden="1"/>
    <cellStyle name="Followed Hyperlink" xfId="44509" builtinId="9" hidden="1"/>
    <cellStyle name="Followed Hyperlink" xfId="48970" builtinId="9" hidden="1"/>
    <cellStyle name="Followed Hyperlink" xfId="49048" builtinId="9" hidden="1"/>
    <cellStyle name="Followed Hyperlink" xfId="49093" builtinId="9" hidden="1"/>
    <cellStyle name="Followed Hyperlink" xfId="47579" builtinId="9" hidden="1"/>
    <cellStyle name="Followed Hyperlink" xfId="49069" builtinId="9" hidden="1"/>
    <cellStyle name="Followed Hyperlink" xfId="47453" builtinId="9" hidden="1"/>
    <cellStyle name="Followed Hyperlink" xfId="49059" builtinId="9" hidden="1"/>
    <cellStyle name="Followed Hyperlink" xfId="47437" builtinId="9" hidden="1"/>
    <cellStyle name="Followed Hyperlink" xfId="47438" builtinId="9" hidden="1"/>
    <cellStyle name="Followed Hyperlink" xfId="47456" builtinId="9" hidden="1"/>
    <cellStyle name="Followed Hyperlink" xfId="41371" builtinId="9" hidden="1"/>
    <cellStyle name="Followed Hyperlink" xfId="47551" builtinId="9" hidden="1"/>
    <cellStyle name="Followed Hyperlink" xfId="48949" builtinId="9" hidden="1"/>
    <cellStyle name="Followed Hyperlink" xfId="49043" builtinId="9" hidden="1"/>
    <cellStyle name="Followed Hyperlink" xfId="49086" builtinId="9" hidden="1"/>
    <cellStyle name="Followed Hyperlink" xfId="41913" builtinId="9" hidden="1"/>
    <cellStyle name="Followed Hyperlink" xfId="49062" builtinId="9" hidden="1"/>
    <cellStyle name="Followed Hyperlink" xfId="47555" builtinId="9" hidden="1"/>
    <cellStyle name="Followed Hyperlink" xfId="49052" builtinId="9" hidden="1"/>
    <cellStyle name="Followed Hyperlink" xfId="44524" builtinId="9" hidden="1"/>
    <cellStyle name="Followed Hyperlink" xfId="48971" builtinId="9" hidden="1"/>
    <cellStyle name="Followed Hyperlink" xfId="49047" builtinId="9" hidden="1"/>
    <cellStyle name="Followed Hyperlink" xfId="49094" builtinId="9" hidden="1"/>
    <cellStyle name="Followed Hyperlink" xfId="46071" builtinId="9" hidden="1"/>
    <cellStyle name="Followed Hyperlink" xfId="49068" builtinId="9" hidden="1"/>
    <cellStyle name="Followed Hyperlink" xfId="45941" builtinId="9" hidden="1"/>
    <cellStyle name="Followed Hyperlink" xfId="49058" builtinId="9" hidden="1"/>
    <cellStyle name="Followed Hyperlink" xfId="46027" builtinId="9" hidden="1"/>
    <cellStyle name="Followed Hyperlink" xfId="46070" builtinId="9" hidden="1"/>
    <cellStyle name="Followed Hyperlink" xfId="46049" builtinId="9" hidden="1"/>
    <cellStyle name="Followed Hyperlink" xfId="15122" builtinId="9" hidden="1"/>
    <cellStyle name="Followed Hyperlink" xfId="45942" builtinId="9" hidden="1"/>
    <cellStyle name="Followed Hyperlink" xfId="46069" builtinId="9" hidden="1"/>
    <cellStyle name="Followed Hyperlink" xfId="46048" builtinId="9" hidden="1"/>
    <cellStyle name="Followed Hyperlink" xfId="45939" builtinId="9" hidden="1"/>
    <cellStyle name="Followed Hyperlink" xfId="47546" builtinId="9" hidden="1"/>
    <cellStyle name="Followed Hyperlink" xfId="47557" builtinId="9" hidden="1"/>
    <cellStyle name="Followed Hyperlink" xfId="44555" builtinId="9" hidden="1"/>
    <cellStyle name="Followed Hyperlink" xfId="46065" builtinId="9" hidden="1"/>
    <cellStyle name="Followed Hyperlink" xfId="46043" builtinId="9" hidden="1"/>
    <cellStyle name="Followed Hyperlink" xfId="46074" builtinId="9" hidden="1"/>
    <cellStyle name="Followed Hyperlink" xfId="47560" builtinId="9" hidden="1"/>
    <cellStyle name="Followed Hyperlink" xfId="45947" builtinId="9" hidden="1"/>
    <cellStyle name="Followed Hyperlink" xfId="47532" builtinId="9" hidden="1"/>
    <cellStyle name="Followed Hyperlink" xfId="46021" builtinId="9" hidden="1"/>
    <cellStyle name="Followed Hyperlink" xfId="47435" builtinId="9" hidden="1"/>
    <cellStyle name="Followed Hyperlink" xfId="44562" builtinId="9" hidden="1"/>
    <cellStyle name="Followed Hyperlink" xfId="46020" builtinId="9" hidden="1"/>
    <cellStyle name="Followed Hyperlink" xfId="47538" builtinId="9" hidden="1"/>
    <cellStyle name="Followed Hyperlink" xfId="47554" builtinId="9" hidden="1"/>
    <cellStyle name="Followed Hyperlink" xfId="48964" builtinId="9" hidden="1"/>
    <cellStyle name="Followed Hyperlink" xfId="49084" builtinId="9" hidden="1"/>
    <cellStyle name="Followed Hyperlink" xfId="47434" builtinId="9" hidden="1"/>
    <cellStyle name="Followed Hyperlink" xfId="48962" builtinId="9" hidden="1"/>
    <cellStyle name="Followed Hyperlink" xfId="49082" builtinId="9" hidden="1"/>
    <cellStyle name="Followed Hyperlink" xfId="48072" builtinId="9" hidden="1"/>
    <cellStyle name="Followed Hyperlink" xfId="48960" builtinId="9" hidden="1"/>
    <cellStyle name="Followed Hyperlink" xfId="49080" builtinId="9" hidden="1"/>
    <cellStyle name="Followed Hyperlink" xfId="45946" builtinId="9" hidden="1"/>
    <cellStyle name="Followed Hyperlink" xfId="48958" builtinId="9" hidden="1"/>
    <cellStyle name="Followed Hyperlink" xfId="49078" builtinId="9" hidden="1"/>
    <cellStyle name="Followed Hyperlink" xfId="47549" builtinId="9" hidden="1"/>
    <cellStyle name="Followed Hyperlink" xfId="48956" builtinId="9" hidden="1"/>
    <cellStyle name="Followed Hyperlink" xfId="49076" builtinId="9" hidden="1"/>
    <cellStyle name="Followed Hyperlink" xfId="44505" builtinId="9" hidden="1"/>
    <cellStyle name="Followed Hyperlink" xfId="48954" builtinId="9" hidden="1"/>
    <cellStyle name="Followed Hyperlink" xfId="49074" builtinId="9" hidden="1"/>
    <cellStyle name="Followed Hyperlink" xfId="41882" builtinId="9" hidden="1"/>
    <cellStyle name="Followed Hyperlink" xfId="48963" builtinId="9" hidden="1"/>
    <cellStyle name="Followed Hyperlink" xfId="49083" builtinId="9" hidden="1"/>
    <cellStyle name="Followed Hyperlink" xfId="48071" builtinId="9" hidden="1"/>
    <cellStyle name="Followed Hyperlink" xfId="48961" builtinId="9" hidden="1"/>
    <cellStyle name="Followed Hyperlink" xfId="49081" builtinId="9" hidden="1"/>
    <cellStyle name="Followed Hyperlink" xfId="41897" builtinId="9" hidden="1"/>
    <cellStyle name="Followed Hyperlink" xfId="48959" builtinId="9" hidden="1"/>
    <cellStyle name="Followed Hyperlink" xfId="49079" builtinId="9" hidden="1"/>
    <cellStyle name="Followed Hyperlink" xfId="46032" builtinId="9" hidden="1"/>
    <cellStyle name="Followed Hyperlink" xfId="48957" builtinId="9" hidden="1"/>
    <cellStyle name="Followed Hyperlink" xfId="49077" builtinId="9" hidden="1"/>
    <cellStyle name="Followed Hyperlink" xfId="46026" builtinId="9" hidden="1"/>
    <cellStyle name="Followed Hyperlink" xfId="48955" builtinId="9" hidden="1"/>
    <cellStyle name="Followed Hyperlink" xfId="49075" builtinId="9" hidden="1"/>
    <cellStyle name="Followed Hyperlink" xfId="47543" builtinId="9" hidden="1"/>
    <cellStyle name="Followed Hyperlink" xfId="48953" builtinId="9" hidden="1"/>
    <cellStyle name="Followed Hyperlink" xfId="49073" builtinId="9" hidden="1"/>
    <cellStyle name="Followed Hyperlink" xfId="47580" builtinId="9" hidden="1"/>
    <cellStyle name="Followed Hyperlink" xfId="50063" builtinId="9" hidden="1"/>
    <cellStyle name="Followed Hyperlink" xfId="50064" builtinId="9" hidden="1"/>
    <cellStyle name="Followed Hyperlink" xfId="50065" builtinId="9" hidden="1"/>
    <cellStyle name="Followed Hyperlink" xfId="50066" builtinId="9" hidden="1"/>
    <cellStyle name="Followed Hyperlink" xfId="50067" builtinId="9" hidden="1"/>
    <cellStyle name="Followed Hyperlink" xfId="50068" builtinId="9" hidden="1"/>
    <cellStyle name="Followed Hyperlink" xfId="50069" builtinId="9" hidden="1"/>
    <cellStyle name="Followed Hyperlink" xfId="50070" builtinId="9" hidden="1"/>
    <cellStyle name="Followed Hyperlink" xfId="50071" builtinId="9" hidden="1"/>
    <cellStyle name="Followed Hyperlink" xfId="50072" builtinId="9" hidden="1"/>
    <cellStyle name="Followed Hyperlink" xfId="50073" builtinId="9" hidden="1"/>
    <cellStyle name="Followed Hyperlink" xfId="50074" builtinId="9" hidden="1"/>
    <cellStyle name="Followed Hyperlink" xfId="50075" builtinId="9" hidden="1"/>
    <cellStyle name="Followed Hyperlink" xfId="50076" builtinId="9" hidden="1"/>
    <cellStyle name="Followed Hyperlink" xfId="50077" builtinId="9" hidden="1"/>
    <cellStyle name="Followed Hyperlink" xfId="50078" builtinId="9" hidden="1"/>
    <cellStyle name="Followed Hyperlink" xfId="50079" builtinId="9" hidden="1"/>
    <cellStyle name="Followed Hyperlink" xfId="50080" builtinId="9" hidden="1"/>
    <cellStyle name="Followed Hyperlink" xfId="50081" builtinId="9" hidden="1"/>
    <cellStyle name="Followed Hyperlink" xfId="50082" builtinId="9" hidden="1"/>
    <cellStyle name="Followed Hyperlink" xfId="50083" builtinId="9" hidden="1"/>
    <cellStyle name="Followed Hyperlink" xfId="50084" builtinId="9" hidden="1"/>
    <cellStyle name="Followed Hyperlink" xfId="50085" builtinId="9" hidden="1"/>
    <cellStyle name="Followed Hyperlink" xfId="50086" builtinId="9" hidden="1"/>
    <cellStyle name="Followed Hyperlink" xfId="50087" builtinId="9" hidden="1"/>
    <cellStyle name="Followed Hyperlink" xfId="50088" builtinId="9" hidden="1"/>
    <cellStyle name="Followed Hyperlink" xfId="50089" builtinId="9" hidden="1"/>
    <cellStyle name="Followed Hyperlink" xfId="50090" builtinId="9" hidden="1"/>
    <cellStyle name="Followed Hyperlink" xfId="50091" builtinId="9" hidden="1"/>
    <cellStyle name="Followed Hyperlink" xfId="50092" builtinId="9" hidden="1"/>
    <cellStyle name="Followed Hyperlink" xfId="50093" builtinId="9" hidden="1"/>
    <cellStyle name="Followed Hyperlink" xfId="50094" builtinId="9" hidden="1"/>
    <cellStyle name="Followed Hyperlink" xfId="50095" builtinId="9" hidden="1"/>
    <cellStyle name="Followed Hyperlink" xfId="50096" builtinId="9" hidden="1"/>
    <cellStyle name="Followed Hyperlink" xfId="50097" builtinId="9" hidden="1"/>
    <cellStyle name="Followed Hyperlink" xfId="50098" builtinId="9" hidden="1"/>
    <cellStyle name="Followed Hyperlink" xfId="50099" builtinId="9" hidden="1"/>
    <cellStyle name="Followed Hyperlink" xfId="50100" builtinId="9" hidden="1"/>
    <cellStyle name="Followed Hyperlink" xfId="50101" builtinId="9" hidden="1"/>
    <cellStyle name="Followed Hyperlink" xfId="50102" builtinId="9" hidden="1"/>
    <cellStyle name="Followed Hyperlink" xfId="50103" builtinId="9" hidden="1"/>
    <cellStyle name="Followed Hyperlink" xfId="50104" builtinId="9" hidden="1"/>
    <cellStyle name="Followed Hyperlink" xfId="50105" builtinId="9" hidden="1"/>
    <cellStyle name="Followed Hyperlink" xfId="50106" builtinId="9" hidden="1"/>
    <cellStyle name="Followed Hyperlink" xfId="50107" builtinId="9" hidden="1"/>
    <cellStyle name="Followed Hyperlink" xfId="50108" builtinId="9" hidden="1"/>
    <cellStyle name="Followed Hyperlink" xfId="50109" builtinId="9" hidden="1"/>
    <cellStyle name="Followed Hyperlink" xfId="50110" builtinId="9" hidden="1"/>
    <cellStyle name="Followed Hyperlink" xfId="50111" builtinId="9" hidden="1"/>
    <cellStyle name="Followed Hyperlink" xfId="50112" builtinId="9" hidden="1"/>
    <cellStyle name="Followed Hyperlink" xfId="50113" builtinId="9" hidden="1"/>
    <cellStyle name="Followed Hyperlink" xfId="50114" builtinId="9" hidden="1"/>
    <cellStyle name="Followed Hyperlink" xfId="50115" builtinId="9" hidden="1"/>
    <cellStyle name="Followed Hyperlink" xfId="50116" builtinId="9" hidden="1"/>
    <cellStyle name="Followed Hyperlink" xfId="50117" builtinId="9" hidden="1"/>
    <cellStyle name="Followed Hyperlink" xfId="50118" builtinId="9" hidden="1"/>
    <cellStyle name="Followed Hyperlink" xfId="50119" builtinId="9" hidden="1"/>
    <cellStyle name="Followed Hyperlink" xfId="50120" builtinId="9" hidden="1"/>
    <cellStyle name="Followed Hyperlink" xfId="50121" builtinId="9" hidden="1"/>
    <cellStyle name="Followed Hyperlink" xfId="50122" builtinId="9" hidden="1"/>
    <cellStyle name="Followed Hyperlink" xfId="50123" builtinId="9" hidden="1"/>
    <cellStyle name="Followed Hyperlink" xfId="50124" builtinId="9" hidden="1"/>
    <cellStyle name="Followed Hyperlink" xfId="50125" builtinId="9" hidden="1"/>
    <cellStyle name="Followed Hyperlink" xfId="50126" builtinId="9" hidden="1"/>
    <cellStyle name="Followed Hyperlink" xfId="50127" builtinId="9" hidden="1"/>
    <cellStyle name="Followed Hyperlink" xfId="50128" builtinId="9" hidden="1"/>
    <cellStyle name="Followed Hyperlink" xfId="50129" builtinId="9" hidden="1"/>
    <cellStyle name="Followed Hyperlink" xfId="50130" builtinId="9" hidden="1"/>
    <cellStyle name="Followed Hyperlink" xfId="50131" builtinId="9" hidden="1"/>
    <cellStyle name="Followed Hyperlink" xfId="50132" builtinId="9" hidden="1"/>
    <cellStyle name="Followed Hyperlink" xfId="50133" builtinId="9" hidden="1"/>
    <cellStyle name="Followed Hyperlink" xfId="50134" builtinId="9" hidden="1"/>
    <cellStyle name="Followed Hyperlink" xfId="50135" builtinId="9" hidden="1"/>
    <cellStyle name="Followed Hyperlink" xfId="50136" builtinId="9" hidden="1"/>
    <cellStyle name="Followed Hyperlink" xfId="50137" builtinId="9" hidden="1"/>
    <cellStyle name="Followed Hyperlink" xfId="50138" builtinId="9" hidden="1"/>
    <cellStyle name="Followed Hyperlink" xfId="50139" builtinId="9" hidden="1"/>
    <cellStyle name="Followed Hyperlink" xfId="50140" builtinId="9" hidden="1"/>
    <cellStyle name="Followed Hyperlink" xfId="50141" builtinId="9" hidden="1"/>
    <cellStyle name="Followed Hyperlink" xfId="50142" builtinId="9" hidden="1"/>
    <cellStyle name="Followed Hyperlink" xfId="50143" builtinId="9" hidden="1"/>
    <cellStyle name="Followed Hyperlink" xfId="50144" builtinId="9" hidden="1"/>
    <cellStyle name="Followed Hyperlink" xfId="50145" builtinId="9" hidden="1"/>
    <cellStyle name="Followed Hyperlink" xfId="50146" builtinId="9" hidden="1"/>
    <cellStyle name="Followed Hyperlink" xfId="50147" builtinId="9" hidden="1"/>
    <cellStyle name="Followed Hyperlink" xfId="50148" builtinId="9" hidden="1"/>
    <cellStyle name="Followed Hyperlink" xfId="50149" builtinId="9" hidden="1"/>
    <cellStyle name="Followed Hyperlink" xfId="50150" builtinId="9" hidden="1"/>
    <cellStyle name="Followed Hyperlink" xfId="50151" builtinId="9" hidden="1"/>
    <cellStyle name="Followed Hyperlink" xfId="50152" builtinId="9" hidden="1"/>
    <cellStyle name="Followed Hyperlink" xfId="50153" builtinId="9" hidden="1"/>
    <cellStyle name="Followed Hyperlink" xfId="50154" builtinId="9" hidden="1"/>
    <cellStyle name="Followed Hyperlink" xfId="50155" builtinId="9" hidden="1"/>
    <cellStyle name="Followed Hyperlink" xfId="50156" builtinId="9" hidden="1"/>
    <cellStyle name="Followed Hyperlink" xfId="50157" builtinId="9" hidden="1"/>
    <cellStyle name="Followed Hyperlink" xfId="50158" builtinId="9" hidden="1"/>
    <cellStyle name="Followed Hyperlink" xfId="50159" builtinId="9" hidden="1"/>
    <cellStyle name="Followed Hyperlink" xfId="50160" builtinId="9" hidden="1"/>
    <cellStyle name="Followed Hyperlink" xfId="50161" builtinId="9" hidden="1"/>
    <cellStyle name="Followed Hyperlink" xfId="50162" builtinId="9" hidden="1"/>
    <cellStyle name="Followed Hyperlink" xfId="50163" builtinId="9" hidden="1"/>
    <cellStyle name="Followed Hyperlink" xfId="50164" builtinId="9" hidden="1"/>
    <cellStyle name="Followed Hyperlink" xfId="50165" builtinId="9" hidden="1"/>
    <cellStyle name="Followed Hyperlink" xfId="50166" builtinId="9" hidden="1"/>
    <cellStyle name="Followed Hyperlink" xfId="50167" builtinId="9" hidden="1"/>
    <cellStyle name="Followed Hyperlink" xfId="50168" builtinId="9" hidden="1"/>
    <cellStyle name="Followed Hyperlink" xfId="50169" builtinId="9" hidden="1"/>
    <cellStyle name="Followed Hyperlink" xfId="50170" builtinId="9" hidden="1"/>
    <cellStyle name="Followed Hyperlink" xfId="50171" builtinId="9" hidden="1"/>
    <cellStyle name="Followed Hyperlink" xfId="50172" builtinId="9" hidden="1"/>
    <cellStyle name="Followed Hyperlink" xfId="50173" builtinId="9" hidden="1"/>
    <cellStyle name="Followed Hyperlink" xfId="50174" builtinId="9" hidden="1"/>
    <cellStyle name="Followed Hyperlink" xfId="50175" builtinId="9" hidden="1"/>
    <cellStyle name="Followed Hyperlink" xfId="50176" builtinId="9" hidden="1"/>
    <cellStyle name="Followed Hyperlink" xfId="50177" builtinId="9" hidden="1"/>
    <cellStyle name="Followed Hyperlink" xfId="50178" builtinId="9" hidden="1"/>
    <cellStyle name="Followed Hyperlink" xfId="50179" builtinId="9" hidden="1"/>
    <cellStyle name="Followed Hyperlink" xfId="50180" builtinId="9" hidden="1"/>
    <cellStyle name="Followed Hyperlink" xfId="50181" builtinId="9" hidden="1"/>
    <cellStyle name="Followed Hyperlink" xfId="50182" builtinId="9" hidden="1"/>
    <cellStyle name="Followed Hyperlink" xfId="50183" builtinId="9" hidden="1"/>
    <cellStyle name="Followed Hyperlink" xfId="50184" builtinId="9" hidden="1"/>
    <cellStyle name="Followed Hyperlink" xfId="50185" builtinId="9" hidden="1"/>
    <cellStyle name="Followed Hyperlink" xfId="50186" builtinId="9" hidden="1"/>
    <cellStyle name="Followed Hyperlink" xfId="50187" builtinId="9" hidden="1"/>
    <cellStyle name="Followed Hyperlink" xfId="50188" builtinId="9" hidden="1"/>
    <cellStyle name="Followed Hyperlink" xfId="50189" builtinId="9" hidden="1"/>
    <cellStyle name="Followed Hyperlink" xfId="50190" builtinId="9" hidden="1"/>
    <cellStyle name="Followed Hyperlink" xfId="50191" builtinId="9" hidden="1"/>
    <cellStyle name="Followed Hyperlink" xfId="50192" builtinId="9" hidden="1"/>
    <cellStyle name="Followed Hyperlink" xfId="50193" builtinId="9" hidden="1"/>
    <cellStyle name="Followed Hyperlink" xfId="50194" builtinId="9" hidden="1"/>
    <cellStyle name="Followed Hyperlink" xfId="50195" builtinId="9" hidden="1"/>
    <cellStyle name="Followed Hyperlink" xfId="50196" builtinId="9" hidden="1"/>
    <cellStyle name="Followed Hyperlink" xfId="50197" builtinId="9" hidden="1"/>
    <cellStyle name="Followed Hyperlink" xfId="50198" builtinId="9" hidden="1"/>
    <cellStyle name="Followed Hyperlink" xfId="50199" builtinId="9" hidden="1"/>
    <cellStyle name="Followed Hyperlink" xfId="50200" builtinId="9" hidden="1"/>
    <cellStyle name="Followed Hyperlink" xfId="50201" builtinId="9" hidden="1"/>
    <cellStyle name="Followed Hyperlink" xfId="50202" builtinId="9" hidden="1"/>
    <cellStyle name="Followed Hyperlink" xfId="50203" builtinId="9" hidden="1"/>
    <cellStyle name="Followed Hyperlink" xfId="50204" builtinId="9" hidden="1"/>
    <cellStyle name="Followed Hyperlink" xfId="50205" builtinId="9" hidden="1"/>
    <cellStyle name="Followed Hyperlink" xfId="50206" builtinId="9" hidden="1"/>
    <cellStyle name="Followed Hyperlink" xfId="50207" builtinId="9" hidden="1"/>
    <cellStyle name="Followed Hyperlink" xfId="50208" builtinId="9" hidden="1"/>
    <cellStyle name="Followed Hyperlink" xfId="50209" builtinId="9" hidden="1"/>
    <cellStyle name="Followed Hyperlink" xfId="50210" builtinId="9" hidden="1"/>
    <cellStyle name="Followed Hyperlink" xfId="50211" builtinId="9" hidden="1"/>
    <cellStyle name="Followed Hyperlink" xfId="50212" builtinId="9" hidden="1"/>
    <cellStyle name="Followed Hyperlink" xfId="50213" builtinId="9" hidden="1"/>
    <cellStyle name="Followed Hyperlink" xfId="50214" builtinId="9" hidden="1"/>
    <cellStyle name="Followed Hyperlink" xfId="50215" builtinId="9" hidden="1"/>
    <cellStyle name="Followed Hyperlink" xfId="50216" builtinId="9" hidden="1"/>
    <cellStyle name="Followed Hyperlink" xfId="50217" builtinId="9" hidden="1"/>
    <cellStyle name="Followed Hyperlink" xfId="50218" builtinId="9" hidden="1"/>
    <cellStyle name="Followed Hyperlink" xfId="50219" builtinId="9" hidden="1"/>
    <cellStyle name="Followed Hyperlink" xfId="50220" builtinId="9" hidden="1"/>
    <cellStyle name="Followed Hyperlink" xfId="50221" builtinId="9" hidden="1"/>
    <cellStyle name="Followed Hyperlink" xfId="50222" builtinId="9" hidden="1"/>
    <cellStyle name="Followed Hyperlink" xfId="50223" builtinId="9" hidden="1"/>
    <cellStyle name="Followed Hyperlink" xfId="50224" builtinId="9" hidden="1"/>
    <cellStyle name="Followed Hyperlink" xfId="50225" builtinId="9" hidden="1"/>
    <cellStyle name="Followed Hyperlink" xfId="50226" builtinId="9" hidden="1"/>
    <cellStyle name="Followed Hyperlink" xfId="50227" builtinId="9" hidden="1"/>
    <cellStyle name="Followed Hyperlink" xfId="50228" builtinId="9" hidden="1"/>
    <cellStyle name="Followed Hyperlink" xfId="50229" builtinId="9" hidden="1"/>
    <cellStyle name="Followed Hyperlink" xfId="50230" builtinId="9" hidden="1"/>
    <cellStyle name="Followed Hyperlink" xfId="50231" builtinId="9" hidden="1"/>
    <cellStyle name="Followed Hyperlink" xfId="50232" builtinId="9" hidden="1"/>
    <cellStyle name="Followed Hyperlink" xfId="50233" builtinId="9" hidden="1"/>
    <cellStyle name="Followed Hyperlink" xfId="50234" builtinId="9" hidden="1"/>
    <cellStyle name="Followed Hyperlink" xfId="50235" builtinId="9" hidden="1"/>
    <cellStyle name="Followed Hyperlink" xfId="50236" builtinId="9" hidden="1"/>
    <cellStyle name="Followed Hyperlink" xfId="50237" builtinId="9" hidden="1"/>
    <cellStyle name="Followed Hyperlink" xfId="50238" builtinId="9" hidden="1"/>
    <cellStyle name="Followed Hyperlink" xfId="50239" builtinId="9" hidden="1"/>
    <cellStyle name="Followed Hyperlink" xfId="50240" builtinId="9" hidden="1"/>
    <cellStyle name="Followed Hyperlink" xfId="50241" builtinId="9" hidden="1"/>
    <cellStyle name="Followed Hyperlink" xfId="50242" builtinId="9" hidden="1"/>
    <cellStyle name="Followed Hyperlink" xfId="50243" builtinId="9" hidden="1"/>
    <cellStyle name="Followed Hyperlink" xfId="50244" builtinId="9" hidden="1"/>
    <cellStyle name="Followed Hyperlink" xfId="50245" builtinId="9" hidden="1"/>
    <cellStyle name="Followed Hyperlink" xfId="50246" builtinId="9" hidden="1"/>
    <cellStyle name="Followed Hyperlink" xfId="50247" builtinId="9" hidden="1"/>
    <cellStyle name="Followed Hyperlink" xfId="50248" builtinId="9" hidden="1"/>
    <cellStyle name="Followed Hyperlink" xfId="50249" builtinId="9" hidden="1"/>
    <cellStyle name="Followed Hyperlink" xfId="50250" builtinId="9" hidden="1"/>
    <cellStyle name="Followed Hyperlink" xfId="50251" builtinId="9" hidden="1"/>
    <cellStyle name="Followed Hyperlink" xfId="50252" builtinId="9" hidden="1"/>
    <cellStyle name="Followed Hyperlink" xfId="50253" builtinId="9" hidden="1"/>
    <cellStyle name="Followed Hyperlink" xfId="50254" builtinId="9" hidden="1"/>
    <cellStyle name="Followed Hyperlink" xfId="50255" builtinId="9" hidden="1"/>
    <cellStyle name="Followed Hyperlink" xfId="50256" builtinId="9" hidden="1"/>
    <cellStyle name="Followed Hyperlink" xfId="50257" builtinId="9" hidden="1"/>
    <cellStyle name="Followed Hyperlink" xfId="50258" builtinId="9" hidden="1"/>
    <cellStyle name="Followed Hyperlink" xfId="50259" builtinId="9" hidden="1"/>
    <cellStyle name="Followed Hyperlink" xfId="50260" builtinId="9" hidden="1"/>
    <cellStyle name="Followed Hyperlink" xfId="50261" builtinId="9" hidden="1"/>
    <cellStyle name="Followed Hyperlink" xfId="50262" builtinId="9" hidden="1"/>
    <cellStyle name="Followed Hyperlink" xfId="50263" builtinId="9" hidden="1"/>
    <cellStyle name="Followed Hyperlink" xfId="50264" builtinId="9" hidden="1"/>
    <cellStyle name="Followed Hyperlink" xfId="50265" builtinId="9" hidden="1"/>
    <cellStyle name="Followed Hyperlink" xfId="50266" builtinId="9" hidden="1"/>
    <cellStyle name="Followed Hyperlink" xfId="50267" builtinId="9" hidden="1"/>
    <cellStyle name="Followed Hyperlink" xfId="50268" builtinId="9" hidden="1"/>
    <cellStyle name="Followed Hyperlink" xfId="50269" builtinId="9" hidden="1"/>
    <cellStyle name="Followed Hyperlink" xfId="50270" builtinId="9" hidden="1"/>
    <cellStyle name="Followed Hyperlink" xfId="50271" builtinId="9" hidden="1"/>
    <cellStyle name="Followed Hyperlink" xfId="50272" builtinId="9" hidden="1"/>
    <cellStyle name="Followed Hyperlink" xfId="50273" builtinId="9" hidden="1"/>
    <cellStyle name="Followed Hyperlink" xfId="50274" builtinId="9" hidden="1"/>
    <cellStyle name="Followed Hyperlink" xfId="50275" builtinId="9" hidden="1"/>
    <cellStyle name="Followed Hyperlink" xfId="50276" builtinId="9" hidden="1"/>
    <cellStyle name="Followed Hyperlink" xfId="50277" builtinId="9" hidden="1"/>
    <cellStyle name="Followed Hyperlink" xfId="50278" builtinId="9" hidden="1"/>
    <cellStyle name="Followed Hyperlink" xfId="50279" builtinId="9" hidden="1"/>
    <cellStyle name="Followed Hyperlink" xfId="50280" builtinId="9" hidden="1"/>
    <cellStyle name="Followed Hyperlink" xfId="50281" builtinId="9" hidden="1"/>
    <cellStyle name="Followed Hyperlink" xfId="50282" builtinId="9" hidden="1"/>
    <cellStyle name="Followed Hyperlink" xfId="50283" builtinId="9" hidden="1"/>
    <cellStyle name="Followed Hyperlink" xfId="50284" builtinId="9" hidden="1"/>
    <cellStyle name="Followed Hyperlink" xfId="50285" builtinId="9" hidden="1"/>
    <cellStyle name="Followed Hyperlink" xfId="50286" builtinId="9" hidden="1"/>
    <cellStyle name="Followed Hyperlink" xfId="50287" builtinId="9" hidden="1"/>
    <cellStyle name="Followed Hyperlink" xfId="50288" builtinId="9" hidden="1"/>
    <cellStyle name="Followed Hyperlink" xfId="50289" builtinId="9" hidden="1"/>
    <cellStyle name="Followed Hyperlink" xfId="50290" builtinId="9" hidden="1"/>
    <cellStyle name="Followed Hyperlink" xfId="50291" builtinId="9" hidden="1"/>
    <cellStyle name="Followed Hyperlink" xfId="50292" builtinId="9" hidden="1"/>
    <cellStyle name="Followed Hyperlink" xfId="50293" builtinId="9" hidden="1"/>
    <cellStyle name="Followed Hyperlink" xfId="50294" builtinId="9" hidden="1"/>
    <cellStyle name="Followed Hyperlink" xfId="50295" builtinId="9" hidden="1"/>
    <cellStyle name="Followed Hyperlink" xfId="50296" builtinId="9" hidden="1"/>
    <cellStyle name="Followed Hyperlink" xfId="50297" builtinId="9" hidden="1"/>
    <cellStyle name="Followed Hyperlink" xfId="50298" builtinId="9" hidden="1"/>
    <cellStyle name="Followed Hyperlink" xfId="50299" builtinId="9" hidden="1"/>
    <cellStyle name="Followed Hyperlink" xfId="50300" builtinId="9" hidden="1"/>
    <cellStyle name="Followed Hyperlink" xfId="50301" builtinId="9" hidden="1"/>
    <cellStyle name="Followed Hyperlink" xfId="50302" builtinId="9" hidden="1"/>
    <cellStyle name="Followed Hyperlink" xfId="50303" builtinId="9" hidden="1"/>
    <cellStyle name="Followed Hyperlink" xfId="50304" builtinId="9" hidden="1"/>
    <cellStyle name="Followed Hyperlink" xfId="50305" builtinId="9" hidden="1"/>
    <cellStyle name="Followed Hyperlink" xfId="50306" builtinId="9" hidden="1"/>
    <cellStyle name="Followed Hyperlink" xfId="50307" builtinId="9" hidden="1"/>
    <cellStyle name="Followed Hyperlink" xfId="50308" builtinId="9" hidden="1"/>
    <cellStyle name="Followed Hyperlink" xfId="50309" builtinId="9" hidden="1"/>
    <cellStyle name="Followed Hyperlink" xfId="50310" builtinId="9" hidden="1"/>
    <cellStyle name="Followed Hyperlink" xfId="50311" builtinId="9" hidden="1"/>
    <cellStyle name="Followed Hyperlink" xfId="50312" builtinId="9" hidden="1"/>
    <cellStyle name="Followed Hyperlink" xfId="50313" builtinId="9" hidden="1"/>
    <cellStyle name="Followed Hyperlink" xfId="50314" builtinId="9" hidden="1"/>
    <cellStyle name="Followed Hyperlink" xfId="50315" builtinId="9" hidden="1"/>
    <cellStyle name="Followed Hyperlink" xfId="50316" builtinId="9" hidden="1"/>
    <cellStyle name="Followed Hyperlink" xfId="50317" builtinId="9" hidden="1"/>
    <cellStyle name="Followed Hyperlink" xfId="50318" builtinId="9" hidden="1"/>
    <cellStyle name="Followed Hyperlink" xfId="50319" builtinId="9" hidden="1"/>
    <cellStyle name="Followed Hyperlink" xfId="50320" builtinId="9" hidden="1"/>
    <cellStyle name="Followed Hyperlink" xfId="50321" builtinId="9" hidden="1"/>
    <cellStyle name="Followed Hyperlink" xfId="50322" builtinId="9" hidden="1"/>
    <cellStyle name="Followed Hyperlink" xfId="50323" builtinId="9" hidden="1"/>
    <cellStyle name="Followed Hyperlink" xfId="50324" builtinId="9" hidden="1"/>
    <cellStyle name="Followed Hyperlink" xfId="50325" builtinId="9" hidden="1"/>
    <cellStyle name="Followed Hyperlink" xfId="50326" builtinId="9" hidden="1"/>
    <cellStyle name="Followed Hyperlink" xfId="50327" builtinId="9" hidden="1"/>
    <cellStyle name="Followed Hyperlink" xfId="50328" builtinId="9" hidden="1"/>
    <cellStyle name="Followed Hyperlink" xfId="50329" builtinId="9" hidden="1"/>
    <cellStyle name="Followed Hyperlink" xfId="50330" builtinId="9" hidden="1"/>
    <cellStyle name="Followed Hyperlink" xfId="50331" builtinId="9" hidden="1"/>
    <cellStyle name="Followed Hyperlink" xfId="50332" builtinId="9" hidden="1"/>
    <cellStyle name="Followed Hyperlink" xfId="50333" builtinId="9" hidden="1"/>
    <cellStyle name="Followed Hyperlink" xfId="50334" builtinId="9" hidden="1"/>
    <cellStyle name="Followed Hyperlink" xfId="50335" builtinId="9" hidden="1"/>
    <cellStyle name="Followed Hyperlink" xfId="50336" builtinId="9" hidden="1"/>
    <cellStyle name="Followed Hyperlink" xfId="50337" builtinId="9" hidden="1"/>
    <cellStyle name="Followed Hyperlink" xfId="50338" builtinId="9" hidden="1"/>
    <cellStyle name="Followed Hyperlink" xfId="50339" builtinId="9" hidden="1"/>
    <cellStyle name="Followed Hyperlink" xfId="50340" builtinId="9" hidden="1"/>
    <cellStyle name="Followed Hyperlink" xfId="50341" builtinId="9" hidden="1"/>
    <cellStyle name="Followed Hyperlink" xfId="50342" builtinId="9" hidden="1"/>
    <cellStyle name="Followed Hyperlink" xfId="50343" builtinId="9" hidden="1"/>
    <cellStyle name="Followed Hyperlink" xfId="50344" builtinId="9" hidden="1"/>
    <cellStyle name="Followed Hyperlink" xfId="50345" builtinId="9" hidden="1"/>
    <cellStyle name="Followed Hyperlink" xfId="50346" builtinId="9" hidden="1"/>
    <cellStyle name="Followed Hyperlink" xfId="50347" builtinId="9" hidden="1"/>
    <cellStyle name="Followed Hyperlink" xfId="50348" builtinId="9" hidden="1"/>
    <cellStyle name="Followed Hyperlink" xfId="50349" builtinId="9" hidden="1"/>
    <cellStyle name="Followed Hyperlink" xfId="50350" builtinId="9" hidden="1"/>
    <cellStyle name="Followed Hyperlink" xfId="50351" builtinId="9" hidden="1"/>
    <cellStyle name="Followed Hyperlink" xfId="50352" builtinId="9" hidden="1"/>
    <cellStyle name="Followed Hyperlink" xfId="50353" builtinId="9" hidden="1"/>
    <cellStyle name="Followed Hyperlink" xfId="50354" builtinId="9" hidden="1"/>
    <cellStyle name="Followed Hyperlink" xfId="50355" builtinId="9" hidden="1"/>
    <cellStyle name="Followed Hyperlink" xfId="50356" builtinId="9" hidden="1"/>
    <cellStyle name="Followed Hyperlink" xfId="50357" builtinId="9" hidden="1"/>
    <cellStyle name="Followed Hyperlink" xfId="50358" builtinId="9" hidden="1"/>
    <cellStyle name="Followed Hyperlink" xfId="50359" builtinId="9" hidden="1"/>
    <cellStyle name="Followed Hyperlink" xfId="50360" builtinId="9" hidden="1"/>
    <cellStyle name="Followed Hyperlink" xfId="50361" builtinId="9" hidden="1"/>
    <cellStyle name="Followed Hyperlink" xfId="50362" builtinId="9" hidden="1"/>
    <cellStyle name="Followed Hyperlink" xfId="50363" builtinId="9" hidden="1"/>
    <cellStyle name="Followed Hyperlink" xfId="50364" builtinId="9" hidden="1"/>
    <cellStyle name="Followed Hyperlink" xfId="50365" builtinId="9" hidden="1"/>
    <cellStyle name="Followed Hyperlink" xfId="50366" builtinId="9" hidden="1"/>
    <cellStyle name="Followed Hyperlink" xfId="50367" builtinId="9" hidden="1"/>
    <cellStyle name="Followed Hyperlink" xfId="50368" builtinId="9" hidden="1"/>
    <cellStyle name="Followed Hyperlink" xfId="50369" builtinId="9" hidden="1"/>
    <cellStyle name="Followed Hyperlink" xfId="50370" builtinId="9" hidden="1"/>
    <cellStyle name="Followed Hyperlink" xfId="50371" builtinId="9" hidden="1"/>
    <cellStyle name="Followed Hyperlink" xfId="50372" builtinId="9" hidden="1"/>
    <cellStyle name="Followed Hyperlink" xfId="50373" builtinId="9" hidden="1"/>
    <cellStyle name="Followed Hyperlink" xfId="50374" builtinId="9" hidden="1"/>
    <cellStyle name="Followed Hyperlink" xfId="50375" builtinId="9" hidden="1"/>
    <cellStyle name="Followed Hyperlink" xfId="50376" builtinId="9" hidden="1"/>
    <cellStyle name="Followed Hyperlink" xfId="50377" builtinId="9" hidden="1"/>
    <cellStyle name="Followed Hyperlink" xfId="50378" builtinId="9" hidden="1"/>
    <cellStyle name="Followed Hyperlink" xfId="50379" builtinId="9" hidden="1"/>
    <cellStyle name="Followed Hyperlink" xfId="50380" builtinId="9" hidden="1"/>
    <cellStyle name="Followed Hyperlink" xfId="50381" builtinId="9" hidden="1"/>
    <cellStyle name="Followed Hyperlink" xfId="50382" builtinId="9" hidden="1"/>
    <cellStyle name="Followed Hyperlink" xfId="50383" builtinId="9" hidden="1"/>
    <cellStyle name="Followed Hyperlink" xfId="50384" builtinId="9" hidden="1"/>
    <cellStyle name="Followed Hyperlink" xfId="50385" builtinId="9" hidden="1"/>
    <cellStyle name="Followed Hyperlink" xfId="50386" builtinId="9" hidden="1"/>
    <cellStyle name="Followed Hyperlink" xfId="50387" builtinId="9" hidden="1"/>
    <cellStyle name="Followed Hyperlink" xfId="50388" builtinId="9" hidden="1"/>
    <cellStyle name="Followed Hyperlink" xfId="50389" builtinId="9" hidden="1"/>
    <cellStyle name="Followed Hyperlink" xfId="50390" builtinId="9" hidden="1"/>
    <cellStyle name="Followed Hyperlink" xfId="50391" builtinId="9" hidden="1"/>
    <cellStyle name="Followed Hyperlink" xfId="50392" builtinId="9" hidden="1"/>
    <cellStyle name="Followed Hyperlink" xfId="50393" builtinId="9" hidden="1"/>
    <cellStyle name="Followed Hyperlink" xfId="50394" builtinId="9" hidden="1"/>
    <cellStyle name="Followed Hyperlink" xfId="50395" builtinId="9" hidden="1"/>
    <cellStyle name="Followed Hyperlink" xfId="50396" builtinId="9" hidden="1"/>
    <cellStyle name="Followed Hyperlink" xfId="50397" builtinId="9" hidden="1"/>
    <cellStyle name="Followed Hyperlink" xfId="50398" builtinId="9" hidden="1"/>
    <cellStyle name="Followed Hyperlink" xfId="50399" builtinId="9" hidden="1"/>
    <cellStyle name="Followed Hyperlink" xfId="50400" builtinId="9" hidden="1"/>
    <cellStyle name="Followed Hyperlink" xfId="50401" builtinId="9" hidden="1"/>
    <cellStyle name="Followed Hyperlink" xfId="50402" builtinId="9" hidden="1"/>
    <cellStyle name="Followed Hyperlink" xfId="50403" builtinId="9" hidden="1"/>
    <cellStyle name="Followed Hyperlink" xfId="50404" builtinId="9" hidden="1"/>
    <cellStyle name="Followed Hyperlink" xfId="50405" builtinId="9" hidden="1"/>
    <cellStyle name="Followed Hyperlink" xfId="50406" builtinId="9" hidden="1"/>
    <cellStyle name="Followed Hyperlink" xfId="50407" builtinId="9" hidden="1"/>
    <cellStyle name="Followed Hyperlink" xfId="50408" builtinId="9" hidden="1"/>
    <cellStyle name="Followed Hyperlink" xfId="50409" builtinId="9" hidden="1"/>
    <cellStyle name="Followed Hyperlink" xfId="50410" builtinId="9" hidden="1"/>
    <cellStyle name="Followed Hyperlink" xfId="50411" builtinId="9" hidden="1"/>
    <cellStyle name="Followed Hyperlink" xfId="50412" builtinId="9" hidden="1"/>
    <cellStyle name="Followed Hyperlink" xfId="50413" builtinId="9" hidden="1"/>
    <cellStyle name="Followed Hyperlink" xfId="50414" builtinId="9" hidden="1"/>
    <cellStyle name="Followed Hyperlink" xfId="50415" builtinId="9" hidden="1"/>
    <cellStyle name="Followed Hyperlink" xfId="50416" builtinId="9" hidden="1"/>
    <cellStyle name="Followed Hyperlink" xfId="50417" builtinId="9" hidden="1"/>
    <cellStyle name="Followed Hyperlink" xfId="50418" builtinId="9" hidden="1"/>
    <cellStyle name="Followed Hyperlink" xfId="50419" builtinId="9" hidden="1"/>
    <cellStyle name="Followed Hyperlink" xfId="50420" builtinId="9" hidden="1"/>
    <cellStyle name="Followed Hyperlink" xfId="50421" builtinId="9" hidden="1"/>
    <cellStyle name="Followed Hyperlink" xfId="50422" builtinId="9" hidden="1"/>
    <cellStyle name="Followed Hyperlink" xfId="50423" builtinId="9" hidden="1"/>
    <cellStyle name="Followed Hyperlink" xfId="50424" builtinId="9" hidden="1"/>
    <cellStyle name="Followed Hyperlink" xfId="50425" builtinId="9" hidden="1"/>
    <cellStyle name="Followed Hyperlink" xfId="50426" builtinId="9" hidden="1"/>
    <cellStyle name="Followed Hyperlink" xfId="50427" builtinId="9" hidden="1"/>
    <cellStyle name="Followed Hyperlink" xfId="50428" builtinId="9" hidden="1"/>
    <cellStyle name="Followed Hyperlink" xfId="50429" builtinId="9" hidden="1"/>
    <cellStyle name="Followed Hyperlink" xfId="50430" builtinId="9" hidden="1"/>
    <cellStyle name="Followed Hyperlink" xfId="50431" builtinId="9" hidden="1"/>
    <cellStyle name="Followed Hyperlink" xfId="50432" builtinId="9" hidden="1"/>
    <cellStyle name="Followed Hyperlink" xfId="50433" builtinId="9" hidden="1"/>
    <cellStyle name="Followed Hyperlink" xfId="50434" builtinId="9" hidden="1"/>
    <cellStyle name="Followed Hyperlink" xfId="50435" builtinId="9" hidden="1"/>
    <cellStyle name="Followed Hyperlink" xfId="50436" builtinId="9" hidden="1"/>
    <cellStyle name="Followed Hyperlink" xfId="50437" builtinId="9" hidden="1"/>
    <cellStyle name="Followed Hyperlink" xfId="50438" builtinId="9" hidden="1"/>
    <cellStyle name="Followed Hyperlink" xfId="50439" builtinId="9" hidden="1"/>
    <cellStyle name="Followed Hyperlink" xfId="50440" builtinId="9" hidden="1"/>
    <cellStyle name="Followed Hyperlink" xfId="50441" builtinId="9" hidden="1"/>
    <cellStyle name="Followed Hyperlink" xfId="50442" builtinId="9" hidden="1"/>
    <cellStyle name="Followed Hyperlink" xfId="50443" builtinId="9" hidden="1"/>
    <cellStyle name="Followed Hyperlink" xfId="50444" builtinId="9" hidden="1"/>
    <cellStyle name="Followed Hyperlink" xfId="50445" builtinId="9" hidden="1"/>
    <cellStyle name="Followed Hyperlink" xfId="50446" builtinId="9" hidden="1"/>
    <cellStyle name="Followed Hyperlink" xfId="50447" builtinId="9" hidden="1"/>
    <cellStyle name="Followed Hyperlink" xfId="50448" builtinId="9" hidden="1"/>
    <cellStyle name="Followed Hyperlink" xfId="50449" builtinId="9" hidden="1"/>
    <cellStyle name="Followed Hyperlink" xfId="50450" builtinId="9" hidden="1"/>
    <cellStyle name="Followed Hyperlink" xfId="50451" builtinId="9" hidden="1"/>
    <cellStyle name="Followed Hyperlink" xfId="50452" builtinId="9" hidden="1"/>
    <cellStyle name="Followed Hyperlink" xfId="50453" builtinId="9" hidden="1"/>
    <cellStyle name="Followed Hyperlink" xfId="50476" builtinId="9" hidden="1"/>
    <cellStyle name="Followed Hyperlink" xfId="50477" builtinId="9" hidden="1"/>
    <cellStyle name="Followed Hyperlink" xfId="50478" builtinId="9" hidden="1"/>
    <cellStyle name="Followed Hyperlink" xfId="50479" builtinId="9" hidden="1"/>
    <cellStyle name="Followed Hyperlink" xfId="50480" builtinId="9" hidden="1"/>
    <cellStyle name="Followed Hyperlink" xfId="50481" builtinId="9" hidden="1"/>
    <cellStyle name="Followed Hyperlink" xfId="50482" builtinId="9" hidden="1"/>
    <cellStyle name="Followed Hyperlink" xfId="50483" builtinId="9" hidden="1"/>
    <cellStyle name="Followed Hyperlink" xfId="50484" builtinId="9" hidden="1"/>
    <cellStyle name="Followed Hyperlink" xfId="50485" builtinId="9" hidden="1"/>
    <cellStyle name="Followed Hyperlink" xfId="50486" builtinId="9" hidden="1"/>
    <cellStyle name="Followed Hyperlink" xfId="50487" builtinId="9" hidden="1"/>
    <cellStyle name="Followed Hyperlink" xfId="50488" builtinId="9" hidden="1"/>
    <cellStyle name="Followed Hyperlink" xfId="50489" builtinId="9" hidden="1"/>
    <cellStyle name="Followed Hyperlink" xfId="50490" builtinId="9" hidden="1"/>
    <cellStyle name="Followed Hyperlink" xfId="50491" builtinId="9" hidden="1"/>
    <cellStyle name="Followed Hyperlink" xfId="50492" builtinId="9" hidden="1"/>
    <cellStyle name="Followed Hyperlink" xfId="50493" builtinId="9" hidden="1"/>
    <cellStyle name="Followed Hyperlink" xfId="50494" builtinId="9" hidden="1"/>
    <cellStyle name="Followed Hyperlink" xfId="50495" builtinId="9" hidden="1"/>
    <cellStyle name="Followed Hyperlink" xfId="50496" builtinId="9" hidden="1"/>
    <cellStyle name="Followed Hyperlink" xfId="50497" builtinId="9" hidden="1"/>
    <cellStyle name="Followed Hyperlink" xfId="50498" builtinId="9" hidden="1"/>
    <cellStyle name="Followed Hyperlink" xfId="50499" builtinId="9" hidden="1"/>
    <cellStyle name="Followed Hyperlink" xfId="50500" builtinId="9" hidden="1"/>
    <cellStyle name="Followed Hyperlink" xfId="50501" builtinId="9" hidden="1"/>
    <cellStyle name="Followed Hyperlink" xfId="50502" builtinId="9" hidden="1"/>
    <cellStyle name="Followed Hyperlink" xfId="50503" builtinId="9" hidden="1"/>
    <cellStyle name="Followed Hyperlink" xfId="50504" builtinId="9" hidden="1"/>
    <cellStyle name="Followed Hyperlink" xfId="50505" builtinId="9" hidden="1"/>
    <cellStyle name="Followed Hyperlink" xfId="50506" builtinId="9" hidden="1"/>
    <cellStyle name="Followed Hyperlink" xfId="50507" builtinId="9" hidden="1"/>
    <cellStyle name="Followed Hyperlink" xfId="50508" builtinId="9" hidden="1"/>
    <cellStyle name="Followed Hyperlink" xfId="50509" builtinId="9" hidden="1"/>
    <cellStyle name="Followed Hyperlink" xfId="50510" builtinId="9" hidden="1"/>
    <cellStyle name="Followed Hyperlink" xfId="50511" builtinId="9" hidden="1"/>
    <cellStyle name="Followed Hyperlink" xfId="50512" builtinId="9" hidden="1"/>
    <cellStyle name="Followed Hyperlink" xfId="50513" builtinId="9" hidden="1"/>
    <cellStyle name="Followed Hyperlink" xfId="50514" builtinId="9" hidden="1"/>
    <cellStyle name="Followed Hyperlink" xfId="50515" builtinId="9" hidden="1"/>
    <cellStyle name="Followed Hyperlink" xfId="50516" builtinId="9" hidden="1"/>
    <cellStyle name="Followed Hyperlink" xfId="50517" builtinId="9" hidden="1"/>
    <cellStyle name="Followed Hyperlink" xfId="50518" builtinId="9" hidden="1"/>
    <cellStyle name="Followed Hyperlink" xfId="50519" builtinId="9" hidden="1"/>
    <cellStyle name="Followed Hyperlink" xfId="50520" builtinId="9" hidden="1"/>
    <cellStyle name="Followed Hyperlink" xfId="50521" builtinId="9" hidden="1"/>
    <cellStyle name="Followed Hyperlink" xfId="50522" builtinId="9" hidden="1"/>
    <cellStyle name="Followed Hyperlink" xfId="50523" builtinId="9" hidden="1"/>
    <cellStyle name="Followed Hyperlink" xfId="50524" builtinId="9" hidden="1"/>
    <cellStyle name="Followed Hyperlink" xfId="50525" builtinId="9" hidden="1"/>
    <cellStyle name="Followed Hyperlink" xfId="50526" builtinId="9" hidden="1"/>
    <cellStyle name="Followed Hyperlink" xfId="50527" builtinId="9" hidden="1"/>
    <cellStyle name="Followed Hyperlink" xfId="50528" builtinId="9" hidden="1"/>
    <cellStyle name="Followed Hyperlink" xfId="50529" builtinId="9" hidden="1"/>
    <cellStyle name="Followed Hyperlink" xfId="50530" builtinId="9" hidden="1"/>
    <cellStyle name="Followed Hyperlink" xfId="50531" builtinId="9" hidden="1"/>
    <cellStyle name="Followed Hyperlink" xfId="50532" builtinId="9" hidden="1"/>
    <cellStyle name="Followed Hyperlink" xfId="50533" builtinId="9" hidden="1"/>
    <cellStyle name="Followed Hyperlink" xfId="50534" builtinId="9" hidden="1"/>
    <cellStyle name="Followed Hyperlink" xfId="50535" builtinId="9" hidden="1"/>
    <cellStyle name="Followed Hyperlink" xfId="50536" builtinId="9" hidden="1"/>
    <cellStyle name="Followed Hyperlink" xfId="50537" builtinId="9" hidden="1"/>
    <cellStyle name="Followed Hyperlink" xfId="50538" builtinId="9" hidden="1"/>
    <cellStyle name="Followed Hyperlink" xfId="50539" builtinId="9" hidden="1"/>
    <cellStyle name="Followed Hyperlink" xfId="50540" builtinId="9" hidden="1"/>
    <cellStyle name="Followed Hyperlink" xfId="50541" builtinId="9" hidden="1"/>
    <cellStyle name="Followed Hyperlink" xfId="50542" builtinId="9" hidden="1"/>
    <cellStyle name="Followed Hyperlink" xfId="50543" builtinId="9" hidden="1"/>
    <cellStyle name="Followed Hyperlink" xfId="50544" builtinId="9" hidden="1"/>
    <cellStyle name="Followed Hyperlink" xfId="50578" builtinId="9" hidden="1"/>
    <cellStyle name="Followed Hyperlink" xfId="50584" builtinId="9" hidden="1"/>
    <cellStyle name="Followed Hyperlink" xfId="50585" builtinId="9" hidden="1"/>
    <cellStyle name="Followed Hyperlink" xfId="50586" builtinId="9" hidden="1"/>
    <cellStyle name="Followed Hyperlink" xfId="50587" builtinId="9" hidden="1"/>
    <cellStyle name="Followed Hyperlink" xfId="50588" builtinId="9" hidden="1"/>
    <cellStyle name="Followed Hyperlink" xfId="50589" builtinId="9" hidden="1"/>
    <cellStyle name="Followed Hyperlink" xfId="50590" builtinId="9" hidden="1"/>
    <cellStyle name="Followed Hyperlink" xfId="50591" builtinId="9" hidden="1"/>
    <cellStyle name="Followed Hyperlink" xfId="50592" builtinId="9" hidden="1"/>
    <cellStyle name="Followed Hyperlink" xfId="50593" builtinId="9" hidden="1"/>
    <cellStyle name="Followed Hyperlink" xfId="50594" builtinId="9" hidden="1"/>
    <cellStyle name="Followed Hyperlink" xfId="50595" builtinId="9" hidden="1"/>
    <cellStyle name="Followed Hyperlink" xfId="50596" builtinId="9" hidden="1"/>
    <cellStyle name="Followed Hyperlink" xfId="50597" builtinId="9" hidden="1"/>
    <cellStyle name="Followed Hyperlink" xfId="50598" builtinId="9" hidden="1"/>
    <cellStyle name="Followed Hyperlink" xfId="50599" builtinId="9" hidden="1"/>
    <cellStyle name="Followed Hyperlink" xfId="50600" builtinId="9" hidden="1"/>
    <cellStyle name="Followed Hyperlink" xfId="50601" builtinId="9" hidden="1"/>
    <cellStyle name="Followed Hyperlink" xfId="50602" builtinId="9" hidden="1"/>
    <cellStyle name="Followed Hyperlink" xfId="50603" builtinId="9" hidden="1"/>
    <cellStyle name="Followed Hyperlink" xfId="50604" builtinId="9" hidden="1"/>
    <cellStyle name="Followed Hyperlink" xfId="50605" builtinId="9" hidden="1"/>
    <cellStyle name="Followed Hyperlink" xfId="50606" builtinId="9" hidden="1"/>
    <cellStyle name="Followed Hyperlink" xfId="50607" builtinId="9" hidden="1"/>
    <cellStyle name="Followed Hyperlink" xfId="50608" builtinId="9" hidden="1"/>
    <cellStyle name="Followed Hyperlink" xfId="50609" builtinId="9" hidden="1"/>
    <cellStyle name="Followed Hyperlink" xfId="50610" builtinId="9" hidden="1"/>
    <cellStyle name="Followed Hyperlink" xfId="50611" builtinId="9" hidden="1"/>
    <cellStyle name="Followed Hyperlink" xfId="50612" builtinId="9" hidden="1"/>
    <cellStyle name="Followed Hyperlink" xfId="50613" builtinId="9" hidden="1"/>
    <cellStyle name="Followed Hyperlink" xfId="50614" builtinId="9" hidden="1"/>
    <cellStyle name="Followed Hyperlink" xfId="50615" builtinId="9" hidden="1"/>
    <cellStyle name="Followed Hyperlink" xfId="50616" builtinId="9" hidden="1"/>
    <cellStyle name="Followed Hyperlink" xfId="50617" builtinId="9" hidden="1"/>
    <cellStyle name="Followed Hyperlink" xfId="50618" builtinId="9" hidden="1"/>
    <cellStyle name="Followed Hyperlink" xfId="50619" builtinId="9" hidden="1"/>
    <cellStyle name="Followed Hyperlink" xfId="50620" builtinId="9" hidden="1"/>
    <cellStyle name="Followed Hyperlink" xfId="50621" builtinId="9" hidden="1"/>
    <cellStyle name="Followed Hyperlink" xfId="50622" builtinId="9" hidden="1"/>
    <cellStyle name="Followed Hyperlink" xfId="50623" builtinId="9" hidden="1"/>
    <cellStyle name="Followed Hyperlink" xfId="50624" builtinId="9" hidden="1"/>
    <cellStyle name="Followed Hyperlink" xfId="50625" builtinId="9" hidden="1"/>
    <cellStyle name="Followed Hyperlink" xfId="50626" builtinId="9" hidden="1"/>
    <cellStyle name="Followed Hyperlink" xfId="50627" builtinId="9" hidden="1"/>
    <cellStyle name="Followed Hyperlink" xfId="50628" builtinId="9" hidden="1"/>
    <cellStyle name="Followed Hyperlink" xfId="50629" builtinId="9" hidden="1"/>
    <cellStyle name="Followed Hyperlink" xfId="50630" builtinId="9" hidden="1"/>
    <cellStyle name="Followed Hyperlink" xfId="50631" builtinId="9" hidden="1"/>
    <cellStyle name="Followed Hyperlink" xfId="50632" builtinId="9" hidden="1"/>
    <cellStyle name="Followed Hyperlink" xfId="50633" builtinId="9" hidden="1"/>
    <cellStyle name="Followed Hyperlink" xfId="50634" builtinId="9" hidden="1"/>
    <cellStyle name="Followed Hyperlink" xfId="50635" builtinId="9" hidden="1"/>
    <cellStyle name="Followed Hyperlink" xfId="50636" builtinId="9" hidden="1"/>
    <cellStyle name="Followed Hyperlink" xfId="50637" builtinId="9" hidden="1"/>
    <cellStyle name="Followed Hyperlink" xfId="50638" builtinId="9" hidden="1"/>
    <cellStyle name="Followed Hyperlink" xfId="50639" builtinId="9" hidden="1"/>
    <cellStyle name="Followed Hyperlink" xfId="50640" builtinId="9" hidden="1"/>
    <cellStyle name="Followed Hyperlink" xfId="50641" builtinId="9" hidden="1"/>
    <cellStyle name="Followed Hyperlink" xfId="50642" builtinId="9" hidden="1"/>
    <cellStyle name="Followed Hyperlink" xfId="50643" builtinId="9" hidden="1"/>
    <cellStyle name="Followed Hyperlink" xfId="50644" builtinId="9" hidden="1"/>
    <cellStyle name="Followed Hyperlink" xfId="50645" builtinId="9" hidden="1"/>
    <cellStyle name="Followed Hyperlink" xfId="50646" builtinId="9" hidden="1"/>
    <cellStyle name="Followed Hyperlink" xfId="50647" builtinId="9" hidden="1"/>
    <cellStyle name="Followed Hyperlink" xfId="50648" builtinId="9" hidden="1"/>
    <cellStyle name="Followed Hyperlink" xfId="50649" builtinId="9" hidden="1"/>
    <cellStyle name="Followed Hyperlink" xfId="50650" builtinId="9" hidden="1"/>
    <cellStyle name="Followed Hyperlink" xfId="50651" builtinId="9" hidden="1"/>
    <cellStyle name="Followed Hyperlink" xfId="50652" builtinId="9" hidden="1"/>
    <cellStyle name="Followed Hyperlink" xfId="50653" builtinId="9" hidden="1"/>
    <cellStyle name="Followed Hyperlink" xfId="50654" builtinId="9" hidden="1"/>
    <cellStyle name="Followed Hyperlink" xfId="50655" builtinId="9" hidden="1"/>
    <cellStyle name="Followed Hyperlink" xfId="50656" builtinId="9" hidden="1"/>
    <cellStyle name="Followed Hyperlink" xfId="50657" builtinId="9" hidden="1"/>
    <cellStyle name="Followed Hyperlink" xfId="50658" builtinId="9" hidden="1"/>
    <cellStyle name="Followed Hyperlink" xfId="50659" builtinId="9" hidden="1"/>
    <cellStyle name="Followed Hyperlink" xfId="50660" builtinId="9" hidden="1"/>
    <cellStyle name="Followed Hyperlink" xfId="50661" builtinId="9" hidden="1"/>
    <cellStyle name="Followed Hyperlink" xfId="50662" builtinId="9" hidden="1"/>
    <cellStyle name="Followed Hyperlink" xfId="50663" builtinId="9" hidden="1"/>
    <cellStyle name="Followed Hyperlink" xfId="50664" builtinId="9" hidden="1"/>
    <cellStyle name="Followed Hyperlink" xfId="50665" builtinId="9" hidden="1"/>
    <cellStyle name="Followed Hyperlink" xfId="50666" builtinId="9" hidden="1"/>
    <cellStyle name="Followed Hyperlink" xfId="50667" builtinId="9" hidden="1"/>
    <cellStyle name="Followed Hyperlink" xfId="50668" builtinId="9" hidden="1"/>
    <cellStyle name="Followed Hyperlink" xfId="50669" builtinId="9" hidden="1"/>
    <cellStyle name="Followed Hyperlink" xfId="50670" builtinId="9" hidden="1"/>
    <cellStyle name="Followed Hyperlink" xfId="50671" builtinId="9" hidden="1"/>
    <cellStyle name="Followed Hyperlink" xfId="50672" builtinId="9" hidden="1"/>
    <cellStyle name="Followed Hyperlink" xfId="50673" builtinId="9" hidden="1"/>
    <cellStyle name="Followed Hyperlink" xfId="50674" builtinId="9" hidden="1"/>
    <cellStyle name="Followed Hyperlink" xfId="50675" builtinId="9" hidden="1"/>
    <cellStyle name="Followed Hyperlink" xfId="50676" builtinId="9" hidden="1"/>
    <cellStyle name="Followed Hyperlink" xfId="50677" builtinId="9" hidden="1"/>
    <cellStyle name="Followed Hyperlink" xfId="50678" builtinId="9" hidden="1"/>
    <cellStyle name="Followed Hyperlink" xfId="50679" builtinId="9" hidden="1"/>
    <cellStyle name="Followed Hyperlink" xfId="50680" builtinId="9" hidden="1"/>
    <cellStyle name="Followed Hyperlink" xfId="50681" builtinId="9" hidden="1"/>
    <cellStyle name="Followed Hyperlink" xfId="50682" builtinId="9" hidden="1"/>
    <cellStyle name="Followed Hyperlink" xfId="50683" builtinId="9" hidden="1"/>
    <cellStyle name="Followed Hyperlink" xfId="50684" builtinId="9" hidden="1"/>
    <cellStyle name="Followed Hyperlink" xfId="50685" builtinId="9" hidden="1"/>
    <cellStyle name="Followed Hyperlink" xfId="50686" builtinId="9" hidden="1"/>
    <cellStyle name="Followed Hyperlink" xfId="50687" builtinId="9" hidden="1"/>
    <cellStyle name="Followed Hyperlink" xfId="50688" builtinId="9" hidden="1"/>
    <cellStyle name="Followed Hyperlink" xfId="50689" builtinId="9" hidden="1"/>
    <cellStyle name="Followed Hyperlink" xfId="50690" builtinId="9" hidden="1"/>
    <cellStyle name="Followed Hyperlink" xfId="50691" builtinId="9" hidden="1"/>
    <cellStyle name="Followed Hyperlink" xfId="50692" builtinId="9" hidden="1"/>
    <cellStyle name="Followed Hyperlink" xfId="50693" builtinId="9" hidden="1"/>
    <cellStyle name="Followed Hyperlink" xfId="50694" builtinId="9" hidden="1"/>
    <cellStyle name="Followed Hyperlink" xfId="50695" builtinId="9" hidden="1"/>
    <cellStyle name="Followed Hyperlink" xfId="50696" builtinId="9" hidden="1"/>
    <cellStyle name="Followed Hyperlink" xfId="50697" builtinId="9" hidden="1"/>
    <cellStyle name="Followed Hyperlink" xfId="50698" builtinId="9" hidden="1"/>
    <cellStyle name="Followed Hyperlink" xfId="50699" builtinId="9" hidden="1"/>
    <cellStyle name="Followed Hyperlink" xfId="50700" builtinId="9" hidden="1"/>
    <cellStyle name="Followed Hyperlink" xfId="50701" builtinId="9" hidden="1"/>
    <cellStyle name="Followed Hyperlink" xfId="50702" builtinId="9" hidden="1"/>
    <cellStyle name="Followed Hyperlink" xfId="50703" builtinId="9" hidden="1"/>
    <cellStyle name="Followed Hyperlink" xfId="50704" builtinId="9" hidden="1"/>
    <cellStyle name="Followed Hyperlink" xfId="50705" builtinId="9" hidden="1"/>
    <cellStyle name="Followed Hyperlink" xfId="50706" builtinId="9" hidden="1"/>
    <cellStyle name="Followed Hyperlink" xfId="50707" builtinId="9" hidden="1"/>
    <cellStyle name="Followed Hyperlink" xfId="50708" builtinId="9" hidden="1"/>
    <cellStyle name="Followed Hyperlink" xfId="50709" builtinId="9" hidden="1"/>
    <cellStyle name="Followed Hyperlink" xfId="50710" builtinId="9" hidden="1"/>
    <cellStyle name="Followed Hyperlink" xfId="50711" builtinId="9" hidden="1"/>
    <cellStyle name="Followed Hyperlink" xfId="50712" builtinId="9" hidden="1"/>
    <cellStyle name="Followed Hyperlink" xfId="50713" builtinId="9" hidden="1"/>
    <cellStyle name="Followed Hyperlink" xfId="50714" builtinId="9" hidden="1"/>
    <cellStyle name="Followed Hyperlink" xfId="50715" builtinId="9" hidden="1"/>
    <cellStyle name="Followed Hyperlink" xfId="50716" builtinId="9" hidden="1"/>
    <cellStyle name="Followed Hyperlink" xfId="50717" builtinId="9" hidden="1"/>
    <cellStyle name="Followed Hyperlink" xfId="50718" builtinId="9" hidden="1"/>
    <cellStyle name="Followed Hyperlink" xfId="50719" builtinId="9" hidden="1"/>
    <cellStyle name="Followed Hyperlink" xfId="50720" builtinId="9" hidden="1"/>
    <cellStyle name="Followed Hyperlink" xfId="50721" builtinId="9" hidden="1"/>
    <cellStyle name="Followed Hyperlink" xfId="50722" builtinId="9" hidden="1"/>
    <cellStyle name="Followed Hyperlink" xfId="50723" builtinId="9" hidden="1"/>
    <cellStyle name="Followed Hyperlink" xfId="50724" builtinId="9" hidden="1"/>
    <cellStyle name="Followed Hyperlink" xfId="50725" builtinId="9" hidden="1"/>
    <cellStyle name="Followed Hyperlink" xfId="50726" builtinId="9" hidden="1"/>
    <cellStyle name="Followed Hyperlink" xfId="50727" builtinId="9" hidden="1"/>
    <cellStyle name="Followed Hyperlink" xfId="50728" builtinId="9" hidden="1"/>
    <cellStyle name="Followed Hyperlink" xfId="50729" builtinId="9" hidden="1"/>
    <cellStyle name="Followed Hyperlink" xfId="50730" builtinId="9" hidden="1"/>
    <cellStyle name="Followed Hyperlink" xfId="50731" builtinId="9" hidden="1"/>
    <cellStyle name="Followed Hyperlink" xfId="50732" builtinId="9" hidden="1"/>
    <cellStyle name="Followed Hyperlink" xfId="50733" builtinId="9" hidden="1"/>
    <cellStyle name="Followed Hyperlink" xfId="50734" builtinId="9" hidden="1"/>
    <cellStyle name="Followed Hyperlink" xfId="50735" builtinId="9" hidden="1"/>
    <cellStyle name="Followed Hyperlink" xfId="50736" builtinId="9" hidden="1"/>
    <cellStyle name="Followed Hyperlink" xfId="50737" builtinId="9" hidden="1"/>
    <cellStyle name="Followed Hyperlink" xfId="50738" builtinId="9" hidden="1"/>
    <cellStyle name="Followed Hyperlink" xfId="50739" builtinId="9" hidden="1"/>
    <cellStyle name="Followed Hyperlink" xfId="50740" builtinId="9" hidden="1"/>
    <cellStyle name="Followed Hyperlink" xfId="50741" builtinId="9" hidden="1"/>
    <cellStyle name="Followed Hyperlink" xfId="50742" builtinId="9" hidden="1"/>
    <cellStyle name="Followed Hyperlink" xfId="50743" builtinId="9" hidden="1"/>
    <cellStyle name="Followed Hyperlink" xfId="50744" builtinId="9" hidden="1"/>
    <cellStyle name="Followed Hyperlink" xfId="50745" builtinId="9" hidden="1"/>
    <cellStyle name="Followed Hyperlink" xfId="50746" builtinId="9" hidden="1"/>
    <cellStyle name="Followed Hyperlink" xfId="50747" builtinId="9" hidden="1"/>
    <cellStyle name="Followed Hyperlink" xfId="50748" builtinId="9" hidden="1"/>
    <cellStyle name="Followed Hyperlink" xfId="50749" builtinId="9" hidden="1"/>
    <cellStyle name="Followed Hyperlink" xfId="50750" builtinId="9" hidden="1"/>
    <cellStyle name="Followed Hyperlink" xfId="50751" builtinId="9" hidden="1"/>
    <cellStyle name="Followed Hyperlink" xfId="50752" builtinId="9" hidden="1"/>
    <cellStyle name="Followed Hyperlink" xfId="50753" builtinId="9" hidden="1"/>
    <cellStyle name="Followed Hyperlink" xfId="50754" builtinId="9" hidden="1"/>
    <cellStyle name="Followed Hyperlink" xfId="50755" builtinId="9" hidden="1"/>
    <cellStyle name="Followed Hyperlink" xfId="50756" builtinId="9" hidden="1"/>
    <cellStyle name="Followed Hyperlink" xfId="50757" builtinId="9" hidden="1"/>
    <cellStyle name="Followed Hyperlink" xfId="50758" builtinId="9" hidden="1"/>
    <cellStyle name="Followed Hyperlink" xfId="50759" builtinId="9" hidden="1"/>
    <cellStyle name="Followed Hyperlink" xfId="50760" builtinId="9" hidden="1"/>
    <cellStyle name="Followed Hyperlink" xfId="50761" builtinId="9" hidden="1"/>
    <cellStyle name="Followed Hyperlink" xfId="50762" builtinId="9" hidden="1"/>
    <cellStyle name="Followed Hyperlink" xfId="50763" builtinId="9" hidden="1"/>
    <cellStyle name="Followed Hyperlink" xfId="50764" builtinId="9" hidden="1"/>
    <cellStyle name="Followed Hyperlink" xfId="50765" builtinId="9" hidden="1"/>
    <cellStyle name="Followed Hyperlink" xfId="50766" builtinId="9" hidden="1"/>
    <cellStyle name="Followed Hyperlink" xfId="50767" builtinId="9" hidden="1"/>
    <cellStyle name="Followed Hyperlink" xfId="50768" builtinId="9" hidden="1"/>
    <cellStyle name="Followed Hyperlink" xfId="50769" builtinId="9" hidden="1"/>
    <cellStyle name="Followed Hyperlink" xfId="50770" builtinId="9" hidden="1"/>
    <cellStyle name="Followed Hyperlink" xfId="50771" builtinId="9" hidden="1"/>
    <cellStyle name="Followed Hyperlink" xfId="50772" builtinId="9" hidden="1"/>
    <cellStyle name="Followed Hyperlink" xfId="50773" builtinId="9" hidden="1"/>
    <cellStyle name="Followed Hyperlink" xfId="50774" builtinId="9" hidden="1"/>
    <cellStyle name="Followed Hyperlink" xfId="50775" builtinId="9" hidden="1"/>
    <cellStyle name="Followed Hyperlink" xfId="50776" builtinId="9" hidden="1"/>
    <cellStyle name="Followed Hyperlink" xfId="50777" builtinId="9" hidden="1"/>
    <cellStyle name="Followed Hyperlink" xfId="50778" builtinId="9" hidden="1"/>
    <cellStyle name="Followed Hyperlink" xfId="50779" builtinId="9" hidden="1"/>
    <cellStyle name="Followed Hyperlink" xfId="50780" builtinId="9" hidden="1"/>
    <cellStyle name="Followed Hyperlink" xfId="50781" builtinId="9" hidden="1"/>
    <cellStyle name="Followed Hyperlink" xfId="50782" builtinId="9" hidden="1"/>
    <cellStyle name="Followed Hyperlink" xfId="50783" builtinId="9" hidden="1"/>
    <cellStyle name="Followed Hyperlink" xfId="50784" builtinId="9" hidden="1"/>
    <cellStyle name="Followed Hyperlink" xfId="50785" builtinId="9" hidden="1"/>
    <cellStyle name="Followed Hyperlink" xfId="50786" builtinId="9" hidden="1"/>
    <cellStyle name="Followed Hyperlink" xfId="50787" builtinId="9" hidden="1"/>
    <cellStyle name="Followed Hyperlink" xfId="50788" builtinId="9" hidden="1"/>
    <cellStyle name="Followed Hyperlink" xfId="50789" builtinId="9" hidden="1"/>
    <cellStyle name="Followed Hyperlink" xfId="50790" builtinId="9" hidden="1"/>
    <cellStyle name="Followed Hyperlink" xfId="50791" builtinId="9" hidden="1"/>
    <cellStyle name="Followed Hyperlink" xfId="50792" builtinId="9" hidden="1"/>
    <cellStyle name="Followed Hyperlink" xfId="50793" builtinId="9" hidden="1"/>
    <cellStyle name="Followed Hyperlink" xfId="50794" builtinId="9" hidden="1"/>
    <cellStyle name="Followed Hyperlink" xfId="50795" builtinId="9" hidden="1"/>
    <cellStyle name="Followed Hyperlink" xfId="50796" builtinId="9" hidden="1"/>
    <cellStyle name="Followed Hyperlink" xfId="50797" builtinId="9" hidden="1"/>
    <cellStyle name="Followed Hyperlink" xfId="50798" builtinId="9" hidden="1"/>
    <cellStyle name="Followed Hyperlink" xfId="50799" builtinId="9" hidden="1"/>
    <cellStyle name="Followed Hyperlink" xfId="50800" builtinId="9" hidden="1"/>
    <cellStyle name="Followed Hyperlink" xfId="50801" builtinId="9" hidden="1"/>
    <cellStyle name="Followed Hyperlink" xfId="50802" builtinId="9" hidden="1"/>
    <cellStyle name="Followed Hyperlink" xfId="50803" builtinId="9" hidden="1"/>
    <cellStyle name="Followed Hyperlink" xfId="50804" builtinId="9" hidden="1"/>
    <cellStyle name="Followed Hyperlink" xfId="50805" builtinId="9" hidden="1"/>
    <cellStyle name="Followed Hyperlink" xfId="50806" builtinId="9" hidden="1"/>
    <cellStyle name="Followed Hyperlink" xfId="50807" builtinId="9" hidden="1"/>
    <cellStyle name="Followed Hyperlink" xfId="50808" builtinId="9" hidden="1"/>
    <cellStyle name="Followed Hyperlink" xfId="50809" builtinId="9" hidden="1"/>
    <cellStyle name="Followed Hyperlink" xfId="50810" builtinId="9" hidden="1"/>
    <cellStyle name="Followed Hyperlink" xfId="50811" builtinId="9" hidden="1"/>
    <cellStyle name="Followed Hyperlink" xfId="50812" builtinId="9" hidden="1"/>
    <cellStyle name="Followed Hyperlink" xfId="50813" builtinId="9" hidden="1"/>
    <cellStyle name="Followed Hyperlink" xfId="50814" builtinId="9" hidden="1"/>
    <cellStyle name="Followed Hyperlink" xfId="50815" builtinId="9" hidden="1"/>
    <cellStyle name="Followed Hyperlink" xfId="50816" builtinId="9" hidden="1"/>
    <cellStyle name="Followed Hyperlink" xfId="50817" builtinId="9" hidden="1"/>
    <cellStyle name="Followed Hyperlink" xfId="50818" builtinId="9" hidden="1"/>
    <cellStyle name="Followed Hyperlink" xfId="50819" builtinId="9" hidden="1"/>
    <cellStyle name="Followed Hyperlink" xfId="50820" builtinId="9" hidden="1"/>
    <cellStyle name="Followed Hyperlink" xfId="50821" builtinId="9" hidden="1"/>
    <cellStyle name="Followed Hyperlink" xfId="50822" builtinId="9" hidden="1"/>
    <cellStyle name="Followed Hyperlink" xfId="50823" builtinId="9" hidden="1"/>
    <cellStyle name="Followed Hyperlink" xfId="50824" builtinId="9" hidden="1"/>
    <cellStyle name="Followed Hyperlink" xfId="50825" builtinId="9" hidden="1"/>
    <cellStyle name="Followed Hyperlink" xfId="50826" builtinId="9" hidden="1"/>
    <cellStyle name="Followed Hyperlink" xfId="50827" builtinId="9" hidden="1"/>
    <cellStyle name="Followed Hyperlink" xfId="50828" builtinId="9" hidden="1"/>
    <cellStyle name="Followed Hyperlink" xfId="50829" builtinId="9" hidden="1"/>
    <cellStyle name="Followed Hyperlink" xfId="50830" builtinId="9" hidden="1"/>
    <cellStyle name="Followed Hyperlink" xfId="50831" builtinId="9" hidden="1"/>
    <cellStyle name="Followed Hyperlink" xfId="50832" builtinId="9" hidden="1"/>
    <cellStyle name="Followed Hyperlink" xfId="50833" builtinId="9" hidden="1"/>
    <cellStyle name="Followed Hyperlink" xfId="50834" builtinId="9" hidden="1"/>
    <cellStyle name="Followed Hyperlink" xfId="50835" builtinId="9" hidden="1"/>
    <cellStyle name="Followed Hyperlink" xfId="50836" builtinId="9" hidden="1"/>
    <cellStyle name="Followed Hyperlink" xfId="50837" builtinId="9" hidden="1"/>
    <cellStyle name="Followed Hyperlink" xfId="50838" builtinId="9" hidden="1"/>
    <cellStyle name="Followed Hyperlink" xfId="50839" builtinId="9" hidden="1"/>
    <cellStyle name="Followed Hyperlink" xfId="50840" builtinId="9" hidden="1"/>
    <cellStyle name="Followed Hyperlink" xfId="50841" builtinId="9" hidden="1"/>
    <cellStyle name="Followed Hyperlink" xfId="50842" builtinId="9" hidden="1"/>
    <cellStyle name="Followed Hyperlink" xfId="50843" builtinId="9" hidden="1"/>
    <cellStyle name="Followed Hyperlink" xfId="50844" builtinId="9" hidden="1"/>
    <cellStyle name="Followed Hyperlink" xfId="50845" builtinId="9" hidden="1"/>
    <cellStyle name="Followed Hyperlink" xfId="50846" builtinId="9" hidden="1"/>
    <cellStyle name="Followed Hyperlink" xfId="50847" builtinId="9" hidden="1"/>
    <cellStyle name="Followed Hyperlink" xfId="50848" builtinId="9" hidden="1"/>
    <cellStyle name="Followed Hyperlink" xfId="50849" builtinId="9" hidden="1"/>
    <cellStyle name="Followed Hyperlink" xfId="50850" builtinId="9" hidden="1"/>
    <cellStyle name="Followed Hyperlink" xfId="50851" builtinId="9" hidden="1"/>
    <cellStyle name="Followed Hyperlink" xfId="50852" builtinId="9" hidden="1"/>
    <cellStyle name="Followed Hyperlink" xfId="50853" builtinId="9" hidden="1"/>
    <cellStyle name="Followed Hyperlink" xfId="50854" builtinId="9" hidden="1"/>
    <cellStyle name="Followed Hyperlink" xfId="50855" builtinId="9" hidden="1"/>
    <cellStyle name="Followed Hyperlink" xfId="50856" builtinId="9" hidden="1"/>
    <cellStyle name="Followed Hyperlink" xfId="50857" builtinId="9" hidden="1"/>
    <cellStyle name="Followed Hyperlink" xfId="50858" builtinId="9" hidden="1"/>
    <cellStyle name="Followed Hyperlink" xfId="50859" builtinId="9" hidden="1"/>
    <cellStyle name="Followed Hyperlink" xfId="50860" builtinId="9" hidden="1"/>
    <cellStyle name="Followed Hyperlink" xfId="50861" builtinId="9" hidden="1"/>
    <cellStyle name="Followed Hyperlink" xfId="50862" builtinId="9" hidden="1"/>
    <cellStyle name="Followed Hyperlink" xfId="50863" builtinId="9" hidden="1"/>
    <cellStyle name="Followed Hyperlink" xfId="50864" builtinId="9" hidden="1"/>
    <cellStyle name="Followed Hyperlink" xfId="50865" builtinId="9" hidden="1"/>
    <cellStyle name="Followed Hyperlink" xfId="50866" builtinId="9" hidden="1"/>
    <cellStyle name="Followed Hyperlink" xfId="50867" builtinId="9" hidden="1"/>
    <cellStyle name="Followed Hyperlink" xfId="50868" builtinId="9" hidden="1"/>
    <cellStyle name="Followed Hyperlink" xfId="50869" builtinId="9" hidden="1"/>
    <cellStyle name="Followed Hyperlink" xfId="50870" builtinId="9" hidden="1"/>
    <cellStyle name="Followed Hyperlink" xfId="50871" builtinId="9" hidden="1"/>
    <cellStyle name="Followed Hyperlink" xfId="50872" builtinId="9" hidden="1"/>
    <cellStyle name="Followed Hyperlink" xfId="50873" builtinId="9" hidden="1"/>
    <cellStyle name="Followed Hyperlink" xfId="50874" builtinId="9" hidden="1"/>
    <cellStyle name="Followed Hyperlink" xfId="50875" builtinId="9" hidden="1"/>
    <cellStyle name="Followed Hyperlink" xfId="50876" builtinId="9" hidden="1"/>
    <cellStyle name="Followed Hyperlink" xfId="50877" builtinId="9" hidden="1"/>
    <cellStyle name="Followed Hyperlink" xfId="50878" builtinId="9" hidden="1"/>
    <cellStyle name="Followed Hyperlink" xfId="50879" builtinId="9" hidden="1"/>
    <cellStyle name="Followed Hyperlink" xfId="50880" builtinId="9" hidden="1"/>
    <cellStyle name="Followed Hyperlink" xfId="50881" builtinId="9" hidden="1"/>
    <cellStyle name="Followed Hyperlink" xfId="50882" builtinId="9" hidden="1"/>
    <cellStyle name="Followed Hyperlink" xfId="50883" builtinId="9" hidden="1"/>
    <cellStyle name="Followed Hyperlink" xfId="50884" builtinId="9" hidden="1"/>
    <cellStyle name="Followed Hyperlink" xfId="50885" builtinId="9" hidden="1"/>
    <cellStyle name="Followed Hyperlink" xfId="50886" builtinId="9" hidden="1"/>
    <cellStyle name="Followed Hyperlink" xfId="50887" builtinId="9" hidden="1"/>
    <cellStyle name="Followed Hyperlink" xfId="50888" builtinId="9" hidden="1"/>
    <cellStyle name="Followed Hyperlink" xfId="50889" builtinId="9" hidden="1"/>
    <cellStyle name="Followed Hyperlink" xfId="50890" builtinId="9" hidden="1"/>
    <cellStyle name="Followed Hyperlink" xfId="50891" builtinId="9" hidden="1"/>
    <cellStyle name="Followed Hyperlink" xfId="50892" builtinId="9" hidden="1"/>
    <cellStyle name="Followed Hyperlink" xfId="50893" builtinId="9" hidden="1"/>
    <cellStyle name="Followed Hyperlink" xfId="50894" builtinId="9" hidden="1"/>
    <cellStyle name="Followed Hyperlink" xfId="50895" builtinId="9" hidden="1"/>
    <cellStyle name="Followed Hyperlink" xfId="50896" builtinId="9" hidden="1"/>
    <cellStyle name="Followed Hyperlink" xfId="50897" builtinId="9" hidden="1"/>
    <cellStyle name="Followed Hyperlink" xfId="50898" builtinId="9" hidden="1"/>
    <cellStyle name="Followed Hyperlink" xfId="50899" builtinId="9" hidden="1"/>
    <cellStyle name="Followed Hyperlink" xfId="50900" builtinId="9" hidden="1"/>
    <cellStyle name="Followed Hyperlink" xfId="50901" builtinId="9" hidden="1"/>
    <cellStyle name="Followed Hyperlink" xfId="50902" builtinId="9" hidden="1"/>
    <cellStyle name="Followed Hyperlink" xfId="50903" builtinId="9" hidden="1"/>
    <cellStyle name="Followed Hyperlink" xfId="50904" builtinId="9" hidden="1"/>
    <cellStyle name="Followed Hyperlink" xfId="50905" builtinId="9" hidden="1"/>
    <cellStyle name="Followed Hyperlink" xfId="50906" builtinId="9" hidden="1"/>
    <cellStyle name="Followed Hyperlink" xfId="50907" builtinId="9" hidden="1"/>
    <cellStyle name="Followed Hyperlink" xfId="50908" builtinId="9" hidden="1"/>
    <cellStyle name="Followed Hyperlink" xfId="50909" builtinId="9" hidden="1"/>
    <cellStyle name="Followed Hyperlink" xfId="50910" builtinId="9" hidden="1"/>
    <cellStyle name="Followed Hyperlink" xfId="50911" builtinId="9" hidden="1"/>
    <cellStyle name="Followed Hyperlink" xfId="50912" builtinId="9" hidden="1"/>
    <cellStyle name="Followed Hyperlink" xfId="50913" builtinId="9" hidden="1"/>
    <cellStyle name="Followed Hyperlink" xfId="50914" builtinId="9" hidden="1"/>
    <cellStyle name="Followed Hyperlink" xfId="50915" builtinId="9" hidden="1"/>
    <cellStyle name="Followed Hyperlink" xfId="50916" builtinId="9" hidden="1"/>
    <cellStyle name="Followed Hyperlink" xfId="50917" builtinId="9" hidden="1"/>
    <cellStyle name="Followed Hyperlink" xfId="50918" builtinId="9" hidden="1"/>
    <cellStyle name="Followed Hyperlink" xfId="50919" builtinId="9" hidden="1"/>
    <cellStyle name="Followed Hyperlink" xfId="50920" builtinId="9" hidden="1"/>
    <cellStyle name="Followed Hyperlink" xfId="50921" builtinId="9" hidden="1"/>
    <cellStyle name="Followed Hyperlink" xfId="50922" builtinId="9" hidden="1"/>
    <cellStyle name="Followed Hyperlink" xfId="50923" builtinId="9" hidden="1"/>
    <cellStyle name="Followed Hyperlink" xfId="50924" builtinId="9" hidden="1"/>
    <cellStyle name="Followed Hyperlink" xfId="50925" builtinId="9" hidden="1"/>
    <cellStyle name="Followed Hyperlink" xfId="50926" builtinId="9" hidden="1"/>
    <cellStyle name="Followed Hyperlink" xfId="50927" builtinId="9" hidden="1"/>
    <cellStyle name="Followed Hyperlink" xfId="50928" builtinId="9" hidden="1"/>
    <cellStyle name="Followed Hyperlink" xfId="50929" builtinId="9" hidden="1"/>
    <cellStyle name="Followed Hyperlink" xfId="50930" builtinId="9" hidden="1"/>
    <cellStyle name="Followed Hyperlink" xfId="50931" builtinId="9" hidden="1"/>
    <cellStyle name="Followed Hyperlink" xfId="50932" builtinId="9" hidden="1"/>
    <cellStyle name="Followed Hyperlink" xfId="50933" builtinId="9" hidden="1"/>
    <cellStyle name="Followed Hyperlink" xfId="50934" builtinId="9" hidden="1"/>
    <cellStyle name="Followed Hyperlink" xfId="50935" builtinId="9" hidden="1"/>
    <cellStyle name="Followed Hyperlink" xfId="50936" builtinId="9" hidden="1"/>
    <cellStyle name="Followed Hyperlink" xfId="50937" builtinId="9" hidden="1"/>
    <cellStyle name="Followed Hyperlink" xfId="50938" builtinId="9" hidden="1"/>
    <cellStyle name="Followed Hyperlink" xfId="50939" builtinId="9" hidden="1"/>
    <cellStyle name="Followed Hyperlink" xfId="50940" builtinId="9" hidden="1"/>
    <cellStyle name="Followed Hyperlink" xfId="50941" builtinId="9" hidden="1"/>
    <cellStyle name="Followed Hyperlink" xfId="50942" builtinId="9" hidden="1"/>
    <cellStyle name="Followed Hyperlink" xfId="50943" builtinId="9" hidden="1"/>
    <cellStyle name="Followed Hyperlink" xfId="50944" builtinId="9" hidden="1"/>
    <cellStyle name="Followed Hyperlink" xfId="50945" builtinId="9" hidden="1"/>
    <cellStyle name="Followed Hyperlink" xfId="50946" builtinId="9" hidden="1"/>
    <cellStyle name="Followed Hyperlink" xfId="50947" builtinId="9" hidden="1"/>
    <cellStyle name="Followed Hyperlink" xfId="50948" builtinId="9" hidden="1"/>
    <cellStyle name="Followed Hyperlink" xfId="50949" builtinId="9" hidden="1"/>
    <cellStyle name="Followed Hyperlink" xfId="50950" builtinId="9" hidden="1"/>
    <cellStyle name="Followed Hyperlink" xfId="50951" builtinId="9" hidden="1"/>
    <cellStyle name="Followed Hyperlink" xfId="50952" builtinId="9" hidden="1"/>
    <cellStyle name="Followed Hyperlink" xfId="50953" builtinId="9" hidden="1"/>
    <cellStyle name="Followed Hyperlink" xfId="50954" builtinId="9" hidden="1"/>
    <cellStyle name="Followed Hyperlink" xfId="50955" builtinId="9" hidden="1"/>
    <cellStyle name="Followed Hyperlink" xfId="50956" builtinId="9" hidden="1"/>
    <cellStyle name="Followed Hyperlink" xfId="50957" builtinId="9" hidden="1"/>
    <cellStyle name="Followed Hyperlink" xfId="50958" builtinId="9" hidden="1"/>
    <cellStyle name="Followed Hyperlink" xfId="50959" builtinId="9" hidden="1"/>
    <cellStyle name="Followed Hyperlink" xfId="50960" builtinId="9" hidden="1"/>
    <cellStyle name="Followed Hyperlink" xfId="50961" builtinId="9" hidden="1"/>
    <cellStyle name="Followed Hyperlink" xfId="50962" builtinId="9" hidden="1"/>
    <cellStyle name="Followed Hyperlink" xfId="50963" builtinId="9" hidden="1"/>
    <cellStyle name="Followed Hyperlink" xfId="50964" builtinId="9" hidden="1"/>
    <cellStyle name="Followed Hyperlink" xfId="50965" builtinId="9" hidden="1"/>
    <cellStyle name="Followed Hyperlink" xfId="50966" builtinId="9" hidden="1"/>
    <cellStyle name="Followed Hyperlink" xfId="50967" builtinId="9" hidden="1"/>
    <cellStyle name="Followed Hyperlink" xfId="50968" builtinId="9" hidden="1"/>
    <cellStyle name="Followed Hyperlink" xfId="50969" builtinId="9" hidden="1"/>
    <cellStyle name="Followed Hyperlink" xfId="50970" builtinId="9" hidden="1"/>
    <cellStyle name="Followed Hyperlink" xfId="50971" builtinId="9" hidden="1"/>
    <cellStyle name="Followed Hyperlink" xfId="50972" builtinId="9" hidden="1"/>
    <cellStyle name="Followed Hyperlink" xfId="50973" builtinId="9" hidden="1"/>
    <cellStyle name="Followed Hyperlink" xfId="50974" builtinId="9" hidden="1"/>
    <cellStyle name="Followed Hyperlink" xfId="50975" builtinId="9" hidden="1"/>
    <cellStyle name="Followed Hyperlink" xfId="50976" builtinId="9" hidden="1"/>
    <cellStyle name="Followed Hyperlink" xfId="50977" builtinId="9" hidden="1"/>
    <cellStyle name="Followed Hyperlink" xfId="50978" builtinId="9" hidden="1"/>
    <cellStyle name="Followed Hyperlink" xfId="50979" builtinId="9" hidden="1"/>
    <cellStyle name="Followed Hyperlink" xfId="50980" builtinId="9" hidden="1"/>
    <cellStyle name="Followed Hyperlink" xfId="50981" builtinId="9" hidden="1"/>
    <cellStyle name="Followed Hyperlink" xfId="50982" builtinId="9" hidden="1"/>
    <cellStyle name="Followed Hyperlink" xfId="50983" builtinId="9" hidden="1"/>
    <cellStyle name="Followed Hyperlink" xfId="50984" builtinId="9" hidden="1"/>
    <cellStyle name="Followed Hyperlink" xfId="50985" builtinId="9" hidden="1"/>
    <cellStyle name="Followed Hyperlink" xfId="50986" builtinId="9" hidden="1"/>
    <cellStyle name="Followed Hyperlink" xfId="50987" builtinId="9" hidden="1"/>
    <cellStyle name="Followed Hyperlink" xfId="50988" builtinId="9" hidden="1"/>
    <cellStyle name="Followed Hyperlink" xfId="50989" builtinId="9" hidden="1"/>
    <cellStyle name="Followed Hyperlink" xfId="50990" builtinId="9" hidden="1"/>
    <cellStyle name="Followed Hyperlink" xfId="50991" builtinId="9" hidden="1"/>
    <cellStyle name="Followed Hyperlink" xfId="50992" builtinId="9" hidden="1"/>
    <cellStyle name="Followed Hyperlink" xfId="50993" builtinId="9" hidden="1"/>
    <cellStyle name="Followed Hyperlink" xfId="50994" builtinId="9" hidden="1"/>
    <cellStyle name="Followed Hyperlink" xfId="50995" builtinId="9" hidden="1"/>
    <cellStyle name="Followed Hyperlink" xfId="50996" builtinId="9" hidden="1"/>
    <cellStyle name="Followed Hyperlink" xfId="50997" builtinId="9" hidden="1"/>
    <cellStyle name="Followed Hyperlink" xfId="50998" builtinId="9" hidden="1"/>
    <cellStyle name="Followed Hyperlink" xfId="50999" builtinId="9" hidden="1"/>
    <cellStyle name="Followed Hyperlink" xfId="51000" builtinId="9" hidden="1"/>
    <cellStyle name="Followed Hyperlink" xfId="51001" builtinId="9" hidden="1"/>
    <cellStyle name="Followed Hyperlink" xfId="51002" builtinId="9" hidden="1"/>
    <cellStyle name="Followed Hyperlink" xfId="51003" builtinId="9" hidden="1"/>
    <cellStyle name="Followed Hyperlink" xfId="51004" builtinId="9" hidden="1"/>
    <cellStyle name="Followed Hyperlink" xfId="51005" builtinId="9" hidden="1"/>
    <cellStyle name="Followed Hyperlink" xfId="51006" builtinId="9" hidden="1"/>
    <cellStyle name="Followed Hyperlink" xfId="51007" builtinId="9" hidden="1"/>
    <cellStyle name="Followed Hyperlink" xfId="51008" builtinId="9" hidden="1"/>
    <cellStyle name="Followed Hyperlink" xfId="51009" builtinId="9" hidden="1"/>
    <cellStyle name="Followed Hyperlink" xfId="51010" builtinId="9" hidden="1"/>
    <cellStyle name="Followed Hyperlink" xfId="51011" builtinId="9" hidden="1"/>
    <cellStyle name="Followed Hyperlink" xfId="51012" builtinId="9" hidden="1"/>
    <cellStyle name="Followed Hyperlink" xfId="51013" builtinId="9" hidden="1"/>
    <cellStyle name="Followed Hyperlink" xfId="51014" builtinId="9" hidden="1"/>
    <cellStyle name="Followed Hyperlink" xfId="51015" builtinId="9" hidden="1"/>
    <cellStyle name="Followed Hyperlink" xfId="51016" builtinId="9" hidden="1"/>
    <cellStyle name="Followed Hyperlink" xfId="51017" builtinId="9" hidden="1"/>
    <cellStyle name="Followed Hyperlink" xfId="51018" builtinId="9" hidden="1"/>
    <cellStyle name="Followed Hyperlink" xfId="51019" builtinId="9" hidden="1"/>
    <cellStyle name="Followed Hyperlink" xfId="51020" builtinId="9" hidden="1"/>
    <cellStyle name="Followed Hyperlink" xfId="51021" builtinId="9" hidden="1"/>
    <cellStyle name="Followed Hyperlink" xfId="51022" builtinId="9" hidden="1"/>
    <cellStyle name="Followed Hyperlink" xfId="51023" builtinId="9" hidden="1"/>
    <cellStyle name="Followed Hyperlink" xfId="51024" builtinId="9" hidden="1"/>
    <cellStyle name="Followed Hyperlink" xfId="51025" builtinId="9" hidden="1"/>
    <cellStyle name="Followed Hyperlink" xfId="51026" builtinId="9" hidden="1"/>
    <cellStyle name="Followed Hyperlink" xfId="51027" builtinId="9" hidden="1"/>
    <cellStyle name="Followed Hyperlink" xfId="51028" builtinId="9" hidden="1"/>
    <cellStyle name="Followed Hyperlink" xfId="51029" builtinId="9" hidden="1"/>
    <cellStyle name="Followed Hyperlink" xfId="51030" builtinId="9" hidden="1"/>
    <cellStyle name="Followed Hyperlink" xfId="51031" builtinId="9" hidden="1"/>
    <cellStyle name="Followed Hyperlink" xfId="51032" builtinId="9" hidden="1"/>
    <cellStyle name="Followed Hyperlink" xfId="51033" builtinId="9" hidden="1"/>
    <cellStyle name="Followed Hyperlink" xfId="51034" builtinId="9" hidden="1"/>
    <cellStyle name="Followed Hyperlink" xfId="51035" builtinId="9" hidden="1"/>
    <cellStyle name="Followed Hyperlink" xfId="51036" builtinId="9" hidden="1"/>
    <cellStyle name="Followed Hyperlink" xfId="51037" builtinId="9" hidden="1"/>
    <cellStyle name="Followed Hyperlink" xfId="51038" builtinId="9" hidden="1"/>
    <cellStyle name="Followed Hyperlink" xfId="51039" builtinId="9" hidden="1"/>
    <cellStyle name="Followed Hyperlink" xfId="51040" builtinId="9" hidden="1"/>
    <cellStyle name="Followed Hyperlink" xfId="51041" builtinId="9" hidden="1"/>
    <cellStyle name="Followed Hyperlink" xfId="51042" builtinId="9" hidden="1"/>
    <cellStyle name="Followed Hyperlink" xfId="51043" builtinId="9" hidden="1"/>
    <cellStyle name="Followed Hyperlink" xfId="51044" builtinId="9" hidden="1"/>
    <cellStyle name="Followed Hyperlink" xfId="51045" builtinId="9" hidden="1"/>
    <cellStyle name="Followed Hyperlink" xfId="51046" builtinId="9" hidden="1"/>
    <cellStyle name="Followed Hyperlink" xfId="51047" builtinId="9" hidden="1"/>
    <cellStyle name="Followed Hyperlink" xfId="51048" builtinId="9" hidden="1"/>
    <cellStyle name="Followed Hyperlink" xfId="51049" builtinId="9" hidden="1"/>
    <cellStyle name="Followed Hyperlink" xfId="51050" builtinId="9" hidden="1"/>
    <cellStyle name="Followed Hyperlink" xfId="51051" builtinId="9" hidden="1"/>
    <cellStyle name="Followed Hyperlink" xfId="51052" builtinId="9" hidden="1"/>
    <cellStyle name="Followed Hyperlink" xfId="51053" builtinId="9" hidden="1"/>
    <cellStyle name="Followed Hyperlink" xfId="51054" builtinId="9" hidden="1"/>
    <cellStyle name="Followed Hyperlink" xfId="51055" builtinId="9" hidden="1"/>
    <cellStyle name="Followed Hyperlink" xfId="51056" builtinId="9" hidden="1"/>
    <cellStyle name="Followed Hyperlink" xfId="51057" builtinId="9" hidden="1"/>
    <cellStyle name="Followed Hyperlink" xfId="51058" builtinId="9" hidden="1"/>
    <cellStyle name="Followed Hyperlink" xfId="51059" builtinId="9" hidden="1"/>
    <cellStyle name="Followed Hyperlink" xfId="51060" builtinId="9" hidden="1"/>
    <cellStyle name="Followed Hyperlink" xfId="51061" builtinId="9" hidden="1"/>
    <cellStyle name="Followed Hyperlink" xfId="51062" builtinId="9" hidden="1"/>
    <cellStyle name="Followed Hyperlink" xfId="51063" builtinId="9" hidden="1"/>
    <cellStyle name="Followed Hyperlink" xfId="51064" builtinId="9" hidden="1"/>
    <cellStyle name="Followed Hyperlink" xfId="51065" builtinId="9" hidden="1"/>
    <cellStyle name="Followed Hyperlink" xfId="51068" builtinId="9" hidden="1"/>
    <cellStyle name="Followed Hyperlink" xfId="51069" builtinId="9" hidden="1"/>
    <cellStyle name="Followed Hyperlink" xfId="51070" builtinId="9" hidden="1"/>
    <cellStyle name="Followed Hyperlink" xfId="51071" builtinId="9" hidden="1"/>
    <cellStyle name="Followed Hyperlink" xfId="51072" builtinId="9" hidden="1"/>
    <cellStyle name="Followed Hyperlink" xfId="51073" builtinId="9" hidden="1"/>
    <cellStyle name="Followed Hyperlink" xfId="51074" builtinId="9" hidden="1"/>
    <cellStyle name="Followed Hyperlink" xfId="51075" builtinId="9" hidden="1"/>
    <cellStyle name="Followed Hyperlink" xfId="51076" builtinId="9" hidden="1"/>
    <cellStyle name="Followed Hyperlink" xfId="51077" builtinId="9" hidden="1"/>
    <cellStyle name="Followed Hyperlink" xfId="51078" builtinId="9" hidden="1"/>
    <cellStyle name="Followed Hyperlink" xfId="51079" builtinId="9" hidden="1"/>
    <cellStyle name="Followed Hyperlink" xfId="51080" builtinId="9" hidden="1"/>
    <cellStyle name="Followed Hyperlink" xfId="51081" builtinId="9" hidden="1"/>
    <cellStyle name="Followed Hyperlink" xfId="51082" builtinId="9" hidden="1"/>
    <cellStyle name="Followed Hyperlink" xfId="51083" builtinId="9" hidden="1"/>
    <cellStyle name="Followed Hyperlink" xfId="51084" builtinId="9" hidden="1"/>
    <cellStyle name="Followed Hyperlink" xfId="51085" builtinId="9" hidden="1"/>
    <cellStyle name="Followed Hyperlink" xfId="51086" builtinId="9" hidden="1"/>
    <cellStyle name="Followed Hyperlink" xfId="51087" builtinId="9" hidden="1"/>
    <cellStyle name="Followed Hyperlink" xfId="51088" builtinId="9" hidden="1"/>
    <cellStyle name="Followed Hyperlink" xfId="51089" builtinId="9" hidden="1"/>
    <cellStyle name="Followed Hyperlink" xfId="51090" builtinId="9" hidden="1"/>
    <cellStyle name="Followed Hyperlink" xfId="51091" builtinId="9" hidden="1"/>
    <cellStyle name="Followed Hyperlink" xfId="51092" builtinId="9" hidden="1"/>
    <cellStyle name="Followed Hyperlink" xfId="51093" builtinId="9" hidden="1"/>
    <cellStyle name="Followed Hyperlink" xfId="51094" builtinId="9" hidden="1"/>
    <cellStyle name="Followed Hyperlink" xfId="51095" builtinId="9" hidden="1"/>
    <cellStyle name="Followed Hyperlink" xfId="51096" builtinId="9" hidden="1"/>
    <cellStyle name="Followed Hyperlink" xfId="51097" builtinId="9" hidden="1"/>
    <cellStyle name="Followed Hyperlink" xfId="51098" builtinId="9" hidden="1"/>
    <cellStyle name="Followed Hyperlink" xfId="51099" builtinId="9" hidden="1"/>
    <cellStyle name="Followed Hyperlink" xfId="51100" builtinId="9" hidden="1"/>
    <cellStyle name="Followed Hyperlink" xfId="51101" builtinId="9" hidden="1"/>
    <cellStyle name="Followed Hyperlink" xfId="51102" builtinId="9" hidden="1"/>
    <cellStyle name="Followed Hyperlink" xfId="51103" builtinId="9" hidden="1"/>
    <cellStyle name="Followed Hyperlink" xfId="51104" builtinId="9" hidden="1"/>
    <cellStyle name="Followed Hyperlink" xfId="51105" builtinId="9" hidden="1"/>
    <cellStyle name="Followed Hyperlink" xfId="51106" builtinId="9" hidden="1"/>
    <cellStyle name="Followed Hyperlink" xfId="51107" builtinId="9" hidden="1"/>
    <cellStyle name="Followed Hyperlink" xfId="51108" builtinId="9" hidden="1"/>
    <cellStyle name="Followed Hyperlink" xfId="51109" builtinId="9" hidden="1"/>
    <cellStyle name="Followed Hyperlink" xfId="51110" builtinId="9" hidden="1"/>
    <cellStyle name="Followed Hyperlink" xfId="51111" builtinId="9" hidden="1"/>
    <cellStyle name="Followed Hyperlink" xfId="51112" builtinId="9" hidden="1"/>
    <cellStyle name="Followed Hyperlink" xfId="51113" builtinId="9" hidden="1"/>
    <cellStyle name="Followed Hyperlink" xfId="51114" builtinId="9" hidden="1"/>
    <cellStyle name="Followed Hyperlink" xfId="51115" builtinId="9" hidden="1"/>
    <cellStyle name="Followed Hyperlink" xfId="51116" builtinId="9" hidden="1"/>
    <cellStyle name="Followed Hyperlink" xfId="51117" builtinId="9" hidden="1"/>
    <cellStyle name="Followed Hyperlink" xfId="51118" builtinId="9" hidden="1"/>
    <cellStyle name="Followed Hyperlink" xfId="51119" builtinId="9" hidden="1"/>
    <cellStyle name="Followed Hyperlink" xfId="51120" builtinId="9" hidden="1"/>
    <cellStyle name="Followed Hyperlink" xfId="51121" builtinId="9" hidden="1"/>
    <cellStyle name="Followed Hyperlink" xfId="51122" builtinId="9" hidden="1"/>
    <cellStyle name="Followed Hyperlink" xfId="51123" builtinId="9" hidden="1"/>
    <cellStyle name="Followed Hyperlink" xfId="51124" builtinId="9" hidden="1"/>
    <cellStyle name="Followed Hyperlink" xfId="51125" builtinId="9" hidden="1"/>
    <cellStyle name="Followed Hyperlink" xfId="51126" builtinId="9" hidden="1"/>
    <cellStyle name="Followed Hyperlink" xfId="51127" builtinId="9" hidden="1"/>
    <cellStyle name="Followed Hyperlink" xfId="51128" builtinId="9" hidden="1"/>
    <cellStyle name="Followed Hyperlink" xfId="51129" builtinId="9" hidden="1"/>
    <cellStyle name="Followed Hyperlink" xfId="51130" builtinId="9" hidden="1"/>
    <cellStyle name="Followed Hyperlink" xfId="51131" builtinId="9" hidden="1"/>
    <cellStyle name="Followed Hyperlink" xfId="51132" builtinId="9" hidden="1"/>
    <cellStyle name="Followed Hyperlink" xfId="51133" builtinId="9" hidden="1"/>
    <cellStyle name="Followed Hyperlink" xfId="51134" builtinId="9" hidden="1"/>
    <cellStyle name="Followed Hyperlink" xfId="51135" builtinId="9" hidden="1"/>
    <cellStyle name="Followed Hyperlink" xfId="51136" builtinId="9" hidden="1"/>
    <cellStyle name="Followed Hyperlink" xfId="51137" builtinId="9" hidden="1"/>
    <cellStyle name="Followed Hyperlink" xfId="51138" builtinId="9" hidden="1"/>
    <cellStyle name="Followed Hyperlink" xfId="51139" builtinId="9" hidden="1"/>
    <cellStyle name="Followed Hyperlink" xfId="51140" builtinId="9" hidden="1"/>
    <cellStyle name="Followed Hyperlink" xfId="51141" builtinId="9" hidden="1"/>
    <cellStyle name="Followed Hyperlink" xfId="51142" builtinId="9" hidden="1"/>
    <cellStyle name="Followed Hyperlink" xfId="51143" builtinId="9" hidden="1"/>
    <cellStyle name="Followed Hyperlink" xfId="51144" builtinId="9" hidden="1"/>
    <cellStyle name="Followed Hyperlink" xfId="51145" builtinId="9" hidden="1"/>
    <cellStyle name="Followed Hyperlink" xfId="51146" builtinId="9" hidden="1"/>
    <cellStyle name="Followed Hyperlink" xfId="51147" builtinId="9" hidden="1"/>
    <cellStyle name="Followed Hyperlink" xfId="51148" builtinId="9" hidden="1"/>
    <cellStyle name="Followed Hyperlink" xfId="51149" builtinId="9" hidden="1"/>
    <cellStyle name="Followed Hyperlink" xfId="51150" builtinId="9" hidden="1"/>
    <cellStyle name="Followed Hyperlink" xfId="51151" builtinId="9" hidden="1"/>
    <cellStyle name="Followed Hyperlink" xfId="51152" builtinId="9" hidden="1"/>
    <cellStyle name="Followed Hyperlink" xfId="51153" builtinId="9" hidden="1"/>
    <cellStyle name="Followed Hyperlink" xfId="51154" builtinId="9" hidden="1"/>
    <cellStyle name="Followed Hyperlink" xfId="51155" builtinId="9" hidden="1"/>
    <cellStyle name="Followed Hyperlink" xfId="51156" builtinId="9" hidden="1"/>
    <cellStyle name="Followed Hyperlink" xfId="51157" builtinId="9" hidden="1"/>
    <cellStyle name="Followed Hyperlink" xfId="51158" builtinId="9" hidden="1"/>
    <cellStyle name="Followed Hyperlink" xfId="51159" builtinId="9" hidden="1"/>
    <cellStyle name="Followed Hyperlink" xfId="51160" builtinId="9" hidden="1"/>
    <cellStyle name="Followed Hyperlink" xfId="51161" builtinId="9" hidden="1"/>
    <cellStyle name="Followed Hyperlink" xfId="51162" builtinId="9" hidden="1"/>
    <cellStyle name="Followed Hyperlink" xfId="51163" builtinId="9" hidden="1"/>
    <cellStyle name="Followed Hyperlink" xfId="51164" builtinId="9" hidden="1"/>
    <cellStyle name="Followed Hyperlink" xfId="51165" builtinId="9" hidden="1"/>
    <cellStyle name="Followed Hyperlink" xfId="51166" builtinId="9" hidden="1"/>
    <cellStyle name="Followed Hyperlink" xfId="51167" builtinId="9" hidden="1"/>
    <cellStyle name="Followed Hyperlink" xfId="51168" builtinId="9" hidden="1"/>
    <cellStyle name="Followed Hyperlink" xfId="51169" builtinId="9" hidden="1"/>
    <cellStyle name="Followed Hyperlink" xfId="51170" builtinId="9" hidden="1"/>
    <cellStyle name="Followed Hyperlink" xfId="51171" builtinId="9" hidden="1"/>
    <cellStyle name="Followed Hyperlink" xfId="51172" builtinId="9" hidden="1"/>
    <cellStyle name="Followed Hyperlink" xfId="51173" builtinId="9" hidden="1"/>
    <cellStyle name="Followed Hyperlink" xfId="51174" builtinId="9" hidden="1"/>
    <cellStyle name="Followed Hyperlink" xfId="51175" builtinId="9" hidden="1"/>
    <cellStyle name="Followed Hyperlink" xfId="51176" builtinId="9" hidden="1"/>
    <cellStyle name="Followed Hyperlink" xfId="51177" builtinId="9" hidden="1"/>
    <cellStyle name="Followed Hyperlink" xfId="51178" builtinId="9" hidden="1"/>
    <cellStyle name="Followed Hyperlink" xfId="51179" builtinId="9" hidden="1"/>
    <cellStyle name="Followed Hyperlink" xfId="51180" builtinId="9" hidden="1"/>
    <cellStyle name="Followed Hyperlink" xfId="51181" builtinId="9" hidden="1"/>
    <cellStyle name="Followed Hyperlink" xfId="51182" builtinId="9" hidden="1"/>
    <cellStyle name="Followed Hyperlink" xfId="51183" builtinId="9" hidden="1"/>
    <cellStyle name="Followed Hyperlink" xfId="51184" builtinId="9" hidden="1"/>
    <cellStyle name="Followed Hyperlink" xfId="51185" builtinId="9" hidden="1"/>
    <cellStyle name="Followed Hyperlink" xfId="51186" builtinId="9" hidden="1"/>
    <cellStyle name="Followed Hyperlink" xfId="51187" builtinId="9" hidden="1"/>
    <cellStyle name="Followed Hyperlink" xfId="51188" builtinId="9" hidden="1"/>
    <cellStyle name="Followed Hyperlink" xfId="51189" builtinId="9" hidden="1"/>
    <cellStyle name="Followed Hyperlink" xfId="51190" builtinId="9" hidden="1"/>
    <cellStyle name="Followed Hyperlink" xfId="51191" builtinId="9" hidden="1"/>
    <cellStyle name="Followed Hyperlink" xfId="51192" builtinId="9" hidden="1"/>
    <cellStyle name="Followed Hyperlink" xfId="51193" builtinId="9" hidden="1"/>
    <cellStyle name="Followed Hyperlink" xfId="51194" builtinId="9" hidden="1"/>
    <cellStyle name="Followed Hyperlink" xfId="51195" builtinId="9" hidden="1"/>
    <cellStyle name="Followed Hyperlink" xfId="51196" builtinId="9" hidden="1"/>
    <cellStyle name="Followed Hyperlink" xfId="51197" builtinId="9" hidden="1"/>
    <cellStyle name="Followed Hyperlink" xfId="51198" builtinId="9" hidden="1"/>
    <cellStyle name="Followed Hyperlink" xfId="51199" builtinId="9" hidden="1"/>
    <cellStyle name="Followed Hyperlink" xfId="51200" builtinId="9" hidden="1"/>
    <cellStyle name="Followed Hyperlink" xfId="51201" builtinId="9" hidden="1"/>
    <cellStyle name="Followed Hyperlink" xfId="51202" builtinId="9" hidden="1"/>
    <cellStyle name="Followed Hyperlink" xfId="51203" builtinId="9" hidden="1"/>
    <cellStyle name="Followed Hyperlink" xfId="51204" builtinId="9" hidden="1"/>
    <cellStyle name="Followed Hyperlink" xfId="51205" builtinId="9" hidden="1"/>
    <cellStyle name="Followed Hyperlink" xfId="51206" builtinId="9" hidden="1"/>
    <cellStyle name="Followed Hyperlink" xfId="51207" builtinId="9" hidden="1"/>
    <cellStyle name="Followed Hyperlink" xfId="51208" builtinId="9" hidden="1"/>
    <cellStyle name="Followed Hyperlink" xfId="51209" builtinId="9" hidden="1"/>
    <cellStyle name="Followed Hyperlink" xfId="51210" builtinId="9" hidden="1"/>
    <cellStyle name="Followed Hyperlink" xfId="51211" builtinId="9" hidden="1"/>
    <cellStyle name="Followed Hyperlink" xfId="51212" builtinId="9" hidden="1"/>
    <cellStyle name="Followed Hyperlink" xfId="51213" builtinId="9" hidden="1"/>
    <cellStyle name="Followed Hyperlink" xfId="51214" builtinId="9" hidden="1"/>
    <cellStyle name="Followed Hyperlink" xfId="51215" builtinId="9" hidden="1"/>
    <cellStyle name="Followed Hyperlink" xfId="51216" builtinId="9" hidden="1"/>
    <cellStyle name="Followed Hyperlink" xfId="51217" builtinId="9" hidden="1"/>
    <cellStyle name="Followed Hyperlink" xfId="51218" builtinId="9" hidden="1"/>
    <cellStyle name="Followed Hyperlink" xfId="51219" builtinId="9" hidden="1"/>
    <cellStyle name="Followed Hyperlink" xfId="51220" builtinId="9" hidden="1"/>
    <cellStyle name="Followed Hyperlink" xfId="51221" builtinId="9" hidden="1"/>
    <cellStyle name="Followed Hyperlink" xfId="51222" builtinId="9" hidden="1"/>
    <cellStyle name="Followed Hyperlink" xfId="51223" builtinId="9" hidden="1"/>
    <cellStyle name="Followed Hyperlink" xfId="51224" builtinId="9" hidden="1"/>
    <cellStyle name="Followed Hyperlink" xfId="51225" builtinId="9" hidden="1"/>
    <cellStyle name="Followed Hyperlink" xfId="51226" builtinId="9" hidden="1"/>
    <cellStyle name="Followed Hyperlink" xfId="51227" builtinId="9" hidden="1"/>
    <cellStyle name="Followed Hyperlink" xfId="51228" builtinId="9" hidden="1"/>
    <cellStyle name="Followed Hyperlink" xfId="51229" builtinId="9" hidden="1"/>
    <cellStyle name="Followed Hyperlink" xfId="51230" builtinId="9" hidden="1"/>
    <cellStyle name="Followed Hyperlink" xfId="51231" builtinId="9" hidden="1"/>
    <cellStyle name="Followed Hyperlink" xfId="51232" builtinId="9" hidden="1"/>
    <cellStyle name="Followed Hyperlink" xfId="51233" builtinId="9" hidden="1"/>
    <cellStyle name="Followed Hyperlink" xfId="51234" builtinId="9" hidden="1"/>
    <cellStyle name="Followed Hyperlink" xfId="51235" builtinId="9" hidden="1"/>
    <cellStyle name="Followed Hyperlink" xfId="51236" builtinId="9" hidden="1"/>
    <cellStyle name="Followed Hyperlink" xfId="51237" builtinId="9" hidden="1"/>
    <cellStyle name="Followed Hyperlink" xfId="51238" builtinId="9" hidden="1"/>
    <cellStyle name="Followed Hyperlink" xfId="51239" builtinId="9" hidden="1"/>
    <cellStyle name="Followed Hyperlink" xfId="51240" builtinId="9" hidden="1"/>
    <cellStyle name="Followed Hyperlink" xfId="51241" builtinId="9" hidden="1"/>
    <cellStyle name="Followed Hyperlink" xfId="51242" builtinId="9" hidden="1"/>
    <cellStyle name="Followed Hyperlink" xfId="51243" builtinId="9" hidden="1"/>
    <cellStyle name="Followed Hyperlink" xfId="51244" builtinId="9" hidden="1"/>
    <cellStyle name="Followed Hyperlink" xfId="51245" builtinId="9" hidden="1"/>
    <cellStyle name="Followed Hyperlink" xfId="51246" builtinId="9" hidden="1"/>
    <cellStyle name="Followed Hyperlink" xfId="51247" builtinId="9" hidden="1"/>
    <cellStyle name="Followed Hyperlink" xfId="51248" builtinId="9" hidden="1"/>
    <cellStyle name="Followed Hyperlink" xfId="51249" builtinId="9" hidden="1"/>
    <cellStyle name="Followed Hyperlink" xfId="51250" builtinId="9" hidden="1"/>
    <cellStyle name="Followed Hyperlink" xfId="51251" builtinId="9" hidden="1"/>
    <cellStyle name="Followed Hyperlink" xfId="51252" builtinId="9" hidden="1"/>
    <cellStyle name="Followed Hyperlink" xfId="51253" builtinId="9" hidden="1"/>
    <cellStyle name="Followed Hyperlink" xfId="51254" builtinId="9" hidden="1"/>
    <cellStyle name="Followed Hyperlink" xfId="51255" builtinId="9" hidden="1"/>
    <cellStyle name="Followed Hyperlink" xfId="51256" builtinId="9" hidden="1"/>
    <cellStyle name="Followed Hyperlink" xfId="51257" builtinId="9" hidden="1"/>
    <cellStyle name="Followed Hyperlink" xfId="51258" builtinId="9" hidden="1"/>
    <cellStyle name="Followed Hyperlink" xfId="51259" builtinId="9" hidden="1"/>
    <cellStyle name="Followed Hyperlink" xfId="51260" builtinId="9" hidden="1"/>
    <cellStyle name="Followed Hyperlink" xfId="51261" builtinId="9" hidden="1"/>
    <cellStyle name="Followed Hyperlink" xfId="51262" builtinId="9" hidden="1"/>
    <cellStyle name="Followed Hyperlink" xfId="51263" builtinId="9" hidden="1"/>
    <cellStyle name="Followed Hyperlink" xfId="51264" builtinId="9" hidden="1"/>
    <cellStyle name="Followed Hyperlink" xfId="51265" builtinId="9" hidden="1"/>
    <cellStyle name="Followed Hyperlink" xfId="51266" builtinId="9" hidden="1"/>
    <cellStyle name="Followed Hyperlink" xfId="51267" builtinId="9" hidden="1"/>
    <cellStyle name="Followed Hyperlink" xfId="51268" builtinId="9" hidden="1"/>
    <cellStyle name="Followed Hyperlink" xfId="51269" builtinId="9" hidden="1"/>
    <cellStyle name="Followed Hyperlink" xfId="51270" builtinId="9" hidden="1"/>
    <cellStyle name="Followed Hyperlink" xfId="51271" builtinId="9" hidden="1"/>
    <cellStyle name="Followed Hyperlink" xfId="51272" builtinId="9" hidden="1"/>
    <cellStyle name="Followed Hyperlink" xfId="51273" builtinId="9" hidden="1"/>
    <cellStyle name="Followed Hyperlink" xfId="51274" builtinId="9" hidden="1"/>
    <cellStyle name="Followed Hyperlink" xfId="51275" builtinId="9" hidden="1"/>
    <cellStyle name="Followed Hyperlink" xfId="51276" builtinId="9" hidden="1"/>
    <cellStyle name="Followed Hyperlink" xfId="51277" builtinId="9" hidden="1"/>
    <cellStyle name="Followed Hyperlink" xfId="51278" builtinId="9" hidden="1"/>
    <cellStyle name="Followed Hyperlink" xfId="51279" builtinId="9" hidden="1"/>
    <cellStyle name="Followed Hyperlink" xfId="51280" builtinId="9" hidden="1"/>
    <cellStyle name="Followed Hyperlink" xfId="51281" builtinId="9" hidden="1"/>
    <cellStyle name="Followed Hyperlink" xfId="51282" builtinId="9" hidden="1"/>
    <cellStyle name="Followed Hyperlink" xfId="51283" builtinId="9" hidden="1"/>
    <cellStyle name="Followed Hyperlink" xfId="51284" builtinId="9" hidden="1"/>
    <cellStyle name="Followed Hyperlink" xfId="51285" builtinId="9" hidden="1"/>
    <cellStyle name="Followed Hyperlink" xfId="51286" builtinId="9" hidden="1"/>
    <cellStyle name="Followed Hyperlink" xfId="51287" builtinId="9" hidden="1"/>
    <cellStyle name="Followed Hyperlink" xfId="51288" builtinId="9" hidden="1"/>
    <cellStyle name="Followed Hyperlink" xfId="51289" builtinId="9" hidden="1"/>
    <cellStyle name="Followed Hyperlink" xfId="51290" builtinId="9" hidden="1"/>
    <cellStyle name="Followed Hyperlink" xfId="51291" builtinId="9" hidden="1"/>
    <cellStyle name="Followed Hyperlink" xfId="51292" builtinId="9" hidden="1"/>
    <cellStyle name="Followed Hyperlink" xfId="51293" builtinId="9" hidden="1"/>
    <cellStyle name="Followed Hyperlink" xfId="51294" builtinId="9" hidden="1"/>
    <cellStyle name="Followed Hyperlink" xfId="51295" builtinId="9" hidden="1"/>
    <cellStyle name="Followed Hyperlink" xfId="51296" builtinId="9" hidden="1"/>
    <cellStyle name="Followed Hyperlink" xfId="51297" builtinId="9" hidden="1"/>
    <cellStyle name="Followed Hyperlink" xfId="51298" builtinId="9" hidden="1"/>
    <cellStyle name="Followed Hyperlink" xfId="51299" builtinId="9" hidden="1"/>
    <cellStyle name="Followed Hyperlink" xfId="51300" builtinId="9" hidden="1"/>
    <cellStyle name="Followed Hyperlink" xfId="51301" builtinId="9" hidden="1"/>
    <cellStyle name="Followed Hyperlink" xfId="51302" builtinId="9" hidden="1"/>
    <cellStyle name="Followed Hyperlink" xfId="51303" builtinId="9" hidden="1"/>
    <cellStyle name="Followed Hyperlink" xfId="51304" builtinId="9" hidden="1"/>
    <cellStyle name="Followed Hyperlink" xfId="51305" builtinId="9" hidden="1"/>
    <cellStyle name="Followed Hyperlink" xfId="51306" builtinId="9" hidden="1"/>
    <cellStyle name="Followed Hyperlink" xfId="51307" builtinId="9" hidden="1"/>
    <cellStyle name="Followed Hyperlink" xfId="51308" builtinId="9" hidden="1"/>
    <cellStyle name="Followed Hyperlink" xfId="51309" builtinId="9" hidden="1"/>
    <cellStyle name="Followed Hyperlink" xfId="51310" builtinId="9" hidden="1"/>
    <cellStyle name="Followed Hyperlink" xfId="51311" builtinId="9" hidden="1"/>
    <cellStyle name="Followed Hyperlink" xfId="51312" builtinId="9" hidden="1"/>
    <cellStyle name="Followed Hyperlink" xfId="51313" builtinId="9" hidden="1"/>
    <cellStyle name="Followed Hyperlink" xfId="51314" builtinId="9" hidden="1"/>
    <cellStyle name="Followed Hyperlink" xfId="51315" builtinId="9" hidden="1"/>
    <cellStyle name="Followed Hyperlink" xfId="51316" builtinId="9" hidden="1"/>
    <cellStyle name="Followed Hyperlink" xfId="51317" builtinId="9" hidden="1"/>
    <cellStyle name="Followed Hyperlink" xfId="51318" builtinId="9" hidden="1"/>
    <cellStyle name="Followed Hyperlink" xfId="51319" builtinId="9" hidden="1"/>
    <cellStyle name="Followed Hyperlink" xfId="51320" builtinId="9" hidden="1"/>
    <cellStyle name="Followed Hyperlink" xfId="51321" builtinId="9" hidden="1"/>
    <cellStyle name="Followed Hyperlink" xfId="51322" builtinId="9" hidden="1"/>
    <cellStyle name="Followed Hyperlink" xfId="51323" builtinId="9" hidden="1"/>
    <cellStyle name="Followed Hyperlink" xfId="51324" builtinId="9" hidden="1"/>
    <cellStyle name="Followed Hyperlink" xfId="51325" builtinId="9" hidden="1"/>
    <cellStyle name="Followed Hyperlink" xfId="51326" builtinId="9" hidden="1"/>
    <cellStyle name="Followed Hyperlink" xfId="51327" builtinId="9" hidden="1"/>
    <cellStyle name="Followed Hyperlink" xfId="51328" builtinId="9" hidden="1"/>
    <cellStyle name="Followed Hyperlink" xfId="51329" builtinId="9" hidden="1"/>
    <cellStyle name="Followed Hyperlink" xfId="51330" builtinId="9" hidden="1"/>
    <cellStyle name="Followed Hyperlink" xfId="51331" builtinId="9" hidden="1"/>
    <cellStyle name="Followed Hyperlink" xfId="51332" builtinId="9" hidden="1"/>
    <cellStyle name="Followed Hyperlink" xfId="51333" builtinId="9" hidden="1"/>
    <cellStyle name="Followed Hyperlink" xfId="51334" builtinId="9" hidden="1"/>
    <cellStyle name="Followed Hyperlink" xfId="51335" builtinId="9" hidden="1"/>
    <cellStyle name="Followed Hyperlink" xfId="51336" builtinId="9" hidden="1"/>
    <cellStyle name="Followed Hyperlink" xfId="51337" builtinId="9" hidden="1"/>
    <cellStyle name="Followed Hyperlink" xfId="51338" builtinId="9" hidden="1"/>
    <cellStyle name="Followed Hyperlink" xfId="51339" builtinId="9" hidden="1"/>
    <cellStyle name="Followed Hyperlink" xfId="51340" builtinId="9" hidden="1"/>
    <cellStyle name="Followed Hyperlink" xfId="51341" builtinId="9" hidden="1"/>
    <cellStyle name="Followed Hyperlink" xfId="51342" builtinId="9" hidden="1"/>
    <cellStyle name="Followed Hyperlink" xfId="51343" builtinId="9" hidden="1"/>
    <cellStyle name="Followed Hyperlink" xfId="51344" builtinId="9" hidden="1"/>
    <cellStyle name="Followed Hyperlink" xfId="51345" builtinId="9" hidden="1"/>
    <cellStyle name="Followed Hyperlink" xfId="51346" builtinId="9" hidden="1"/>
    <cellStyle name="Followed Hyperlink" xfId="51347" builtinId="9" hidden="1"/>
    <cellStyle name="Followed Hyperlink" xfId="51348" builtinId="9" hidden="1"/>
    <cellStyle name="Followed Hyperlink" xfId="51349" builtinId="9" hidden="1"/>
    <cellStyle name="Followed Hyperlink" xfId="51350" builtinId="9" hidden="1"/>
    <cellStyle name="Followed Hyperlink" xfId="51351" builtinId="9" hidden="1"/>
    <cellStyle name="Followed Hyperlink" xfId="51352" builtinId="9" hidden="1"/>
    <cellStyle name="Followed Hyperlink" xfId="51353" builtinId="9" hidden="1"/>
    <cellStyle name="Followed Hyperlink" xfId="51354" builtinId="9" hidden="1"/>
    <cellStyle name="Followed Hyperlink" xfId="51355" builtinId="9" hidden="1"/>
    <cellStyle name="Followed Hyperlink" xfId="51356" builtinId="9" hidden="1"/>
    <cellStyle name="Followed Hyperlink" xfId="51357" builtinId="9" hidden="1"/>
    <cellStyle name="Followed Hyperlink" xfId="51358" builtinId="9" hidden="1"/>
    <cellStyle name="Followed Hyperlink" xfId="51359" builtinId="9" hidden="1"/>
    <cellStyle name="Followed Hyperlink" xfId="51360" builtinId="9" hidden="1"/>
    <cellStyle name="Followed Hyperlink" xfId="51361" builtinId="9" hidden="1"/>
    <cellStyle name="Followed Hyperlink" xfId="51362" builtinId="9" hidden="1"/>
    <cellStyle name="Followed Hyperlink" xfId="51363" builtinId="9" hidden="1"/>
    <cellStyle name="Followed Hyperlink" xfId="51364" builtinId="9" hidden="1"/>
    <cellStyle name="Followed Hyperlink" xfId="51365" builtinId="9" hidden="1"/>
    <cellStyle name="Followed Hyperlink" xfId="51366" builtinId="9" hidden="1"/>
    <cellStyle name="Followed Hyperlink" xfId="51367" builtinId="9" hidden="1"/>
    <cellStyle name="Followed Hyperlink" xfId="51368" builtinId="9" hidden="1"/>
    <cellStyle name="Followed Hyperlink" xfId="51369" builtinId="9" hidden="1"/>
    <cellStyle name="Followed Hyperlink" xfId="51370" builtinId="9" hidden="1"/>
    <cellStyle name="Followed Hyperlink" xfId="51371" builtinId="9" hidden="1"/>
    <cellStyle name="Followed Hyperlink" xfId="51372" builtinId="9" hidden="1"/>
    <cellStyle name="Followed Hyperlink" xfId="51373" builtinId="9" hidden="1"/>
    <cellStyle name="Followed Hyperlink" xfId="51374" builtinId="9" hidden="1"/>
    <cellStyle name="Followed Hyperlink" xfId="51375" builtinId="9" hidden="1"/>
    <cellStyle name="Followed Hyperlink" xfId="51376" builtinId="9" hidden="1"/>
    <cellStyle name="Followed Hyperlink" xfId="51377" builtinId="9" hidden="1"/>
    <cellStyle name="Followed Hyperlink" xfId="51378" builtinId="9" hidden="1"/>
    <cellStyle name="Followed Hyperlink" xfId="51379" builtinId="9" hidden="1"/>
    <cellStyle name="Followed Hyperlink" xfId="51380" builtinId="9" hidden="1"/>
    <cellStyle name="Followed Hyperlink" xfId="51381" builtinId="9" hidden="1"/>
    <cellStyle name="Followed Hyperlink" xfId="51382" builtinId="9" hidden="1"/>
    <cellStyle name="Followed Hyperlink" xfId="51383" builtinId="9" hidden="1"/>
    <cellStyle name="Followed Hyperlink" xfId="51384" builtinId="9" hidden="1"/>
    <cellStyle name="Followed Hyperlink" xfId="51385" builtinId="9" hidden="1"/>
    <cellStyle name="Followed Hyperlink" xfId="51386" builtinId="9" hidden="1"/>
    <cellStyle name="Followed Hyperlink" xfId="51387" builtinId="9" hidden="1"/>
    <cellStyle name="Followed Hyperlink" xfId="51388" builtinId="9" hidden="1"/>
    <cellStyle name="Followed Hyperlink" xfId="51389" builtinId="9" hidden="1"/>
    <cellStyle name="Followed Hyperlink" xfId="51390" builtinId="9" hidden="1"/>
    <cellStyle name="Followed Hyperlink" xfId="51391" builtinId="9" hidden="1"/>
    <cellStyle name="Followed Hyperlink" xfId="51392" builtinId="9" hidden="1"/>
    <cellStyle name="Followed Hyperlink" xfId="51393" builtinId="9" hidden="1"/>
    <cellStyle name="Followed Hyperlink" xfId="51394" builtinId="9" hidden="1"/>
    <cellStyle name="Followed Hyperlink" xfId="51395" builtinId="9" hidden="1"/>
    <cellStyle name="Followed Hyperlink" xfId="51396" builtinId="9" hidden="1"/>
    <cellStyle name="Followed Hyperlink" xfId="51397" builtinId="9" hidden="1"/>
    <cellStyle name="Followed Hyperlink" xfId="51398" builtinId="9" hidden="1"/>
    <cellStyle name="Followed Hyperlink" xfId="51399" builtinId="9" hidden="1"/>
    <cellStyle name="Followed Hyperlink" xfId="51400" builtinId="9" hidden="1"/>
    <cellStyle name="Followed Hyperlink" xfId="51401" builtinId="9" hidden="1"/>
    <cellStyle name="Followed Hyperlink" xfId="51402" builtinId="9" hidden="1"/>
    <cellStyle name="Followed Hyperlink" xfId="51403" builtinId="9" hidden="1"/>
    <cellStyle name="Followed Hyperlink" xfId="51404" builtinId="9" hidden="1"/>
    <cellStyle name="Followed Hyperlink" xfId="51405" builtinId="9" hidden="1"/>
    <cellStyle name="Followed Hyperlink" xfId="51406" builtinId="9" hidden="1"/>
    <cellStyle name="Followed Hyperlink" xfId="51407" builtinId="9" hidden="1"/>
    <cellStyle name="Followed Hyperlink" xfId="51408" builtinId="9" hidden="1"/>
    <cellStyle name="Followed Hyperlink" xfId="51409" builtinId="9" hidden="1"/>
    <cellStyle name="Followed Hyperlink" xfId="51410" builtinId="9" hidden="1"/>
    <cellStyle name="Followed Hyperlink" xfId="51411" builtinId="9" hidden="1"/>
    <cellStyle name="Followed Hyperlink" xfId="51412" builtinId="9" hidden="1"/>
    <cellStyle name="Followed Hyperlink" xfId="51413" builtinId="9" hidden="1"/>
    <cellStyle name="Followed Hyperlink" xfId="51414" builtinId="9" hidden="1"/>
    <cellStyle name="Followed Hyperlink" xfId="51415" builtinId="9" hidden="1"/>
    <cellStyle name="Followed Hyperlink" xfId="51416" builtinId="9" hidden="1"/>
    <cellStyle name="Followed Hyperlink" xfId="51417" builtinId="9" hidden="1"/>
    <cellStyle name="Followed Hyperlink" xfId="51418" builtinId="9" hidden="1"/>
    <cellStyle name="Followed Hyperlink" xfId="51419" builtinId="9" hidden="1"/>
    <cellStyle name="Followed Hyperlink" xfId="51420" builtinId="9" hidden="1"/>
    <cellStyle name="Followed Hyperlink" xfId="51421" builtinId="9" hidden="1"/>
    <cellStyle name="Followed Hyperlink" xfId="51422" builtinId="9" hidden="1"/>
    <cellStyle name="Followed Hyperlink" xfId="51423" builtinId="9" hidden="1"/>
    <cellStyle name="Followed Hyperlink" xfId="51424" builtinId="9" hidden="1"/>
    <cellStyle name="Followed Hyperlink" xfId="51425" builtinId="9" hidden="1"/>
    <cellStyle name="Followed Hyperlink" xfId="51426" builtinId="9" hidden="1"/>
    <cellStyle name="Followed Hyperlink" xfId="51427" builtinId="9" hidden="1"/>
    <cellStyle name="Followed Hyperlink" xfId="51428" builtinId="9" hidden="1"/>
    <cellStyle name="Followed Hyperlink" xfId="51429" builtinId="9" hidden="1"/>
    <cellStyle name="Followed Hyperlink" xfId="51430" builtinId="9" hidden="1"/>
    <cellStyle name="Followed Hyperlink" xfId="51431" builtinId="9" hidden="1"/>
    <cellStyle name="Followed Hyperlink" xfId="51432" builtinId="9" hidden="1"/>
    <cellStyle name="Followed Hyperlink" xfId="51433" builtinId="9" hidden="1"/>
    <cellStyle name="Followed Hyperlink" xfId="51434" builtinId="9" hidden="1"/>
    <cellStyle name="Followed Hyperlink" xfId="51435" builtinId="9" hidden="1"/>
    <cellStyle name="Followed Hyperlink" xfId="51436" builtinId="9" hidden="1"/>
    <cellStyle name="Followed Hyperlink" xfId="51437" builtinId="9" hidden="1"/>
    <cellStyle name="Followed Hyperlink" xfId="51438" builtinId="9" hidden="1"/>
    <cellStyle name="Followed Hyperlink" xfId="51439" builtinId="9" hidden="1"/>
    <cellStyle name="Followed Hyperlink" xfId="51440" builtinId="9" hidden="1"/>
    <cellStyle name="Followed Hyperlink" xfId="51441" builtinId="9" hidden="1"/>
    <cellStyle name="Followed Hyperlink" xfId="51442" builtinId="9" hidden="1"/>
    <cellStyle name="Followed Hyperlink" xfId="51443" builtinId="9" hidden="1"/>
    <cellStyle name="Followed Hyperlink" xfId="51444" builtinId="9" hidden="1"/>
    <cellStyle name="Followed Hyperlink" xfId="51445" builtinId="9" hidden="1"/>
    <cellStyle name="Followed Hyperlink" xfId="51446" builtinId="9" hidden="1"/>
    <cellStyle name="Followed Hyperlink" xfId="51447" builtinId="9" hidden="1"/>
    <cellStyle name="Followed Hyperlink" xfId="51448" builtinId="9" hidden="1"/>
    <cellStyle name="Followed Hyperlink" xfId="51449" builtinId="9" hidden="1"/>
    <cellStyle name="Followed Hyperlink" xfId="51450" builtinId="9" hidden="1"/>
    <cellStyle name="Followed Hyperlink" xfId="51451" builtinId="9" hidden="1"/>
    <cellStyle name="Followed Hyperlink" xfId="51452" builtinId="9" hidden="1"/>
    <cellStyle name="Followed Hyperlink" xfId="51453" builtinId="9" hidden="1"/>
    <cellStyle name="Followed Hyperlink" xfId="51454" builtinId="9" hidden="1"/>
    <cellStyle name="Followed Hyperlink" xfId="51455" builtinId="9" hidden="1"/>
    <cellStyle name="Followed Hyperlink" xfId="51456" builtinId="9" hidden="1"/>
    <cellStyle name="Followed Hyperlink" xfId="51457" builtinId="9" hidden="1"/>
    <cellStyle name="Followed Hyperlink" xfId="51458" builtinId="9" hidden="1"/>
    <cellStyle name="Followed Hyperlink" xfId="51459" builtinId="9" hidden="1"/>
    <cellStyle name="Followed Hyperlink" xfId="51460" builtinId="9" hidden="1"/>
    <cellStyle name="Followed Hyperlink" xfId="51461" builtinId="9" hidden="1"/>
    <cellStyle name="Followed Hyperlink" xfId="51462" builtinId="9" hidden="1"/>
    <cellStyle name="Followed Hyperlink" xfId="51463" builtinId="9" hidden="1"/>
    <cellStyle name="Followed Hyperlink" xfId="51464" builtinId="9" hidden="1"/>
    <cellStyle name="Followed Hyperlink" xfId="51465" builtinId="9" hidden="1"/>
    <cellStyle name="Followed Hyperlink" xfId="51466" builtinId="9" hidden="1"/>
    <cellStyle name="Followed Hyperlink" xfId="51467" builtinId="9" hidden="1"/>
    <cellStyle name="Followed Hyperlink" xfId="51468" builtinId="9" hidden="1"/>
    <cellStyle name="Followed Hyperlink" xfId="51469" builtinId="9" hidden="1"/>
    <cellStyle name="Followed Hyperlink" xfId="51470" builtinId="9" hidden="1"/>
    <cellStyle name="Followed Hyperlink" xfId="51471" builtinId="9" hidden="1"/>
    <cellStyle name="Followed Hyperlink" xfId="51472" builtinId="9" hidden="1"/>
    <cellStyle name="Followed Hyperlink" xfId="51473" builtinId="9" hidden="1"/>
    <cellStyle name="Followed Hyperlink" xfId="51474" builtinId="9" hidden="1"/>
    <cellStyle name="Followed Hyperlink" xfId="51475" builtinId="9" hidden="1"/>
    <cellStyle name="Followed Hyperlink" xfId="51476" builtinId="9" hidden="1"/>
    <cellStyle name="Followed Hyperlink" xfId="51477" builtinId="9" hidden="1"/>
    <cellStyle name="Followed Hyperlink" xfId="51478" builtinId="9" hidden="1"/>
    <cellStyle name="Followed Hyperlink" xfId="51479" builtinId="9" hidden="1"/>
    <cellStyle name="Followed Hyperlink" xfId="51480" builtinId="9" hidden="1"/>
    <cellStyle name="Followed Hyperlink" xfId="51481" builtinId="9" hidden="1"/>
    <cellStyle name="Followed Hyperlink" xfId="51482" builtinId="9" hidden="1"/>
    <cellStyle name="Followed Hyperlink" xfId="51483" builtinId="9" hidden="1"/>
    <cellStyle name="Followed Hyperlink" xfId="51484" builtinId="9" hidden="1"/>
    <cellStyle name="Followed Hyperlink" xfId="51485" builtinId="9" hidden="1"/>
    <cellStyle name="Followed Hyperlink" xfId="51486" builtinId="9" hidden="1"/>
    <cellStyle name="Followed Hyperlink" xfId="51487" builtinId="9" hidden="1"/>
    <cellStyle name="Followed Hyperlink" xfId="51488" builtinId="9" hidden="1"/>
    <cellStyle name="Followed Hyperlink" xfId="51489" builtinId="9" hidden="1"/>
    <cellStyle name="Followed Hyperlink" xfId="51490" builtinId="9" hidden="1"/>
    <cellStyle name="Followed Hyperlink" xfId="51491" builtinId="9" hidden="1"/>
    <cellStyle name="Followed Hyperlink" xfId="51492" builtinId="9" hidden="1"/>
    <cellStyle name="Followed Hyperlink" xfId="51493" builtinId="9" hidden="1"/>
    <cellStyle name="Followed Hyperlink" xfId="51494" builtinId="9" hidden="1"/>
    <cellStyle name="Followed Hyperlink" xfId="51495" builtinId="9" hidden="1"/>
    <cellStyle name="Followed Hyperlink" xfId="51496" builtinId="9" hidden="1"/>
    <cellStyle name="Followed Hyperlink" xfId="51497" builtinId="9" hidden="1"/>
    <cellStyle name="Followed Hyperlink" xfId="51498" builtinId="9" hidden="1"/>
    <cellStyle name="Followed Hyperlink" xfId="51499" builtinId="9" hidden="1"/>
    <cellStyle name="Followed Hyperlink" xfId="51500" builtinId="9" hidden="1"/>
    <cellStyle name="Followed Hyperlink" xfId="51501" builtinId="9" hidden="1"/>
    <cellStyle name="Followed Hyperlink" xfId="51502" builtinId="9" hidden="1"/>
    <cellStyle name="Followed Hyperlink" xfId="51503" builtinId="9" hidden="1"/>
    <cellStyle name="Followed Hyperlink" xfId="51504" builtinId="9" hidden="1"/>
    <cellStyle name="Followed Hyperlink" xfId="51505" builtinId="9" hidden="1"/>
    <cellStyle name="Followed Hyperlink" xfId="51506" builtinId="9" hidden="1"/>
    <cellStyle name="Followed Hyperlink" xfId="51507" builtinId="9" hidden="1"/>
    <cellStyle name="Followed Hyperlink" xfId="51508" builtinId="9" hidden="1"/>
    <cellStyle name="Followed Hyperlink" xfId="51509" builtinId="9" hidden="1"/>
    <cellStyle name="Followed Hyperlink" xfId="51510" builtinId="9" hidden="1"/>
    <cellStyle name="Followed Hyperlink" xfId="51511" builtinId="9" hidden="1"/>
    <cellStyle name="Followed Hyperlink" xfId="51512" builtinId="9" hidden="1"/>
    <cellStyle name="Followed Hyperlink" xfId="51513" builtinId="9" hidden="1"/>
    <cellStyle name="Followed Hyperlink" xfId="51514" builtinId="9" hidden="1"/>
    <cellStyle name="Followed Hyperlink" xfId="51515" builtinId="9" hidden="1"/>
    <cellStyle name="Followed Hyperlink" xfId="51516" builtinId="9" hidden="1"/>
    <cellStyle name="Followed Hyperlink" xfId="51517" builtinId="9" hidden="1"/>
    <cellStyle name="Followed Hyperlink" xfId="51518" builtinId="9" hidden="1"/>
    <cellStyle name="Followed Hyperlink" xfId="51519" builtinId="9" hidden="1"/>
    <cellStyle name="Followed Hyperlink" xfId="51520" builtinId="9" hidden="1"/>
    <cellStyle name="Followed Hyperlink" xfId="51521" builtinId="9" hidden="1"/>
    <cellStyle name="Followed Hyperlink" xfId="51522" builtinId="9" hidden="1"/>
    <cellStyle name="Followed Hyperlink" xfId="51523" builtinId="9" hidden="1"/>
    <cellStyle name="Followed Hyperlink" xfId="51524" builtinId="9" hidden="1"/>
    <cellStyle name="Followed Hyperlink" xfId="51525" builtinId="9" hidden="1"/>
    <cellStyle name="Followed Hyperlink" xfId="51526" builtinId="9" hidden="1"/>
    <cellStyle name="Followed Hyperlink" xfId="51527" builtinId="9" hidden="1"/>
    <cellStyle name="Followed Hyperlink" xfId="51528" builtinId="9" hidden="1"/>
    <cellStyle name="Followed Hyperlink" xfId="51529" builtinId="9" hidden="1"/>
    <cellStyle name="Followed Hyperlink" xfId="51530" builtinId="9" hidden="1"/>
    <cellStyle name="Followed Hyperlink" xfId="51531" builtinId="9" hidden="1"/>
    <cellStyle name="Followed Hyperlink" xfId="51532" builtinId="9" hidden="1"/>
    <cellStyle name="Followed Hyperlink" xfId="51533" builtinId="9" hidden="1"/>
    <cellStyle name="Followed Hyperlink" xfId="51534" builtinId="9" hidden="1"/>
    <cellStyle name="Followed Hyperlink" xfId="51535" builtinId="9" hidden="1"/>
    <cellStyle name="Followed Hyperlink" xfId="51536" builtinId="9" hidden="1"/>
    <cellStyle name="Followed Hyperlink" xfId="51537" builtinId="9" hidden="1"/>
    <cellStyle name="Followed Hyperlink" xfId="51538" builtinId="9" hidden="1"/>
    <cellStyle name="Followed Hyperlink" xfId="51539" builtinId="9" hidden="1"/>
    <cellStyle name="Followed Hyperlink" xfId="51540" builtinId="9" hidden="1"/>
    <cellStyle name="Followed Hyperlink" xfId="51541" builtinId="9" hidden="1"/>
    <cellStyle name="Followed Hyperlink" xfId="51542" builtinId="9" hidden="1"/>
    <cellStyle name="Followed Hyperlink" xfId="51543" builtinId="9" hidden="1"/>
    <cellStyle name="Followed Hyperlink" xfId="51544" builtinId="9" hidden="1"/>
    <cellStyle name="Followed Hyperlink" xfId="51545" builtinId="9" hidden="1"/>
    <cellStyle name="Followed Hyperlink" xfId="51546" builtinId="9" hidden="1"/>
    <cellStyle name="Followed Hyperlink" xfId="51547" builtinId="9" hidden="1"/>
    <cellStyle name="Followed Hyperlink" xfId="51548" builtinId="9" hidden="1"/>
    <cellStyle name="Followed Hyperlink" xfId="51549" builtinId="9" hidden="1"/>
    <cellStyle name="Followed Hyperlink" xfId="51550" builtinId="9" hidden="1"/>
    <cellStyle name="Followed Hyperlink" xfId="48952" builtinId="9" hidden="1"/>
    <cellStyle name="Followed Hyperlink" xfId="46064" builtinId="9" hidden="1"/>
    <cellStyle name="Followed Hyperlink" xfId="50559" builtinId="9" hidden="1"/>
    <cellStyle name="Followed Hyperlink" xfId="47544" builtinId="9" hidden="1"/>
    <cellStyle name="Followed Hyperlink" xfId="50551" builtinId="9" hidden="1"/>
    <cellStyle name="Followed Hyperlink" xfId="46022" builtinId="9" hidden="1"/>
    <cellStyle name="Followed Hyperlink" xfId="50474" builtinId="9" hidden="1"/>
    <cellStyle name="Followed Hyperlink" xfId="50548" builtinId="9" hidden="1"/>
    <cellStyle name="Followed Hyperlink" xfId="50582" builtinId="9" hidden="1"/>
    <cellStyle name="Followed Hyperlink" xfId="49088" builtinId="9" hidden="1"/>
    <cellStyle name="Followed Hyperlink" xfId="50564" builtinId="9" hidden="1"/>
    <cellStyle name="Followed Hyperlink" xfId="48966" builtinId="9" hidden="1"/>
    <cellStyle name="Followed Hyperlink" xfId="50555" builtinId="9" hidden="1"/>
    <cellStyle name="Followed Hyperlink" xfId="48950" builtinId="9" hidden="1"/>
    <cellStyle name="Followed Hyperlink" xfId="48951" builtinId="9" hidden="1"/>
    <cellStyle name="Followed Hyperlink" xfId="48969" builtinId="9" hidden="1"/>
    <cellStyle name="Followed Hyperlink" xfId="42965" builtinId="9" hidden="1"/>
    <cellStyle name="Followed Hyperlink" xfId="49061" builtinId="9" hidden="1"/>
    <cellStyle name="Followed Hyperlink" xfId="50456" builtinId="9" hidden="1"/>
    <cellStyle name="Followed Hyperlink" xfId="50545" builtinId="9" hidden="1"/>
    <cellStyle name="Followed Hyperlink" xfId="50579" builtinId="9" hidden="1"/>
    <cellStyle name="Followed Hyperlink" xfId="41362" builtinId="9" hidden="1"/>
    <cellStyle name="Followed Hyperlink" xfId="50558" builtinId="9" hidden="1"/>
    <cellStyle name="Followed Hyperlink" xfId="49065" builtinId="9" hidden="1"/>
    <cellStyle name="Followed Hyperlink" xfId="50550" builtinId="9" hidden="1"/>
    <cellStyle name="Followed Hyperlink" xfId="46037" builtinId="9" hidden="1"/>
    <cellStyle name="Followed Hyperlink" xfId="50475" builtinId="9" hidden="1"/>
    <cellStyle name="Followed Hyperlink" xfId="50547" builtinId="9" hidden="1"/>
    <cellStyle name="Followed Hyperlink" xfId="50583" builtinId="9" hidden="1"/>
    <cellStyle name="Followed Hyperlink" xfId="47584" builtinId="9" hidden="1"/>
    <cellStyle name="Followed Hyperlink" xfId="50563" builtinId="9" hidden="1"/>
    <cellStyle name="Followed Hyperlink" xfId="47454" builtinId="9" hidden="1"/>
    <cellStyle name="Followed Hyperlink" xfId="50554" builtinId="9" hidden="1"/>
    <cellStyle name="Followed Hyperlink" xfId="47540" builtinId="9" hidden="1"/>
    <cellStyle name="Followed Hyperlink" xfId="47583" builtinId="9" hidden="1"/>
    <cellStyle name="Followed Hyperlink" xfId="47562" builtinId="9" hidden="1"/>
    <cellStyle name="Followed Hyperlink" xfId="41364" builtinId="9" hidden="1"/>
    <cellStyle name="Followed Hyperlink" xfId="47455" builtinId="9" hidden="1"/>
    <cellStyle name="Followed Hyperlink" xfId="47582" builtinId="9" hidden="1"/>
    <cellStyle name="Followed Hyperlink" xfId="47561" builtinId="9" hidden="1"/>
    <cellStyle name="Followed Hyperlink" xfId="47452" builtinId="9" hidden="1"/>
    <cellStyle name="Followed Hyperlink" xfId="49057" builtinId="9" hidden="1"/>
    <cellStyle name="Followed Hyperlink" xfId="49067" builtinId="9" hidden="1"/>
    <cellStyle name="Followed Hyperlink" xfId="46068" builtinId="9" hidden="1"/>
    <cellStyle name="Followed Hyperlink" xfId="47578" builtinId="9" hidden="1"/>
    <cellStyle name="Followed Hyperlink" xfId="47556" builtinId="9" hidden="1"/>
    <cellStyle name="Followed Hyperlink" xfId="47587" builtinId="9" hidden="1"/>
    <cellStyle name="Followed Hyperlink" xfId="49070" builtinId="9" hidden="1"/>
    <cellStyle name="Followed Hyperlink" xfId="47460" builtinId="9" hidden="1"/>
    <cellStyle name="Followed Hyperlink" xfId="49044" builtinId="9" hidden="1"/>
    <cellStyle name="Followed Hyperlink" xfId="47534" builtinId="9" hidden="1"/>
    <cellStyle name="Followed Hyperlink" xfId="48948" builtinId="9" hidden="1"/>
    <cellStyle name="Followed Hyperlink" xfId="46075" builtinId="9" hidden="1"/>
    <cellStyle name="Followed Hyperlink" xfId="47533" builtinId="9" hidden="1"/>
    <cellStyle name="Followed Hyperlink" xfId="49049" builtinId="9" hidden="1"/>
    <cellStyle name="Followed Hyperlink" xfId="49064" builtinId="9" hidden="1"/>
    <cellStyle name="Followed Hyperlink" xfId="50471" builtinId="9" hidden="1"/>
    <cellStyle name="Followed Hyperlink" xfId="50577" builtinId="9" hidden="1"/>
    <cellStyle name="Followed Hyperlink" xfId="48947" builtinId="9" hidden="1"/>
    <cellStyle name="Followed Hyperlink" xfId="50469" builtinId="9" hidden="1"/>
    <cellStyle name="Followed Hyperlink" xfId="50575" builtinId="9" hidden="1"/>
    <cellStyle name="Followed Hyperlink" xfId="49579" builtinId="9" hidden="1"/>
    <cellStyle name="Followed Hyperlink" xfId="50467" builtinId="9" hidden="1"/>
    <cellStyle name="Followed Hyperlink" xfId="50573" builtinId="9" hidden="1"/>
    <cellStyle name="Followed Hyperlink" xfId="47459" builtinId="9" hidden="1"/>
    <cellStyle name="Followed Hyperlink" xfId="50465" builtinId="9" hidden="1"/>
    <cellStyle name="Followed Hyperlink" xfId="50571" builtinId="9" hidden="1"/>
    <cellStyle name="Followed Hyperlink" xfId="49060" builtinId="9" hidden="1"/>
    <cellStyle name="Followed Hyperlink" xfId="50463" builtinId="9" hidden="1"/>
    <cellStyle name="Followed Hyperlink" xfId="50569" builtinId="9" hidden="1"/>
    <cellStyle name="Followed Hyperlink" xfId="46018" builtinId="9" hidden="1"/>
    <cellStyle name="Followed Hyperlink" xfId="50461" builtinId="9" hidden="1"/>
    <cellStyle name="Followed Hyperlink" xfId="50567" builtinId="9" hidden="1"/>
    <cellStyle name="Followed Hyperlink" xfId="42890" builtinId="9" hidden="1"/>
    <cellStyle name="Followed Hyperlink" xfId="50470" builtinId="9" hidden="1"/>
    <cellStyle name="Followed Hyperlink" xfId="50576" builtinId="9" hidden="1"/>
    <cellStyle name="Followed Hyperlink" xfId="49578" builtinId="9" hidden="1"/>
    <cellStyle name="Followed Hyperlink" xfId="50468" builtinId="9" hidden="1"/>
    <cellStyle name="Followed Hyperlink" xfId="50574" builtinId="9" hidden="1"/>
    <cellStyle name="Followed Hyperlink" xfId="41368" builtinId="9" hidden="1"/>
    <cellStyle name="Followed Hyperlink" xfId="50466" builtinId="9" hidden="1"/>
    <cellStyle name="Followed Hyperlink" xfId="50572" builtinId="9" hidden="1"/>
    <cellStyle name="Followed Hyperlink" xfId="47545" builtinId="9" hidden="1"/>
    <cellStyle name="Followed Hyperlink" xfId="50464" builtinId="9" hidden="1"/>
    <cellStyle name="Followed Hyperlink" xfId="50570" builtinId="9" hidden="1"/>
    <cellStyle name="Followed Hyperlink" xfId="47539" builtinId="9" hidden="1"/>
    <cellStyle name="Followed Hyperlink" xfId="50462" builtinId="9" hidden="1"/>
    <cellStyle name="Followed Hyperlink" xfId="50568" builtinId="9" hidden="1"/>
    <cellStyle name="Followed Hyperlink" xfId="49054" builtinId="9" hidden="1"/>
    <cellStyle name="Followed Hyperlink" xfId="50460" builtinId="9" hidden="1"/>
    <cellStyle name="Followed Hyperlink" xfId="50566" builtinId="9" hidden="1"/>
    <cellStyle name="Followed Hyperlink" xfId="49089" builtinId="9" hidden="1"/>
    <cellStyle name="Followed Hyperlink" xfId="51551" builtinId="9" hidden="1"/>
    <cellStyle name="Followed Hyperlink" xfId="51552" builtinId="9" hidden="1"/>
    <cellStyle name="Followed Hyperlink" xfId="51553" builtinId="9" hidden="1"/>
    <cellStyle name="Followed Hyperlink" xfId="51554" builtinId="9" hidden="1"/>
    <cellStyle name="Followed Hyperlink" xfId="51555" builtinId="9" hidden="1"/>
    <cellStyle name="Followed Hyperlink" xfId="51556" builtinId="9" hidden="1"/>
    <cellStyle name="Followed Hyperlink" xfId="51557" builtinId="9" hidden="1"/>
    <cellStyle name="Followed Hyperlink" xfId="51558" builtinId="9" hidden="1"/>
    <cellStyle name="Followed Hyperlink" xfId="51559" builtinId="9" hidden="1"/>
    <cellStyle name="Followed Hyperlink" xfId="51560" builtinId="9" hidden="1"/>
    <cellStyle name="Followed Hyperlink" xfId="51561" builtinId="9" hidden="1"/>
    <cellStyle name="Followed Hyperlink" xfId="51562" builtinId="9" hidden="1"/>
    <cellStyle name="Followed Hyperlink" xfId="51563" builtinId="9" hidden="1"/>
    <cellStyle name="Followed Hyperlink" xfId="51564" builtinId="9" hidden="1"/>
    <cellStyle name="Followed Hyperlink" xfId="51565" builtinId="9" hidden="1"/>
    <cellStyle name="Followed Hyperlink" xfId="51566" builtinId="9" hidden="1"/>
    <cellStyle name="Followed Hyperlink" xfId="51567" builtinId="9" hidden="1"/>
    <cellStyle name="Followed Hyperlink" xfId="51568" builtinId="9" hidden="1"/>
    <cellStyle name="Followed Hyperlink" xfId="51569" builtinId="9" hidden="1"/>
    <cellStyle name="Followed Hyperlink" xfId="51570" builtinId="9" hidden="1"/>
    <cellStyle name="Followed Hyperlink" xfId="51571" builtinId="9" hidden="1"/>
    <cellStyle name="Followed Hyperlink" xfId="51572" builtinId="9" hidden="1"/>
    <cellStyle name="Followed Hyperlink" xfId="51573" builtinId="9" hidden="1"/>
    <cellStyle name="Followed Hyperlink" xfId="51574" builtinId="9" hidden="1"/>
    <cellStyle name="Followed Hyperlink" xfId="51575" builtinId="9" hidden="1"/>
    <cellStyle name="Followed Hyperlink" xfId="51576" builtinId="9" hidden="1"/>
    <cellStyle name="Followed Hyperlink" xfId="51577" builtinId="9" hidden="1"/>
    <cellStyle name="Followed Hyperlink" xfId="51578" builtinId="9" hidden="1"/>
    <cellStyle name="Followed Hyperlink" xfId="51579" builtinId="9" hidden="1"/>
    <cellStyle name="Followed Hyperlink" xfId="51580" builtinId="9" hidden="1"/>
    <cellStyle name="Followed Hyperlink" xfId="51581" builtinId="9" hidden="1"/>
    <cellStyle name="Followed Hyperlink" xfId="51582" builtinId="9" hidden="1"/>
    <cellStyle name="Followed Hyperlink" xfId="51583" builtinId="9" hidden="1"/>
    <cellStyle name="Followed Hyperlink" xfId="51584" builtinId="9" hidden="1"/>
    <cellStyle name="Followed Hyperlink" xfId="51585" builtinId="9" hidden="1"/>
    <cellStyle name="Followed Hyperlink" xfId="51586" builtinId="9" hidden="1"/>
    <cellStyle name="Followed Hyperlink" xfId="51587" builtinId="9" hidden="1"/>
    <cellStyle name="Followed Hyperlink" xfId="51588" builtinId="9" hidden="1"/>
    <cellStyle name="Followed Hyperlink" xfId="51589" builtinId="9" hidden="1"/>
    <cellStyle name="Followed Hyperlink" xfId="51590" builtinId="9" hidden="1"/>
    <cellStyle name="Followed Hyperlink" xfId="51591" builtinId="9" hidden="1"/>
    <cellStyle name="Followed Hyperlink" xfId="51592" builtinId="9" hidden="1"/>
    <cellStyle name="Followed Hyperlink" xfId="51593" builtinId="9" hidden="1"/>
    <cellStyle name="Followed Hyperlink" xfId="51594" builtinId="9" hidden="1"/>
    <cellStyle name="Followed Hyperlink" xfId="51595" builtinId="9" hidden="1"/>
    <cellStyle name="Followed Hyperlink" xfId="51596" builtinId="9" hidden="1"/>
    <cellStyle name="Followed Hyperlink" xfId="51597" builtinId="9" hidden="1"/>
    <cellStyle name="Followed Hyperlink" xfId="51598" builtinId="9" hidden="1"/>
    <cellStyle name="Followed Hyperlink" xfId="51599" builtinId="9" hidden="1"/>
    <cellStyle name="Followed Hyperlink" xfId="51600" builtinId="9" hidden="1"/>
    <cellStyle name="Followed Hyperlink" xfId="51601" builtinId="9" hidden="1"/>
    <cellStyle name="Followed Hyperlink" xfId="51602" builtinId="9" hidden="1"/>
    <cellStyle name="Followed Hyperlink" xfId="51603" builtinId="9" hidden="1"/>
    <cellStyle name="Followed Hyperlink" xfId="51604" builtinId="9" hidden="1"/>
    <cellStyle name="Followed Hyperlink" xfId="51605" builtinId="9" hidden="1"/>
    <cellStyle name="Followed Hyperlink" xfId="51606" builtinId="9" hidden="1"/>
    <cellStyle name="Followed Hyperlink" xfId="51607" builtinId="9" hidden="1"/>
    <cellStyle name="Followed Hyperlink" xfId="51608" builtinId="9" hidden="1"/>
    <cellStyle name="Followed Hyperlink" xfId="51609" builtinId="9" hidden="1"/>
    <cellStyle name="Followed Hyperlink" xfId="51610" builtinId="9" hidden="1"/>
    <cellStyle name="Followed Hyperlink" xfId="51611" builtinId="9" hidden="1"/>
    <cellStyle name="Followed Hyperlink" xfId="51612" builtinId="9" hidden="1"/>
    <cellStyle name="Followed Hyperlink" xfId="51613" builtinId="9" hidden="1"/>
    <cellStyle name="Followed Hyperlink" xfId="51614" builtinId="9" hidden="1"/>
    <cellStyle name="Followed Hyperlink" xfId="51615" builtinId="9" hidden="1"/>
    <cellStyle name="Followed Hyperlink" xfId="51616" builtinId="9" hidden="1"/>
    <cellStyle name="Followed Hyperlink" xfId="51617" builtinId="9" hidden="1"/>
    <cellStyle name="Followed Hyperlink" xfId="51618" builtinId="9" hidden="1"/>
    <cellStyle name="Followed Hyperlink" xfId="51619" builtinId="9" hidden="1"/>
    <cellStyle name="Followed Hyperlink" xfId="51620" builtinId="9" hidden="1"/>
    <cellStyle name="Followed Hyperlink" xfId="51621" builtinId="9" hidden="1"/>
    <cellStyle name="Followed Hyperlink" xfId="51622" builtinId="9" hidden="1"/>
    <cellStyle name="Followed Hyperlink" xfId="51623" builtinId="9" hidden="1"/>
    <cellStyle name="Followed Hyperlink" xfId="51624" builtinId="9" hidden="1"/>
    <cellStyle name="Followed Hyperlink" xfId="51625" builtinId="9" hidden="1"/>
    <cellStyle name="Followed Hyperlink" xfId="51626" builtinId="9" hidden="1"/>
    <cellStyle name="Followed Hyperlink" xfId="51627" builtinId="9" hidden="1"/>
    <cellStyle name="Followed Hyperlink" xfId="51628" builtinId="9" hidden="1"/>
    <cellStyle name="Followed Hyperlink" xfId="51629" builtinId="9" hidden="1"/>
    <cellStyle name="Followed Hyperlink" xfId="51630" builtinId="9" hidden="1"/>
    <cellStyle name="Followed Hyperlink" xfId="51631" builtinId="9" hidden="1"/>
    <cellStyle name="Followed Hyperlink" xfId="51632" builtinId="9" hidden="1"/>
    <cellStyle name="Followed Hyperlink" xfId="51633" builtinId="9" hidden="1"/>
    <cellStyle name="Followed Hyperlink" xfId="51634" builtinId="9" hidden="1"/>
    <cellStyle name="Followed Hyperlink" xfId="51635" builtinId="9" hidden="1"/>
    <cellStyle name="Followed Hyperlink" xfId="51636" builtinId="9" hidden="1"/>
    <cellStyle name="Followed Hyperlink" xfId="51637" builtinId="9" hidden="1"/>
    <cellStyle name="Followed Hyperlink" xfId="51638" builtinId="9" hidden="1"/>
    <cellStyle name="Followed Hyperlink" xfId="51639" builtinId="9" hidden="1"/>
    <cellStyle name="Followed Hyperlink" xfId="51640" builtinId="9" hidden="1"/>
    <cellStyle name="Followed Hyperlink" xfId="51641" builtinId="9" hidden="1"/>
    <cellStyle name="Followed Hyperlink" xfId="51642" builtinId="9" hidden="1"/>
    <cellStyle name="Followed Hyperlink" xfId="51643" builtinId="9" hidden="1"/>
    <cellStyle name="Followed Hyperlink" xfId="51644" builtinId="9" hidden="1"/>
    <cellStyle name="Followed Hyperlink" xfId="51645" builtinId="9" hidden="1"/>
    <cellStyle name="Followed Hyperlink" xfId="51646" builtinId="9" hidden="1"/>
    <cellStyle name="Followed Hyperlink" xfId="51647" builtinId="9" hidden="1"/>
    <cellStyle name="Followed Hyperlink" xfId="51648" builtinId="9" hidden="1"/>
    <cellStyle name="Followed Hyperlink" xfId="51649" builtinId="9" hidden="1"/>
    <cellStyle name="Followed Hyperlink" xfId="51650" builtinId="9" hidden="1"/>
    <cellStyle name="Followed Hyperlink" xfId="51651" builtinId="9" hidden="1"/>
    <cellStyle name="Followed Hyperlink" xfId="51652" builtinId="9" hidden="1"/>
    <cellStyle name="Followed Hyperlink" xfId="51653" builtinId="9" hidden="1"/>
    <cellStyle name="Followed Hyperlink" xfId="51654" builtinId="9" hidden="1"/>
    <cellStyle name="Followed Hyperlink" xfId="51655" builtinId="9" hidden="1"/>
    <cellStyle name="Followed Hyperlink" xfId="51656" builtinId="9" hidden="1"/>
    <cellStyle name="Followed Hyperlink" xfId="51657" builtinId="9" hidden="1"/>
    <cellStyle name="Followed Hyperlink" xfId="51658" builtinId="9" hidden="1"/>
    <cellStyle name="Followed Hyperlink" xfId="51659" builtinId="9" hidden="1"/>
    <cellStyle name="Followed Hyperlink" xfId="51660" builtinId="9" hidden="1"/>
    <cellStyle name="Followed Hyperlink" xfId="51661" builtinId="9" hidden="1"/>
    <cellStyle name="Followed Hyperlink" xfId="51662" builtinId="9" hidden="1"/>
    <cellStyle name="Followed Hyperlink" xfId="51663" builtinId="9" hidden="1"/>
    <cellStyle name="Followed Hyperlink" xfId="51664" builtinId="9" hidden="1"/>
    <cellStyle name="Followed Hyperlink" xfId="51665" builtinId="9" hidden="1"/>
    <cellStyle name="Followed Hyperlink" xfId="51666" builtinId="9" hidden="1"/>
    <cellStyle name="Followed Hyperlink" xfId="51667" builtinId="9" hidden="1"/>
    <cellStyle name="Followed Hyperlink" xfId="51668" builtinId="9" hidden="1"/>
    <cellStyle name="Followed Hyperlink" xfId="51669" builtinId="9" hidden="1"/>
    <cellStyle name="Followed Hyperlink" xfId="51670" builtinId="9" hidden="1"/>
    <cellStyle name="Followed Hyperlink" xfId="51671" builtinId="9" hidden="1"/>
    <cellStyle name="Followed Hyperlink" xfId="51672" builtinId="9" hidden="1"/>
    <cellStyle name="Followed Hyperlink" xfId="51673" builtinId="9" hidden="1"/>
    <cellStyle name="Followed Hyperlink" xfId="51674" builtinId="9" hidden="1"/>
    <cellStyle name="Followed Hyperlink" xfId="51675" builtinId="9" hidden="1"/>
    <cellStyle name="Followed Hyperlink" xfId="51676" builtinId="9" hidden="1"/>
    <cellStyle name="Followed Hyperlink" xfId="51677" builtinId="9" hidden="1"/>
    <cellStyle name="Followed Hyperlink" xfId="51678" builtinId="9" hidden="1"/>
    <cellStyle name="Followed Hyperlink" xfId="51679" builtinId="9" hidden="1"/>
    <cellStyle name="Followed Hyperlink" xfId="51680" builtinId="9" hidden="1"/>
    <cellStyle name="Followed Hyperlink" xfId="51681" builtinId="9" hidden="1"/>
    <cellStyle name="Followed Hyperlink" xfId="51682" builtinId="9" hidden="1"/>
    <cellStyle name="Followed Hyperlink" xfId="51683" builtinId="9" hidden="1"/>
    <cellStyle name="Followed Hyperlink" xfId="51684" builtinId="9" hidden="1"/>
    <cellStyle name="Followed Hyperlink" xfId="51685" builtinId="9" hidden="1"/>
    <cellStyle name="Followed Hyperlink" xfId="51686" builtinId="9" hidden="1"/>
    <cellStyle name="Followed Hyperlink" xfId="51687" builtinId="9" hidden="1"/>
    <cellStyle name="Followed Hyperlink" xfId="51688" builtinId="9" hidden="1"/>
    <cellStyle name="Followed Hyperlink" xfId="51689" builtinId="9" hidden="1"/>
    <cellStyle name="Followed Hyperlink" xfId="51690" builtinId="9" hidden="1"/>
    <cellStyle name="Followed Hyperlink" xfId="51691" builtinId="9" hidden="1"/>
    <cellStyle name="Followed Hyperlink" xfId="51692" builtinId="9" hidden="1"/>
    <cellStyle name="Followed Hyperlink" xfId="51693" builtinId="9" hidden="1"/>
    <cellStyle name="Followed Hyperlink" xfId="51694" builtinId="9" hidden="1"/>
    <cellStyle name="Followed Hyperlink" xfId="51695" builtinId="9" hidden="1"/>
    <cellStyle name="Followed Hyperlink" xfId="51696" builtinId="9" hidden="1"/>
    <cellStyle name="Followed Hyperlink" xfId="51697" builtinId="9" hidden="1"/>
    <cellStyle name="Followed Hyperlink" xfId="51698" builtinId="9" hidden="1"/>
    <cellStyle name="Followed Hyperlink" xfId="51699" builtinId="9" hidden="1"/>
    <cellStyle name="Followed Hyperlink" xfId="51700" builtinId="9" hidden="1"/>
    <cellStyle name="Followed Hyperlink" xfId="51701" builtinId="9" hidden="1"/>
    <cellStyle name="Followed Hyperlink" xfId="51702" builtinId="9" hidden="1"/>
    <cellStyle name="Followed Hyperlink" xfId="51703" builtinId="9" hidden="1"/>
    <cellStyle name="Followed Hyperlink" xfId="51704" builtinId="9" hidden="1"/>
    <cellStyle name="Followed Hyperlink" xfId="51705" builtinId="9" hidden="1"/>
    <cellStyle name="Followed Hyperlink" xfId="51706" builtinId="9" hidden="1"/>
    <cellStyle name="Followed Hyperlink" xfId="51707" builtinId="9" hidden="1"/>
    <cellStyle name="Followed Hyperlink" xfId="51708" builtinId="9" hidden="1"/>
    <cellStyle name="Followed Hyperlink" xfId="51709" builtinId="9" hidden="1"/>
    <cellStyle name="Followed Hyperlink" xfId="51710" builtinId="9" hidden="1"/>
    <cellStyle name="Followed Hyperlink" xfId="51711" builtinId="9" hidden="1"/>
    <cellStyle name="Followed Hyperlink" xfId="51712" builtinId="9" hidden="1"/>
    <cellStyle name="Followed Hyperlink" xfId="51713" builtinId="9" hidden="1"/>
    <cellStyle name="Followed Hyperlink" xfId="51714" builtinId="9" hidden="1"/>
    <cellStyle name="Followed Hyperlink" xfId="51715" builtinId="9" hidden="1"/>
    <cellStyle name="Followed Hyperlink" xfId="51716" builtinId="9" hidden="1"/>
    <cellStyle name="Followed Hyperlink" xfId="51717" builtinId="9" hidden="1"/>
    <cellStyle name="Followed Hyperlink" xfId="51718" builtinId="9" hidden="1"/>
    <cellStyle name="Followed Hyperlink" xfId="51719" builtinId="9" hidden="1"/>
    <cellStyle name="Followed Hyperlink" xfId="51720" builtinId="9" hidden="1"/>
    <cellStyle name="Followed Hyperlink" xfId="51721" builtinId="9" hidden="1"/>
    <cellStyle name="Followed Hyperlink" xfId="51722" builtinId="9" hidden="1"/>
    <cellStyle name="Followed Hyperlink" xfId="51723" builtinId="9" hidden="1"/>
    <cellStyle name="Followed Hyperlink" xfId="51724" builtinId="9" hidden="1"/>
    <cellStyle name="Followed Hyperlink" xfId="51725" builtinId="9" hidden="1"/>
    <cellStyle name="Followed Hyperlink" xfId="51726" builtinId="9" hidden="1"/>
    <cellStyle name="Followed Hyperlink" xfId="51727" builtinId="9" hidden="1"/>
    <cellStyle name="Followed Hyperlink" xfId="51728" builtinId="9" hidden="1"/>
    <cellStyle name="Followed Hyperlink" xfId="51729" builtinId="9" hidden="1"/>
    <cellStyle name="Followed Hyperlink" xfId="51730" builtinId="9" hidden="1"/>
    <cellStyle name="Followed Hyperlink" xfId="51731" builtinId="9" hidden="1"/>
    <cellStyle name="Followed Hyperlink" xfId="51732" builtinId="9" hidden="1"/>
    <cellStyle name="Followed Hyperlink" xfId="51733" builtinId="9" hidden="1"/>
    <cellStyle name="Followed Hyperlink" xfId="51734" builtinId="9" hidden="1"/>
    <cellStyle name="Followed Hyperlink" xfId="51735" builtinId="9" hidden="1"/>
    <cellStyle name="Followed Hyperlink" xfId="51736" builtinId="9" hidden="1"/>
    <cellStyle name="Followed Hyperlink" xfId="51737" builtinId="9" hidden="1"/>
    <cellStyle name="Followed Hyperlink" xfId="51738" builtinId="9" hidden="1"/>
    <cellStyle name="Followed Hyperlink" xfId="51739" builtinId="9" hidden="1"/>
    <cellStyle name="Followed Hyperlink" xfId="51740" builtinId="9" hidden="1"/>
    <cellStyle name="Followed Hyperlink" xfId="51741" builtinId="9" hidden="1"/>
    <cellStyle name="Followed Hyperlink" xfId="51742" builtinId="9" hidden="1"/>
    <cellStyle name="Followed Hyperlink" xfId="51743" builtinId="9" hidden="1"/>
    <cellStyle name="Followed Hyperlink" xfId="51744" builtinId="9" hidden="1"/>
    <cellStyle name="Followed Hyperlink" xfId="51745" builtinId="9" hidden="1"/>
    <cellStyle name="Followed Hyperlink" xfId="51746" builtinId="9" hidden="1"/>
    <cellStyle name="Followed Hyperlink" xfId="51747" builtinId="9" hidden="1"/>
    <cellStyle name="Followed Hyperlink" xfId="51748" builtinId="9" hidden="1"/>
    <cellStyle name="Followed Hyperlink" xfId="51749" builtinId="9" hidden="1"/>
    <cellStyle name="Followed Hyperlink" xfId="51750" builtinId="9" hidden="1"/>
    <cellStyle name="Followed Hyperlink" xfId="51751" builtinId="9" hidden="1"/>
    <cellStyle name="Followed Hyperlink" xfId="51752" builtinId="9" hidden="1"/>
    <cellStyle name="Followed Hyperlink" xfId="51753" builtinId="9" hidden="1"/>
    <cellStyle name="Followed Hyperlink" xfId="51754" builtinId="9" hidden="1"/>
    <cellStyle name="Followed Hyperlink" xfId="51755" builtinId="9" hidden="1"/>
    <cellStyle name="Followed Hyperlink" xfId="51756" builtinId="9" hidden="1"/>
    <cellStyle name="Followed Hyperlink" xfId="51757" builtinId="9" hidden="1"/>
    <cellStyle name="Followed Hyperlink" xfId="51758" builtinId="9" hidden="1"/>
    <cellStyle name="Followed Hyperlink" xfId="51759" builtinId="9" hidden="1"/>
    <cellStyle name="Followed Hyperlink" xfId="51760" builtinId="9" hidden="1"/>
    <cellStyle name="Followed Hyperlink" xfId="51761" builtinId="9" hidden="1"/>
    <cellStyle name="Followed Hyperlink" xfId="51762" builtinId="9" hidden="1"/>
    <cellStyle name="Followed Hyperlink" xfId="51763" builtinId="9" hidden="1"/>
    <cellStyle name="Followed Hyperlink" xfId="51764" builtinId="9" hidden="1"/>
    <cellStyle name="Followed Hyperlink" xfId="51765" builtinId="9" hidden="1"/>
    <cellStyle name="Followed Hyperlink" xfId="51766" builtinId="9" hidden="1"/>
    <cellStyle name="Followed Hyperlink" xfId="51767" builtinId="9" hidden="1"/>
    <cellStyle name="Followed Hyperlink" xfId="51768" builtinId="9" hidden="1"/>
    <cellStyle name="Followed Hyperlink" xfId="51769" builtinId="9" hidden="1"/>
    <cellStyle name="Followed Hyperlink" xfId="51770" builtinId="9" hidden="1"/>
    <cellStyle name="Followed Hyperlink" xfId="51771" builtinId="9" hidden="1"/>
    <cellStyle name="Followed Hyperlink" xfId="51772" builtinId="9" hidden="1"/>
    <cellStyle name="Followed Hyperlink" xfId="51773" builtinId="9" hidden="1"/>
    <cellStyle name="Followed Hyperlink" xfId="51774" builtinId="9" hidden="1"/>
    <cellStyle name="Followed Hyperlink" xfId="51775" builtinId="9" hidden="1"/>
    <cellStyle name="Followed Hyperlink" xfId="51776" builtinId="9" hidden="1"/>
    <cellStyle name="Followed Hyperlink" xfId="51777" builtinId="9" hidden="1"/>
    <cellStyle name="Followed Hyperlink" xfId="51778" builtinId="9" hidden="1"/>
    <cellStyle name="Followed Hyperlink" xfId="51779" builtinId="9" hidden="1"/>
    <cellStyle name="Followed Hyperlink" xfId="51780" builtinId="9" hidden="1"/>
    <cellStyle name="Followed Hyperlink" xfId="51781" builtinId="9" hidden="1"/>
    <cellStyle name="Followed Hyperlink" xfId="51782" builtinId="9" hidden="1"/>
    <cellStyle name="Followed Hyperlink" xfId="51783" builtinId="9" hidden="1"/>
    <cellStyle name="Followed Hyperlink" xfId="51784" builtinId="9" hidden="1"/>
    <cellStyle name="Followed Hyperlink" xfId="51785" builtinId="9" hidden="1"/>
    <cellStyle name="Followed Hyperlink" xfId="51786" builtinId="9" hidden="1"/>
    <cellStyle name="Followed Hyperlink" xfId="51787" builtinId="9" hidden="1"/>
    <cellStyle name="Followed Hyperlink" xfId="51788" builtinId="9" hidden="1"/>
    <cellStyle name="Followed Hyperlink" xfId="51789" builtinId="9" hidden="1"/>
    <cellStyle name="Followed Hyperlink" xfId="51790" builtinId="9" hidden="1"/>
    <cellStyle name="Followed Hyperlink" xfId="51791" builtinId="9" hidden="1"/>
    <cellStyle name="Followed Hyperlink" xfId="51792" builtinId="9" hidden="1"/>
    <cellStyle name="Followed Hyperlink" xfId="51793" builtinId="9" hidden="1"/>
    <cellStyle name="Followed Hyperlink" xfId="51794" builtinId="9" hidden="1"/>
    <cellStyle name="Followed Hyperlink" xfId="51795" builtinId="9" hidden="1"/>
    <cellStyle name="Followed Hyperlink" xfId="51796" builtinId="9" hidden="1"/>
    <cellStyle name="Followed Hyperlink" xfId="51797" builtinId="9" hidden="1"/>
    <cellStyle name="Followed Hyperlink" xfId="51798" builtinId="9" hidden="1"/>
    <cellStyle name="Followed Hyperlink" xfId="51799" builtinId="9" hidden="1"/>
    <cellStyle name="Followed Hyperlink" xfId="51800" builtinId="9" hidden="1"/>
    <cellStyle name="Followed Hyperlink" xfId="51801" builtinId="9" hidden="1"/>
    <cellStyle name="Followed Hyperlink" xfId="51802" builtinId="9" hidden="1"/>
    <cellStyle name="Followed Hyperlink" xfId="51803" builtinId="9" hidden="1"/>
    <cellStyle name="Followed Hyperlink" xfId="51804" builtinId="9" hidden="1"/>
    <cellStyle name="Followed Hyperlink" xfId="51805" builtinId="9" hidden="1"/>
    <cellStyle name="Followed Hyperlink" xfId="51806" builtinId="9" hidden="1"/>
    <cellStyle name="Followed Hyperlink" xfId="51807" builtinId="9" hidden="1"/>
    <cellStyle name="Followed Hyperlink" xfId="51808" builtinId="9" hidden="1"/>
    <cellStyle name="Followed Hyperlink" xfId="51809" builtinId="9" hidden="1"/>
    <cellStyle name="Followed Hyperlink" xfId="51810" builtinId="9" hidden="1"/>
    <cellStyle name="Followed Hyperlink" xfId="51811" builtinId="9" hidden="1"/>
    <cellStyle name="Followed Hyperlink" xfId="51812" builtinId="9" hidden="1"/>
    <cellStyle name="Followed Hyperlink" xfId="51813" builtinId="9" hidden="1"/>
    <cellStyle name="Followed Hyperlink" xfId="51814" builtinId="9" hidden="1"/>
    <cellStyle name="Followed Hyperlink" xfId="51815" builtinId="9" hidden="1"/>
    <cellStyle name="Followed Hyperlink" xfId="51816" builtinId="9" hidden="1"/>
    <cellStyle name="Followed Hyperlink" xfId="51817" builtinId="9" hidden="1"/>
    <cellStyle name="Followed Hyperlink" xfId="51818" builtinId="9" hidden="1"/>
    <cellStyle name="Followed Hyperlink" xfId="51819" builtinId="9" hidden="1"/>
    <cellStyle name="Followed Hyperlink" xfId="51820" builtinId="9" hidden="1"/>
    <cellStyle name="Followed Hyperlink" xfId="51821" builtinId="9" hidden="1"/>
    <cellStyle name="Followed Hyperlink" xfId="51822" builtinId="9" hidden="1"/>
    <cellStyle name="Followed Hyperlink" xfId="51823" builtinId="9" hidden="1"/>
    <cellStyle name="Followed Hyperlink" xfId="51824" builtinId="9" hidden="1"/>
    <cellStyle name="Followed Hyperlink" xfId="51825" builtinId="9" hidden="1"/>
    <cellStyle name="Followed Hyperlink" xfId="51826" builtinId="9" hidden="1"/>
    <cellStyle name="Followed Hyperlink" xfId="51827" builtinId="9" hidden="1"/>
    <cellStyle name="Followed Hyperlink" xfId="51828" builtinId="9" hidden="1"/>
    <cellStyle name="Followed Hyperlink" xfId="51829" builtinId="9" hidden="1"/>
    <cellStyle name="Followed Hyperlink" xfId="51830" builtinId="9" hidden="1"/>
    <cellStyle name="Followed Hyperlink" xfId="51831" builtinId="9" hidden="1"/>
    <cellStyle name="Followed Hyperlink" xfId="51832" builtinId="9" hidden="1"/>
    <cellStyle name="Followed Hyperlink" xfId="51833" builtinId="9" hidden="1"/>
    <cellStyle name="Followed Hyperlink" xfId="51834" builtinId="9" hidden="1"/>
    <cellStyle name="Followed Hyperlink" xfId="51835" builtinId="9" hidden="1"/>
    <cellStyle name="Followed Hyperlink" xfId="51836" builtinId="9" hidden="1"/>
    <cellStyle name="Followed Hyperlink" xfId="51837" builtinId="9" hidden="1"/>
    <cellStyle name="Followed Hyperlink" xfId="51838" builtinId="9" hidden="1"/>
    <cellStyle name="Followed Hyperlink" xfId="51839" builtinId="9" hidden="1"/>
    <cellStyle name="Followed Hyperlink" xfId="51840" builtinId="9" hidden="1"/>
    <cellStyle name="Followed Hyperlink" xfId="51841" builtinId="9" hidden="1"/>
    <cellStyle name="Followed Hyperlink" xfId="51842" builtinId="9" hidden="1"/>
    <cellStyle name="Followed Hyperlink" xfId="51843" builtinId="9" hidden="1"/>
    <cellStyle name="Followed Hyperlink" xfId="51844" builtinId="9" hidden="1"/>
    <cellStyle name="Followed Hyperlink" xfId="51845" builtinId="9" hidden="1"/>
    <cellStyle name="Followed Hyperlink" xfId="51846" builtinId="9" hidden="1"/>
    <cellStyle name="Followed Hyperlink" xfId="51847" builtinId="9" hidden="1"/>
    <cellStyle name="Followed Hyperlink" xfId="51848" builtinId="9" hidden="1"/>
    <cellStyle name="Followed Hyperlink" xfId="51849" builtinId="9" hidden="1"/>
    <cellStyle name="Followed Hyperlink" xfId="51850" builtinId="9" hidden="1"/>
    <cellStyle name="Followed Hyperlink" xfId="51851" builtinId="9" hidden="1"/>
    <cellStyle name="Followed Hyperlink" xfId="51852" builtinId="9" hidden="1"/>
    <cellStyle name="Followed Hyperlink" xfId="51853" builtinId="9" hidden="1"/>
    <cellStyle name="Followed Hyperlink" xfId="51854" builtinId="9" hidden="1"/>
    <cellStyle name="Followed Hyperlink" xfId="51855" builtinId="9" hidden="1"/>
    <cellStyle name="Followed Hyperlink" xfId="51856" builtinId="9" hidden="1"/>
    <cellStyle name="Followed Hyperlink" xfId="51857" builtinId="9" hidden="1"/>
    <cellStyle name="Followed Hyperlink" xfId="51858" builtinId="9" hidden="1"/>
    <cellStyle name="Followed Hyperlink" xfId="51859" builtinId="9" hidden="1"/>
    <cellStyle name="Followed Hyperlink" xfId="51860" builtinId="9" hidden="1"/>
    <cellStyle name="Followed Hyperlink" xfId="51861" builtinId="9" hidden="1"/>
    <cellStyle name="Followed Hyperlink" xfId="51862" builtinId="9" hidden="1"/>
    <cellStyle name="Followed Hyperlink" xfId="51863" builtinId="9" hidden="1"/>
    <cellStyle name="Followed Hyperlink" xfId="51864" builtinId="9" hidden="1"/>
    <cellStyle name="Followed Hyperlink" xfId="51865" builtinId="9" hidden="1"/>
    <cellStyle name="Followed Hyperlink" xfId="51866" builtinId="9" hidden="1"/>
    <cellStyle name="Followed Hyperlink" xfId="51867" builtinId="9" hidden="1"/>
    <cellStyle name="Followed Hyperlink" xfId="51868" builtinId="9" hidden="1"/>
    <cellStyle name="Followed Hyperlink" xfId="51869" builtinId="9" hidden="1"/>
    <cellStyle name="Followed Hyperlink" xfId="51870" builtinId="9" hidden="1"/>
    <cellStyle name="Followed Hyperlink" xfId="51871" builtinId="9" hidden="1"/>
    <cellStyle name="Followed Hyperlink" xfId="51872" builtinId="9" hidden="1"/>
    <cellStyle name="Followed Hyperlink" xfId="51873" builtinId="9" hidden="1"/>
    <cellStyle name="Followed Hyperlink" xfId="51874" builtinId="9" hidden="1"/>
    <cellStyle name="Followed Hyperlink" xfId="51875" builtinId="9" hidden="1"/>
    <cellStyle name="Followed Hyperlink" xfId="51876" builtinId="9" hidden="1"/>
    <cellStyle name="Followed Hyperlink" xfId="51877" builtinId="9" hidden="1"/>
    <cellStyle name="Followed Hyperlink" xfId="51878" builtinId="9" hidden="1"/>
    <cellStyle name="Followed Hyperlink" xfId="51879" builtinId="9" hidden="1"/>
    <cellStyle name="Followed Hyperlink" xfId="51880" builtinId="9" hidden="1"/>
    <cellStyle name="Followed Hyperlink" xfId="51881" builtinId="9" hidden="1"/>
    <cellStyle name="Followed Hyperlink" xfId="51882" builtinId="9" hidden="1"/>
    <cellStyle name="Followed Hyperlink" xfId="51883" builtinId="9" hidden="1"/>
    <cellStyle name="Followed Hyperlink" xfId="51884" builtinId="9" hidden="1"/>
    <cellStyle name="Followed Hyperlink" xfId="51885" builtinId="9" hidden="1"/>
    <cellStyle name="Followed Hyperlink" xfId="51886" builtinId="9" hidden="1"/>
    <cellStyle name="Followed Hyperlink" xfId="51887" builtinId="9" hidden="1"/>
    <cellStyle name="Followed Hyperlink" xfId="51888" builtinId="9" hidden="1"/>
    <cellStyle name="Followed Hyperlink" xfId="51889" builtinId="9" hidden="1"/>
    <cellStyle name="Followed Hyperlink" xfId="51890" builtinId="9" hidden="1"/>
    <cellStyle name="Followed Hyperlink" xfId="51891" builtinId="9" hidden="1"/>
    <cellStyle name="Followed Hyperlink" xfId="51892" builtinId="9" hidden="1"/>
    <cellStyle name="Followed Hyperlink" xfId="51893" builtinId="9" hidden="1"/>
    <cellStyle name="Followed Hyperlink" xfId="51894" builtinId="9" hidden="1"/>
    <cellStyle name="Followed Hyperlink" xfId="51895" builtinId="9" hidden="1"/>
    <cellStyle name="Followed Hyperlink" xfId="51896" builtinId="9" hidden="1"/>
    <cellStyle name="Followed Hyperlink" xfId="51897" builtinId="9" hidden="1"/>
    <cellStyle name="Followed Hyperlink" xfId="51898" builtinId="9" hidden="1"/>
    <cellStyle name="Followed Hyperlink" xfId="51899" builtinId="9" hidden="1"/>
    <cellStyle name="Followed Hyperlink" xfId="51900" builtinId="9" hidden="1"/>
    <cellStyle name="Followed Hyperlink" xfId="51901" builtinId="9" hidden="1"/>
    <cellStyle name="Followed Hyperlink" xfId="51902" builtinId="9" hidden="1"/>
    <cellStyle name="Followed Hyperlink" xfId="51903" builtinId="9" hidden="1"/>
    <cellStyle name="Followed Hyperlink" xfId="51904" builtinId="9" hidden="1"/>
    <cellStyle name="Followed Hyperlink" xfId="51905" builtinId="9" hidden="1"/>
    <cellStyle name="Followed Hyperlink" xfId="51906" builtinId="9" hidden="1"/>
    <cellStyle name="Followed Hyperlink" xfId="51907" builtinId="9" hidden="1"/>
    <cellStyle name="Followed Hyperlink" xfId="51908" builtinId="9" hidden="1"/>
    <cellStyle name="Followed Hyperlink" xfId="51909" builtinId="9" hidden="1"/>
    <cellStyle name="Followed Hyperlink" xfId="51910" builtinId="9" hidden="1"/>
    <cellStyle name="Followed Hyperlink" xfId="51911" builtinId="9" hidden="1"/>
    <cellStyle name="Followed Hyperlink" xfId="51912" builtinId="9" hidden="1"/>
    <cellStyle name="Followed Hyperlink" xfId="51913" builtinId="9" hidden="1"/>
    <cellStyle name="Followed Hyperlink" xfId="51914" builtinId="9" hidden="1"/>
    <cellStyle name="Followed Hyperlink" xfId="51915" builtinId="9" hidden="1"/>
    <cellStyle name="Followed Hyperlink" xfId="51916" builtinId="9" hidden="1"/>
    <cellStyle name="Followed Hyperlink" xfId="51917" builtinId="9" hidden="1"/>
    <cellStyle name="Followed Hyperlink" xfId="51918" builtinId="9" hidden="1"/>
    <cellStyle name="Followed Hyperlink" xfId="51919" builtinId="9" hidden="1"/>
    <cellStyle name="Followed Hyperlink" xfId="51920" builtinId="9" hidden="1"/>
    <cellStyle name="Followed Hyperlink" xfId="51921" builtinId="9" hidden="1"/>
    <cellStyle name="Followed Hyperlink" xfId="51922" builtinId="9" hidden="1"/>
    <cellStyle name="Followed Hyperlink" xfId="51923" builtinId="9" hidden="1"/>
    <cellStyle name="Followed Hyperlink" xfId="51924" builtinId="9" hidden="1"/>
    <cellStyle name="Followed Hyperlink" xfId="51925" builtinId="9" hidden="1"/>
    <cellStyle name="Followed Hyperlink" xfId="51926" builtinId="9" hidden="1"/>
    <cellStyle name="Followed Hyperlink" xfId="51927" builtinId="9" hidden="1"/>
    <cellStyle name="Followed Hyperlink" xfId="51928" builtinId="9" hidden="1"/>
    <cellStyle name="Followed Hyperlink" xfId="51929" builtinId="9" hidden="1"/>
    <cellStyle name="Followed Hyperlink" xfId="51930" builtinId="9" hidden="1"/>
    <cellStyle name="Followed Hyperlink" xfId="51931" builtinId="9" hidden="1"/>
    <cellStyle name="Followed Hyperlink" xfId="51932" builtinId="9" hidden="1"/>
    <cellStyle name="Followed Hyperlink" xfId="51933" builtinId="9" hidden="1"/>
    <cellStyle name="Followed Hyperlink" xfId="51934" builtinId="9" hidden="1"/>
    <cellStyle name="Followed Hyperlink" xfId="51935" builtinId="9" hidden="1"/>
    <cellStyle name="Followed Hyperlink" xfId="51936" builtinId="9" hidden="1"/>
    <cellStyle name="Followed Hyperlink" xfId="51937" builtinId="9" hidden="1"/>
    <cellStyle name="Followed Hyperlink" xfId="51938" builtinId="9" hidden="1"/>
    <cellStyle name="Followed Hyperlink" xfId="51939" builtinId="9" hidden="1"/>
    <cellStyle name="Followed Hyperlink" xfId="51940" builtinId="9" hidden="1"/>
    <cellStyle name="Followed Hyperlink" xfId="51941" builtinId="9" hidden="1"/>
    <cellStyle name="Followed Hyperlink" xfId="51957" builtinId="9" hidden="1"/>
    <cellStyle name="Followed Hyperlink" xfId="51958" builtinId="9" hidden="1"/>
    <cellStyle name="Followed Hyperlink" xfId="51959" builtinId="9" hidden="1"/>
    <cellStyle name="Followed Hyperlink" xfId="51960" builtinId="9" hidden="1"/>
    <cellStyle name="Followed Hyperlink" xfId="51961" builtinId="9" hidden="1"/>
    <cellStyle name="Followed Hyperlink" xfId="51962" builtinId="9" hidden="1"/>
    <cellStyle name="Followed Hyperlink" xfId="51963" builtinId="9" hidden="1"/>
    <cellStyle name="Followed Hyperlink" xfId="51964" builtinId="9" hidden="1"/>
    <cellStyle name="Followed Hyperlink" xfId="51965" builtinId="9" hidden="1"/>
    <cellStyle name="Followed Hyperlink" xfId="51966" builtinId="9" hidden="1"/>
    <cellStyle name="Followed Hyperlink" xfId="51967" builtinId="9" hidden="1"/>
    <cellStyle name="Followed Hyperlink" xfId="51968" builtinId="9" hidden="1"/>
    <cellStyle name="Followed Hyperlink" xfId="51969" builtinId="9" hidden="1"/>
    <cellStyle name="Followed Hyperlink" xfId="51970" builtinId="9" hidden="1"/>
    <cellStyle name="Followed Hyperlink" xfId="51971" builtinId="9" hidden="1"/>
    <cellStyle name="Followed Hyperlink" xfId="51972" builtinId="9" hidden="1"/>
    <cellStyle name="Followed Hyperlink" xfId="51973" builtinId="9" hidden="1"/>
    <cellStyle name="Followed Hyperlink" xfId="51974" builtinId="9" hidden="1"/>
    <cellStyle name="Followed Hyperlink" xfId="51975" builtinId="9" hidden="1"/>
    <cellStyle name="Followed Hyperlink" xfId="51976" builtinId="9" hidden="1"/>
    <cellStyle name="Followed Hyperlink" xfId="51977" builtinId="9" hidden="1"/>
    <cellStyle name="Followed Hyperlink" xfId="51978" builtinId="9" hidden="1"/>
    <cellStyle name="Followed Hyperlink" xfId="51979" builtinId="9" hidden="1"/>
    <cellStyle name="Followed Hyperlink" xfId="51980" builtinId="9" hidden="1"/>
    <cellStyle name="Followed Hyperlink" xfId="51981" builtinId="9" hidden="1"/>
    <cellStyle name="Followed Hyperlink" xfId="51982" builtinId="9" hidden="1"/>
    <cellStyle name="Followed Hyperlink" xfId="51983" builtinId="9" hidden="1"/>
    <cellStyle name="Followed Hyperlink" xfId="51984" builtinId="9" hidden="1"/>
    <cellStyle name="Followed Hyperlink" xfId="51985" builtinId="9" hidden="1"/>
    <cellStyle name="Followed Hyperlink" xfId="51986" builtinId="9" hidden="1"/>
    <cellStyle name="Followed Hyperlink" xfId="51987" builtinId="9" hidden="1"/>
    <cellStyle name="Followed Hyperlink" xfId="51988" builtinId="9" hidden="1"/>
    <cellStyle name="Followed Hyperlink" xfId="51989" builtinId="9" hidden="1"/>
    <cellStyle name="Followed Hyperlink" xfId="51990" builtinId="9" hidden="1"/>
    <cellStyle name="Followed Hyperlink" xfId="51991" builtinId="9" hidden="1"/>
    <cellStyle name="Followed Hyperlink" xfId="51992" builtinId="9" hidden="1"/>
    <cellStyle name="Followed Hyperlink" xfId="51993" builtinId="9" hidden="1"/>
    <cellStyle name="Followed Hyperlink" xfId="51994" builtinId="9" hidden="1"/>
    <cellStyle name="Followed Hyperlink" xfId="51995" builtinId="9" hidden="1"/>
    <cellStyle name="Followed Hyperlink" xfId="51996" builtinId="9" hidden="1"/>
    <cellStyle name="Followed Hyperlink" xfId="51997" builtinId="9" hidden="1"/>
    <cellStyle name="Followed Hyperlink" xfId="51998" builtinId="9" hidden="1"/>
    <cellStyle name="Followed Hyperlink" xfId="51999" builtinId="9" hidden="1"/>
    <cellStyle name="Followed Hyperlink" xfId="52000" builtinId="9" hidden="1"/>
    <cellStyle name="Followed Hyperlink" xfId="52001" builtinId="9" hidden="1"/>
    <cellStyle name="Followed Hyperlink" xfId="52002" builtinId="9" hidden="1"/>
    <cellStyle name="Followed Hyperlink" xfId="52003" builtinId="9" hidden="1"/>
    <cellStyle name="Followed Hyperlink" xfId="52004" builtinId="9" hidden="1"/>
    <cellStyle name="Followed Hyperlink" xfId="52005" builtinId="9" hidden="1"/>
    <cellStyle name="Followed Hyperlink" xfId="52006" builtinId="9" hidden="1"/>
    <cellStyle name="Followed Hyperlink" xfId="52007" builtinId="9" hidden="1"/>
    <cellStyle name="Followed Hyperlink" xfId="52008" builtinId="9" hidden="1"/>
    <cellStyle name="Followed Hyperlink" xfId="52009" builtinId="9" hidden="1"/>
    <cellStyle name="Followed Hyperlink" xfId="52010" builtinId="9" hidden="1"/>
    <cellStyle name="Followed Hyperlink" xfId="52011" builtinId="9" hidden="1"/>
    <cellStyle name="Followed Hyperlink" xfId="52012" builtinId="9" hidden="1"/>
    <cellStyle name="Followed Hyperlink" xfId="52013" builtinId="9" hidden="1"/>
    <cellStyle name="Followed Hyperlink" xfId="52014" builtinId="9" hidden="1"/>
    <cellStyle name="Followed Hyperlink" xfId="52015" builtinId="9" hidden="1"/>
    <cellStyle name="Followed Hyperlink" xfId="52016" builtinId="9" hidden="1"/>
    <cellStyle name="Followed Hyperlink" xfId="52017" builtinId="9" hidden="1"/>
    <cellStyle name="Followed Hyperlink" xfId="52018" builtinId="9" hidden="1"/>
    <cellStyle name="Followed Hyperlink" xfId="52019" builtinId="9" hidden="1"/>
    <cellStyle name="Followed Hyperlink" xfId="52020" builtinId="9" hidden="1"/>
    <cellStyle name="Followed Hyperlink" xfId="52021" builtinId="9" hidden="1"/>
    <cellStyle name="Followed Hyperlink" xfId="52022" builtinId="9" hidden="1"/>
    <cellStyle name="Followed Hyperlink" xfId="52023" builtinId="9" hidden="1"/>
    <cellStyle name="Followed Hyperlink" xfId="52024" builtinId="9" hidden="1"/>
    <cellStyle name="Followed Hyperlink" xfId="52025" builtinId="9" hidden="1"/>
    <cellStyle name="Followed Hyperlink" xfId="52049" builtinId="9" hidden="1"/>
    <cellStyle name="Followed Hyperlink" xfId="52053" builtinId="9" hidden="1"/>
    <cellStyle name="Followed Hyperlink" xfId="52054" builtinId="9" hidden="1"/>
    <cellStyle name="Followed Hyperlink" xfId="52055" builtinId="9" hidden="1"/>
    <cellStyle name="Followed Hyperlink" xfId="52056" builtinId="9" hidden="1"/>
    <cellStyle name="Followed Hyperlink" xfId="52057" builtinId="9" hidden="1"/>
    <cellStyle name="Followed Hyperlink" xfId="52058" builtinId="9" hidden="1"/>
    <cellStyle name="Followed Hyperlink" xfId="52059" builtinId="9" hidden="1"/>
    <cellStyle name="Followed Hyperlink" xfId="52060" builtinId="9" hidden="1"/>
    <cellStyle name="Followed Hyperlink" xfId="52061" builtinId="9" hidden="1"/>
    <cellStyle name="Followed Hyperlink" xfId="52062" builtinId="9" hidden="1"/>
    <cellStyle name="Followed Hyperlink" xfId="52063" builtinId="9" hidden="1"/>
    <cellStyle name="Followed Hyperlink" xfId="52064" builtinId="9" hidden="1"/>
    <cellStyle name="Followed Hyperlink" xfId="52065" builtinId="9" hidden="1"/>
    <cellStyle name="Followed Hyperlink" xfId="52066" builtinId="9" hidden="1"/>
    <cellStyle name="Followed Hyperlink" xfId="52067" builtinId="9" hidden="1"/>
    <cellStyle name="Followed Hyperlink" xfId="52068" builtinId="9" hidden="1"/>
    <cellStyle name="Followed Hyperlink" xfId="52069" builtinId="9" hidden="1"/>
    <cellStyle name="Followed Hyperlink" xfId="52070" builtinId="9" hidden="1"/>
    <cellStyle name="Followed Hyperlink" xfId="52071" builtinId="9" hidden="1"/>
    <cellStyle name="Followed Hyperlink" xfId="52072" builtinId="9" hidden="1"/>
    <cellStyle name="Followed Hyperlink" xfId="52073" builtinId="9" hidden="1"/>
    <cellStyle name="Followed Hyperlink" xfId="52074" builtinId="9" hidden="1"/>
    <cellStyle name="Followed Hyperlink" xfId="52075" builtinId="9" hidden="1"/>
    <cellStyle name="Followed Hyperlink" xfId="52076" builtinId="9" hidden="1"/>
    <cellStyle name="Followed Hyperlink" xfId="52077" builtinId="9" hidden="1"/>
    <cellStyle name="Followed Hyperlink" xfId="52078" builtinId="9" hidden="1"/>
    <cellStyle name="Followed Hyperlink" xfId="52079" builtinId="9" hidden="1"/>
    <cellStyle name="Followed Hyperlink" xfId="52080" builtinId="9" hidden="1"/>
    <cellStyle name="Followed Hyperlink" xfId="52081" builtinId="9" hidden="1"/>
    <cellStyle name="Followed Hyperlink" xfId="52082" builtinId="9" hidden="1"/>
    <cellStyle name="Followed Hyperlink" xfId="52083" builtinId="9" hidden="1"/>
    <cellStyle name="Followed Hyperlink" xfId="52084" builtinId="9" hidden="1"/>
    <cellStyle name="Followed Hyperlink" xfId="52085" builtinId="9" hidden="1"/>
    <cellStyle name="Followed Hyperlink" xfId="52086" builtinId="9" hidden="1"/>
    <cellStyle name="Followed Hyperlink" xfId="52087" builtinId="9" hidden="1"/>
    <cellStyle name="Followed Hyperlink" xfId="52088" builtinId="9" hidden="1"/>
    <cellStyle name="Followed Hyperlink" xfId="52089" builtinId="9" hidden="1"/>
    <cellStyle name="Followed Hyperlink" xfId="52090" builtinId="9" hidden="1"/>
    <cellStyle name="Followed Hyperlink" xfId="52091" builtinId="9" hidden="1"/>
    <cellStyle name="Followed Hyperlink" xfId="52092" builtinId="9" hidden="1"/>
    <cellStyle name="Followed Hyperlink" xfId="52093" builtinId="9" hidden="1"/>
    <cellStyle name="Followed Hyperlink" xfId="52094" builtinId="9" hidden="1"/>
    <cellStyle name="Followed Hyperlink" xfId="52095" builtinId="9" hidden="1"/>
    <cellStyle name="Followed Hyperlink" xfId="52096" builtinId="9" hidden="1"/>
    <cellStyle name="Followed Hyperlink" xfId="52097" builtinId="9" hidden="1"/>
    <cellStyle name="Followed Hyperlink" xfId="52098" builtinId="9" hidden="1"/>
    <cellStyle name="Followed Hyperlink" xfId="52099" builtinId="9" hidden="1"/>
    <cellStyle name="Followed Hyperlink" xfId="52100" builtinId="9" hidden="1"/>
    <cellStyle name="Followed Hyperlink" xfId="52101" builtinId="9" hidden="1"/>
    <cellStyle name="Followed Hyperlink" xfId="52102" builtinId="9" hidden="1"/>
    <cellStyle name="Followed Hyperlink" xfId="52103" builtinId="9" hidden="1"/>
    <cellStyle name="Followed Hyperlink" xfId="52104" builtinId="9" hidden="1"/>
    <cellStyle name="Followed Hyperlink" xfId="52105" builtinId="9" hidden="1"/>
    <cellStyle name="Followed Hyperlink" xfId="52106" builtinId="9" hidden="1"/>
    <cellStyle name="Followed Hyperlink" xfId="52107" builtinId="9" hidden="1"/>
    <cellStyle name="Followed Hyperlink" xfId="52108" builtinId="9" hidden="1"/>
    <cellStyle name="Followed Hyperlink" xfId="52109" builtinId="9" hidden="1"/>
    <cellStyle name="Followed Hyperlink" xfId="52110" builtinId="9" hidden="1"/>
    <cellStyle name="Followed Hyperlink" xfId="52111" builtinId="9" hidden="1"/>
    <cellStyle name="Followed Hyperlink" xfId="52112" builtinId="9" hidden="1"/>
    <cellStyle name="Followed Hyperlink" xfId="52113" builtinId="9" hidden="1"/>
    <cellStyle name="Followed Hyperlink" xfId="52114" builtinId="9" hidden="1"/>
    <cellStyle name="Followed Hyperlink" xfId="52115" builtinId="9" hidden="1"/>
    <cellStyle name="Followed Hyperlink" xfId="52116" builtinId="9" hidden="1"/>
    <cellStyle name="Followed Hyperlink" xfId="52117" builtinId="9" hidden="1"/>
    <cellStyle name="Followed Hyperlink" xfId="52118" builtinId="9" hidden="1"/>
    <cellStyle name="Followed Hyperlink" xfId="52119" builtinId="9" hidden="1"/>
    <cellStyle name="Followed Hyperlink" xfId="52120" builtinId="9" hidden="1"/>
    <cellStyle name="Followed Hyperlink" xfId="52121" builtinId="9" hidden="1"/>
    <cellStyle name="Followed Hyperlink" xfId="52122" builtinId="9" hidden="1"/>
    <cellStyle name="Followed Hyperlink" xfId="52123" builtinId="9" hidden="1"/>
    <cellStyle name="Followed Hyperlink" xfId="52124" builtinId="9" hidden="1"/>
    <cellStyle name="Followed Hyperlink" xfId="52125" builtinId="9" hidden="1"/>
    <cellStyle name="Followed Hyperlink" xfId="52126" builtinId="9" hidden="1"/>
    <cellStyle name="Followed Hyperlink" xfId="52127" builtinId="9" hidden="1"/>
    <cellStyle name="Followed Hyperlink" xfId="52128" builtinId="9" hidden="1"/>
    <cellStyle name="Followed Hyperlink" xfId="52129" builtinId="9" hidden="1"/>
    <cellStyle name="Followed Hyperlink" xfId="52130" builtinId="9" hidden="1"/>
    <cellStyle name="Followed Hyperlink" xfId="52131" builtinId="9" hidden="1"/>
    <cellStyle name="Followed Hyperlink" xfId="52132" builtinId="9" hidden="1"/>
    <cellStyle name="Followed Hyperlink" xfId="52133" builtinId="9" hidden="1"/>
    <cellStyle name="Followed Hyperlink" xfId="52134" builtinId="9" hidden="1"/>
    <cellStyle name="Followed Hyperlink" xfId="52135" builtinId="9" hidden="1"/>
    <cellStyle name="Followed Hyperlink" xfId="52136" builtinId="9" hidden="1"/>
    <cellStyle name="Followed Hyperlink" xfId="52137" builtinId="9" hidden="1"/>
    <cellStyle name="Followed Hyperlink" xfId="52138" builtinId="9" hidden="1"/>
    <cellStyle name="Followed Hyperlink" xfId="52139" builtinId="9" hidden="1"/>
    <cellStyle name="Followed Hyperlink" xfId="52140" builtinId="9" hidden="1"/>
    <cellStyle name="Followed Hyperlink" xfId="52141" builtinId="9" hidden="1"/>
    <cellStyle name="Followed Hyperlink" xfId="52142" builtinId="9" hidden="1"/>
    <cellStyle name="Followed Hyperlink" xfId="52143" builtinId="9" hidden="1"/>
    <cellStyle name="Followed Hyperlink" xfId="52144" builtinId="9" hidden="1"/>
    <cellStyle name="Followed Hyperlink" xfId="52145" builtinId="9" hidden="1"/>
    <cellStyle name="Followed Hyperlink" xfId="52146" builtinId="9" hidden="1"/>
    <cellStyle name="Followed Hyperlink" xfId="52147" builtinId="9" hidden="1"/>
    <cellStyle name="Followed Hyperlink" xfId="52148" builtinId="9" hidden="1"/>
    <cellStyle name="Followed Hyperlink" xfId="52149" builtinId="9" hidden="1"/>
    <cellStyle name="Followed Hyperlink" xfId="52150" builtinId="9" hidden="1"/>
    <cellStyle name="Followed Hyperlink" xfId="52151" builtinId="9" hidden="1"/>
    <cellStyle name="Followed Hyperlink" xfId="52152" builtinId="9" hidden="1"/>
    <cellStyle name="Followed Hyperlink" xfId="52153" builtinId="9" hidden="1"/>
    <cellStyle name="Followed Hyperlink" xfId="52154" builtinId="9" hidden="1"/>
    <cellStyle name="Followed Hyperlink" xfId="52155" builtinId="9" hidden="1"/>
    <cellStyle name="Followed Hyperlink" xfId="52156" builtinId="9" hidden="1"/>
    <cellStyle name="Followed Hyperlink" xfId="52157" builtinId="9" hidden="1"/>
    <cellStyle name="Followed Hyperlink" xfId="52158" builtinId="9" hidden="1"/>
    <cellStyle name="Followed Hyperlink" xfId="52159" builtinId="9" hidden="1"/>
    <cellStyle name="Followed Hyperlink" xfId="52160" builtinId="9" hidden="1"/>
    <cellStyle name="Followed Hyperlink" xfId="52161" builtinId="9" hidden="1"/>
    <cellStyle name="Followed Hyperlink" xfId="52162" builtinId="9" hidden="1"/>
    <cellStyle name="Followed Hyperlink" xfId="52163" builtinId="9" hidden="1"/>
    <cellStyle name="Followed Hyperlink" xfId="52164" builtinId="9" hidden="1"/>
    <cellStyle name="Followed Hyperlink" xfId="52165" builtinId="9" hidden="1"/>
    <cellStyle name="Followed Hyperlink" xfId="52166" builtinId="9" hidden="1"/>
    <cellStyle name="Followed Hyperlink" xfId="52167" builtinId="9" hidden="1"/>
    <cellStyle name="Followed Hyperlink" xfId="52168" builtinId="9" hidden="1"/>
    <cellStyle name="Followed Hyperlink" xfId="52169" builtinId="9" hidden="1"/>
    <cellStyle name="Followed Hyperlink" xfId="52170" builtinId="9" hidden="1"/>
    <cellStyle name="Followed Hyperlink" xfId="52171" builtinId="9" hidden="1"/>
    <cellStyle name="Followed Hyperlink" xfId="52172" builtinId="9" hidden="1"/>
    <cellStyle name="Followed Hyperlink" xfId="52173" builtinId="9" hidden="1"/>
    <cellStyle name="Followed Hyperlink" xfId="52174" builtinId="9" hidden="1"/>
    <cellStyle name="Followed Hyperlink" xfId="52175" builtinId="9" hidden="1"/>
    <cellStyle name="Followed Hyperlink" xfId="52176" builtinId="9" hidden="1"/>
    <cellStyle name="Followed Hyperlink" xfId="52177" builtinId="9" hidden="1"/>
    <cellStyle name="Followed Hyperlink" xfId="52178" builtinId="9" hidden="1"/>
    <cellStyle name="Followed Hyperlink" xfId="52179" builtinId="9" hidden="1"/>
    <cellStyle name="Followed Hyperlink" xfId="52180" builtinId="9" hidden="1"/>
    <cellStyle name="Followed Hyperlink" xfId="52181" builtinId="9" hidden="1"/>
    <cellStyle name="Followed Hyperlink" xfId="52182" builtinId="9" hidden="1"/>
    <cellStyle name="Followed Hyperlink" xfId="52183" builtinId="9" hidden="1"/>
    <cellStyle name="Followed Hyperlink" xfId="52184" builtinId="9" hidden="1"/>
    <cellStyle name="Followed Hyperlink" xfId="52185" builtinId="9" hidden="1"/>
    <cellStyle name="Followed Hyperlink" xfId="52186" builtinId="9" hidden="1"/>
    <cellStyle name="Followed Hyperlink" xfId="52187" builtinId="9" hidden="1"/>
    <cellStyle name="Followed Hyperlink" xfId="52188" builtinId="9" hidden="1"/>
    <cellStyle name="Followed Hyperlink" xfId="52189" builtinId="9" hidden="1"/>
    <cellStyle name="Followed Hyperlink" xfId="52190" builtinId="9" hidden="1"/>
    <cellStyle name="Followed Hyperlink" xfId="52191" builtinId="9" hidden="1"/>
    <cellStyle name="Followed Hyperlink" xfId="52192" builtinId="9" hidden="1"/>
    <cellStyle name="Followed Hyperlink" xfId="52193" builtinId="9" hidden="1"/>
    <cellStyle name="Followed Hyperlink" xfId="52194" builtinId="9" hidden="1"/>
    <cellStyle name="Followed Hyperlink" xfId="52195" builtinId="9" hidden="1"/>
    <cellStyle name="Followed Hyperlink" xfId="52196" builtinId="9" hidden="1"/>
    <cellStyle name="Followed Hyperlink" xfId="52197" builtinId="9" hidden="1"/>
    <cellStyle name="Followed Hyperlink" xfId="52198" builtinId="9" hidden="1"/>
    <cellStyle name="Followed Hyperlink" xfId="52199" builtinId="9" hidden="1"/>
    <cellStyle name="Followed Hyperlink" xfId="52200" builtinId="9" hidden="1"/>
    <cellStyle name="Followed Hyperlink" xfId="52201" builtinId="9" hidden="1"/>
    <cellStyle name="Followed Hyperlink" xfId="52202" builtinId="9" hidden="1"/>
    <cellStyle name="Followed Hyperlink" xfId="52203" builtinId="9" hidden="1"/>
    <cellStyle name="Followed Hyperlink" xfId="52204" builtinId="9" hidden="1"/>
    <cellStyle name="Followed Hyperlink" xfId="52205" builtinId="9" hidden="1"/>
    <cellStyle name="Followed Hyperlink" xfId="52206" builtinId="9" hidden="1"/>
    <cellStyle name="Followed Hyperlink" xfId="52207" builtinId="9" hidden="1"/>
    <cellStyle name="Followed Hyperlink" xfId="52208" builtinId="9" hidden="1"/>
    <cellStyle name="Followed Hyperlink" xfId="52209" builtinId="9" hidden="1"/>
    <cellStyle name="Followed Hyperlink" xfId="52210" builtinId="9" hidden="1"/>
    <cellStyle name="Followed Hyperlink" xfId="52211" builtinId="9" hidden="1"/>
    <cellStyle name="Followed Hyperlink" xfId="52212" builtinId="9" hidden="1"/>
    <cellStyle name="Followed Hyperlink" xfId="52213" builtinId="9" hidden="1"/>
    <cellStyle name="Followed Hyperlink" xfId="52214" builtinId="9" hidden="1"/>
    <cellStyle name="Followed Hyperlink" xfId="52215" builtinId="9" hidden="1"/>
    <cellStyle name="Followed Hyperlink" xfId="52216" builtinId="9" hidden="1"/>
    <cellStyle name="Followed Hyperlink" xfId="52217" builtinId="9" hidden="1"/>
    <cellStyle name="Followed Hyperlink" xfId="52218" builtinId="9" hidden="1"/>
    <cellStyle name="Followed Hyperlink" xfId="52219" builtinId="9" hidden="1"/>
    <cellStyle name="Followed Hyperlink" xfId="52220" builtinId="9" hidden="1"/>
    <cellStyle name="Followed Hyperlink" xfId="52221" builtinId="9" hidden="1"/>
    <cellStyle name="Followed Hyperlink" xfId="52222" builtinId="9" hidden="1"/>
    <cellStyle name="Followed Hyperlink" xfId="52223" builtinId="9" hidden="1"/>
    <cellStyle name="Followed Hyperlink" xfId="52224" builtinId="9" hidden="1"/>
    <cellStyle name="Followed Hyperlink" xfId="52225" builtinId="9" hidden="1"/>
    <cellStyle name="Followed Hyperlink" xfId="52226" builtinId="9" hidden="1"/>
    <cellStyle name="Followed Hyperlink" xfId="52227" builtinId="9" hidden="1"/>
    <cellStyle name="Followed Hyperlink" xfId="52228" builtinId="9" hidden="1"/>
    <cellStyle name="Followed Hyperlink" xfId="52229" builtinId="9" hidden="1"/>
    <cellStyle name="Followed Hyperlink" xfId="52230" builtinId="9" hidden="1"/>
    <cellStyle name="Followed Hyperlink" xfId="52231" builtinId="9" hidden="1"/>
    <cellStyle name="Followed Hyperlink" xfId="52232" builtinId="9" hidden="1"/>
    <cellStyle name="Followed Hyperlink" xfId="52233" builtinId="9" hidden="1"/>
    <cellStyle name="Followed Hyperlink" xfId="52234" builtinId="9" hidden="1"/>
    <cellStyle name="Followed Hyperlink" xfId="52235" builtinId="9" hidden="1"/>
    <cellStyle name="Followed Hyperlink" xfId="52236" builtinId="9" hidden="1"/>
    <cellStyle name="Followed Hyperlink" xfId="52237" builtinId="9" hidden="1"/>
    <cellStyle name="Followed Hyperlink" xfId="52238" builtinId="9" hidden="1"/>
    <cellStyle name="Followed Hyperlink" xfId="52239" builtinId="9" hidden="1"/>
    <cellStyle name="Followed Hyperlink" xfId="52240" builtinId="9" hidden="1"/>
    <cellStyle name="Followed Hyperlink" xfId="52241" builtinId="9" hidden="1"/>
    <cellStyle name="Followed Hyperlink" xfId="52242" builtinId="9" hidden="1"/>
    <cellStyle name="Followed Hyperlink" xfId="52243" builtinId="9" hidden="1"/>
    <cellStyle name="Followed Hyperlink" xfId="52244" builtinId="9" hidden="1"/>
    <cellStyle name="Followed Hyperlink" xfId="52245" builtinId="9" hidden="1"/>
    <cellStyle name="Followed Hyperlink" xfId="52246" builtinId="9" hidden="1"/>
    <cellStyle name="Followed Hyperlink" xfId="52247" builtinId="9" hidden="1"/>
    <cellStyle name="Followed Hyperlink" xfId="52248" builtinId="9" hidden="1"/>
    <cellStyle name="Followed Hyperlink" xfId="52249" builtinId="9" hidden="1"/>
    <cellStyle name="Followed Hyperlink" xfId="52250" builtinId="9" hidden="1"/>
    <cellStyle name="Followed Hyperlink" xfId="52251" builtinId="9" hidden="1"/>
    <cellStyle name="Followed Hyperlink" xfId="52252" builtinId="9" hidden="1"/>
    <cellStyle name="Followed Hyperlink" xfId="52253" builtinId="9" hidden="1"/>
    <cellStyle name="Followed Hyperlink" xfId="52254" builtinId="9" hidden="1"/>
    <cellStyle name="Followed Hyperlink" xfId="52255" builtinId="9" hidden="1"/>
    <cellStyle name="Followed Hyperlink" xfId="52256" builtinId="9" hidden="1"/>
    <cellStyle name="Followed Hyperlink" xfId="52257" builtinId="9" hidden="1"/>
    <cellStyle name="Followed Hyperlink" xfId="52258" builtinId="9" hidden="1"/>
    <cellStyle name="Followed Hyperlink" xfId="52259" builtinId="9" hidden="1"/>
    <cellStyle name="Followed Hyperlink" xfId="52260" builtinId="9" hidden="1"/>
    <cellStyle name="Followed Hyperlink" xfId="52261" builtinId="9" hidden="1"/>
    <cellStyle name="Followed Hyperlink" xfId="52262" builtinId="9" hidden="1"/>
    <cellStyle name="Followed Hyperlink" xfId="52263" builtinId="9" hidden="1"/>
    <cellStyle name="Followed Hyperlink" xfId="52264" builtinId="9" hidden="1"/>
    <cellStyle name="Followed Hyperlink" xfId="52265" builtinId="9" hidden="1"/>
    <cellStyle name="Followed Hyperlink" xfId="52266" builtinId="9" hidden="1"/>
    <cellStyle name="Followed Hyperlink" xfId="52267" builtinId="9" hidden="1"/>
    <cellStyle name="Followed Hyperlink" xfId="52268" builtinId="9" hidden="1"/>
    <cellStyle name="Followed Hyperlink" xfId="52269" builtinId="9" hidden="1"/>
    <cellStyle name="Followed Hyperlink" xfId="52270" builtinId="9" hidden="1"/>
    <cellStyle name="Followed Hyperlink" xfId="52271" builtinId="9" hidden="1"/>
    <cellStyle name="Followed Hyperlink" xfId="52272" builtinId="9" hidden="1"/>
    <cellStyle name="Followed Hyperlink" xfId="52273" builtinId="9" hidden="1"/>
    <cellStyle name="Followed Hyperlink" xfId="52274" builtinId="9" hidden="1"/>
    <cellStyle name="Followed Hyperlink" xfId="52275" builtinId="9" hidden="1"/>
    <cellStyle name="Followed Hyperlink" xfId="52276" builtinId="9" hidden="1"/>
    <cellStyle name="Followed Hyperlink" xfId="52277" builtinId="9" hidden="1"/>
    <cellStyle name="Followed Hyperlink" xfId="52278" builtinId="9" hidden="1"/>
    <cellStyle name="Followed Hyperlink" xfId="52279" builtinId="9" hidden="1"/>
    <cellStyle name="Followed Hyperlink" xfId="52280" builtinId="9" hidden="1"/>
    <cellStyle name="Followed Hyperlink" xfId="52281" builtinId="9" hidden="1"/>
    <cellStyle name="Followed Hyperlink" xfId="52282" builtinId="9" hidden="1"/>
    <cellStyle name="Followed Hyperlink" xfId="52283" builtinId="9" hidden="1"/>
    <cellStyle name="Followed Hyperlink" xfId="52284" builtinId="9" hidden="1"/>
    <cellStyle name="Followed Hyperlink" xfId="52285" builtinId="9" hidden="1"/>
    <cellStyle name="Followed Hyperlink" xfId="52286" builtinId="9" hidden="1"/>
    <cellStyle name="Followed Hyperlink" xfId="52287" builtinId="9" hidden="1"/>
    <cellStyle name="Followed Hyperlink" xfId="52288" builtinId="9" hidden="1"/>
    <cellStyle name="Followed Hyperlink" xfId="52289" builtinId="9" hidden="1"/>
    <cellStyle name="Followed Hyperlink" xfId="52290" builtinId="9" hidden="1"/>
    <cellStyle name="Followed Hyperlink" xfId="52291" builtinId="9" hidden="1"/>
    <cellStyle name="Followed Hyperlink" xfId="52292" builtinId="9" hidden="1"/>
    <cellStyle name="Followed Hyperlink" xfId="52293" builtinId="9" hidden="1"/>
    <cellStyle name="Followed Hyperlink" xfId="52294" builtinId="9" hidden="1"/>
    <cellStyle name="Followed Hyperlink" xfId="52295" builtinId="9" hidden="1"/>
    <cellStyle name="Followed Hyperlink" xfId="52296" builtinId="9" hidden="1"/>
    <cellStyle name="Followed Hyperlink" xfId="52297" builtinId="9" hidden="1"/>
    <cellStyle name="Followed Hyperlink" xfId="52298" builtinId="9" hidden="1"/>
    <cellStyle name="Followed Hyperlink" xfId="52299" builtinId="9" hidden="1"/>
    <cellStyle name="Followed Hyperlink" xfId="52300" builtinId="9" hidden="1"/>
    <cellStyle name="Followed Hyperlink" xfId="52301" builtinId="9" hidden="1"/>
    <cellStyle name="Followed Hyperlink" xfId="52302" builtinId="9" hidden="1"/>
    <cellStyle name="Followed Hyperlink" xfId="52303" builtinId="9" hidden="1"/>
    <cellStyle name="Followed Hyperlink" xfId="52304" builtinId="9" hidden="1"/>
    <cellStyle name="Followed Hyperlink" xfId="52305" builtinId="9" hidden="1"/>
    <cellStyle name="Followed Hyperlink" xfId="52306" builtinId="9" hidden="1"/>
    <cellStyle name="Followed Hyperlink" xfId="52307" builtinId="9" hidden="1"/>
    <cellStyle name="Followed Hyperlink" xfId="52308" builtinId="9" hidden="1"/>
    <cellStyle name="Followed Hyperlink" xfId="52309" builtinId="9" hidden="1"/>
    <cellStyle name="Followed Hyperlink" xfId="52310" builtinId="9" hidden="1"/>
    <cellStyle name="Followed Hyperlink" xfId="52311" builtinId="9" hidden="1"/>
    <cellStyle name="Followed Hyperlink" xfId="52312" builtinId="9" hidden="1"/>
    <cellStyle name="Followed Hyperlink" xfId="52313" builtinId="9" hidden="1"/>
    <cellStyle name="Followed Hyperlink" xfId="52314" builtinId="9" hidden="1"/>
    <cellStyle name="Followed Hyperlink" xfId="52315" builtinId="9" hidden="1"/>
    <cellStyle name="Followed Hyperlink" xfId="52316" builtinId="9" hidden="1"/>
    <cellStyle name="Followed Hyperlink" xfId="52317" builtinId="9" hidden="1"/>
    <cellStyle name="Followed Hyperlink" xfId="52318" builtinId="9" hidden="1"/>
    <cellStyle name="Followed Hyperlink" xfId="52319" builtinId="9" hidden="1"/>
    <cellStyle name="Followed Hyperlink" xfId="52320" builtinId="9" hidden="1"/>
    <cellStyle name="Followed Hyperlink" xfId="52321" builtinId="9" hidden="1"/>
    <cellStyle name="Followed Hyperlink" xfId="52322" builtinId="9" hidden="1"/>
    <cellStyle name="Followed Hyperlink" xfId="52323" builtinId="9" hidden="1"/>
    <cellStyle name="Followed Hyperlink" xfId="52324" builtinId="9" hidden="1"/>
    <cellStyle name="Followed Hyperlink" xfId="52325" builtinId="9" hidden="1"/>
    <cellStyle name="Followed Hyperlink" xfId="52326" builtinId="9" hidden="1"/>
    <cellStyle name="Followed Hyperlink" xfId="52327" builtinId="9" hidden="1"/>
    <cellStyle name="Followed Hyperlink" xfId="52328" builtinId="9" hidden="1"/>
    <cellStyle name="Followed Hyperlink" xfId="52329" builtinId="9" hidden="1"/>
    <cellStyle name="Followed Hyperlink" xfId="52330" builtinId="9" hidden="1"/>
    <cellStyle name="Followed Hyperlink" xfId="52331" builtinId="9" hidden="1"/>
    <cellStyle name="Followed Hyperlink" xfId="52332" builtinId="9" hidden="1"/>
    <cellStyle name="Followed Hyperlink" xfId="52333" builtinId="9" hidden="1"/>
    <cellStyle name="Followed Hyperlink" xfId="52334" builtinId="9" hidden="1"/>
    <cellStyle name="Followed Hyperlink" xfId="52335" builtinId="9" hidden="1"/>
    <cellStyle name="Followed Hyperlink" xfId="52336" builtinId="9" hidden="1"/>
    <cellStyle name="Followed Hyperlink" xfId="52337" builtinId="9" hidden="1"/>
    <cellStyle name="Followed Hyperlink" xfId="52338" builtinId="9" hidden="1"/>
    <cellStyle name="Followed Hyperlink" xfId="52339" builtinId="9" hidden="1"/>
    <cellStyle name="Followed Hyperlink" xfId="52340" builtinId="9" hidden="1"/>
    <cellStyle name="Followed Hyperlink" xfId="52341" builtinId="9" hidden="1"/>
    <cellStyle name="Followed Hyperlink" xfId="52342" builtinId="9" hidden="1"/>
    <cellStyle name="Followed Hyperlink" xfId="52343" builtinId="9" hidden="1"/>
    <cellStyle name="Followed Hyperlink" xfId="52344" builtinId="9" hidden="1"/>
    <cellStyle name="Followed Hyperlink" xfId="52345" builtinId="9" hidden="1"/>
    <cellStyle name="Followed Hyperlink" xfId="52346" builtinId="9" hidden="1"/>
    <cellStyle name="Followed Hyperlink" xfId="52347" builtinId="9" hidden="1"/>
    <cellStyle name="Followed Hyperlink" xfId="52348" builtinId="9" hidden="1"/>
    <cellStyle name="Followed Hyperlink" xfId="52349" builtinId="9" hidden="1"/>
    <cellStyle name="Followed Hyperlink" xfId="52350" builtinId="9" hidden="1"/>
    <cellStyle name="Followed Hyperlink" xfId="52351" builtinId="9" hidden="1"/>
    <cellStyle name="Followed Hyperlink" xfId="52352" builtinId="9" hidden="1"/>
    <cellStyle name="Followed Hyperlink" xfId="52353" builtinId="9" hidden="1"/>
    <cellStyle name="Followed Hyperlink" xfId="52354" builtinId="9" hidden="1"/>
    <cellStyle name="Followed Hyperlink" xfId="52355" builtinId="9" hidden="1"/>
    <cellStyle name="Followed Hyperlink" xfId="52356" builtinId="9" hidden="1"/>
    <cellStyle name="Followed Hyperlink" xfId="52357" builtinId="9" hidden="1"/>
    <cellStyle name="Followed Hyperlink" xfId="52358" builtinId="9" hidden="1"/>
    <cellStyle name="Followed Hyperlink" xfId="52359" builtinId="9" hidden="1"/>
    <cellStyle name="Followed Hyperlink" xfId="52360" builtinId="9" hidden="1"/>
    <cellStyle name="Followed Hyperlink" xfId="52361" builtinId="9" hidden="1"/>
    <cellStyle name="Followed Hyperlink" xfId="52362" builtinId="9" hidden="1"/>
    <cellStyle name="Followed Hyperlink" xfId="52363" builtinId="9" hidden="1"/>
    <cellStyle name="Followed Hyperlink" xfId="52364" builtinId="9" hidden="1"/>
    <cellStyle name="Followed Hyperlink" xfId="52365" builtinId="9" hidden="1"/>
    <cellStyle name="Followed Hyperlink" xfId="52366" builtinId="9" hidden="1"/>
    <cellStyle name="Followed Hyperlink" xfId="52367" builtinId="9" hidden="1"/>
    <cellStyle name="Followed Hyperlink" xfId="52368" builtinId="9" hidden="1"/>
    <cellStyle name="Followed Hyperlink" xfId="52369" builtinId="9" hidden="1"/>
    <cellStyle name="Followed Hyperlink" xfId="52370" builtinId="9" hidden="1"/>
    <cellStyle name="Followed Hyperlink" xfId="52371" builtinId="9" hidden="1"/>
    <cellStyle name="Followed Hyperlink" xfId="52372" builtinId="9" hidden="1"/>
    <cellStyle name="Followed Hyperlink" xfId="52373" builtinId="9" hidden="1"/>
    <cellStyle name="Followed Hyperlink" xfId="52374" builtinId="9" hidden="1"/>
    <cellStyle name="Followed Hyperlink" xfId="52375" builtinId="9" hidden="1"/>
    <cellStyle name="Followed Hyperlink" xfId="52376" builtinId="9" hidden="1"/>
    <cellStyle name="Followed Hyperlink" xfId="52377" builtinId="9" hidden="1"/>
    <cellStyle name="Followed Hyperlink" xfId="52378" builtinId="9" hidden="1"/>
    <cellStyle name="Followed Hyperlink" xfId="52379" builtinId="9" hidden="1"/>
    <cellStyle name="Followed Hyperlink" xfId="52380" builtinId="9" hidden="1"/>
    <cellStyle name="Followed Hyperlink" xfId="52381" builtinId="9" hidden="1"/>
    <cellStyle name="Followed Hyperlink" xfId="52382" builtinId="9" hidden="1"/>
    <cellStyle name="Followed Hyperlink" xfId="52383" builtinId="9" hidden="1"/>
    <cellStyle name="Followed Hyperlink" xfId="52384" builtinId="9" hidden="1"/>
    <cellStyle name="Followed Hyperlink" xfId="52385" builtinId="9" hidden="1"/>
    <cellStyle name="Followed Hyperlink" xfId="52386" builtinId="9" hidden="1"/>
    <cellStyle name="Followed Hyperlink" xfId="52387" builtinId="9" hidden="1"/>
    <cellStyle name="Followed Hyperlink" xfId="52388" builtinId="9" hidden="1"/>
    <cellStyle name="Followed Hyperlink" xfId="52389" builtinId="9" hidden="1"/>
    <cellStyle name="Followed Hyperlink" xfId="52390" builtinId="9" hidden="1"/>
    <cellStyle name="Followed Hyperlink" xfId="52391" builtinId="9" hidden="1"/>
    <cellStyle name="Followed Hyperlink" xfId="52392" builtinId="9" hidden="1"/>
    <cellStyle name="Followed Hyperlink" xfId="52393" builtinId="9" hidden="1"/>
    <cellStyle name="Followed Hyperlink" xfId="52394" builtinId="9" hidden="1"/>
    <cellStyle name="Followed Hyperlink" xfId="52395" builtinId="9" hidden="1"/>
    <cellStyle name="Followed Hyperlink" xfId="52396" builtinId="9" hidden="1"/>
    <cellStyle name="Followed Hyperlink" xfId="52397" builtinId="9" hidden="1"/>
    <cellStyle name="Followed Hyperlink" xfId="52398" builtinId="9" hidden="1"/>
    <cellStyle name="Followed Hyperlink" xfId="52399" builtinId="9" hidden="1"/>
    <cellStyle name="Followed Hyperlink" xfId="52400" builtinId="9" hidden="1"/>
    <cellStyle name="Followed Hyperlink" xfId="52401" builtinId="9" hidden="1"/>
    <cellStyle name="Followed Hyperlink" xfId="52402" builtinId="9" hidden="1"/>
    <cellStyle name="Followed Hyperlink" xfId="52403" builtinId="9" hidden="1"/>
    <cellStyle name="Followed Hyperlink" xfId="52404" builtinId="9" hidden="1"/>
    <cellStyle name="Followed Hyperlink" xfId="52405" builtinId="9" hidden="1"/>
    <cellStyle name="Followed Hyperlink" xfId="52406" builtinId="9" hidden="1"/>
    <cellStyle name="Followed Hyperlink" xfId="52407" builtinId="9" hidden="1"/>
    <cellStyle name="Followed Hyperlink" xfId="52408" builtinId="9" hidden="1"/>
    <cellStyle name="Followed Hyperlink" xfId="52409" builtinId="9" hidden="1"/>
    <cellStyle name="Followed Hyperlink" xfId="52410" builtinId="9" hidden="1"/>
    <cellStyle name="Followed Hyperlink" xfId="52411" builtinId="9" hidden="1"/>
    <cellStyle name="Followed Hyperlink" xfId="52412" builtinId="9" hidden="1"/>
    <cellStyle name="Followed Hyperlink" xfId="52413" builtinId="9" hidden="1"/>
    <cellStyle name="Followed Hyperlink" xfId="52414" builtinId="9" hidden="1"/>
    <cellStyle name="Followed Hyperlink" xfId="52415" builtinId="9" hidden="1"/>
    <cellStyle name="Followed Hyperlink" xfId="52416" builtinId="9" hidden="1"/>
    <cellStyle name="Followed Hyperlink" xfId="52417" builtinId="9" hidden="1"/>
    <cellStyle name="Followed Hyperlink" xfId="52418" builtinId="9" hidden="1"/>
    <cellStyle name="Followed Hyperlink" xfId="52419" builtinId="9" hidden="1"/>
    <cellStyle name="Followed Hyperlink" xfId="52420" builtinId="9" hidden="1"/>
    <cellStyle name="Followed Hyperlink" xfId="52421" builtinId="9" hidden="1"/>
    <cellStyle name="Followed Hyperlink" xfId="52422" builtinId="9" hidden="1"/>
    <cellStyle name="Followed Hyperlink" xfId="52423" builtinId="9" hidden="1"/>
    <cellStyle name="Followed Hyperlink" xfId="52424" builtinId="9" hidden="1"/>
    <cellStyle name="Followed Hyperlink" xfId="52425" builtinId="9" hidden="1"/>
    <cellStyle name="Followed Hyperlink" xfId="52426" builtinId="9" hidden="1"/>
    <cellStyle name="Followed Hyperlink" xfId="52427" builtinId="9" hidden="1"/>
    <cellStyle name="Followed Hyperlink" xfId="52428" builtinId="9" hidden="1"/>
    <cellStyle name="Followed Hyperlink" xfId="52429" builtinId="9" hidden="1"/>
    <cellStyle name="Followed Hyperlink" xfId="52430" builtinId="9" hidden="1"/>
    <cellStyle name="Followed Hyperlink" xfId="52431" builtinId="9" hidden="1"/>
    <cellStyle name="Followed Hyperlink" xfId="52432" builtinId="9" hidden="1"/>
    <cellStyle name="Followed Hyperlink" xfId="52433" builtinId="9" hidden="1"/>
    <cellStyle name="Followed Hyperlink" xfId="52434" builtinId="9" hidden="1"/>
    <cellStyle name="Followed Hyperlink" xfId="52435" builtinId="9" hidden="1"/>
    <cellStyle name="Followed Hyperlink" xfId="52436" builtinId="9" hidden="1"/>
    <cellStyle name="Followed Hyperlink" xfId="52437" builtinId="9" hidden="1"/>
    <cellStyle name="Followed Hyperlink" xfId="52438" builtinId="9" hidden="1"/>
    <cellStyle name="Followed Hyperlink" xfId="52439" builtinId="9" hidden="1"/>
    <cellStyle name="Followed Hyperlink" xfId="52440" builtinId="9" hidden="1"/>
    <cellStyle name="Followed Hyperlink" xfId="52441" builtinId="9" hidden="1"/>
    <cellStyle name="Followed Hyperlink" xfId="52442" builtinId="9" hidden="1"/>
    <cellStyle name="Followed Hyperlink" xfId="52443" builtinId="9" hidden="1"/>
    <cellStyle name="Followed Hyperlink" xfId="52444" builtinId="9" hidden="1"/>
    <cellStyle name="Followed Hyperlink" xfId="52445" builtinId="9" hidden="1"/>
    <cellStyle name="Followed Hyperlink" xfId="52446" builtinId="9" hidden="1"/>
    <cellStyle name="Followed Hyperlink" xfId="52447" builtinId="9" hidden="1"/>
    <cellStyle name="Followed Hyperlink" xfId="52448" builtinId="9" hidden="1"/>
    <cellStyle name="Followed Hyperlink" xfId="52449" builtinId="9" hidden="1"/>
    <cellStyle name="Followed Hyperlink" xfId="52450" builtinId="9" hidden="1"/>
    <cellStyle name="Followed Hyperlink" xfId="52451" builtinId="9" hidden="1"/>
    <cellStyle name="Followed Hyperlink" xfId="52452" builtinId="9" hidden="1"/>
    <cellStyle name="Followed Hyperlink" xfId="52453" builtinId="9" hidden="1"/>
    <cellStyle name="Followed Hyperlink" xfId="52454" builtinId="9" hidden="1"/>
    <cellStyle name="Followed Hyperlink" xfId="52455" builtinId="9" hidden="1"/>
    <cellStyle name="Followed Hyperlink" xfId="52456" builtinId="9" hidden="1"/>
    <cellStyle name="Followed Hyperlink" xfId="52457" builtinId="9" hidden="1"/>
    <cellStyle name="Followed Hyperlink" xfId="52458" builtinId="9" hidden="1"/>
    <cellStyle name="Followed Hyperlink" xfId="52459" builtinId="9" hidden="1"/>
    <cellStyle name="Followed Hyperlink" xfId="52460" builtinId="9" hidden="1"/>
    <cellStyle name="Followed Hyperlink" xfId="52461" builtinId="9" hidden="1"/>
    <cellStyle name="Followed Hyperlink" xfId="52462" builtinId="9" hidden="1"/>
    <cellStyle name="Followed Hyperlink" xfId="52463" builtinId="9" hidden="1"/>
    <cellStyle name="Followed Hyperlink" xfId="52464" builtinId="9" hidden="1"/>
    <cellStyle name="Followed Hyperlink" xfId="52465" builtinId="9" hidden="1"/>
    <cellStyle name="Followed Hyperlink" xfId="52466" builtinId="9" hidden="1"/>
    <cellStyle name="Followed Hyperlink" xfId="52467" builtinId="9" hidden="1"/>
    <cellStyle name="Followed Hyperlink" xfId="52468" builtinId="9" hidden="1"/>
    <cellStyle name="Followed Hyperlink" xfId="52469" builtinId="9" hidden="1"/>
    <cellStyle name="Followed Hyperlink" xfId="52470" builtinId="9" hidden="1"/>
    <cellStyle name="Followed Hyperlink" xfId="52471" builtinId="9" hidden="1"/>
    <cellStyle name="Followed Hyperlink" xfId="52472" builtinId="9" hidden="1"/>
    <cellStyle name="Followed Hyperlink" xfId="52473" builtinId="9" hidden="1"/>
    <cellStyle name="Followed Hyperlink" xfId="52474" builtinId="9" hidden="1"/>
    <cellStyle name="Followed Hyperlink" xfId="52475" builtinId="9" hidden="1"/>
    <cellStyle name="Followed Hyperlink" xfId="52476" builtinId="9" hidden="1"/>
    <cellStyle name="Followed Hyperlink" xfId="52477" builtinId="9" hidden="1"/>
    <cellStyle name="Followed Hyperlink" xfId="52478" builtinId="9" hidden="1"/>
    <cellStyle name="Followed Hyperlink" xfId="52479" builtinId="9" hidden="1"/>
    <cellStyle name="Followed Hyperlink" xfId="52480" builtinId="9" hidden="1"/>
    <cellStyle name="Followed Hyperlink" xfId="52481" builtinId="9" hidden="1"/>
    <cellStyle name="Followed Hyperlink" xfId="52482" builtinId="9" hidden="1"/>
    <cellStyle name="Followed Hyperlink" xfId="52483" builtinId="9" hidden="1"/>
    <cellStyle name="Followed Hyperlink" xfId="52484" builtinId="9" hidden="1"/>
    <cellStyle name="Followed Hyperlink" xfId="52485" builtinId="9" hidden="1"/>
    <cellStyle name="Followed Hyperlink" xfId="52486" builtinId="9" hidden="1"/>
    <cellStyle name="Followed Hyperlink" xfId="52487" builtinId="9" hidden="1"/>
    <cellStyle name="Followed Hyperlink" xfId="52488" builtinId="9" hidden="1"/>
    <cellStyle name="Followed Hyperlink" xfId="52489" builtinId="9" hidden="1"/>
    <cellStyle name="Followed Hyperlink" xfId="52490" builtinId="9" hidden="1"/>
    <cellStyle name="Followed Hyperlink" xfId="52491" builtinId="9" hidden="1"/>
    <cellStyle name="Followed Hyperlink" xfId="52492" builtinId="9" hidden="1"/>
    <cellStyle name="Followed Hyperlink" xfId="52493" builtinId="9" hidden="1"/>
    <cellStyle name="Followed Hyperlink" xfId="52494" builtinId="9" hidden="1"/>
    <cellStyle name="Followed Hyperlink" xfId="52495" builtinId="9" hidden="1"/>
    <cellStyle name="Followed Hyperlink" xfId="52496" builtinId="9" hidden="1"/>
    <cellStyle name="Followed Hyperlink" xfId="52497" builtinId="9" hidden="1"/>
    <cellStyle name="Followed Hyperlink" xfId="52498" builtinId="9" hidden="1"/>
    <cellStyle name="Followed Hyperlink" xfId="52499" builtinId="9" hidden="1"/>
    <cellStyle name="Followed Hyperlink" xfId="52500" builtinId="9" hidden="1"/>
    <cellStyle name="Followed Hyperlink" xfId="52501" builtinId="9" hidden="1"/>
    <cellStyle name="Followed Hyperlink" xfId="52502" builtinId="9" hidden="1"/>
    <cellStyle name="Followed Hyperlink" xfId="52503" builtinId="9" hidden="1"/>
    <cellStyle name="Followed Hyperlink" xfId="52504" builtinId="9" hidden="1"/>
    <cellStyle name="Followed Hyperlink" xfId="52505" builtinId="9" hidden="1"/>
    <cellStyle name="Followed Hyperlink" xfId="52506" builtinId="9" hidden="1"/>
    <cellStyle name="Followed Hyperlink" xfId="52507" builtinId="9" hidden="1"/>
    <cellStyle name="Followed Hyperlink" xfId="52508" builtinId="9" hidden="1"/>
    <cellStyle name="Followed Hyperlink" xfId="52509" builtinId="9" hidden="1"/>
    <cellStyle name="Followed Hyperlink" xfId="52510" builtinId="9" hidden="1"/>
    <cellStyle name="Followed Hyperlink" xfId="52511" builtinId="9" hidden="1"/>
    <cellStyle name="Followed Hyperlink" xfId="52512" builtinId="9" hidden="1"/>
    <cellStyle name="Followed Hyperlink" xfId="52513" builtinId="9" hidden="1"/>
    <cellStyle name="Followed Hyperlink" xfId="52514" builtinId="9" hidden="1"/>
    <cellStyle name="Followed Hyperlink" xfId="52515" builtinId="9" hidden="1"/>
    <cellStyle name="Followed Hyperlink" xfId="52516" builtinId="9" hidden="1"/>
    <cellStyle name="Followed Hyperlink" xfId="52517" builtinId="9" hidden="1"/>
    <cellStyle name="Followed Hyperlink" xfId="52518" builtinId="9" hidden="1"/>
    <cellStyle name="Followed Hyperlink" xfId="52519" builtinId="9" hidden="1"/>
    <cellStyle name="Followed Hyperlink" xfId="52520" builtinId="9" hidden="1"/>
    <cellStyle name="Followed Hyperlink" xfId="52521" builtinId="9" hidden="1"/>
    <cellStyle name="Followed Hyperlink" xfId="52522" builtinId="9" hidden="1"/>
    <cellStyle name="Followed Hyperlink" xfId="52523" builtinId="9" hidden="1"/>
    <cellStyle name="Followed Hyperlink" xfId="52524" builtinId="9" hidden="1"/>
    <cellStyle name="Followed Hyperlink" xfId="52525" builtinId="9" hidden="1"/>
    <cellStyle name="Followed Hyperlink" xfId="52526" builtinId="9" hidden="1"/>
    <cellStyle name="Followed Hyperlink" xfId="52527" builtinId="9" hidden="1"/>
    <cellStyle name="Followed Hyperlink" xfId="52528" builtinId="9" hidden="1"/>
    <cellStyle name="Followed Hyperlink" xfId="52529" builtinId="9" hidden="1"/>
    <cellStyle name="Followed Hyperlink" xfId="52530" builtinId="9" hidden="1"/>
    <cellStyle name="Followed Hyperlink" xfId="52531" builtinId="9" hidden="1"/>
    <cellStyle name="Followed Hyperlink" xfId="52532" builtinId="9" hidden="1"/>
    <cellStyle name="Followed Hyperlink" xfId="52533" builtinId="9" hidden="1"/>
    <cellStyle name="Followed Hyperlink" xfId="52534" builtinId="9" hidden="1"/>
    <cellStyle name="Followed Hyperlink" xfId="52535" builtinId="9" hidden="1"/>
    <cellStyle name="Followed Hyperlink" xfId="52536" builtinId="9" hidden="1"/>
    <cellStyle name="Followed Hyperlink" xfId="52537" builtinId="9" hidden="1"/>
    <cellStyle name="Followed Hyperlink" xfId="52538" builtinId="9" hidden="1"/>
    <cellStyle name="Followed Hyperlink" xfId="52539" builtinId="9" hidden="1"/>
    <cellStyle name="Followed Hyperlink" xfId="52540" builtinId="9" hidden="1"/>
    <cellStyle name="Followed Hyperlink" xfId="52541" builtinId="9" hidden="1"/>
    <cellStyle name="Followed Hyperlink" xfId="52542" builtinId="9" hidden="1"/>
    <cellStyle name="Followed Hyperlink" xfId="52543" builtinId="9" hidden="1"/>
    <cellStyle name="Followed Hyperlink" xfId="52544" builtinId="9" hidden="1"/>
    <cellStyle name="Followed Hyperlink" xfId="52545" builtinId="9" hidden="1"/>
    <cellStyle name="Followed Hyperlink" xfId="52546" builtinId="9" hidden="1"/>
    <cellStyle name="Followed Hyperlink" xfId="52547" builtinId="9" hidden="1"/>
    <cellStyle name="Followed Hyperlink" xfId="52548" builtinId="9" hidden="1"/>
    <cellStyle name="Followed Hyperlink" xfId="52549" builtinId="9" hidden="1"/>
    <cellStyle name="Followed Hyperlink" xfId="52550" builtinId="9" hidden="1"/>
    <cellStyle name="Followed Hyperlink" xfId="52551" builtinId="9" hidden="1"/>
    <cellStyle name="Followed Hyperlink" xfId="52552" builtinId="9" hidden="1"/>
    <cellStyle name="Followed Hyperlink" xfId="52553" builtinId="9" hidden="1"/>
    <cellStyle name="Followed Hyperlink" xfId="52554" builtinId="9" hidden="1"/>
    <cellStyle name="Followed Hyperlink" xfId="52555" builtinId="9" hidden="1"/>
    <cellStyle name="Followed Hyperlink" xfId="52556" builtinId="9" hidden="1"/>
    <cellStyle name="Followed Hyperlink" xfId="52557" builtinId="9" hidden="1"/>
    <cellStyle name="Followed Hyperlink" xfId="52558" builtinId="9" hidden="1"/>
    <cellStyle name="Followed Hyperlink" xfId="52559" builtinId="9" hidden="1"/>
    <cellStyle name="Followed Hyperlink" xfId="52560" builtinId="9" hidden="1"/>
    <cellStyle name="Followed Hyperlink" xfId="52561" builtinId="9" hidden="1"/>
    <cellStyle name="Followed Hyperlink" xfId="52562" builtinId="9" hidden="1"/>
    <cellStyle name="Followed Hyperlink" xfId="52563" builtinId="9" hidden="1"/>
    <cellStyle name="Followed Hyperlink" xfId="52564" builtinId="9" hidden="1"/>
    <cellStyle name="Followed Hyperlink" xfId="52565" builtinId="9" hidden="1"/>
    <cellStyle name="Followed Hyperlink" xfId="52566" builtinId="9" hidden="1"/>
    <cellStyle name="Followed Hyperlink" xfId="52567" builtinId="9" hidden="1"/>
    <cellStyle name="Followed Hyperlink" xfId="52568" builtinId="9" hidden="1"/>
    <cellStyle name="Followed Hyperlink" xfId="52569" builtinId="9" hidden="1"/>
    <cellStyle name="Followed Hyperlink" xfId="52570" builtinId="9" hidden="1"/>
    <cellStyle name="Followed Hyperlink" xfId="52571" builtinId="9" hidden="1"/>
    <cellStyle name="Followed Hyperlink" xfId="52572" builtinId="9" hidden="1"/>
    <cellStyle name="Followed Hyperlink" xfId="52573" builtinId="9" hidden="1"/>
    <cellStyle name="Followed Hyperlink" xfId="52574" builtinId="9" hidden="1"/>
    <cellStyle name="Followed Hyperlink" xfId="52575" builtinId="9" hidden="1"/>
    <cellStyle name="Followed Hyperlink" xfId="52576" builtinId="9" hidden="1"/>
    <cellStyle name="Followed Hyperlink" xfId="52577" builtinId="9" hidden="1"/>
    <cellStyle name="Followed Hyperlink" xfId="52578" builtinId="9" hidden="1"/>
    <cellStyle name="Followed Hyperlink" xfId="52579" builtinId="9" hidden="1"/>
    <cellStyle name="Followed Hyperlink" xfId="52580" builtinId="9" hidden="1"/>
    <cellStyle name="Followed Hyperlink" xfId="52581" builtinId="9" hidden="1"/>
    <cellStyle name="Followed Hyperlink" xfId="52582" builtinId="9" hidden="1"/>
    <cellStyle name="Followed Hyperlink" xfId="52583" builtinId="9" hidden="1"/>
    <cellStyle name="Followed Hyperlink" xfId="52584" builtinId="9" hidden="1"/>
    <cellStyle name="Followed Hyperlink" xfId="52585" builtinId="9" hidden="1"/>
    <cellStyle name="Followed Hyperlink" xfId="52586" builtinId="9" hidden="1"/>
    <cellStyle name="Followed Hyperlink" xfId="52587" builtinId="9" hidden="1"/>
    <cellStyle name="Followed Hyperlink" xfId="52588" builtinId="9" hidden="1"/>
    <cellStyle name="Followed Hyperlink" xfId="52589" builtinId="9" hidden="1"/>
    <cellStyle name="Followed Hyperlink" xfId="52590" builtinId="9" hidden="1"/>
    <cellStyle name="Followed Hyperlink" xfId="52591" builtinId="9" hidden="1"/>
    <cellStyle name="Followed Hyperlink" xfId="52592" builtinId="9" hidden="1"/>
    <cellStyle name="Followed Hyperlink" xfId="52593" builtinId="9" hidden="1"/>
    <cellStyle name="Followed Hyperlink" xfId="52594" builtinId="9" hidden="1"/>
    <cellStyle name="Followed Hyperlink" xfId="52595" builtinId="9" hidden="1"/>
    <cellStyle name="Followed Hyperlink" xfId="52596" builtinId="9" hidden="1"/>
    <cellStyle name="Followed Hyperlink" xfId="52597" builtinId="9" hidden="1"/>
    <cellStyle name="Followed Hyperlink" xfId="52598" builtinId="9" hidden="1"/>
    <cellStyle name="Followed Hyperlink" xfId="52599" builtinId="9" hidden="1"/>
    <cellStyle name="Followed Hyperlink" xfId="52600" builtinId="9" hidden="1"/>
    <cellStyle name="Followed Hyperlink" xfId="52601" builtinId="9" hidden="1"/>
    <cellStyle name="Followed Hyperlink" xfId="52602" builtinId="9" hidden="1"/>
    <cellStyle name="Followed Hyperlink" xfId="52603" builtinId="9" hidden="1"/>
    <cellStyle name="Followed Hyperlink" xfId="52604" builtinId="9" hidden="1"/>
    <cellStyle name="Followed Hyperlink" xfId="52605" builtinId="9" hidden="1"/>
    <cellStyle name="Followed Hyperlink" xfId="52606" builtinId="9" hidden="1"/>
    <cellStyle name="Followed Hyperlink" xfId="52607" builtinId="9" hidden="1"/>
    <cellStyle name="Followed Hyperlink" xfId="52608" builtinId="9" hidden="1"/>
    <cellStyle name="Followed Hyperlink" xfId="52609" builtinId="9" hidden="1"/>
    <cellStyle name="Followed Hyperlink" xfId="52610" builtinId="9" hidden="1"/>
    <cellStyle name="Followed Hyperlink" xfId="52611" builtinId="9" hidden="1"/>
    <cellStyle name="Followed Hyperlink" xfId="52612" builtinId="9" hidden="1"/>
    <cellStyle name="Followed Hyperlink" xfId="52613" builtinId="9" hidden="1"/>
    <cellStyle name="Followed Hyperlink" xfId="52614" builtinId="9" hidden="1"/>
    <cellStyle name="Followed Hyperlink" xfId="52615" builtinId="9" hidden="1"/>
    <cellStyle name="Followed Hyperlink" xfId="52616" builtinId="9" hidden="1"/>
    <cellStyle name="Followed Hyperlink" xfId="52617" builtinId="9" hidden="1"/>
    <cellStyle name="Followed Hyperlink" xfId="52618" builtinId="9" hidden="1"/>
    <cellStyle name="Followed Hyperlink" xfId="52619" builtinId="9" hidden="1"/>
    <cellStyle name="Followed Hyperlink" xfId="52620" builtinId="9" hidden="1"/>
    <cellStyle name="Followed Hyperlink" xfId="52621" builtinId="9" hidden="1"/>
    <cellStyle name="Followed Hyperlink" xfId="52622" builtinId="9" hidden="1"/>
    <cellStyle name="Followed Hyperlink" xfId="52623" builtinId="9" hidden="1"/>
    <cellStyle name="Followed Hyperlink" xfId="52624" builtinId="9" hidden="1"/>
    <cellStyle name="Followed Hyperlink" xfId="52625" builtinId="9" hidden="1"/>
    <cellStyle name="Followed Hyperlink" xfId="52626" builtinId="9" hidden="1"/>
    <cellStyle name="Followed Hyperlink" xfId="52627" builtinId="9" hidden="1"/>
    <cellStyle name="Followed Hyperlink" xfId="52628" builtinId="9" hidden="1"/>
    <cellStyle name="Followed Hyperlink" xfId="52629" builtinId="9" hidden="1"/>
    <cellStyle name="Followed Hyperlink" xfId="52630" builtinId="9" hidden="1"/>
    <cellStyle name="Followed Hyperlink" xfId="52631" builtinId="9" hidden="1"/>
    <cellStyle name="Followed Hyperlink" xfId="52632" builtinId="9" hidden="1"/>
    <cellStyle name="Followed Hyperlink" xfId="52633" builtinId="9" hidden="1"/>
    <cellStyle name="Followed Hyperlink" xfId="52634" builtinId="9" hidden="1"/>
    <cellStyle name="Followed Hyperlink" xfId="52635" builtinId="9" hidden="1"/>
    <cellStyle name="Followed Hyperlink" xfId="52636" builtinId="9" hidden="1"/>
    <cellStyle name="Followed Hyperlink" xfId="52637" builtinId="9" hidden="1"/>
    <cellStyle name="Followed Hyperlink" xfId="52638" builtinId="9" hidden="1"/>
    <cellStyle name="Followed Hyperlink" xfId="52639" builtinId="9" hidden="1"/>
    <cellStyle name="Followed Hyperlink" xfId="52640" builtinId="9" hidden="1"/>
    <cellStyle name="Followed Hyperlink" xfId="52641" builtinId="9" hidden="1"/>
    <cellStyle name="Followed Hyperlink" xfId="52642" builtinId="9" hidden="1"/>
    <cellStyle name="Followed Hyperlink" xfId="52643" builtinId="9" hidden="1"/>
    <cellStyle name="Followed Hyperlink" xfId="52644" builtinId="9" hidden="1"/>
    <cellStyle name="Followed Hyperlink" xfId="52645" builtinId="9" hidden="1"/>
    <cellStyle name="Followed Hyperlink" xfId="52646" builtinId="9" hidden="1"/>
    <cellStyle name="Followed Hyperlink" xfId="52647" builtinId="9" hidden="1"/>
    <cellStyle name="Followed Hyperlink" xfId="52648" builtinId="9" hidden="1"/>
    <cellStyle name="Followed Hyperlink" xfId="52649" builtinId="9" hidden="1"/>
    <cellStyle name="Followed Hyperlink" xfId="52650" builtinId="9" hidden="1"/>
    <cellStyle name="Followed Hyperlink" xfId="52651" builtinId="9" hidden="1"/>
    <cellStyle name="Followed Hyperlink" xfId="52652" builtinId="9" hidden="1"/>
    <cellStyle name="Followed Hyperlink" xfId="52653" builtinId="9" hidden="1"/>
    <cellStyle name="Followed Hyperlink" xfId="52654" builtinId="9" hidden="1"/>
    <cellStyle name="Followed Hyperlink" xfId="52655" builtinId="9" hidden="1"/>
    <cellStyle name="Followed Hyperlink" xfId="52656" builtinId="9" hidden="1"/>
    <cellStyle name="Followed Hyperlink" xfId="52657" builtinId="9" hidden="1"/>
    <cellStyle name="Followed Hyperlink" xfId="52658" builtinId="9" hidden="1"/>
    <cellStyle name="Followed Hyperlink" xfId="52659" builtinId="9" hidden="1"/>
    <cellStyle name="Followed Hyperlink" xfId="52660" builtinId="9" hidden="1"/>
    <cellStyle name="Followed Hyperlink" xfId="52661" builtinId="9" hidden="1"/>
    <cellStyle name="Followed Hyperlink" xfId="52662" builtinId="9" hidden="1"/>
    <cellStyle name="Followed Hyperlink" xfId="52663" builtinId="9" hidden="1"/>
    <cellStyle name="Followed Hyperlink" xfId="52664" builtinId="9" hidden="1"/>
    <cellStyle name="Followed Hyperlink" xfId="52665" builtinId="9" hidden="1"/>
    <cellStyle name="Followed Hyperlink" xfId="52666" builtinId="9" hidden="1"/>
    <cellStyle name="Followed Hyperlink" xfId="52667" builtinId="9" hidden="1"/>
    <cellStyle name="Followed Hyperlink" xfId="52668" builtinId="9" hidden="1"/>
    <cellStyle name="Followed Hyperlink" xfId="52669" builtinId="9" hidden="1"/>
    <cellStyle name="Followed Hyperlink" xfId="52670" builtinId="9" hidden="1"/>
    <cellStyle name="Followed Hyperlink" xfId="52671" builtinId="9" hidden="1"/>
    <cellStyle name="Followed Hyperlink" xfId="52672" builtinId="9" hidden="1"/>
    <cellStyle name="Followed Hyperlink" xfId="52673" builtinId="9" hidden="1"/>
    <cellStyle name="Followed Hyperlink" xfId="52674" builtinId="9" hidden="1"/>
    <cellStyle name="Followed Hyperlink" xfId="52675" builtinId="9" hidden="1"/>
    <cellStyle name="Followed Hyperlink" xfId="52676" builtinId="9" hidden="1"/>
    <cellStyle name="Followed Hyperlink" xfId="52677" builtinId="9" hidden="1"/>
    <cellStyle name="Followed Hyperlink" xfId="52678" builtinId="9" hidden="1"/>
    <cellStyle name="Followed Hyperlink" xfId="52679" builtinId="9" hidden="1"/>
    <cellStyle name="Followed Hyperlink" xfId="52680" builtinId="9" hidden="1"/>
    <cellStyle name="Followed Hyperlink" xfId="52681" builtinId="9" hidden="1"/>
    <cellStyle name="Followed Hyperlink" xfId="52682" builtinId="9" hidden="1"/>
    <cellStyle name="Followed Hyperlink" xfId="52683" builtinId="9" hidden="1"/>
    <cellStyle name="Followed Hyperlink" xfId="52684" builtinId="9" hidden="1"/>
    <cellStyle name="Followed Hyperlink" xfId="52685" builtinId="9" hidden="1"/>
    <cellStyle name="Followed Hyperlink" xfId="52686" builtinId="9" hidden="1"/>
    <cellStyle name="Followed Hyperlink" xfId="52687" builtinId="9" hidden="1"/>
    <cellStyle name="Followed Hyperlink" xfId="52688" builtinId="9" hidden="1"/>
    <cellStyle name="Followed Hyperlink" xfId="52689" builtinId="9" hidden="1"/>
    <cellStyle name="Followed Hyperlink" xfId="52690" builtinId="9" hidden="1"/>
    <cellStyle name="Followed Hyperlink" xfId="52691" builtinId="9" hidden="1"/>
    <cellStyle name="Followed Hyperlink" xfId="52692" builtinId="9" hidden="1"/>
    <cellStyle name="Followed Hyperlink" xfId="52693" builtinId="9" hidden="1"/>
    <cellStyle name="Followed Hyperlink" xfId="52694" builtinId="9" hidden="1"/>
    <cellStyle name="Followed Hyperlink" xfId="52695" builtinId="9" hidden="1"/>
    <cellStyle name="Followed Hyperlink" xfId="52696" builtinId="9" hidden="1"/>
    <cellStyle name="Followed Hyperlink" xfId="52697" builtinId="9" hidden="1"/>
    <cellStyle name="Followed Hyperlink" xfId="52698" builtinId="9" hidden="1"/>
    <cellStyle name="Followed Hyperlink" xfId="52699" builtinId="9" hidden="1"/>
    <cellStyle name="Followed Hyperlink" xfId="52700" builtinId="9" hidden="1"/>
    <cellStyle name="Followed Hyperlink" xfId="52701" builtinId="9" hidden="1"/>
    <cellStyle name="Followed Hyperlink" xfId="52702" builtinId="9" hidden="1"/>
    <cellStyle name="Followed Hyperlink" xfId="52703" builtinId="9" hidden="1"/>
    <cellStyle name="Followed Hyperlink" xfId="52704" builtinId="9" hidden="1"/>
    <cellStyle name="Followed Hyperlink" xfId="52705" builtinId="9" hidden="1"/>
    <cellStyle name="Followed Hyperlink" xfId="52706" builtinId="9" hidden="1"/>
    <cellStyle name="Followed Hyperlink" xfId="52707" builtinId="9" hidden="1"/>
    <cellStyle name="Followed Hyperlink" xfId="52708" builtinId="9" hidden="1"/>
    <cellStyle name="Followed Hyperlink" xfId="52709" builtinId="9" hidden="1"/>
    <cellStyle name="Followed Hyperlink" xfId="52710" builtinId="9" hidden="1"/>
    <cellStyle name="Followed Hyperlink" xfId="52711" builtinId="9" hidden="1"/>
    <cellStyle name="Followed Hyperlink" xfId="52712" builtinId="9" hidden="1"/>
    <cellStyle name="Followed Hyperlink" xfId="52713" builtinId="9" hidden="1"/>
    <cellStyle name="Followed Hyperlink" xfId="52714" builtinId="9" hidden="1"/>
    <cellStyle name="Followed Hyperlink" xfId="52715" builtinId="9" hidden="1"/>
    <cellStyle name="Followed Hyperlink" xfId="52716" builtinId="9" hidden="1"/>
    <cellStyle name="Followed Hyperlink" xfId="52717" builtinId="9" hidden="1"/>
    <cellStyle name="Followed Hyperlink" xfId="52718" builtinId="9" hidden="1"/>
    <cellStyle name="Followed Hyperlink" xfId="52719" builtinId="9" hidden="1"/>
    <cellStyle name="Followed Hyperlink" xfId="52720" builtinId="9" hidden="1"/>
    <cellStyle name="Followed Hyperlink" xfId="52721" builtinId="9" hidden="1"/>
    <cellStyle name="Followed Hyperlink" xfId="52722" builtinId="9" hidden="1"/>
    <cellStyle name="Followed Hyperlink" xfId="52723" builtinId="9" hidden="1"/>
    <cellStyle name="Followed Hyperlink" xfId="52724" builtinId="9" hidden="1"/>
    <cellStyle name="Followed Hyperlink" xfId="52725" builtinId="9" hidden="1"/>
    <cellStyle name="Followed Hyperlink" xfId="52726" builtinId="9" hidden="1"/>
    <cellStyle name="Followed Hyperlink" xfId="52727" builtinId="9" hidden="1"/>
    <cellStyle name="Followed Hyperlink" xfId="52728" builtinId="9" hidden="1"/>
    <cellStyle name="Followed Hyperlink" xfId="52729" builtinId="9" hidden="1"/>
    <cellStyle name="Followed Hyperlink" xfId="52730" builtinId="9" hidden="1"/>
    <cellStyle name="Followed Hyperlink" xfId="52731" builtinId="9" hidden="1"/>
    <cellStyle name="Followed Hyperlink" xfId="52732" builtinId="9" hidden="1"/>
    <cellStyle name="Followed Hyperlink" xfId="52733" builtinId="9" hidden="1"/>
    <cellStyle name="Followed Hyperlink" xfId="52734" builtinId="9" hidden="1"/>
    <cellStyle name="Followed Hyperlink" xfId="52735" builtinId="9" hidden="1"/>
    <cellStyle name="Followed Hyperlink" xfId="52736" builtinId="9" hidden="1"/>
    <cellStyle name="Followed Hyperlink" xfId="52737" builtinId="9" hidden="1"/>
    <cellStyle name="Followed Hyperlink" xfId="52738" builtinId="9" hidden="1"/>
    <cellStyle name="Followed Hyperlink" xfId="52739" builtinId="9" hidden="1"/>
    <cellStyle name="Followed Hyperlink" xfId="52740" builtinId="9" hidden="1"/>
    <cellStyle name="Followed Hyperlink" xfId="52741" builtinId="9" hidden="1"/>
    <cellStyle name="Followed Hyperlink" xfId="52742" builtinId="9" hidden="1"/>
    <cellStyle name="Followed Hyperlink" xfId="52743" builtinId="9" hidden="1"/>
    <cellStyle name="Followed Hyperlink" xfId="52744" builtinId="9" hidden="1"/>
    <cellStyle name="Followed Hyperlink" xfId="52745" builtinId="9" hidden="1"/>
    <cellStyle name="Followed Hyperlink" xfId="52746" builtinId="9" hidden="1"/>
    <cellStyle name="Followed Hyperlink" xfId="52747" builtinId="9" hidden="1"/>
    <cellStyle name="Followed Hyperlink" xfId="52748" builtinId="9" hidden="1"/>
    <cellStyle name="Followed Hyperlink" xfId="52749" builtinId="9" hidden="1"/>
    <cellStyle name="Followed Hyperlink" xfId="52750" builtinId="9" hidden="1"/>
    <cellStyle name="Followed Hyperlink" xfId="52751" builtinId="9" hidden="1"/>
    <cellStyle name="Followed Hyperlink" xfId="52752" builtinId="9" hidden="1"/>
    <cellStyle name="Followed Hyperlink" xfId="52753" builtinId="9" hidden="1"/>
    <cellStyle name="Followed Hyperlink" xfId="52754" builtinId="9" hidden="1"/>
    <cellStyle name="Followed Hyperlink" xfId="52755" builtinId="9" hidden="1"/>
    <cellStyle name="Followed Hyperlink" xfId="52756" builtinId="9" hidden="1"/>
    <cellStyle name="Followed Hyperlink" xfId="52757" builtinId="9" hidden="1"/>
    <cellStyle name="Followed Hyperlink" xfId="52758" builtinId="9" hidden="1"/>
    <cellStyle name="Followed Hyperlink" xfId="52759" builtinId="9" hidden="1"/>
    <cellStyle name="Followed Hyperlink" xfId="52760" builtinId="9" hidden="1"/>
    <cellStyle name="Followed Hyperlink" xfId="52761" builtinId="9" hidden="1"/>
    <cellStyle name="Followed Hyperlink" xfId="52762" builtinId="9" hidden="1"/>
    <cellStyle name="Followed Hyperlink" xfId="52763" builtinId="9" hidden="1"/>
    <cellStyle name="Followed Hyperlink" xfId="52764" builtinId="9" hidden="1"/>
    <cellStyle name="Followed Hyperlink" xfId="52765" builtinId="9" hidden="1"/>
    <cellStyle name="Followed Hyperlink" xfId="52766" builtinId="9" hidden="1"/>
    <cellStyle name="Followed Hyperlink" xfId="52767" builtinId="9" hidden="1"/>
    <cellStyle name="Followed Hyperlink" xfId="52768" builtinId="9" hidden="1"/>
    <cellStyle name="Followed Hyperlink" xfId="52769" builtinId="9" hidden="1"/>
    <cellStyle name="Followed Hyperlink" xfId="52770" builtinId="9" hidden="1"/>
    <cellStyle name="Followed Hyperlink" xfId="52771" builtinId="9" hidden="1"/>
    <cellStyle name="Followed Hyperlink" xfId="52772" builtinId="9" hidden="1"/>
    <cellStyle name="Followed Hyperlink" xfId="52773" builtinId="9" hidden="1"/>
    <cellStyle name="Followed Hyperlink" xfId="52774" builtinId="9" hidden="1"/>
    <cellStyle name="Followed Hyperlink" xfId="52775" builtinId="9" hidden="1"/>
    <cellStyle name="Followed Hyperlink" xfId="52776" builtinId="9" hidden="1"/>
    <cellStyle name="Followed Hyperlink" xfId="52777" builtinId="9" hidden="1"/>
    <cellStyle name="Followed Hyperlink" xfId="52778" builtinId="9" hidden="1"/>
    <cellStyle name="Followed Hyperlink" xfId="52779" builtinId="9" hidden="1"/>
    <cellStyle name="Followed Hyperlink" xfId="52780" builtinId="9" hidden="1"/>
    <cellStyle name="Followed Hyperlink" xfId="52781" builtinId="9" hidden="1"/>
    <cellStyle name="Followed Hyperlink" xfId="52782" builtinId="9" hidden="1"/>
    <cellStyle name="Followed Hyperlink" xfId="52783" builtinId="9" hidden="1"/>
    <cellStyle name="Followed Hyperlink" xfId="52784" builtinId="9" hidden="1"/>
    <cellStyle name="Followed Hyperlink" xfId="52785" builtinId="9" hidden="1"/>
    <cellStyle name="Followed Hyperlink" xfId="52786" builtinId="9" hidden="1"/>
    <cellStyle name="Followed Hyperlink" xfId="52787" builtinId="9" hidden="1"/>
    <cellStyle name="Followed Hyperlink" xfId="52788" builtinId="9" hidden="1"/>
    <cellStyle name="Followed Hyperlink" xfId="52789" builtinId="9" hidden="1"/>
    <cellStyle name="Followed Hyperlink" xfId="52790" builtinId="9" hidden="1"/>
    <cellStyle name="Followed Hyperlink" xfId="52791" builtinId="9" hidden="1"/>
    <cellStyle name="Followed Hyperlink" xfId="52792" builtinId="9" hidden="1"/>
    <cellStyle name="Followed Hyperlink" xfId="52793" builtinId="9" hidden="1"/>
    <cellStyle name="Followed Hyperlink" xfId="52794" builtinId="9" hidden="1"/>
    <cellStyle name="Followed Hyperlink" xfId="52795" builtinId="9" hidden="1"/>
    <cellStyle name="Followed Hyperlink" xfId="52796" builtinId="9" hidden="1"/>
    <cellStyle name="Followed Hyperlink" xfId="52797" builtinId="9" hidden="1"/>
    <cellStyle name="Followed Hyperlink" xfId="52798" builtinId="9" hidden="1"/>
    <cellStyle name="Followed Hyperlink" xfId="52799" builtinId="9" hidden="1"/>
    <cellStyle name="Followed Hyperlink" xfId="52800" builtinId="9" hidden="1"/>
    <cellStyle name="Followed Hyperlink" xfId="52801" builtinId="9" hidden="1"/>
    <cellStyle name="Followed Hyperlink" xfId="52802" builtinId="9" hidden="1"/>
    <cellStyle name="Followed Hyperlink" xfId="52803" builtinId="9" hidden="1"/>
    <cellStyle name="Followed Hyperlink" xfId="52804" builtinId="9" hidden="1"/>
    <cellStyle name="Followed Hyperlink" xfId="52805" builtinId="9" hidden="1"/>
    <cellStyle name="Followed Hyperlink" xfId="52806" builtinId="9" hidden="1"/>
    <cellStyle name="Followed Hyperlink" xfId="52807" builtinId="9" hidden="1"/>
    <cellStyle name="Followed Hyperlink" xfId="52808" builtinId="9" hidden="1"/>
    <cellStyle name="Followed Hyperlink" xfId="52809" builtinId="9" hidden="1"/>
    <cellStyle name="Followed Hyperlink" xfId="52810" builtinId="9" hidden="1"/>
    <cellStyle name="Followed Hyperlink" xfId="52811" builtinId="9" hidden="1"/>
    <cellStyle name="Followed Hyperlink" xfId="52812" builtinId="9" hidden="1"/>
    <cellStyle name="Followed Hyperlink" xfId="52813" builtinId="9" hidden="1"/>
    <cellStyle name="Followed Hyperlink" xfId="52814" builtinId="9" hidden="1"/>
    <cellStyle name="Followed Hyperlink" xfId="52815" builtinId="9" hidden="1"/>
    <cellStyle name="Followed Hyperlink" xfId="52816" builtinId="9" hidden="1"/>
    <cellStyle name="Followed Hyperlink" xfId="52817" builtinId="9" hidden="1"/>
    <cellStyle name="Followed Hyperlink" xfId="52818" builtinId="9" hidden="1"/>
    <cellStyle name="Followed Hyperlink" xfId="52819" builtinId="9" hidden="1"/>
    <cellStyle name="Followed Hyperlink" xfId="52820" builtinId="9" hidden="1"/>
    <cellStyle name="Followed Hyperlink" xfId="52821" builtinId="9" hidden="1"/>
    <cellStyle name="Followed Hyperlink" xfId="52822" builtinId="9" hidden="1"/>
    <cellStyle name="Followed Hyperlink" xfId="52823" builtinId="9" hidden="1"/>
    <cellStyle name="Followed Hyperlink" xfId="52824" builtinId="9" hidden="1"/>
    <cellStyle name="Followed Hyperlink" xfId="52825" builtinId="9" hidden="1"/>
    <cellStyle name="Followed Hyperlink" xfId="52826" builtinId="9" hidden="1"/>
    <cellStyle name="Followed Hyperlink" xfId="52827" builtinId="9" hidden="1"/>
    <cellStyle name="Followed Hyperlink" xfId="52828" builtinId="9" hidden="1"/>
    <cellStyle name="Followed Hyperlink" xfId="52829" builtinId="9" hidden="1"/>
    <cellStyle name="Followed Hyperlink" xfId="52830" builtinId="9" hidden="1"/>
    <cellStyle name="Followed Hyperlink" xfId="52831" builtinId="9" hidden="1"/>
    <cellStyle name="Followed Hyperlink" xfId="52832" builtinId="9" hidden="1"/>
    <cellStyle name="Followed Hyperlink" xfId="52833" builtinId="9" hidden="1"/>
    <cellStyle name="Followed Hyperlink" xfId="52834" builtinId="9" hidden="1"/>
    <cellStyle name="Followed Hyperlink" xfId="52835" builtinId="9" hidden="1"/>
    <cellStyle name="Followed Hyperlink" xfId="52836" builtinId="9" hidden="1"/>
    <cellStyle name="Followed Hyperlink" xfId="52837" builtinId="9" hidden="1"/>
    <cellStyle name="Followed Hyperlink" xfId="52838" builtinId="9" hidden="1"/>
    <cellStyle name="Followed Hyperlink" xfId="52839" builtinId="9" hidden="1"/>
    <cellStyle name="Followed Hyperlink" xfId="52840" builtinId="9" hidden="1"/>
    <cellStyle name="Followed Hyperlink" xfId="52841" builtinId="9" hidden="1"/>
    <cellStyle name="Followed Hyperlink" xfId="52842" builtinId="9" hidden="1"/>
    <cellStyle name="Followed Hyperlink" xfId="52843" builtinId="9" hidden="1"/>
    <cellStyle name="Followed Hyperlink" xfId="52844" builtinId="9" hidden="1"/>
    <cellStyle name="Followed Hyperlink" xfId="52845" builtinId="9" hidden="1"/>
    <cellStyle name="Followed Hyperlink" xfId="52846" builtinId="9" hidden="1"/>
    <cellStyle name="Followed Hyperlink" xfId="52847" builtinId="9" hidden="1"/>
    <cellStyle name="Followed Hyperlink" xfId="52848" builtinId="9" hidden="1"/>
    <cellStyle name="Followed Hyperlink" xfId="52849" builtinId="9" hidden="1"/>
    <cellStyle name="Followed Hyperlink" xfId="52850" builtinId="9" hidden="1"/>
    <cellStyle name="Followed Hyperlink" xfId="52851" builtinId="9" hidden="1"/>
    <cellStyle name="Followed Hyperlink" xfId="52852" builtinId="9" hidden="1"/>
    <cellStyle name="Followed Hyperlink" xfId="52853" builtinId="9" hidden="1"/>
    <cellStyle name="Followed Hyperlink" xfId="52854" builtinId="9" hidden="1"/>
    <cellStyle name="Followed Hyperlink" xfId="52855" builtinId="9" hidden="1"/>
    <cellStyle name="Followed Hyperlink" xfId="52856" builtinId="9" hidden="1"/>
    <cellStyle name="Followed Hyperlink" xfId="52857" builtinId="9" hidden="1"/>
    <cellStyle name="Followed Hyperlink" xfId="52858" builtinId="9" hidden="1"/>
    <cellStyle name="Followed Hyperlink" xfId="52859" builtinId="9" hidden="1"/>
    <cellStyle name="Followed Hyperlink" xfId="52860" builtinId="9" hidden="1"/>
    <cellStyle name="Followed Hyperlink" xfId="52861" builtinId="9" hidden="1"/>
    <cellStyle name="Followed Hyperlink" xfId="52862" builtinId="9" hidden="1"/>
    <cellStyle name="Followed Hyperlink" xfId="52863" builtinId="9" hidden="1"/>
    <cellStyle name="Followed Hyperlink" xfId="52864" builtinId="9" hidden="1"/>
    <cellStyle name="Followed Hyperlink" xfId="52865" builtinId="9" hidden="1"/>
    <cellStyle name="Followed Hyperlink" xfId="52866" builtinId="9" hidden="1"/>
    <cellStyle name="Followed Hyperlink" xfId="52867" builtinId="9" hidden="1"/>
    <cellStyle name="Followed Hyperlink" xfId="52868" builtinId="9" hidden="1"/>
    <cellStyle name="Followed Hyperlink" xfId="52869" builtinId="9" hidden="1"/>
    <cellStyle name="Followed Hyperlink" xfId="52870" builtinId="9" hidden="1"/>
    <cellStyle name="Followed Hyperlink" xfId="52871" builtinId="9" hidden="1"/>
    <cellStyle name="Followed Hyperlink" xfId="52872" builtinId="9" hidden="1"/>
    <cellStyle name="Followed Hyperlink" xfId="52873" builtinId="9" hidden="1"/>
    <cellStyle name="Followed Hyperlink" xfId="52874" builtinId="9" hidden="1"/>
    <cellStyle name="Followed Hyperlink" xfId="52875" builtinId="9" hidden="1"/>
    <cellStyle name="Followed Hyperlink" xfId="52876" builtinId="9" hidden="1"/>
    <cellStyle name="Followed Hyperlink" xfId="52877" builtinId="9" hidden="1"/>
    <cellStyle name="Followed Hyperlink" xfId="52878" builtinId="9" hidden="1"/>
    <cellStyle name="Followed Hyperlink" xfId="52879" builtinId="9" hidden="1"/>
    <cellStyle name="Followed Hyperlink" xfId="52880" builtinId="9" hidden="1"/>
    <cellStyle name="Followed Hyperlink" xfId="52881" builtinId="9" hidden="1"/>
    <cellStyle name="Followed Hyperlink" xfId="52882" builtinId="9" hidden="1"/>
    <cellStyle name="Followed Hyperlink" xfId="52883" builtinId="9" hidden="1"/>
    <cellStyle name="Followed Hyperlink" xfId="52884" builtinId="9" hidden="1"/>
    <cellStyle name="Followed Hyperlink" xfId="52885" builtinId="9" hidden="1"/>
    <cellStyle name="Followed Hyperlink" xfId="52886" builtinId="9" hidden="1"/>
    <cellStyle name="Followed Hyperlink" xfId="52887" builtinId="9" hidden="1"/>
    <cellStyle name="Followed Hyperlink" xfId="52888" builtinId="9" hidden="1"/>
    <cellStyle name="Followed Hyperlink" xfId="52889" builtinId="9" hidden="1"/>
    <cellStyle name="Followed Hyperlink" xfId="52890" builtinId="9" hidden="1"/>
    <cellStyle name="Followed Hyperlink" xfId="52891" builtinId="9" hidden="1"/>
    <cellStyle name="Followed Hyperlink" xfId="52892" builtinId="9" hidden="1"/>
    <cellStyle name="Followed Hyperlink" xfId="52893" builtinId="9" hidden="1"/>
    <cellStyle name="Followed Hyperlink" xfId="52894" builtinId="9" hidden="1"/>
    <cellStyle name="Followed Hyperlink" xfId="52895" builtinId="9" hidden="1"/>
    <cellStyle name="Followed Hyperlink" xfId="52896" builtinId="9" hidden="1"/>
    <cellStyle name="Followed Hyperlink" xfId="52897" builtinId="9" hidden="1"/>
    <cellStyle name="Followed Hyperlink" xfId="52898" builtinId="9" hidden="1"/>
    <cellStyle name="Followed Hyperlink" xfId="52899" builtinId="9" hidden="1"/>
    <cellStyle name="Followed Hyperlink" xfId="52900" builtinId="9" hidden="1"/>
    <cellStyle name="Followed Hyperlink" xfId="52901" builtinId="9" hidden="1"/>
    <cellStyle name="Followed Hyperlink" xfId="52902" builtinId="9" hidden="1"/>
    <cellStyle name="Followed Hyperlink" xfId="52903" builtinId="9" hidden="1"/>
    <cellStyle name="Followed Hyperlink" xfId="52904" builtinId="9" hidden="1"/>
    <cellStyle name="Followed Hyperlink" xfId="52905" builtinId="9" hidden="1"/>
    <cellStyle name="Followed Hyperlink" xfId="52906" builtinId="9" hidden="1"/>
    <cellStyle name="Followed Hyperlink" xfId="52907" builtinId="9" hidden="1"/>
    <cellStyle name="Followed Hyperlink" xfId="52908" builtinId="9" hidden="1"/>
    <cellStyle name="Followed Hyperlink" xfId="52909" builtinId="9" hidden="1"/>
    <cellStyle name="Followed Hyperlink" xfId="52910" builtinId="9" hidden="1"/>
    <cellStyle name="Followed Hyperlink" xfId="52911" builtinId="9" hidden="1"/>
    <cellStyle name="Followed Hyperlink" xfId="52912" builtinId="9" hidden="1"/>
    <cellStyle name="Followed Hyperlink" xfId="52913" builtinId="9" hidden="1"/>
    <cellStyle name="Followed Hyperlink" xfId="52914" builtinId="9" hidden="1"/>
    <cellStyle name="Followed Hyperlink" xfId="52915" builtinId="9" hidden="1"/>
    <cellStyle name="Followed Hyperlink" xfId="52916" builtinId="9" hidden="1"/>
    <cellStyle name="Followed Hyperlink" xfId="52917" builtinId="9" hidden="1"/>
    <cellStyle name="Followed Hyperlink" xfId="52918" builtinId="9" hidden="1"/>
    <cellStyle name="Followed Hyperlink" xfId="52919" builtinId="9" hidden="1"/>
    <cellStyle name="Followed Hyperlink" xfId="52920" builtinId="9" hidden="1"/>
    <cellStyle name="Followed Hyperlink" xfId="52921" builtinId="9" hidden="1"/>
    <cellStyle name="Followed Hyperlink" xfId="52922" builtinId="9" hidden="1"/>
    <cellStyle name="Followed Hyperlink" xfId="52923" builtinId="9" hidden="1"/>
    <cellStyle name="Followed Hyperlink" xfId="52924" builtinId="9" hidden="1"/>
    <cellStyle name="Followed Hyperlink" xfId="52925" builtinId="9" hidden="1"/>
    <cellStyle name="Followed Hyperlink" xfId="52926" builtinId="9" hidden="1"/>
    <cellStyle name="Followed Hyperlink" xfId="52927" builtinId="9" hidden="1"/>
    <cellStyle name="Followed Hyperlink" xfId="52928" builtinId="9" hidden="1"/>
    <cellStyle name="Followed Hyperlink" xfId="52929" builtinId="9" hidden="1"/>
    <cellStyle name="Followed Hyperlink" xfId="52930" builtinId="9" hidden="1"/>
    <cellStyle name="Followed Hyperlink" xfId="52931" builtinId="9" hidden="1"/>
    <cellStyle name="Followed Hyperlink" xfId="52932" builtinId="9" hidden="1"/>
    <cellStyle name="Followed Hyperlink" xfId="52933" builtinId="9" hidden="1"/>
    <cellStyle name="Followed Hyperlink" xfId="52934" builtinId="9" hidden="1"/>
    <cellStyle name="Followed Hyperlink" xfId="52935" builtinId="9" hidden="1"/>
    <cellStyle name="Followed Hyperlink" xfId="52936" builtinId="9" hidden="1"/>
    <cellStyle name="Followed Hyperlink" xfId="52937" builtinId="9" hidden="1"/>
    <cellStyle name="Followed Hyperlink" xfId="52938" builtinId="9" hidden="1"/>
    <cellStyle name="Followed Hyperlink" xfId="52939" builtinId="9" hidden="1"/>
    <cellStyle name="Followed Hyperlink" xfId="52940" builtinId="9" hidden="1"/>
    <cellStyle name="Followed Hyperlink" xfId="52941" builtinId="9" hidden="1"/>
    <cellStyle name="Followed Hyperlink" xfId="52942" builtinId="9" hidden="1"/>
    <cellStyle name="Followed Hyperlink" xfId="52943" builtinId="9" hidden="1"/>
    <cellStyle name="Followed Hyperlink" xfId="52944" builtinId="9" hidden="1"/>
    <cellStyle name="Followed Hyperlink" xfId="52945" builtinId="9" hidden="1"/>
    <cellStyle name="Followed Hyperlink" xfId="52946" builtinId="9" hidden="1"/>
    <cellStyle name="Followed Hyperlink" xfId="52947" builtinId="9" hidden="1"/>
    <cellStyle name="Followed Hyperlink" xfId="52948" builtinId="9" hidden="1"/>
    <cellStyle name="Followed Hyperlink" xfId="52949" builtinId="9" hidden="1"/>
    <cellStyle name="Followed Hyperlink" xfId="52950" builtinId="9" hidden="1"/>
    <cellStyle name="Followed Hyperlink" xfId="52951" builtinId="9" hidden="1"/>
    <cellStyle name="Followed Hyperlink" xfId="52952" builtinId="9" hidden="1"/>
    <cellStyle name="Followed Hyperlink" xfId="52953" builtinId="9" hidden="1"/>
    <cellStyle name="Followed Hyperlink" xfId="52954" builtinId="9" hidden="1"/>
    <cellStyle name="Followed Hyperlink" xfId="52955" builtinId="9" hidden="1"/>
    <cellStyle name="Followed Hyperlink" xfId="52956" builtinId="9" hidden="1"/>
    <cellStyle name="Followed Hyperlink" xfId="52957" builtinId="9" hidden="1"/>
    <cellStyle name="Followed Hyperlink" xfId="52958" builtinId="9" hidden="1"/>
    <cellStyle name="Followed Hyperlink" xfId="52959" builtinId="9" hidden="1"/>
    <cellStyle name="Followed Hyperlink" xfId="52960" builtinId="9" hidden="1"/>
    <cellStyle name="Followed Hyperlink" xfId="52961" builtinId="9" hidden="1"/>
    <cellStyle name="Followed Hyperlink" xfId="52962" builtinId="9" hidden="1"/>
    <cellStyle name="Followed Hyperlink" xfId="52963" builtinId="9" hidden="1"/>
    <cellStyle name="Followed Hyperlink" xfId="52964" builtinId="9" hidden="1"/>
    <cellStyle name="Followed Hyperlink" xfId="52965" builtinId="9" hidden="1"/>
    <cellStyle name="Followed Hyperlink" xfId="52966" builtinId="9" hidden="1"/>
    <cellStyle name="Followed Hyperlink" xfId="52967" builtinId="9" hidden="1"/>
    <cellStyle name="Followed Hyperlink" xfId="52968" builtinId="9" hidden="1"/>
    <cellStyle name="Followed Hyperlink" xfId="52969" builtinId="9" hidden="1"/>
    <cellStyle name="Followed Hyperlink" xfId="52970" builtinId="9" hidden="1"/>
    <cellStyle name="Followed Hyperlink" xfId="52971" builtinId="9" hidden="1"/>
    <cellStyle name="Followed Hyperlink" xfId="52972" builtinId="9" hidden="1"/>
    <cellStyle name="Followed Hyperlink" xfId="52973" builtinId="9" hidden="1"/>
    <cellStyle name="Followed Hyperlink" xfId="52974" builtinId="9" hidden="1"/>
    <cellStyle name="Followed Hyperlink" xfId="52975" builtinId="9" hidden="1"/>
    <cellStyle name="Followed Hyperlink" xfId="52976" builtinId="9" hidden="1"/>
    <cellStyle name="Followed Hyperlink" xfId="52977" builtinId="9" hidden="1"/>
    <cellStyle name="Followed Hyperlink" xfId="52978" builtinId="9" hidden="1"/>
    <cellStyle name="Followed Hyperlink" xfId="52979" builtinId="9" hidden="1"/>
    <cellStyle name="Followed Hyperlink" xfId="52980" builtinId="9" hidden="1"/>
    <cellStyle name="Followed Hyperlink" xfId="52981" builtinId="9" hidden="1"/>
    <cellStyle name="Followed Hyperlink" xfId="52982" builtinId="9" hidden="1"/>
    <cellStyle name="Followed Hyperlink" xfId="52983" builtinId="9" hidden="1"/>
    <cellStyle name="Followed Hyperlink" xfId="52984" builtinId="9" hidden="1"/>
    <cellStyle name="Followed Hyperlink" xfId="52985" builtinId="9" hidden="1"/>
    <cellStyle name="Followed Hyperlink" xfId="52986" builtinId="9" hidden="1"/>
    <cellStyle name="Followed Hyperlink" xfId="52987" builtinId="9" hidden="1"/>
    <cellStyle name="Followed Hyperlink" xfId="52988" builtinId="9" hidden="1"/>
    <cellStyle name="Followed Hyperlink" xfId="52989" builtinId="9" hidden="1"/>
    <cellStyle name="Followed Hyperlink" xfId="52990" builtinId="9" hidden="1"/>
    <cellStyle name="Followed Hyperlink" xfId="52991" builtinId="9" hidden="1"/>
    <cellStyle name="Followed Hyperlink" xfId="52992" builtinId="9" hidden="1"/>
    <cellStyle name="Followed Hyperlink" xfId="52993" builtinId="9" hidden="1"/>
    <cellStyle name="Followed Hyperlink" xfId="52994" builtinId="9" hidden="1"/>
    <cellStyle name="Followed Hyperlink" xfId="52995" builtinId="9" hidden="1"/>
    <cellStyle name="Followed Hyperlink" xfId="52996" builtinId="9" hidden="1"/>
    <cellStyle name="Followed Hyperlink" xfId="52997" builtinId="9" hidden="1"/>
    <cellStyle name="Followed Hyperlink" xfId="52998" builtinId="9" hidden="1"/>
    <cellStyle name="Followed Hyperlink" xfId="52999" builtinId="9" hidden="1"/>
    <cellStyle name="Followed Hyperlink" xfId="53000" builtinId="9" hidden="1"/>
    <cellStyle name="Followed Hyperlink" xfId="53001" builtinId="9" hidden="1"/>
    <cellStyle name="Followed Hyperlink" xfId="53002" builtinId="9" hidden="1"/>
    <cellStyle name="Followed Hyperlink" xfId="53003" builtinId="9" hidden="1"/>
    <cellStyle name="Followed Hyperlink" xfId="53004" builtinId="9" hidden="1"/>
    <cellStyle name="Followed Hyperlink" xfId="53005" builtinId="9" hidden="1"/>
    <cellStyle name="Followed Hyperlink" xfId="53006" builtinId="9" hidden="1"/>
    <cellStyle name="Followed Hyperlink" xfId="53007" builtinId="9" hidden="1"/>
    <cellStyle name="Followed Hyperlink" xfId="53008" builtinId="9" hidden="1"/>
    <cellStyle name="Followed Hyperlink" xfId="53009" builtinId="9" hidden="1"/>
    <cellStyle name="Followed Hyperlink" xfId="53010" builtinId="9" hidden="1"/>
    <cellStyle name="Followed Hyperlink" xfId="53011" builtinId="9" hidden="1"/>
    <cellStyle name="Followed Hyperlink" xfId="53012" builtinId="9" hidden="1"/>
    <cellStyle name="Followed Hyperlink" xfId="53013" builtinId="9" hidden="1"/>
    <cellStyle name="Followed Hyperlink" xfId="53014" builtinId="9" hidden="1"/>
    <cellStyle name="Followed Hyperlink" xfId="53015" builtinId="9" hidden="1"/>
    <cellStyle name="Followed Hyperlink" xfId="53016" builtinId="9" hidden="1"/>
    <cellStyle name="Followed Hyperlink" xfId="53017" builtinId="9" hidden="1"/>
    <cellStyle name="Followed Hyperlink" xfId="50459" builtinId="9" hidden="1"/>
    <cellStyle name="Followed Hyperlink" xfId="47577" builtinId="9" hidden="1"/>
    <cellStyle name="Followed Hyperlink" xfId="52034" builtinId="9" hidden="1"/>
    <cellStyle name="Followed Hyperlink" xfId="49055" builtinId="9" hidden="1"/>
    <cellStyle name="Followed Hyperlink" xfId="52030" builtinId="9" hidden="1"/>
    <cellStyle name="Followed Hyperlink" xfId="47535" builtinId="9" hidden="1"/>
    <cellStyle name="Followed Hyperlink" xfId="51955" builtinId="9" hidden="1"/>
    <cellStyle name="Followed Hyperlink" xfId="52028" builtinId="9" hidden="1"/>
    <cellStyle name="Followed Hyperlink" xfId="52051" builtinId="9" hidden="1"/>
    <cellStyle name="Followed Hyperlink" xfId="50580" builtinId="9" hidden="1"/>
    <cellStyle name="Followed Hyperlink" xfId="52036" builtinId="9" hidden="1"/>
    <cellStyle name="Followed Hyperlink" xfId="50472" builtinId="9" hidden="1"/>
    <cellStyle name="Followed Hyperlink" xfId="52032" builtinId="9" hidden="1"/>
    <cellStyle name="Followed Hyperlink" xfId="50457" builtinId="9" hidden="1"/>
    <cellStyle name="Followed Hyperlink" xfId="50458" builtinId="9" hidden="1"/>
    <cellStyle name="Followed Hyperlink" xfId="50473" builtinId="9" hidden="1"/>
    <cellStyle name="Followed Hyperlink" xfId="41887" builtinId="9" hidden="1"/>
    <cellStyle name="Followed Hyperlink" xfId="50557" builtinId="9" hidden="1"/>
    <cellStyle name="Followed Hyperlink" xfId="51942" builtinId="9" hidden="1"/>
    <cellStyle name="Followed Hyperlink" xfId="52026" builtinId="9" hidden="1"/>
    <cellStyle name="Followed Hyperlink" xfId="52050" builtinId="9" hidden="1"/>
    <cellStyle name="Followed Hyperlink" xfId="42891" builtinId="9" hidden="1"/>
    <cellStyle name="Followed Hyperlink" xfId="52033" builtinId="9" hidden="1"/>
    <cellStyle name="Followed Hyperlink" xfId="50561" builtinId="9" hidden="1"/>
    <cellStyle name="Followed Hyperlink" xfId="52029" builtinId="9" hidden="1"/>
    <cellStyle name="Followed Hyperlink" xfId="47550" builtinId="9" hidden="1"/>
    <cellStyle name="Followed Hyperlink" xfId="51956" builtinId="9" hidden="1"/>
    <cellStyle name="Followed Hyperlink" xfId="52027" builtinId="9" hidden="1"/>
    <cellStyle name="Followed Hyperlink" xfId="52052" builtinId="9" hidden="1"/>
    <cellStyle name="Followed Hyperlink" xfId="49092" builtinId="9" hidden="1"/>
    <cellStyle name="Followed Hyperlink" xfId="52035" builtinId="9" hidden="1"/>
    <cellStyle name="Followed Hyperlink" xfId="48967" builtinId="9" hidden="1"/>
    <cellStyle name="Followed Hyperlink" xfId="52031" builtinId="9" hidden="1"/>
    <cellStyle name="Followed Hyperlink" xfId="49051" builtinId="9" hidden="1"/>
    <cellStyle name="Followed Hyperlink" xfId="49091" builtinId="9" hidden="1"/>
    <cellStyle name="Followed Hyperlink" xfId="49072" builtinId="9" hidden="1"/>
    <cellStyle name="Followed Hyperlink" xfId="42971" builtinId="9" hidden="1"/>
    <cellStyle name="Followed Hyperlink" xfId="48968" builtinId="9" hidden="1"/>
    <cellStyle name="Followed Hyperlink" xfId="49090" builtinId="9" hidden="1"/>
    <cellStyle name="Followed Hyperlink" xfId="49071" builtinId="9" hidden="1"/>
    <cellStyle name="Followed Hyperlink" xfId="48965" builtinId="9" hidden="1"/>
    <cellStyle name="Followed Hyperlink" xfId="50553" builtinId="9" hidden="1"/>
    <cellStyle name="Followed Hyperlink" xfId="50562" builtinId="9" hidden="1"/>
    <cellStyle name="Followed Hyperlink" xfId="47581" builtinId="9" hidden="1"/>
    <cellStyle name="Followed Hyperlink" xfId="49087" builtinId="9" hidden="1"/>
    <cellStyle name="Followed Hyperlink" xfId="49066" builtinId="9" hidden="1"/>
    <cellStyle name="Followed Hyperlink" xfId="49095" builtinId="9" hidden="1"/>
    <cellStyle name="Followed Hyperlink" xfId="50565" builtinId="9" hidden="1"/>
    <cellStyle name="Followed Hyperlink" xfId="48973" builtinId="9" hidden="1"/>
    <cellStyle name="Followed Hyperlink" xfId="50546" builtinId="9" hidden="1"/>
    <cellStyle name="Followed Hyperlink" xfId="49046" builtinId="9" hidden="1"/>
    <cellStyle name="Followed Hyperlink" xfId="50455" builtinId="9" hidden="1"/>
    <cellStyle name="Followed Hyperlink" xfId="47588" builtinId="9" hidden="1"/>
    <cellStyle name="Followed Hyperlink" xfId="49045" builtinId="9" hidden="1"/>
    <cellStyle name="Followed Hyperlink" xfId="50549" builtinId="9" hidden="1"/>
    <cellStyle name="Followed Hyperlink" xfId="50560" builtinId="9" hidden="1"/>
    <cellStyle name="Followed Hyperlink" xfId="51954" builtinId="9" hidden="1"/>
    <cellStyle name="Followed Hyperlink" xfId="52048" builtinId="9" hidden="1"/>
    <cellStyle name="Followed Hyperlink" xfId="50454" builtinId="9" hidden="1"/>
    <cellStyle name="Followed Hyperlink" xfId="51952" builtinId="9" hidden="1"/>
    <cellStyle name="Followed Hyperlink" xfId="52046" builtinId="9" hidden="1"/>
    <cellStyle name="Followed Hyperlink" xfId="51067" builtinId="9" hidden="1"/>
    <cellStyle name="Followed Hyperlink" xfId="51950" builtinId="9" hidden="1"/>
    <cellStyle name="Followed Hyperlink" xfId="52044" builtinId="9" hidden="1"/>
    <cellStyle name="Followed Hyperlink" xfId="48972" builtinId="9" hidden="1"/>
    <cellStyle name="Followed Hyperlink" xfId="51948" builtinId="9" hidden="1"/>
    <cellStyle name="Followed Hyperlink" xfId="52042" builtinId="9" hidden="1"/>
    <cellStyle name="Followed Hyperlink" xfId="50556" builtinId="9" hidden="1"/>
    <cellStyle name="Followed Hyperlink" xfId="51946" builtinId="9" hidden="1"/>
    <cellStyle name="Followed Hyperlink" xfId="52040" builtinId="9" hidden="1"/>
    <cellStyle name="Followed Hyperlink" xfId="47531" builtinId="9" hidden="1"/>
    <cellStyle name="Followed Hyperlink" xfId="51944" builtinId="9" hidden="1"/>
    <cellStyle name="Followed Hyperlink" xfId="52038" builtinId="9" hidden="1"/>
    <cellStyle name="Followed Hyperlink" xfId="41908" builtinId="9" hidden="1"/>
    <cellStyle name="Followed Hyperlink" xfId="51953" builtinId="9" hidden="1"/>
    <cellStyle name="Followed Hyperlink" xfId="52047" builtinId="9" hidden="1"/>
    <cellStyle name="Followed Hyperlink" xfId="51066" builtinId="9" hidden="1"/>
    <cellStyle name="Followed Hyperlink" xfId="51951" builtinId="9" hidden="1"/>
    <cellStyle name="Followed Hyperlink" xfId="52045" builtinId="9" hidden="1"/>
    <cellStyle name="Followed Hyperlink" xfId="41884" builtinId="9" hidden="1"/>
    <cellStyle name="Followed Hyperlink" xfId="51949" builtinId="9" hidden="1"/>
    <cellStyle name="Followed Hyperlink" xfId="52043" builtinId="9" hidden="1"/>
    <cellStyle name="Followed Hyperlink" xfId="49056" builtinId="9" hidden="1"/>
    <cellStyle name="Followed Hyperlink" xfId="51947" builtinId="9" hidden="1"/>
    <cellStyle name="Followed Hyperlink" xfId="52041" builtinId="9" hidden="1"/>
    <cellStyle name="Followed Hyperlink" xfId="49050" builtinId="9" hidden="1"/>
    <cellStyle name="Followed Hyperlink" xfId="51945" builtinId="9" hidden="1"/>
    <cellStyle name="Followed Hyperlink" xfId="52039" builtinId="9" hidden="1"/>
    <cellStyle name="Followed Hyperlink" xfId="50552" builtinId="9" hidden="1"/>
    <cellStyle name="Followed Hyperlink" xfId="51943" builtinId="9" hidden="1"/>
    <cellStyle name="Followed Hyperlink" xfId="52037" builtinId="9" hidden="1"/>
    <cellStyle name="Followed Hyperlink" xfId="50581" builtinId="9" hidden="1"/>
    <cellStyle name="Followed Hyperlink" xfId="53018" builtinId="9" hidden="1"/>
    <cellStyle name="Followed Hyperlink" xfId="53019" builtinId="9" hidden="1"/>
    <cellStyle name="Followed Hyperlink" xfId="53020" builtinId="9" hidden="1"/>
    <cellStyle name="Followed Hyperlink" xfId="53021" builtinId="9" hidden="1"/>
    <cellStyle name="Followed Hyperlink" xfId="53022" builtinId="9" hidden="1"/>
    <cellStyle name="Followed Hyperlink" xfId="53023" builtinId="9" hidden="1"/>
    <cellStyle name="Followed Hyperlink" xfId="53024" builtinId="9" hidden="1"/>
    <cellStyle name="Followed Hyperlink" xfId="53025" builtinId="9" hidden="1"/>
    <cellStyle name="Followed Hyperlink" xfId="53026" builtinId="9" hidden="1"/>
    <cellStyle name="Followed Hyperlink" xfId="53027" builtinId="9" hidden="1"/>
    <cellStyle name="Followed Hyperlink" xfId="53028" builtinId="9" hidden="1"/>
    <cellStyle name="Followed Hyperlink" xfId="53029" builtinId="9" hidden="1"/>
    <cellStyle name="Followed Hyperlink" xfId="53030" builtinId="9" hidden="1"/>
    <cellStyle name="Followed Hyperlink" xfId="53031" builtinId="9" hidden="1"/>
    <cellStyle name="Followed Hyperlink" xfId="53032" builtinId="9" hidden="1"/>
    <cellStyle name="Followed Hyperlink" xfId="53033" builtinId="9" hidden="1"/>
    <cellStyle name="Followed Hyperlink" xfId="53034" builtinId="9" hidden="1"/>
    <cellStyle name="Followed Hyperlink" xfId="53035" builtinId="9" hidden="1"/>
    <cellStyle name="Followed Hyperlink" xfId="53036" builtinId="9" hidden="1"/>
    <cellStyle name="Followed Hyperlink" xfId="53037" builtinId="9" hidden="1"/>
    <cellStyle name="Followed Hyperlink" xfId="53038" builtinId="9" hidden="1"/>
    <cellStyle name="Followed Hyperlink" xfId="53039" builtinId="9" hidden="1"/>
    <cellStyle name="Followed Hyperlink" xfId="53040" builtinId="9" hidden="1"/>
    <cellStyle name="Followed Hyperlink" xfId="53041" builtinId="9" hidden="1"/>
    <cellStyle name="Followed Hyperlink" xfId="53042" builtinId="9" hidden="1"/>
    <cellStyle name="Followed Hyperlink" xfId="53043" builtinId="9" hidden="1"/>
    <cellStyle name="Followed Hyperlink" xfId="53044" builtinId="9" hidden="1"/>
    <cellStyle name="Followed Hyperlink" xfId="53045" builtinId="9" hidden="1"/>
    <cellStyle name="Followed Hyperlink" xfId="53046" builtinId="9" hidden="1"/>
    <cellStyle name="Followed Hyperlink" xfId="53047" builtinId="9" hidden="1"/>
    <cellStyle name="Followed Hyperlink" xfId="53048" builtinId="9" hidden="1"/>
    <cellStyle name="Followed Hyperlink" xfId="53049" builtinId="9" hidden="1"/>
    <cellStyle name="Followed Hyperlink" xfId="53050" builtinId="9" hidden="1"/>
    <cellStyle name="Followed Hyperlink" xfId="53051" builtinId="9" hidden="1"/>
    <cellStyle name="Followed Hyperlink" xfId="53052" builtinId="9" hidden="1"/>
    <cellStyle name="Followed Hyperlink" xfId="53053" builtinId="9" hidden="1"/>
    <cellStyle name="Followed Hyperlink" xfId="53054" builtinId="9" hidden="1"/>
    <cellStyle name="Followed Hyperlink" xfId="53055" builtinId="9" hidden="1"/>
    <cellStyle name="Followed Hyperlink" xfId="53056" builtinId="9" hidden="1"/>
    <cellStyle name="Followed Hyperlink" xfId="53057" builtinId="9" hidden="1"/>
    <cellStyle name="Followed Hyperlink" xfId="53058" builtinId="9" hidden="1"/>
    <cellStyle name="Followed Hyperlink" xfId="53059" builtinId="9" hidden="1"/>
    <cellStyle name="Followed Hyperlink" xfId="53060" builtinId="9" hidden="1"/>
    <cellStyle name="Followed Hyperlink" xfId="53061" builtinId="9" hidden="1"/>
    <cellStyle name="Followed Hyperlink" xfId="53062" builtinId="9" hidden="1"/>
    <cellStyle name="Followed Hyperlink" xfId="53063" builtinId="9" hidden="1"/>
    <cellStyle name="Followed Hyperlink" xfId="53064" builtinId="9" hidden="1"/>
    <cellStyle name="Followed Hyperlink" xfId="53065" builtinId="9" hidden="1"/>
    <cellStyle name="Followed Hyperlink" xfId="53066" builtinId="9" hidden="1"/>
    <cellStyle name="Followed Hyperlink" xfId="53067" builtinId="9" hidden="1"/>
    <cellStyle name="Followed Hyperlink" xfId="53068" builtinId="9" hidden="1"/>
    <cellStyle name="Followed Hyperlink" xfId="53069" builtinId="9" hidden="1"/>
    <cellStyle name="Followed Hyperlink" xfId="53070" builtinId="9" hidden="1"/>
    <cellStyle name="Followed Hyperlink" xfId="53071" builtinId="9" hidden="1"/>
    <cellStyle name="Followed Hyperlink" xfId="53072" builtinId="9" hidden="1"/>
    <cellStyle name="Followed Hyperlink" xfId="53073" builtinId="9" hidden="1"/>
    <cellStyle name="Followed Hyperlink" xfId="53074" builtinId="9" hidden="1"/>
    <cellStyle name="Followed Hyperlink" xfId="53075" builtinId="9" hidden="1"/>
    <cellStyle name="Followed Hyperlink" xfId="53076" builtinId="9" hidden="1"/>
    <cellStyle name="Followed Hyperlink" xfId="53077" builtinId="9" hidden="1"/>
    <cellStyle name="Followed Hyperlink" xfId="53078" builtinId="9" hidden="1"/>
    <cellStyle name="Followed Hyperlink" xfId="53079" builtinId="9" hidden="1"/>
    <cellStyle name="Followed Hyperlink" xfId="53080" builtinId="9" hidden="1"/>
    <cellStyle name="Followed Hyperlink" xfId="53081" builtinId="9" hidden="1"/>
    <cellStyle name="Followed Hyperlink" xfId="53082" builtinId="9" hidden="1"/>
    <cellStyle name="Followed Hyperlink" xfId="53083" builtinId="9" hidden="1"/>
    <cellStyle name="Followed Hyperlink" xfId="53084" builtinId="9" hidden="1"/>
    <cellStyle name="Followed Hyperlink" xfId="53085" builtinId="9" hidden="1"/>
    <cellStyle name="Followed Hyperlink" xfId="53086" builtinId="9" hidden="1"/>
    <cellStyle name="Followed Hyperlink" xfId="53087" builtinId="9" hidden="1"/>
    <cellStyle name="Followed Hyperlink" xfId="53088" builtinId="9" hidden="1"/>
    <cellStyle name="Followed Hyperlink" xfId="53089" builtinId="9" hidden="1"/>
    <cellStyle name="Followed Hyperlink" xfId="53090" builtinId="9" hidden="1"/>
    <cellStyle name="Followed Hyperlink" xfId="53091" builtinId="9" hidden="1"/>
    <cellStyle name="Followed Hyperlink" xfId="53092" builtinId="9" hidden="1"/>
    <cellStyle name="Followed Hyperlink" xfId="53093" builtinId="9" hidden="1"/>
    <cellStyle name="Followed Hyperlink" xfId="53094" builtinId="9" hidden="1"/>
    <cellStyle name="Followed Hyperlink" xfId="53095" builtinId="9" hidden="1"/>
    <cellStyle name="Followed Hyperlink" xfId="53096" builtinId="9" hidden="1"/>
    <cellStyle name="Followed Hyperlink" xfId="53097" builtinId="9" hidden="1"/>
    <cellStyle name="Followed Hyperlink" xfId="53098" builtinId="9" hidden="1"/>
    <cellStyle name="Followed Hyperlink" xfId="53099" builtinId="9" hidden="1"/>
    <cellStyle name="Followed Hyperlink" xfId="53100" builtinId="9" hidden="1"/>
    <cellStyle name="Followed Hyperlink" xfId="53101" builtinId="9" hidden="1"/>
    <cellStyle name="Followed Hyperlink" xfId="53102" builtinId="9" hidden="1"/>
    <cellStyle name="Followed Hyperlink" xfId="53103" builtinId="9" hidden="1"/>
    <cellStyle name="Followed Hyperlink" xfId="53104" builtinId="9" hidden="1"/>
    <cellStyle name="Followed Hyperlink" xfId="53105" builtinId="9" hidden="1"/>
    <cellStyle name="Followed Hyperlink" xfId="53106" builtinId="9" hidden="1"/>
    <cellStyle name="Followed Hyperlink" xfId="53107" builtinId="9" hidden="1"/>
    <cellStyle name="Followed Hyperlink" xfId="53108" builtinId="9" hidden="1"/>
    <cellStyle name="Followed Hyperlink" xfId="53109" builtinId="9" hidden="1"/>
    <cellStyle name="Followed Hyperlink" xfId="53110" builtinId="9" hidden="1"/>
    <cellStyle name="Followed Hyperlink" xfId="53111" builtinId="9" hidden="1"/>
    <cellStyle name="Followed Hyperlink" xfId="53112" builtinId="9" hidden="1"/>
    <cellStyle name="Followed Hyperlink" xfId="53113" builtinId="9" hidden="1"/>
    <cellStyle name="Followed Hyperlink" xfId="53114" builtinId="9" hidden="1"/>
    <cellStyle name="Followed Hyperlink" xfId="53115" builtinId="9" hidden="1"/>
    <cellStyle name="Followed Hyperlink" xfId="53116" builtinId="9" hidden="1"/>
    <cellStyle name="Followed Hyperlink" xfId="53117" builtinId="9" hidden="1"/>
    <cellStyle name="Followed Hyperlink" xfId="53118" builtinId="9" hidden="1"/>
    <cellStyle name="Followed Hyperlink" xfId="53119" builtinId="9" hidden="1"/>
    <cellStyle name="Followed Hyperlink" xfId="53120" builtinId="9" hidden="1"/>
    <cellStyle name="Followed Hyperlink" xfId="53121" builtinId="9" hidden="1"/>
    <cellStyle name="Followed Hyperlink" xfId="53122" builtinId="9" hidden="1"/>
    <cellStyle name="Followed Hyperlink" xfId="53123" builtinId="9" hidden="1"/>
    <cellStyle name="Followed Hyperlink" xfId="53124" builtinId="9" hidden="1"/>
    <cellStyle name="Followed Hyperlink" xfId="53125" builtinId="9" hidden="1"/>
    <cellStyle name="Followed Hyperlink" xfId="53126" builtinId="9" hidden="1"/>
    <cellStyle name="Followed Hyperlink" xfId="53127" builtinId="9" hidden="1"/>
    <cellStyle name="Followed Hyperlink" xfId="53128" builtinId="9" hidden="1"/>
    <cellStyle name="Followed Hyperlink" xfId="53129" builtinId="9" hidden="1"/>
    <cellStyle name="Followed Hyperlink" xfId="53130" builtinId="9" hidden="1"/>
    <cellStyle name="Followed Hyperlink" xfId="53131" builtinId="9" hidden="1"/>
    <cellStyle name="Followed Hyperlink" xfId="53132" builtinId="9" hidden="1"/>
    <cellStyle name="Followed Hyperlink" xfId="53133" builtinId="9" hidden="1"/>
    <cellStyle name="Followed Hyperlink" xfId="53134" builtinId="9" hidden="1"/>
    <cellStyle name="Followed Hyperlink" xfId="53135" builtinId="9" hidden="1"/>
    <cellStyle name="Followed Hyperlink" xfId="53136" builtinId="9" hidden="1"/>
    <cellStyle name="Followed Hyperlink" xfId="53137" builtinId="9" hidden="1"/>
    <cellStyle name="Followed Hyperlink" xfId="53138" builtinId="9" hidden="1"/>
    <cellStyle name="Followed Hyperlink" xfId="53139" builtinId="9" hidden="1"/>
    <cellStyle name="Followed Hyperlink" xfId="53140" builtinId="9" hidden="1"/>
    <cellStyle name="Followed Hyperlink" xfId="53141" builtinId="9" hidden="1"/>
    <cellStyle name="Followed Hyperlink" xfId="53142" builtinId="9" hidden="1"/>
    <cellStyle name="Followed Hyperlink" xfId="53143" builtinId="9" hidden="1"/>
    <cellStyle name="Followed Hyperlink" xfId="53144" builtinId="9" hidden="1"/>
    <cellStyle name="Followed Hyperlink" xfId="53145" builtinId="9" hidden="1"/>
    <cellStyle name="Followed Hyperlink" xfId="53146" builtinId="9" hidden="1"/>
    <cellStyle name="Followed Hyperlink" xfId="53147" builtinId="9" hidden="1"/>
    <cellStyle name="Followed Hyperlink" xfId="53148" builtinId="9" hidden="1"/>
    <cellStyle name="Followed Hyperlink" xfId="53149" builtinId="9" hidden="1"/>
    <cellStyle name="Followed Hyperlink" xfId="53150" builtinId="9" hidden="1"/>
    <cellStyle name="Followed Hyperlink" xfId="53151" builtinId="9" hidden="1"/>
    <cellStyle name="Followed Hyperlink" xfId="53152" builtinId="9" hidden="1"/>
    <cellStyle name="Followed Hyperlink" xfId="53153" builtinId="9" hidden="1"/>
    <cellStyle name="Followed Hyperlink" xfId="53154" builtinId="9" hidden="1"/>
    <cellStyle name="Followed Hyperlink" xfId="53155" builtinId="9" hidden="1"/>
    <cellStyle name="Followed Hyperlink" xfId="53156" builtinId="9" hidden="1"/>
    <cellStyle name="Followed Hyperlink" xfId="53157" builtinId="9" hidden="1"/>
    <cellStyle name="Followed Hyperlink" xfId="53158" builtinId="9" hidden="1"/>
    <cellStyle name="Followed Hyperlink" xfId="53159" builtinId="9" hidden="1"/>
    <cellStyle name="Followed Hyperlink" xfId="53160" builtinId="9" hidden="1"/>
    <cellStyle name="Followed Hyperlink" xfId="53161" builtinId="9" hidden="1"/>
    <cellStyle name="Followed Hyperlink" xfId="53162" builtinId="9" hidden="1"/>
    <cellStyle name="Followed Hyperlink" xfId="53163" builtinId="9" hidden="1"/>
    <cellStyle name="Followed Hyperlink" xfId="53164" builtinId="9" hidden="1"/>
    <cellStyle name="Followed Hyperlink" xfId="53165" builtinId="9" hidden="1"/>
    <cellStyle name="Followed Hyperlink" xfId="53166" builtinId="9" hidden="1"/>
    <cellStyle name="Followed Hyperlink" xfId="53167" builtinId="9" hidden="1"/>
    <cellStyle name="Followed Hyperlink" xfId="53168" builtinId="9" hidden="1"/>
    <cellStyle name="Followed Hyperlink" xfId="53169" builtinId="9" hidden="1"/>
    <cellStyle name="Followed Hyperlink" xfId="53170" builtinId="9" hidden="1"/>
    <cellStyle name="Followed Hyperlink" xfId="53171" builtinId="9" hidden="1"/>
    <cellStyle name="Followed Hyperlink" xfId="53172" builtinId="9" hidden="1"/>
    <cellStyle name="Followed Hyperlink" xfId="53173" builtinId="9" hidden="1"/>
    <cellStyle name="Followed Hyperlink" xfId="53174" builtinId="9" hidden="1"/>
    <cellStyle name="Followed Hyperlink" xfId="53175" builtinId="9" hidden="1"/>
    <cellStyle name="Followed Hyperlink" xfId="53176" builtinId="9" hidden="1"/>
    <cellStyle name="Followed Hyperlink" xfId="53177" builtinId="9" hidden="1"/>
    <cellStyle name="Followed Hyperlink" xfId="53178" builtinId="9" hidden="1"/>
    <cellStyle name="Followed Hyperlink" xfId="53179" builtinId="9" hidden="1"/>
    <cellStyle name="Followed Hyperlink" xfId="53180" builtinId="9" hidden="1"/>
    <cellStyle name="Followed Hyperlink" xfId="53181" builtinId="9" hidden="1"/>
    <cellStyle name="Followed Hyperlink" xfId="53182" builtinId="9" hidden="1"/>
    <cellStyle name="Followed Hyperlink" xfId="53183" builtinId="9" hidden="1"/>
    <cellStyle name="Followed Hyperlink" xfId="53184" builtinId="9" hidden="1"/>
    <cellStyle name="Followed Hyperlink" xfId="53185" builtinId="9" hidden="1"/>
    <cellStyle name="Followed Hyperlink" xfId="53186" builtinId="9" hidden="1"/>
    <cellStyle name="Followed Hyperlink" xfId="53187" builtinId="9" hidden="1"/>
    <cellStyle name="Followed Hyperlink" xfId="53188" builtinId="9" hidden="1"/>
    <cellStyle name="Followed Hyperlink" xfId="53189" builtinId="9" hidden="1"/>
    <cellStyle name="Followed Hyperlink" xfId="53190" builtinId="9" hidden="1"/>
    <cellStyle name="Followed Hyperlink" xfId="53191" builtinId="9" hidden="1"/>
    <cellStyle name="Followed Hyperlink" xfId="53192" builtinId="9" hidden="1"/>
    <cellStyle name="Followed Hyperlink" xfId="53193" builtinId="9" hidden="1"/>
    <cellStyle name="Followed Hyperlink" xfId="53194" builtinId="9" hidden="1"/>
    <cellStyle name="Followed Hyperlink" xfId="53195" builtinId="9" hidden="1"/>
    <cellStyle name="Followed Hyperlink" xfId="53196" builtinId="9" hidden="1"/>
    <cellStyle name="Followed Hyperlink" xfId="53197" builtinId="9" hidden="1"/>
    <cellStyle name="Followed Hyperlink" xfId="53198" builtinId="9" hidden="1"/>
    <cellStyle name="Followed Hyperlink" xfId="53199" builtinId="9" hidden="1"/>
    <cellStyle name="Followed Hyperlink" xfId="53200" builtinId="9" hidden="1"/>
    <cellStyle name="Followed Hyperlink" xfId="53201" builtinId="9" hidden="1"/>
    <cellStyle name="Followed Hyperlink" xfId="53202" builtinId="9" hidden="1"/>
    <cellStyle name="Followed Hyperlink" xfId="53203" builtinId="9" hidden="1"/>
    <cellStyle name="Followed Hyperlink" xfId="53204" builtinId="9" hidden="1"/>
    <cellStyle name="Followed Hyperlink" xfId="53205" builtinId="9" hidden="1"/>
    <cellStyle name="Followed Hyperlink" xfId="53206" builtinId="9" hidden="1"/>
    <cellStyle name="Followed Hyperlink" xfId="53207" builtinId="9" hidden="1"/>
    <cellStyle name="Followed Hyperlink" xfId="53208" builtinId="9" hidden="1"/>
    <cellStyle name="Followed Hyperlink" xfId="53209" builtinId="9" hidden="1"/>
    <cellStyle name="Followed Hyperlink" xfId="53210" builtinId="9" hidden="1"/>
    <cellStyle name="Followed Hyperlink" xfId="53211" builtinId="9" hidden="1"/>
    <cellStyle name="Followed Hyperlink" xfId="53212" builtinId="9" hidden="1"/>
    <cellStyle name="Followed Hyperlink" xfId="53213" builtinId="9" hidden="1"/>
    <cellStyle name="Followed Hyperlink" xfId="53214" builtinId="9" hidden="1"/>
    <cellStyle name="Followed Hyperlink" xfId="53215" builtinId="9" hidden="1"/>
    <cellStyle name="Followed Hyperlink" xfId="53216" builtinId="9" hidden="1"/>
    <cellStyle name="Followed Hyperlink" xfId="53217" builtinId="9" hidden="1"/>
    <cellStyle name="Followed Hyperlink" xfId="53218" builtinId="9" hidden="1"/>
    <cellStyle name="Followed Hyperlink" xfId="53219" builtinId="9" hidden="1"/>
    <cellStyle name="Followed Hyperlink" xfId="53220" builtinId="9" hidden="1"/>
    <cellStyle name="Followed Hyperlink" xfId="53221" builtinId="9" hidden="1"/>
    <cellStyle name="Followed Hyperlink" xfId="53222" builtinId="9" hidden="1"/>
    <cellStyle name="Followed Hyperlink" xfId="53223" builtinId="9" hidden="1"/>
    <cellStyle name="Followed Hyperlink" xfId="53224" builtinId="9" hidden="1"/>
    <cellStyle name="Followed Hyperlink" xfId="53225" builtinId="9" hidden="1"/>
    <cellStyle name="Followed Hyperlink" xfId="53226" builtinId="9" hidden="1"/>
    <cellStyle name="Followed Hyperlink" xfId="53227" builtinId="9" hidden="1"/>
    <cellStyle name="Followed Hyperlink" xfId="53228" builtinId="9" hidden="1"/>
    <cellStyle name="Followed Hyperlink" xfId="53229" builtinId="9" hidden="1"/>
    <cellStyle name="Followed Hyperlink" xfId="53230" builtinId="9" hidden="1"/>
    <cellStyle name="Followed Hyperlink" xfId="53231" builtinId="9" hidden="1"/>
    <cellStyle name="Followed Hyperlink" xfId="53232" builtinId="9" hidden="1"/>
    <cellStyle name="Followed Hyperlink" xfId="53233" builtinId="9" hidden="1"/>
    <cellStyle name="Followed Hyperlink" xfId="53234" builtinId="9" hidden="1"/>
    <cellStyle name="Followed Hyperlink" xfId="53235" builtinId="9" hidden="1"/>
    <cellStyle name="Followed Hyperlink" xfId="53236" builtinId="9" hidden="1"/>
    <cellStyle name="Followed Hyperlink" xfId="53237" builtinId="9" hidden="1"/>
    <cellStyle name="Followed Hyperlink" xfId="53238" builtinId="9" hidden="1"/>
    <cellStyle name="Followed Hyperlink" xfId="53239" builtinId="9" hidden="1"/>
    <cellStyle name="Followed Hyperlink" xfId="53240" builtinId="9" hidden="1"/>
    <cellStyle name="Followed Hyperlink" xfId="53241" builtinId="9" hidden="1"/>
    <cellStyle name="Followed Hyperlink" xfId="53242" builtinId="9" hidden="1"/>
    <cellStyle name="Followed Hyperlink" xfId="53243" builtinId="9" hidden="1"/>
    <cellStyle name="Followed Hyperlink" xfId="53244" builtinId="9" hidden="1"/>
    <cellStyle name="Followed Hyperlink" xfId="53245" builtinId="9" hidden="1"/>
    <cellStyle name="Followed Hyperlink" xfId="53246" builtinId="9" hidden="1"/>
    <cellStyle name="Followed Hyperlink" xfId="53247" builtinId="9" hidden="1"/>
    <cellStyle name="Followed Hyperlink" xfId="53248" builtinId="9" hidden="1"/>
    <cellStyle name="Followed Hyperlink" xfId="53249" builtinId="9" hidden="1"/>
    <cellStyle name="Followed Hyperlink" xfId="53250" builtinId="9" hidden="1"/>
    <cellStyle name="Followed Hyperlink" xfId="53251" builtinId="9" hidden="1"/>
    <cellStyle name="Followed Hyperlink" xfId="53252" builtinId="9" hidden="1"/>
    <cellStyle name="Followed Hyperlink" xfId="53253" builtinId="9" hidden="1"/>
    <cellStyle name="Followed Hyperlink" xfId="53254" builtinId="9" hidden="1"/>
    <cellStyle name="Followed Hyperlink" xfId="53255" builtinId="9" hidden="1"/>
    <cellStyle name="Followed Hyperlink" xfId="53256" builtinId="9" hidden="1"/>
    <cellStyle name="Followed Hyperlink" xfId="53257" builtinId="9" hidden="1"/>
    <cellStyle name="Followed Hyperlink" xfId="53258" builtinId="9" hidden="1"/>
    <cellStyle name="Followed Hyperlink" xfId="53259" builtinId="9" hidden="1"/>
    <cellStyle name="Followed Hyperlink" xfId="53260" builtinId="9" hidden="1"/>
    <cellStyle name="Followed Hyperlink" xfId="53261" builtinId="9" hidden="1"/>
    <cellStyle name="Followed Hyperlink" xfId="53262" builtinId="9" hidden="1"/>
    <cellStyle name="Followed Hyperlink" xfId="53263" builtinId="9" hidden="1"/>
    <cellStyle name="Followed Hyperlink" xfId="53264" builtinId="9" hidden="1"/>
    <cellStyle name="Followed Hyperlink" xfId="53265" builtinId="9" hidden="1"/>
    <cellStyle name="Followed Hyperlink" xfId="53266" builtinId="9" hidden="1"/>
    <cellStyle name="Followed Hyperlink" xfId="53267" builtinId="9" hidden="1"/>
    <cellStyle name="Followed Hyperlink" xfId="53268" builtinId="9" hidden="1"/>
    <cellStyle name="Followed Hyperlink" xfId="53269" builtinId="9" hidden="1"/>
    <cellStyle name="Followed Hyperlink" xfId="53270" builtinId="9" hidden="1"/>
    <cellStyle name="Followed Hyperlink" xfId="53271" builtinId="9" hidden="1"/>
    <cellStyle name="Followed Hyperlink" xfId="53272" builtinId="9" hidden="1"/>
    <cellStyle name="Followed Hyperlink" xfId="53273" builtinId="9" hidden="1"/>
    <cellStyle name="Followed Hyperlink" xfId="53274" builtinId="9" hidden="1"/>
    <cellStyle name="Followed Hyperlink" xfId="53275" builtinId="9" hidden="1"/>
    <cellStyle name="Followed Hyperlink" xfId="53276" builtinId="9" hidden="1"/>
    <cellStyle name="Followed Hyperlink" xfId="53277" builtinId="9" hidden="1"/>
    <cellStyle name="Followed Hyperlink" xfId="53278" builtinId="9" hidden="1"/>
    <cellStyle name="Followed Hyperlink" xfId="53279" builtinId="9" hidden="1"/>
    <cellStyle name="Followed Hyperlink" xfId="53280" builtinId="9" hidden="1"/>
    <cellStyle name="Followed Hyperlink" xfId="53281" builtinId="9" hidden="1"/>
    <cellStyle name="Followed Hyperlink" xfId="53282" builtinId="9" hidden="1"/>
    <cellStyle name="Followed Hyperlink" xfId="53283" builtinId="9" hidden="1"/>
    <cellStyle name="Followed Hyperlink" xfId="53284" builtinId="9" hidden="1"/>
    <cellStyle name="Followed Hyperlink" xfId="53285" builtinId="9" hidden="1"/>
    <cellStyle name="Followed Hyperlink" xfId="53286" builtinId="9" hidden="1"/>
    <cellStyle name="Followed Hyperlink" xfId="53287" builtinId="9" hidden="1"/>
    <cellStyle name="Followed Hyperlink" xfId="53288" builtinId="9" hidden="1"/>
    <cellStyle name="Followed Hyperlink" xfId="53289" builtinId="9" hidden="1"/>
    <cellStyle name="Followed Hyperlink" xfId="53290" builtinId="9" hidden="1"/>
    <cellStyle name="Followed Hyperlink" xfId="53291" builtinId="9" hidden="1"/>
    <cellStyle name="Followed Hyperlink" xfId="53292" builtinId="9" hidden="1"/>
    <cellStyle name="Followed Hyperlink" xfId="53293" builtinId="9" hidden="1"/>
    <cellStyle name="Followed Hyperlink" xfId="53294" builtinId="9" hidden="1"/>
    <cellStyle name="Followed Hyperlink" xfId="53295" builtinId="9" hidden="1"/>
    <cellStyle name="Followed Hyperlink" xfId="53296" builtinId="9" hidden="1"/>
    <cellStyle name="Followed Hyperlink" xfId="53297" builtinId="9" hidden="1"/>
    <cellStyle name="Followed Hyperlink" xfId="53298" builtinId="9" hidden="1"/>
    <cellStyle name="Followed Hyperlink" xfId="53299" builtinId="9" hidden="1"/>
    <cellStyle name="Followed Hyperlink" xfId="53300" builtinId="9" hidden="1"/>
    <cellStyle name="Followed Hyperlink" xfId="53301" builtinId="9" hidden="1"/>
    <cellStyle name="Followed Hyperlink" xfId="53302" builtinId="9" hidden="1"/>
    <cellStyle name="Followed Hyperlink" xfId="53303" builtinId="9" hidden="1"/>
    <cellStyle name="Followed Hyperlink" xfId="53304" builtinId="9" hidden="1"/>
    <cellStyle name="Followed Hyperlink" xfId="53305" builtinId="9" hidden="1"/>
    <cellStyle name="Followed Hyperlink" xfId="53306" builtinId="9" hidden="1"/>
    <cellStyle name="Followed Hyperlink" xfId="53307" builtinId="9" hidden="1"/>
    <cellStyle name="Followed Hyperlink" xfId="53308" builtinId="9" hidden="1"/>
    <cellStyle name="Followed Hyperlink" xfId="53309" builtinId="9" hidden="1"/>
    <cellStyle name="Followed Hyperlink" xfId="53310" builtinId="9" hidden="1"/>
    <cellStyle name="Followed Hyperlink" xfId="53311" builtinId="9" hidden="1"/>
    <cellStyle name="Followed Hyperlink" xfId="53312" builtinId="9" hidden="1"/>
    <cellStyle name="Followed Hyperlink" xfId="53313" builtinId="9" hidden="1"/>
    <cellStyle name="Followed Hyperlink" xfId="53314" builtinId="9" hidden="1"/>
    <cellStyle name="Followed Hyperlink" xfId="53315" builtinId="9" hidden="1"/>
    <cellStyle name="Followed Hyperlink" xfId="53316" builtinId="9" hidden="1"/>
    <cellStyle name="Followed Hyperlink" xfId="53317" builtinId="9" hidden="1"/>
    <cellStyle name="Followed Hyperlink" xfId="53318" builtinId="9" hidden="1"/>
    <cellStyle name="Followed Hyperlink" xfId="53319" builtinId="9" hidden="1"/>
    <cellStyle name="Followed Hyperlink" xfId="53320" builtinId="9" hidden="1"/>
    <cellStyle name="Followed Hyperlink" xfId="53321" builtinId="9" hidden="1"/>
    <cellStyle name="Followed Hyperlink" xfId="53322" builtinId="9" hidden="1"/>
    <cellStyle name="Followed Hyperlink" xfId="53323" builtinId="9" hidden="1"/>
    <cellStyle name="Followed Hyperlink" xfId="53324" builtinId="9" hidden="1"/>
    <cellStyle name="Followed Hyperlink" xfId="53325" builtinId="9" hidden="1"/>
    <cellStyle name="Followed Hyperlink" xfId="53326" builtinId="9" hidden="1"/>
    <cellStyle name="Followed Hyperlink" xfId="53327" builtinId="9" hidden="1"/>
    <cellStyle name="Followed Hyperlink" xfId="53328" builtinId="9" hidden="1"/>
    <cellStyle name="Followed Hyperlink" xfId="53329" builtinId="9" hidden="1"/>
    <cellStyle name="Followed Hyperlink" xfId="53330" builtinId="9" hidden="1"/>
    <cellStyle name="Followed Hyperlink" xfId="53331" builtinId="9" hidden="1"/>
    <cellStyle name="Followed Hyperlink" xfId="53332" builtinId="9" hidden="1"/>
    <cellStyle name="Followed Hyperlink" xfId="53333" builtinId="9" hidden="1"/>
    <cellStyle name="Followed Hyperlink" xfId="53334" builtinId="9" hidden="1"/>
    <cellStyle name="Followed Hyperlink" xfId="53335" builtinId="9" hidden="1"/>
    <cellStyle name="Followed Hyperlink" xfId="53336" builtinId="9" hidden="1"/>
    <cellStyle name="Followed Hyperlink" xfId="53337" builtinId="9" hidden="1"/>
    <cellStyle name="Followed Hyperlink" xfId="53338" builtinId="9" hidden="1"/>
    <cellStyle name="Followed Hyperlink" xfId="53339" builtinId="9" hidden="1"/>
    <cellStyle name="Followed Hyperlink" xfId="53340" builtinId="9" hidden="1"/>
    <cellStyle name="Followed Hyperlink" xfId="53341" builtinId="9" hidden="1"/>
    <cellStyle name="Followed Hyperlink" xfId="53342" builtinId="9" hidden="1"/>
    <cellStyle name="Followed Hyperlink" xfId="53343" builtinId="9" hidden="1"/>
    <cellStyle name="Followed Hyperlink" xfId="53344" builtinId="9" hidden="1"/>
    <cellStyle name="Followed Hyperlink" xfId="53345" builtinId="9" hidden="1"/>
    <cellStyle name="Followed Hyperlink" xfId="53346" builtinId="9" hidden="1"/>
    <cellStyle name="Followed Hyperlink" xfId="53347" builtinId="9" hidden="1"/>
    <cellStyle name="Followed Hyperlink" xfId="53348" builtinId="9" hidden="1"/>
    <cellStyle name="Followed Hyperlink" xfId="53349" builtinId="9" hidden="1"/>
    <cellStyle name="Followed Hyperlink" xfId="53350" builtinId="9" hidden="1"/>
    <cellStyle name="Followed Hyperlink" xfId="53351" builtinId="9" hidden="1"/>
    <cellStyle name="Followed Hyperlink" xfId="53352" builtinId="9" hidden="1"/>
    <cellStyle name="Followed Hyperlink" xfId="53353" builtinId="9" hidden="1"/>
    <cellStyle name="Followed Hyperlink" xfId="53354" builtinId="9" hidden="1"/>
    <cellStyle name="Followed Hyperlink" xfId="53355" builtinId="9" hidden="1"/>
    <cellStyle name="Followed Hyperlink" xfId="53356" builtinId="9" hidden="1"/>
    <cellStyle name="Followed Hyperlink" xfId="53357" builtinId="9" hidden="1"/>
    <cellStyle name="Followed Hyperlink" xfId="53358" builtinId="9" hidden="1"/>
    <cellStyle name="Followed Hyperlink" xfId="53359" builtinId="9" hidden="1"/>
    <cellStyle name="Followed Hyperlink" xfId="53360" builtinId="9" hidden="1"/>
    <cellStyle name="Followed Hyperlink" xfId="53361" builtinId="9" hidden="1"/>
    <cellStyle name="Followed Hyperlink" xfId="53362" builtinId="9" hidden="1"/>
    <cellStyle name="Followed Hyperlink" xfId="53363" builtinId="9" hidden="1"/>
    <cellStyle name="Followed Hyperlink" xfId="53364" builtinId="9" hidden="1"/>
    <cellStyle name="Followed Hyperlink" xfId="53365" builtinId="9" hidden="1"/>
    <cellStyle name="Followed Hyperlink" xfId="53366" builtinId="9" hidden="1"/>
    <cellStyle name="Followed Hyperlink" xfId="53367" builtinId="9" hidden="1"/>
    <cellStyle name="Followed Hyperlink" xfId="53368" builtinId="9" hidden="1"/>
    <cellStyle name="Followed Hyperlink" xfId="53369" builtinId="9" hidden="1"/>
    <cellStyle name="Followed Hyperlink" xfId="53370" builtinId="9" hidden="1"/>
    <cellStyle name="Followed Hyperlink" xfId="53371" builtinId="9" hidden="1"/>
    <cellStyle name="Followed Hyperlink" xfId="53372" builtinId="9" hidden="1"/>
    <cellStyle name="Followed Hyperlink" xfId="53373" builtinId="9" hidden="1"/>
    <cellStyle name="Followed Hyperlink" xfId="53374" builtinId="9" hidden="1"/>
    <cellStyle name="Followed Hyperlink" xfId="53375" builtinId="9" hidden="1"/>
    <cellStyle name="Followed Hyperlink" xfId="53376" builtinId="9" hidden="1"/>
    <cellStyle name="Followed Hyperlink" xfId="53377" builtinId="9" hidden="1"/>
    <cellStyle name="Followed Hyperlink" xfId="53378" builtinId="9" hidden="1"/>
    <cellStyle name="Followed Hyperlink" xfId="53379" builtinId="9" hidden="1"/>
    <cellStyle name="Followed Hyperlink" xfId="53380" builtinId="9" hidden="1"/>
    <cellStyle name="Followed Hyperlink" xfId="53381" builtinId="9" hidden="1"/>
    <cellStyle name="Followed Hyperlink" xfId="53382" builtinId="9" hidden="1"/>
    <cellStyle name="Followed Hyperlink" xfId="53383" builtinId="9" hidden="1"/>
    <cellStyle name="Followed Hyperlink" xfId="53384" builtinId="9" hidden="1"/>
    <cellStyle name="Followed Hyperlink" xfId="53385" builtinId="9" hidden="1"/>
    <cellStyle name="Followed Hyperlink" xfId="53386" builtinId="9" hidden="1"/>
    <cellStyle name="Followed Hyperlink" xfId="53387" builtinId="9" hidden="1"/>
    <cellStyle name="Followed Hyperlink" xfId="53388" builtinId="9" hidden="1"/>
    <cellStyle name="Followed Hyperlink" xfId="53389" builtinId="9" hidden="1"/>
    <cellStyle name="Followed Hyperlink" xfId="53390" builtinId="9" hidden="1"/>
    <cellStyle name="Followed Hyperlink" xfId="53391" builtinId="9" hidden="1"/>
    <cellStyle name="Followed Hyperlink" xfId="53392" builtinId="9" hidden="1"/>
    <cellStyle name="Followed Hyperlink" xfId="53393" builtinId="9" hidden="1"/>
    <cellStyle name="Followed Hyperlink" xfId="53394" builtinId="9" hidden="1"/>
    <cellStyle name="Followed Hyperlink" xfId="53395" builtinId="9" hidden="1"/>
    <cellStyle name="Followed Hyperlink" xfId="53396" builtinId="9" hidden="1"/>
    <cellStyle name="Followed Hyperlink" xfId="53397" builtinId="9" hidden="1"/>
    <cellStyle name="Followed Hyperlink" xfId="53398" builtinId="9" hidden="1"/>
    <cellStyle name="Followed Hyperlink" xfId="53399" builtinId="9" hidden="1"/>
    <cellStyle name="Followed Hyperlink" xfId="53400" builtinId="9" hidden="1"/>
    <cellStyle name="Followed Hyperlink" xfId="53401" builtinId="9" hidden="1"/>
    <cellStyle name="Followed Hyperlink" xfId="53402" builtinId="9" hidden="1"/>
    <cellStyle name="Followed Hyperlink" xfId="53403" builtinId="9" hidden="1"/>
    <cellStyle name="Followed Hyperlink" xfId="53404" builtinId="9" hidden="1"/>
    <cellStyle name="Followed Hyperlink" xfId="53405" builtinId="9" hidden="1"/>
    <cellStyle name="Followed Hyperlink" xfId="53406" builtinId="9" hidden="1"/>
    <cellStyle name="Followed Hyperlink" xfId="53407" builtinId="9" hidden="1"/>
    <cellStyle name="Followed Hyperlink" xfId="53408" builtinId="9" hidden="1"/>
    <cellStyle name="Followed Hyperlink" xfId="53409" builtinId="9" hidden="1"/>
    <cellStyle name="Followed Hyperlink" xfId="53410" builtinId="9" hidden="1"/>
    <cellStyle name="Followed Hyperlink" xfId="53411" builtinId="9" hidden="1"/>
    <cellStyle name="Followed Hyperlink" xfId="53412" builtinId="9" hidden="1"/>
    <cellStyle name="Followed Hyperlink" xfId="53413" builtinId="9" hidden="1"/>
    <cellStyle name="Followed Hyperlink" xfId="53414" builtinId="9" hidden="1"/>
    <cellStyle name="Followed Hyperlink" xfId="53415" builtinId="9" hidden="1"/>
    <cellStyle name="Followed Hyperlink" xfId="53416" builtinId="9" hidden="1"/>
    <cellStyle name="Followed Hyperlink" xfId="53417" builtinId="9" hidden="1"/>
    <cellStyle name="Followed Hyperlink" xfId="53418" builtinId="9" hidden="1"/>
    <cellStyle name="Followed Hyperlink" xfId="53419" builtinId="9" hidden="1"/>
    <cellStyle name="Followed Hyperlink" xfId="53420" builtinId="9" hidden="1"/>
    <cellStyle name="Followed Hyperlink" xfId="53421" builtinId="9" hidden="1"/>
    <cellStyle name="Followed Hyperlink" xfId="53422" builtinId="9" hidden="1"/>
    <cellStyle name="Followed Hyperlink" xfId="53423" builtinId="9" hidden="1"/>
    <cellStyle name="Followed Hyperlink" xfId="53424" builtinId="9" hidden="1"/>
    <cellStyle name="Followed Hyperlink" xfId="53425" builtinId="9" hidden="1"/>
    <cellStyle name="Followed Hyperlink" xfId="53426" builtinId="9" hidden="1"/>
    <cellStyle name="Followed Hyperlink" xfId="53427" builtinId="9" hidden="1"/>
    <cellStyle name="Followed Hyperlink" xfId="53428" builtinId="9" hidden="1"/>
    <cellStyle name="Followed Hyperlink" xfId="53429" builtinId="9" hidden="1"/>
    <cellStyle name="Followed Hyperlink" xfId="53430" builtinId="9" hidden="1"/>
    <cellStyle name="Followed Hyperlink" xfId="53431" builtinId="9" hidden="1"/>
    <cellStyle name="Followed Hyperlink" xfId="53432" builtinId="9" hidden="1"/>
    <cellStyle name="Followed Hyperlink" xfId="53433" builtinId="9" hidden="1"/>
    <cellStyle name="Followed Hyperlink" xfId="53434" builtinId="9" hidden="1"/>
    <cellStyle name="Followed Hyperlink" xfId="53435" builtinId="9" hidden="1"/>
    <cellStyle name="Followed Hyperlink" xfId="53436" builtinId="9" hidden="1"/>
    <cellStyle name="Followed Hyperlink" xfId="53437" builtinId="9" hidden="1"/>
    <cellStyle name="Followed Hyperlink" xfId="53438" builtinId="9" hidden="1"/>
    <cellStyle name="Followed Hyperlink" xfId="53439" builtinId="9" hidden="1"/>
    <cellStyle name="Followed Hyperlink" xfId="53440" builtinId="9" hidden="1"/>
    <cellStyle name="Followed Hyperlink" xfId="53441" builtinId="9" hidden="1"/>
    <cellStyle name="Followed Hyperlink" xfId="53442" builtinId="9" hidden="1"/>
    <cellStyle name="Followed Hyperlink" xfId="53443" builtinId="9" hidden="1"/>
    <cellStyle name="Followed Hyperlink" xfId="53444" builtinId="9" hidden="1"/>
    <cellStyle name="Followed Hyperlink" xfId="53445" builtinId="9" hidden="1"/>
    <cellStyle name="Followed Hyperlink" xfId="53446" builtinId="9" hidden="1"/>
    <cellStyle name="Followed Hyperlink" xfId="53447" builtinId="9" hidden="1"/>
    <cellStyle name="Followed Hyperlink" xfId="53448" builtinId="9" hidden="1"/>
    <cellStyle name="Followed Hyperlink" xfId="53449" builtinId="9" hidden="1"/>
    <cellStyle name="Followed Hyperlink" xfId="53450" builtinId="9" hidden="1"/>
    <cellStyle name="Followed Hyperlink" xfId="53451" builtinId="9" hidden="1"/>
    <cellStyle name="Followed Hyperlink" xfId="53452" builtinId="9" hidden="1"/>
    <cellStyle name="Followed Hyperlink" xfId="53453" builtinId="9" hidden="1"/>
    <cellStyle name="Followed Hyperlink" xfId="53454" builtinId="9" hidden="1"/>
    <cellStyle name="Followed Hyperlink" xfId="53455" builtinId="9" hidden="1"/>
    <cellStyle name="Followed Hyperlink" xfId="53456" builtinId="9" hidden="1"/>
    <cellStyle name="Followed Hyperlink" xfId="53457" builtinId="9" hidden="1"/>
    <cellStyle name="Followed Hyperlink" xfId="53458" builtinId="9" hidden="1"/>
    <cellStyle name="Followed Hyperlink" xfId="53459" builtinId="9" hidden="1"/>
    <cellStyle name="Followed Hyperlink" xfId="53460" builtinId="9" hidden="1"/>
    <cellStyle name="Followed Hyperlink" xfId="53461" builtinId="9" hidden="1"/>
    <cellStyle name="Followed Hyperlink" xfId="53462" builtinId="9" hidden="1"/>
    <cellStyle name="Followed Hyperlink" xfId="53463" builtinId="9" hidden="1"/>
    <cellStyle name="Followed Hyperlink" xfId="53464" builtinId="9" hidden="1"/>
    <cellStyle name="Followed Hyperlink" xfId="53465" builtinId="9" hidden="1"/>
    <cellStyle name="Followed Hyperlink" xfId="53466" builtinId="9" hidden="1"/>
    <cellStyle name="Followed Hyperlink" xfId="53467" builtinId="9" hidden="1"/>
    <cellStyle name="Followed Hyperlink" xfId="53468" builtinId="9" hidden="1"/>
    <cellStyle name="Followed Hyperlink" xfId="53469" builtinId="9" hidden="1"/>
    <cellStyle name="Followed Hyperlink" xfId="53470" builtinId="9" hidden="1"/>
    <cellStyle name="Followed Hyperlink" xfId="53471" builtinId="9" hidden="1"/>
    <cellStyle name="Followed Hyperlink" xfId="53472" builtinId="9" hidden="1"/>
    <cellStyle name="Followed Hyperlink" xfId="53473" builtinId="9" hidden="1"/>
    <cellStyle name="Followed Hyperlink" xfId="53474" builtinId="9" hidden="1"/>
    <cellStyle name="Followed Hyperlink" xfId="53475" builtinId="9" hidden="1"/>
    <cellStyle name="Followed Hyperlink" xfId="53476" builtinId="9" hidden="1"/>
    <cellStyle name="Followed Hyperlink" xfId="53477" builtinId="9" hidden="1"/>
    <cellStyle name="Followed Hyperlink" xfId="53478" builtinId="9" hidden="1"/>
    <cellStyle name="Followed Hyperlink" xfId="53479" builtinId="9" hidden="1"/>
    <cellStyle name="Followed Hyperlink" xfId="53480" builtinId="9" hidden="1"/>
    <cellStyle name="Followed Hyperlink" xfId="53481" builtinId="9" hidden="1"/>
    <cellStyle name="Followed Hyperlink" xfId="53482" builtinId="9" hidden="1"/>
    <cellStyle name="Followed Hyperlink" xfId="53483" builtinId="9" hidden="1"/>
    <cellStyle name="Followed Hyperlink" xfId="53484" builtinId="9" hidden="1"/>
    <cellStyle name="Followed Hyperlink" xfId="53485" builtinId="9" hidden="1"/>
    <cellStyle name="Followed Hyperlink" xfId="53486" builtinId="9" hidden="1"/>
    <cellStyle name="Followed Hyperlink" xfId="53487" builtinId="9" hidden="1"/>
    <cellStyle name="Followed Hyperlink" xfId="53488" builtinId="9" hidden="1"/>
    <cellStyle name="Followed Hyperlink" xfId="53489" builtinId="9" hidden="1"/>
    <cellStyle name="Followed Hyperlink" xfId="53490" builtinId="9" hidden="1"/>
    <cellStyle name="Followed Hyperlink" xfId="53491" builtinId="9" hidden="1"/>
    <cellStyle name="Followed Hyperlink" xfId="53492" builtinId="9" hidden="1"/>
    <cellStyle name="Followed Hyperlink" xfId="53493" builtinId="9" hidden="1"/>
    <cellStyle name="Followed Hyperlink" xfId="53494" builtinId="9" hidden="1"/>
    <cellStyle name="Followed Hyperlink" xfId="53495" builtinId="9" hidden="1"/>
    <cellStyle name="Followed Hyperlink" xfId="53496" builtinId="9" hidden="1"/>
    <cellStyle name="Followed Hyperlink" xfId="53497" builtinId="9" hidden="1"/>
    <cellStyle name="Followed Hyperlink" xfId="53498" builtinId="9" hidden="1"/>
    <cellStyle name="Followed Hyperlink" xfId="53499" builtinId="9" hidden="1"/>
    <cellStyle name="Followed Hyperlink" xfId="53500" builtinId="9" hidden="1"/>
    <cellStyle name="Followed Hyperlink" xfId="53501" builtinId="9" hidden="1"/>
    <cellStyle name="Followed Hyperlink" xfId="53502" builtinId="9" hidden="1"/>
    <cellStyle name="Followed Hyperlink" xfId="53503" builtinId="9" hidden="1"/>
    <cellStyle name="Followed Hyperlink" xfId="53504" builtinId="9" hidden="1"/>
    <cellStyle name="Followed Hyperlink" xfId="53505" builtinId="9" hidden="1"/>
    <cellStyle name="Followed Hyperlink" xfId="53506" builtinId="9" hidden="1"/>
    <cellStyle name="Followed Hyperlink" xfId="53507" builtinId="9" hidden="1"/>
    <cellStyle name="Followed Hyperlink" xfId="53508" builtinId="9" hidden="1"/>
    <cellStyle name="Followed Hyperlink" xfId="53509" builtinId="9" hidden="1"/>
    <cellStyle name="Followed Hyperlink" xfId="53510" builtinId="9" hidden="1"/>
    <cellStyle name="Followed Hyperlink" xfId="53511" builtinId="9" hidden="1"/>
    <cellStyle name="Followed Hyperlink" xfId="53512" builtinId="9" hidden="1"/>
    <cellStyle name="Followed Hyperlink" xfId="53513" builtinId="9" hidden="1"/>
    <cellStyle name="Followed Hyperlink" xfId="53514" builtinId="9" hidden="1"/>
    <cellStyle name="Followed Hyperlink" xfId="53515" builtinId="9" hidden="1"/>
    <cellStyle name="Followed Hyperlink" xfId="53516" builtinId="9" hidden="1"/>
    <cellStyle name="Followed Hyperlink" xfId="53517" builtinId="9" hidden="1"/>
    <cellStyle name="Followed Hyperlink" xfId="53518" builtinId="9" hidden="1"/>
    <cellStyle name="Followed Hyperlink" xfId="53519" builtinId="9" hidden="1"/>
    <cellStyle name="Followed Hyperlink" xfId="53520" builtinId="9" hidden="1"/>
    <cellStyle name="Followed Hyperlink" xfId="53521" builtinId="9" hidden="1"/>
    <cellStyle name="Followed Hyperlink" xfId="53522" builtinId="9" hidden="1"/>
    <cellStyle name="Followed Hyperlink" xfId="53523" builtinId="9" hidden="1"/>
    <cellStyle name="Followed Hyperlink" xfId="53524" builtinId="9" hidden="1"/>
    <cellStyle name="Followed Hyperlink" xfId="53525" builtinId="9" hidden="1"/>
    <cellStyle name="Followed Hyperlink" xfId="53526" builtinId="9" hidden="1"/>
    <cellStyle name="Followed Hyperlink" xfId="53527" builtinId="9" hidden="1"/>
    <cellStyle name="Followed Hyperlink" xfId="53528" builtinId="9" hidden="1"/>
    <cellStyle name="Followed Hyperlink" xfId="53529" builtinId="9" hidden="1"/>
    <cellStyle name="Followed Hyperlink" xfId="53530" builtinId="9" hidden="1"/>
    <cellStyle name="Followed Hyperlink" xfId="53531" builtinId="9" hidden="1"/>
    <cellStyle name="Followed Hyperlink" xfId="53532" builtinId="9" hidden="1"/>
    <cellStyle name="Followed Hyperlink" xfId="53533" builtinId="9" hidden="1"/>
    <cellStyle name="Followed Hyperlink" xfId="53534" builtinId="9" hidden="1"/>
    <cellStyle name="Followed Hyperlink" xfId="53535" builtinId="9" hidden="1"/>
    <cellStyle name="Followed Hyperlink" xfId="53536" builtinId="9" hidden="1"/>
    <cellStyle name="Followed Hyperlink" xfId="53537" builtinId="9" hidden="1"/>
    <cellStyle name="Followed Hyperlink" xfId="53538" builtinId="9" hidden="1"/>
    <cellStyle name="Followed Hyperlink" xfId="53539" builtinId="9" hidden="1"/>
    <cellStyle name="Followed Hyperlink" xfId="53540" builtinId="9" hidden="1"/>
    <cellStyle name="Followed Hyperlink" xfId="53541" builtinId="9" hidden="1"/>
    <cellStyle name="Followed Hyperlink" xfId="53542" builtinId="9" hidden="1"/>
    <cellStyle name="Followed Hyperlink" xfId="53543" builtinId="9" hidden="1"/>
    <cellStyle name="Followed Hyperlink" xfId="53544" builtinId="9" hidden="1"/>
    <cellStyle name="Followed Hyperlink" xfId="53545" builtinId="9" hidden="1"/>
    <cellStyle name="Followed Hyperlink" xfId="53546" builtinId="9" hidden="1"/>
    <cellStyle name="Followed Hyperlink" xfId="53547" builtinId="9" hidden="1"/>
    <cellStyle name="Followed Hyperlink" xfId="53548" builtinId="9" hidden="1"/>
    <cellStyle name="Followed Hyperlink" xfId="53549" builtinId="9" hidden="1"/>
    <cellStyle name="Followed Hyperlink" xfId="53550" builtinId="9" hidden="1"/>
    <cellStyle name="Followed Hyperlink" xfId="53551" builtinId="9" hidden="1"/>
    <cellStyle name="Followed Hyperlink" xfId="53552" builtinId="9" hidden="1"/>
    <cellStyle name="Followed Hyperlink" xfId="53553" builtinId="9" hidden="1"/>
    <cellStyle name="Followed Hyperlink" xfId="53554" builtinId="9" hidden="1"/>
    <cellStyle name="Followed Hyperlink" xfId="53555" builtinId="9" hidden="1"/>
    <cellStyle name="Followed Hyperlink" xfId="53556" builtinId="9" hidden="1"/>
    <cellStyle name="Followed Hyperlink" xfId="53557" builtinId="9" hidden="1"/>
    <cellStyle name="Followed Hyperlink" xfId="53558" builtinId="9" hidden="1"/>
    <cellStyle name="Followed Hyperlink" xfId="53559" builtinId="9" hidden="1"/>
    <cellStyle name="Followed Hyperlink" xfId="53560" builtinId="9" hidden="1"/>
    <cellStyle name="Followed Hyperlink" xfId="53561" builtinId="9" hidden="1"/>
    <cellStyle name="Followed Hyperlink" xfId="53562" builtinId="9" hidden="1"/>
    <cellStyle name="Followed Hyperlink" xfId="53563" builtinId="9" hidden="1"/>
    <cellStyle name="Followed Hyperlink" xfId="53564" builtinId="9" hidden="1"/>
    <cellStyle name="Followed Hyperlink" xfId="53565" builtinId="9" hidden="1"/>
    <cellStyle name="Followed Hyperlink" xfId="53566" builtinId="9" hidden="1"/>
    <cellStyle name="Followed Hyperlink" xfId="53567" builtinId="9" hidden="1"/>
    <cellStyle name="Followed Hyperlink" xfId="53568" builtinId="9" hidden="1"/>
    <cellStyle name="Followed Hyperlink" xfId="53569" builtinId="9" hidden="1"/>
    <cellStyle name="Followed Hyperlink" xfId="53570" builtinId="9" hidden="1"/>
    <cellStyle name="Followed Hyperlink" xfId="53571" builtinId="9" hidden="1"/>
    <cellStyle name="Followed Hyperlink" xfId="53572" builtinId="9" hidden="1"/>
    <cellStyle name="Followed Hyperlink" xfId="53573" builtinId="9" hidden="1"/>
    <cellStyle name="Followed Hyperlink" xfId="53574" builtinId="9" hidden="1"/>
    <cellStyle name="Followed Hyperlink" xfId="53575" builtinId="9" hidden="1"/>
    <cellStyle name="Followed Hyperlink" xfId="53576" builtinId="9" hidden="1"/>
    <cellStyle name="Followed Hyperlink" xfId="53577" builtinId="9" hidden="1"/>
    <cellStyle name="Followed Hyperlink" xfId="53578" builtinId="9" hidden="1"/>
    <cellStyle name="Followed Hyperlink" xfId="53579" builtinId="9" hidden="1"/>
    <cellStyle name="Followed Hyperlink" xfId="53580" builtinId="9" hidden="1"/>
    <cellStyle name="Followed Hyperlink" xfId="53581" builtinId="9" hidden="1"/>
    <cellStyle name="Followed Hyperlink" xfId="53582" builtinId="9" hidden="1"/>
    <cellStyle name="Followed Hyperlink" xfId="53583" builtinId="9" hidden="1"/>
    <cellStyle name="Followed Hyperlink" xfId="53584" builtinId="9" hidden="1"/>
    <cellStyle name="Followed Hyperlink" xfId="53585" builtinId="9" hidden="1"/>
    <cellStyle name="Followed Hyperlink" xfId="53586" builtinId="9" hidden="1"/>
    <cellStyle name="Followed Hyperlink" xfId="53587" builtinId="9" hidden="1"/>
    <cellStyle name="Followed Hyperlink" xfId="53588" builtinId="9" hidden="1"/>
    <cellStyle name="Followed Hyperlink" xfId="53589" builtinId="9" hidden="1"/>
    <cellStyle name="Followed Hyperlink" xfId="53590" builtinId="9" hidden="1"/>
    <cellStyle name="Followed Hyperlink" xfId="53591" builtinId="9" hidden="1"/>
    <cellStyle name="Followed Hyperlink" xfId="53592" builtinId="9" hidden="1"/>
    <cellStyle name="Followed Hyperlink" xfId="53593" builtinId="9" hidden="1"/>
    <cellStyle name="Followed Hyperlink" xfId="53594" builtinId="9" hidden="1"/>
    <cellStyle name="Followed Hyperlink" xfId="53595" builtinId="9" hidden="1"/>
    <cellStyle name="Followed Hyperlink" xfId="53596" builtinId="9" hidden="1"/>
    <cellStyle name="Followed Hyperlink" xfId="53597" builtinId="9" hidden="1"/>
    <cellStyle name="Followed Hyperlink" xfId="53598" builtinId="9" hidden="1"/>
    <cellStyle name="Followed Hyperlink" xfId="53599" builtinId="9" hidden="1"/>
    <cellStyle name="Followed Hyperlink" xfId="53600" builtinId="9" hidden="1"/>
    <cellStyle name="Followed Hyperlink" xfId="53601" builtinId="9" hidden="1"/>
    <cellStyle name="Followed Hyperlink" xfId="53602" builtinId="9" hidden="1"/>
    <cellStyle name="Followed Hyperlink" xfId="53603" builtinId="9" hidden="1"/>
    <cellStyle name="Followed Hyperlink" xfId="53604" builtinId="9" hidden="1"/>
    <cellStyle name="Followed Hyperlink" xfId="53605" builtinId="9" hidden="1"/>
    <cellStyle name="Followed Hyperlink" xfId="53606" builtinId="9" hidden="1"/>
    <cellStyle name="Followed Hyperlink" xfId="53607" builtinId="9" hidden="1"/>
    <cellStyle name="Followed Hyperlink" xfId="53608" builtinId="9" hidden="1"/>
    <cellStyle name="Followed Hyperlink" xfId="53609" builtinId="9" hidden="1"/>
    <cellStyle name="Followed Hyperlink" xfId="53610" builtinId="9" hidden="1"/>
    <cellStyle name="Followed Hyperlink" xfId="53611" builtinId="9" hidden="1"/>
    <cellStyle name="Followed Hyperlink" xfId="53612" builtinId="9" hidden="1"/>
    <cellStyle name="Followed Hyperlink" xfId="53613" builtinId="9" hidden="1"/>
    <cellStyle name="Followed Hyperlink" xfId="53614" builtinId="9" hidden="1"/>
    <cellStyle name="Followed Hyperlink" xfId="53615" builtinId="9" hidden="1"/>
    <cellStyle name="Followed Hyperlink" xfId="53616" builtinId="9" hidden="1"/>
    <cellStyle name="Followed Hyperlink" xfId="53617" builtinId="9" hidden="1"/>
    <cellStyle name="Followed Hyperlink" xfId="53618" builtinId="9" hidden="1"/>
    <cellStyle name="Followed Hyperlink" xfId="53619" builtinId="9" hidden="1"/>
    <cellStyle name="Followed Hyperlink" xfId="53620" builtinId="9" hidden="1"/>
    <cellStyle name="Followed Hyperlink" xfId="53621" builtinId="9" hidden="1"/>
    <cellStyle name="Followed Hyperlink" xfId="53622" builtinId="9" hidden="1"/>
    <cellStyle name="Followed Hyperlink" xfId="53623" builtinId="9" hidden="1"/>
    <cellStyle name="Followed Hyperlink" xfId="53624" builtinId="9" hidden="1"/>
    <cellStyle name="Followed Hyperlink" xfId="53625" builtinId="9" hidden="1"/>
    <cellStyle name="Followed Hyperlink" xfId="53626" builtinId="9" hidden="1"/>
    <cellStyle name="Followed Hyperlink" xfId="53627" builtinId="9" hidden="1"/>
    <cellStyle name="Followed Hyperlink" xfId="53628" builtinId="9" hidden="1"/>
    <cellStyle name="Followed Hyperlink" xfId="53629" builtinId="9" hidden="1"/>
    <cellStyle name="Followed Hyperlink" xfId="53630" builtinId="9" hidden="1"/>
    <cellStyle name="Followed Hyperlink" xfId="53631" builtinId="9" hidden="1"/>
    <cellStyle name="Followed Hyperlink" xfId="53632" builtinId="9" hidden="1"/>
    <cellStyle name="Followed Hyperlink" xfId="53633" builtinId="9" hidden="1"/>
    <cellStyle name="Followed Hyperlink" xfId="53634" builtinId="9" hidden="1"/>
    <cellStyle name="Followed Hyperlink" xfId="53635" builtinId="9" hidden="1"/>
    <cellStyle name="Followed Hyperlink" xfId="53636" builtinId="9" hidden="1"/>
    <cellStyle name="Followed Hyperlink" xfId="53637" builtinId="9" hidden="1"/>
    <cellStyle name="Followed Hyperlink" xfId="53638" builtinId="9" hidden="1"/>
    <cellStyle name="Followed Hyperlink" xfId="53639" builtinId="9" hidden="1"/>
    <cellStyle name="Followed Hyperlink" xfId="53640" builtinId="9" hidden="1"/>
    <cellStyle name="Followed Hyperlink" xfId="53641" builtinId="9" hidden="1"/>
    <cellStyle name="Followed Hyperlink" xfId="53642" builtinId="9" hidden="1"/>
    <cellStyle name="Followed Hyperlink" xfId="53643" builtinId="9" hidden="1"/>
    <cellStyle name="Followed Hyperlink" xfId="53644" builtinId="9" hidden="1"/>
    <cellStyle name="Followed Hyperlink" xfId="53645" builtinId="9" hidden="1"/>
    <cellStyle name="Followed Hyperlink" xfId="53646" builtinId="9" hidden="1"/>
    <cellStyle name="Followed Hyperlink" xfId="53647" builtinId="9" hidden="1"/>
    <cellStyle name="Followed Hyperlink" xfId="53648" builtinId="9" hidden="1"/>
    <cellStyle name="Followed Hyperlink" xfId="53649" builtinId="9" hidden="1"/>
    <cellStyle name="Followed Hyperlink" xfId="53650" builtinId="9" hidden="1"/>
    <cellStyle name="Followed Hyperlink" xfId="53651" builtinId="9" hidden="1"/>
    <cellStyle name="Followed Hyperlink" xfId="53652" builtinId="9" hidden="1"/>
    <cellStyle name="Followed Hyperlink" xfId="53653" builtinId="9" hidden="1"/>
    <cellStyle name="Followed Hyperlink" xfId="53654" builtinId="9" hidden="1"/>
    <cellStyle name="Followed Hyperlink" xfId="53655" builtinId="9" hidden="1"/>
    <cellStyle name="Followed Hyperlink" xfId="53656" builtinId="9" hidden="1"/>
    <cellStyle name="Followed Hyperlink" xfId="53657" builtinId="9" hidden="1"/>
    <cellStyle name="Followed Hyperlink" xfId="53658" builtinId="9" hidden="1"/>
    <cellStyle name="Followed Hyperlink" xfId="53659" builtinId="9" hidden="1"/>
    <cellStyle name="Followed Hyperlink" xfId="53660" builtinId="9" hidden="1"/>
    <cellStyle name="Followed Hyperlink" xfId="53661" builtinId="9" hidden="1"/>
    <cellStyle name="Followed Hyperlink" xfId="53662" builtinId="9" hidden="1"/>
    <cellStyle name="Followed Hyperlink" xfId="53663" builtinId="9" hidden="1"/>
    <cellStyle name="Followed Hyperlink" xfId="53664" builtinId="9" hidden="1"/>
    <cellStyle name="Followed Hyperlink" xfId="53665" builtinId="9" hidden="1"/>
    <cellStyle name="Followed Hyperlink" xfId="53666" builtinId="9" hidden="1"/>
    <cellStyle name="Followed Hyperlink" xfId="53667" builtinId="9" hidden="1"/>
    <cellStyle name="Followed Hyperlink" xfId="53668" builtinId="9" hidden="1"/>
    <cellStyle name="Followed Hyperlink" xfId="53669" builtinId="9" hidden="1"/>
    <cellStyle name="Followed Hyperlink" xfId="53670" builtinId="9" hidden="1"/>
    <cellStyle name="Followed Hyperlink" xfId="53671" builtinId="9" hidden="1"/>
    <cellStyle name="Followed Hyperlink" xfId="53672" builtinId="9" hidden="1"/>
    <cellStyle name="Followed Hyperlink" xfId="53673" builtinId="9" hidden="1"/>
    <cellStyle name="Followed Hyperlink" xfId="53674" builtinId="9" hidden="1"/>
    <cellStyle name="Followed Hyperlink" xfId="53675" builtinId="9" hidden="1"/>
    <cellStyle name="Followed Hyperlink" xfId="53676" builtinId="9" hidden="1"/>
    <cellStyle name="Followed Hyperlink" xfId="53677" builtinId="9" hidden="1"/>
    <cellStyle name="Followed Hyperlink" xfId="53678" builtinId="9" hidden="1"/>
    <cellStyle name="Followed Hyperlink" xfId="53679" builtinId="9" hidden="1"/>
    <cellStyle name="Followed Hyperlink" xfId="53680" builtinId="9" hidden="1"/>
    <cellStyle name="Followed Hyperlink" xfId="53681" builtinId="9" hidden="1"/>
    <cellStyle name="Followed Hyperlink" xfId="53682" builtinId="9" hidden="1"/>
    <cellStyle name="Followed Hyperlink" xfId="53683" builtinId="9" hidden="1"/>
    <cellStyle name="Followed Hyperlink" xfId="53684" builtinId="9" hidden="1"/>
    <cellStyle name="Followed Hyperlink" xfId="53685" builtinId="9" hidden="1"/>
    <cellStyle name="Followed Hyperlink" xfId="53686" builtinId="9" hidden="1"/>
    <cellStyle name="Followed Hyperlink" xfId="53687" builtinId="9" hidden="1"/>
    <cellStyle name="Followed Hyperlink" xfId="53688" builtinId="9" hidden="1"/>
    <cellStyle name="Followed Hyperlink" xfId="53689" builtinId="9" hidden="1"/>
    <cellStyle name="Followed Hyperlink" xfId="53690" builtinId="9" hidden="1"/>
    <cellStyle name="Followed Hyperlink" xfId="53691" builtinId="9" hidden="1"/>
    <cellStyle name="Followed Hyperlink" xfId="53692" builtinId="9" hidden="1"/>
    <cellStyle name="Followed Hyperlink" xfId="53693" builtinId="9" hidden="1"/>
    <cellStyle name="Followed Hyperlink" xfId="53694" builtinId="9" hidden="1"/>
    <cellStyle name="Followed Hyperlink" xfId="53695" builtinId="9" hidden="1"/>
    <cellStyle name="Followed Hyperlink" xfId="53696" builtinId="9" hidden="1"/>
    <cellStyle name="Followed Hyperlink" xfId="53697" builtinId="9" hidden="1"/>
    <cellStyle name="Followed Hyperlink" xfId="53698" builtinId="9" hidden="1"/>
    <cellStyle name="Followed Hyperlink" xfId="53699" builtinId="9" hidden="1"/>
    <cellStyle name="Followed Hyperlink" xfId="53700" builtinId="9" hidden="1"/>
    <cellStyle name="Followed Hyperlink" xfId="53701" builtinId="9" hidden="1"/>
    <cellStyle name="Followed Hyperlink" xfId="53702" builtinId="9" hidden="1"/>
    <cellStyle name="Followed Hyperlink" xfId="53703" builtinId="9" hidden="1"/>
    <cellStyle name="Followed Hyperlink" xfId="53704" builtinId="9" hidden="1"/>
    <cellStyle name="Followed Hyperlink" xfId="53705" builtinId="9" hidden="1"/>
    <cellStyle name="Followed Hyperlink" xfId="53706" builtinId="9" hidden="1"/>
    <cellStyle name="Followed Hyperlink" xfId="53707" builtinId="9" hidden="1"/>
    <cellStyle name="Followed Hyperlink" xfId="53708" builtinId="9" hidden="1"/>
    <cellStyle name="Followed Hyperlink" xfId="53709" builtinId="9" hidden="1"/>
    <cellStyle name="Followed Hyperlink" xfId="53710" builtinId="9" hidden="1"/>
    <cellStyle name="Followed Hyperlink" xfId="53711" builtinId="9" hidden="1"/>
    <cellStyle name="Followed Hyperlink" xfId="53712" builtinId="9" hidden="1"/>
    <cellStyle name="Followed Hyperlink" xfId="53713" builtinId="9" hidden="1"/>
    <cellStyle name="Followed Hyperlink" xfId="53714" builtinId="9" hidden="1"/>
    <cellStyle name="Followed Hyperlink" xfId="53715" builtinId="9" hidden="1"/>
    <cellStyle name="Followed Hyperlink" xfId="53716" builtinId="9" hidden="1"/>
    <cellStyle name="Followed Hyperlink" xfId="53717" builtinId="9" hidden="1"/>
    <cellStyle name="Followed Hyperlink" xfId="53718" builtinId="9" hidden="1"/>
    <cellStyle name="Followed Hyperlink" xfId="53719" builtinId="9" hidden="1"/>
    <cellStyle name="Followed Hyperlink" xfId="53720" builtinId="9" hidden="1"/>
    <cellStyle name="Followed Hyperlink" xfId="53721" builtinId="9" hidden="1"/>
    <cellStyle name="Followed Hyperlink" xfId="53722" builtinId="9" hidden="1"/>
    <cellStyle name="Followed Hyperlink" xfId="53723" builtinId="9" hidden="1"/>
    <cellStyle name="Followed Hyperlink" xfId="53724" builtinId="9" hidden="1"/>
    <cellStyle name="Followed Hyperlink" xfId="53725" builtinId="9" hidden="1"/>
    <cellStyle name="Followed Hyperlink" xfId="53726" builtinId="9" hidden="1"/>
    <cellStyle name="Followed Hyperlink" xfId="53727" builtinId="9" hidden="1"/>
    <cellStyle name="Followed Hyperlink" xfId="53728" builtinId="9" hidden="1"/>
    <cellStyle name="Followed Hyperlink" xfId="53729" builtinId="9" hidden="1"/>
    <cellStyle name="Followed Hyperlink" xfId="53730" builtinId="9" hidden="1"/>
    <cellStyle name="Followed Hyperlink" xfId="53731" builtinId="9" hidden="1"/>
    <cellStyle name="Followed Hyperlink" xfId="53732" builtinId="9" hidden="1"/>
    <cellStyle name="Followed Hyperlink" xfId="53733" builtinId="9" hidden="1"/>
    <cellStyle name="Followed Hyperlink" xfId="53734" builtinId="9" hidden="1"/>
    <cellStyle name="Followed Hyperlink" xfId="53735" builtinId="9" hidden="1"/>
    <cellStyle name="Followed Hyperlink" xfId="53736" builtinId="9" hidden="1"/>
    <cellStyle name="Followed Hyperlink" xfId="53737" builtinId="9" hidden="1"/>
    <cellStyle name="Followed Hyperlink" xfId="53738" builtinId="9" hidden="1"/>
    <cellStyle name="Followed Hyperlink" xfId="53739" builtinId="9" hidden="1"/>
    <cellStyle name="Followed Hyperlink" xfId="53740" builtinId="9" hidden="1"/>
    <cellStyle name="Followed Hyperlink" xfId="53741" builtinId="9" hidden="1"/>
    <cellStyle name="Followed Hyperlink" xfId="53742" builtinId="9" hidden="1"/>
    <cellStyle name="Followed Hyperlink" xfId="53743" builtinId="9" hidden="1"/>
    <cellStyle name="Followed Hyperlink" xfId="53744" builtinId="9" hidden="1"/>
    <cellStyle name="Followed Hyperlink" xfId="53745" builtinId="9" hidden="1"/>
    <cellStyle name="Followed Hyperlink" xfId="53746" builtinId="9" hidden="1"/>
    <cellStyle name="Followed Hyperlink" xfId="53747" builtinId="9" hidden="1"/>
    <cellStyle name="Followed Hyperlink" xfId="53748" builtinId="9" hidden="1"/>
    <cellStyle name="Followed Hyperlink" xfId="53749" builtinId="9" hidden="1"/>
    <cellStyle name="Followed Hyperlink" xfId="53750" builtinId="9" hidden="1"/>
    <cellStyle name="Followed Hyperlink" xfId="53751" builtinId="9" hidden="1"/>
    <cellStyle name="Followed Hyperlink" xfId="53752" builtinId="9" hidden="1"/>
    <cellStyle name="Followed Hyperlink" xfId="53753" builtinId="9" hidden="1"/>
    <cellStyle name="Followed Hyperlink" xfId="53754" builtinId="9" hidden="1"/>
    <cellStyle name="Followed Hyperlink" xfId="53755" builtinId="9" hidden="1"/>
    <cellStyle name="Followed Hyperlink" xfId="53756" builtinId="9" hidden="1"/>
    <cellStyle name="Followed Hyperlink" xfId="53757" builtinId="9" hidden="1"/>
    <cellStyle name="Followed Hyperlink" xfId="53758" builtinId="9" hidden="1"/>
    <cellStyle name="Followed Hyperlink" xfId="53759" builtinId="9" hidden="1"/>
    <cellStyle name="Followed Hyperlink" xfId="53760" builtinId="9" hidden="1"/>
    <cellStyle name="Followed Hyperlink" xfId="53761" builtinId="9" hidden="1"/>
    <cellStyle name="Followed Hyperlink" xfId="53762" builtinId="9" hidden="1"/>
    <cellStyle name="Followed Hyperlink" xfId="53763" builtinId="9" hidden="1"/>
    <cellStyle name="Followed Hyperlink" xfId="53764" builtinId="9" hidden="1"/>
    <cellStyle name="Followed Hyperlink" xfId="53765" builtinId="9" hidden="1"/>
    <cellStyle name="Followed Hyperlink" xfId="53766" builtinId="9" hidden="1"/>
    <cellStyle name="Followed Hyperlink" xfId="53767" builtinId="9" hidden="1"/>
    <cellStyle name="Followed Hyperlink" xfId="53768" builtinId="9" hidden="1"/>
    <cellStyle name="Followed Hyperlink" xfId="53769" builtinId="9" hidden="1"/>
    <cellStyle name="Followed Hyperlink" xfId="53770" builtinId="9" hidden="1"/>
    <cellStyle name="Followed Hyperlink" xfId="53771" builtinId="9" hidden="1"/>
    <cellStyle name="Followed Hyperlink" xfId="53772" builtinId="9" hidden="1"/>
    <cellStyle name="Followed Hyperlink" xfId="53773" builtinId="9" hidden="1"/>
    <cellStyle name="Followed Hyperlink" xfId="53774" builtinId="9" hidden="1"/>
    <cellStyle name="Followed Hyperlink" xfId="53775" builtinId="9" hidden="1"/>
    <cellStyle name="Followed Hyperlink" xfId="53776" builtinId="9" hidden="1"/>
    <cellStyle name="Followed Hyperlink" xfId="53777" builtinId="9" hidden="1"/>
    <cellStyle name="Followed Hyperlink" xfId="53778" builtinId="9" hidden="1"/>
    <cellStyle name="Followed Hyperlink" xfId="53779" builtinId="9" hidden="1"/>
    <cellStyle name="Followed Hyperlink" xfId="53780" builtinId="9" hidden="1"/>
    <cellStyle name="Followed Hyperlink" xfId="53781" builtinId="9" hidden="1"/>
    <cellStyle name="Followed Hyperlink" xfId="53782" builtinId="9" hidden="1"/>
    <cellStyle name="Followed Hyperlink" xfId="53783" builtinId="9" hidden="1"/>
    <cellStyle name="Followed Hyperlink" xfId="53784" builtinId="9" hidden="1"/>
    <cellStyle name="Followed Hyperlink" xfId="53785" builtinId="9" hidden="1"/>
    <cellStyle name="Followed Hyperlink" xfId="53786" builtinId="9" hidden="1"/>
    <cellStyle name="Followed Hyperlink" xfId="53787" builtinId="9" hidden="1"/>
    <cellStyle name="Followed Hyperlink" xfId="53788" builtinId="9" hidden="1"/>
    <cellStyle name="Followed Hyperlink" xfId="53789" builtinId="9" hidden="1"/>
    <cellStyle name="Followed Hyperlink" xfId="53790" builtinId="9" hidden="1"/>
    <cellStyle name="Followed Hyperlink" xfId="53791" builtinId="9" hidden="1"/>
    <cellStyle name="Followed Hyperlink" xfId="53792" builtinId="9" hidden="1"/>
    <cellStyle name="Followed Hyperlink" xfId="53793" builtinId="9" hidden="1"/>
    <cellStyle name="Followed Hyperlink" xfId="53794" builtinId="9" hidden="1"/>
    <cellStyle name="Followed Hyperlink" xfId="53795" builtinId="9" hidden="1"/>
    <cellStyle name="Followed Hyperlink" xfId="53796" builtinId="9" hidden="1"/>
    <cellStyle name="Followed Hyperlink" xfId="53797" builtinId="9" hidden="1"/>
    <cellStyle name="Followed Hyperlink" xfId="53798" builtinId="9" hidden="1"/>
    <cellStyle name="Followed Hyperlink" xfId="53799" builtinId="9" hidden="1"/>
    <cellStyle name="Followed Hyperlink" xfId="53800" builtinId="9" hidden="1"/>
    <cellStyle name="Followed Hyperlink" xfId="53801" builtinId="9" hidden="1"/>
    <cellStyle name="Followed Hyperlink" xfId="53802" builtinId="9" hidden="1"/>
    <cellStyle name="Followed Hyperlink" xfId="53803" builtinId="9" hidden="1"/>
    <cellStyle name="Followed Hyperlink" xfId="53804" builtinId="9" hidden="1"/>
    <cellStyle name="Followed Hyperlink" xfId="53805" builtinId="9" hidden="1"/>
    <cellStyle name="Followed Hyperlink" xfId="53806" builtinId="9" hidden="1"/>
    <cellStyle name="Followed Hyperlink" xfId="53807" builtinId="9" hidden="1"/>
    <cellStyle name="Followed Hyperlink" xfId="53808" builtinId="9" hidden="1"/>
    <cellStyle name="Followed Hyperlink" xfId="53809" builtinId="9" hidden="1"/>
    <cellStyle name="Followed Hyperlink" xfId="53810" builtinId="9" hidden="1"/>
    <cellStyle name="Followed Hyperlink" xfId="53811" builtinId="9" hidden="1"/>
    <cellStyle name="Followed Hyperlink" xfId="53812" builtinId="9" hidden="1"/>
    <cellStyle name="Followed Hyperlink" xfId="53813" builtinId="9" hidden="1"/>
    <cellStyle name="Followed Hyperlink" xfId="53814" builtinId="9" hidden="1"/>
    <cellStyle name="Followed Hyperlink" xfId="53815" builtinId="9" hidden="1"/>
    <cellStyle name="Followed Hyperlink" xfId="53816" builtinId="9" hidden="1"/>
    <cellStyle name="Followed Hyperlink" xfId="53817" builtinId="9" hidden="1"/>
    <cellStyle name="Followed Hyperlink" xfId="53818" builtinId="9" hidden="1"/>
    <cellStyle name="Followed Hyperlink" xfId="53819" builtinId="9" hidden="1"/>
    <cellStyle name="Followed Hyperlink" xfId="53820" builtinId="9" hidden="1"/>
    <cellStyle name="Followed Hyperlink" xfId="53821" builtinId="9" hidden="1"/>
    <cellStyle name="Followed Hyperlink" xfId="53822" builtinId="9" hidden="1"/>
    <cellStyle name="Followed Hyperlink" xfId="53823" builtinId="9" hidden="1"/>
    <cellStyle name="Followed Hyperlink" xfId="53824" builtinId="9" hidden="1"/>
    <cellStyle name="Followed Hyperlink" xfId="53825" builtinId="9" hidden="1"/>
    <cellStyle name="Followed Hyperlink" xfId="53826" builtinId="9" hidden="1"/>
    <cellStyle name="Followed Hyperlink" xfId="53827" builtinId="9" hidden="1"/>
    <cellStyle name="Followed Hyperlink" xfId="53828" builtinId="9" hidden="1"/>
    <cellStyle name="Followed Hyperlink" xfId="53829" builtinId="9" hidden="1"/>
    <cellStyle name="Followed Hyperlink" xfId="53830" builtinId="9" hidden="1"/>
    <cellStyle name="Followed Hyperlink" xfId="53831" builtinId="9" hidden="1"/>
    <cellStyle name="Followed Hyperlink" xfId="53832" builtinId="9" hidden="1"/>
    <cellStyle name="Followed Hyperlink" xfId="53833" builtinId="9" hidden="1"/>
    <cellStyle name="Followed Hyperlink" xfId="53834" builtinId="9" hidden="1"/>
    <cellStyle name="Followed Hyperlink" xfId="53835" builtinId="9" hidden="1"/>
    <cellStyle name="Followed Hyperlink" xfId="53836" builtinId="9" hidden="1"/>
    <cellStyle name="Followed Hyperlink" xfId="53837" builtinId="9" hidden="1"/>
    <cellStyle name="Followed Hyperlink" xfId="53838" builtinId="9" hidden="1"/>
    <cellStyle name="Followed Hyperlink" xfId="53839" builtinId="9" hidden="1"/>
    <cellStyle name="Followed Hyperlink" xfId="53840" builtinId="9" hidden="1"/>
    <cellStyle name="Followed Hyperlink" xfId="53841" builtinId="9" hidden="1"/>
    <cellStyle name="Followed Hyperlink" xfId="53842" builtinId="9" hidden="1"/>
    <cellStyle name="Followed Hyperlink" xfId="53843" builtinId="9" hidden="1"/>
    <cellStyle name="Followed Hyperlink" xfId="53844" builtinId="9" hidden="1"/>
    <cellStyle name="Followed Hyperlink" xfId="53845" builtinId="9" hidden="1"/>
    <cellStyle name="Followed Hyperlink" xfId="53846" builtinId="9" hidden="1"/>
    <cellStyle name="Followed Hyperlink" xfId="53847" builtinId="9" hidden="1"/>
    <cellStyle name="Followed Hyperlink" xfId="53848" builtinId="9" hidden="1"/>
    <cellStyle name="Followed Hyperlink" xfId="53849" builtinId="9" hidden="1"/>
    <cellStyle name="Followed Hyperlink" xfId="53850" builtinId="9" hidden="1"/>
    <cellStyle name="Followed Hyperlink" xfId="53851" builtinId="9" hidden="1"/>
    <cellStyle name="Followed Hyperlink" xfId="53852" builtinId="9" hidden="1"/>
    <cellStyle name="Followed Hyperlink" xfId="53853" builtinId="9" hidden="1"/>
    <cellStyle name="Followed Hyperlink" xfId="53854" builtinId="9" hidden="1"/>
    <cellStyle name="Followed Hyperlink" xfId="53855" builtinId="9" hidden="1"/>
    <cellStyle name="Followed Hyperlink" xfId="53856" builtinId="9" hidden="1"/>
    <cellStyle name="Followed Hyperlink" xfId="53857" builtinId="9" hidden="1"/>
    <cellStyle name="Followed Hyperlink" xfId="53858" builtinId="9" hidden="1"/>
    <cellStyle name="Followed Hyperlink" xfId="53859" builtinId="9" hidden="1"/>
    <cellStyle name="Followed Hyperlink" xfId="53860" builtinId="9" hidden="1"/>
    <cellStyle name="Followed Hyperlink" xfId="53861" builtinId="9" hidden="1"/>
    <cellStyle name="Followed Hyperlink" xfId="53862" builtinId="9" hidden="1"/>
    <cellStyle name="Followed Hyperlink" xfId="53863" builtinId="9" hidden="1"/>
    <cellStyle name="Followed Hyperlink" xfId="53864" builtinId="9" hidden="1"/>
    <cellStyle name="Followed Hyperlink" xfId="53865" builtinId="9" hidden="1"/>
    <cellStyle name="Followed Hyperlink" xfId="53866" builtinId="9" hidden="1"/>
    <cellStyle name="Followed Hyperlink" xfId="53867" builtinId="9" hidden="1"/>
    <cellStyle name="Followed Hyperlink" xfId="53868" builtinId="9" hidden="1"/>
    <cellStyle name="Followed Hyperlink" xfId="53869" builtinId="9" hidden="1"/>
    <cellStyle name="Followed Hyperlink" xfId="53870" builtinId="9" hidden="1"/>
    <cellStyle name="Followed Hyperlink" xfId="53871" builtinId="9" hidden="1"/>
    <cellStyle name="Followed Hyperlink" xfId="53872" builtinId="9" hidden="1"/>
    <cellStyle name="Followed Hyperlink" xfId="53873" builtinId="9" hidden="1"/>
    <cellStyle name="Followed Hyperlink" xfId="53874" builtinId="9" hidden="1"/>
    <cellStyle name="Followed Hyperlink" xfId="53875" builtinId="9" hidden="1"/>
    <cellStyle name="Followed Hyperlink" xfId="53876" builtinId="9" hidden="1"/>
    <cellStyle name="Followed Hyperlink" xfId="53877" builtinId="9" hidden="1"/>
    <cellStyle name="Followed Hyperlink" xfId="53878" builtinId="9" hidden="1"/>
    <cellStyle name="Followed Hyperlink" xfId="53879" builtinId="9" hidden="1"/>
    <cellStyle name="Followed Hyperlink" xfId="53880" builtinId="9" hidden="1"/>
    <cellStyle name="Followed Hyperlink" xfId="53881" builtinId="9" hidden="1"/>
    <cellStyle name="Followed Hyperlink" xfId="53882" builtinId="9" hidden="1"/>
    <cellStyle name="Followed Hyperlink" xfId="53883" builtinId="9" hidden="1"/>
    <cellStyle name="Followed Hyperlink" xfId="53884" builtinId="9" hidden="1"/>
    <cellStyle name="Followed Hyperlink" xfId="53885" builtinId="9" hidden="1"/>
    <cellStyle name="Followed Hyperlink" xfId="53886" builtinId="9" hidden="1"/>
    <cellStyle name="Followed Hyperlink" xfId="53887" builtinId="9" hidden="1"/>
    <cellStyle name="Followed Hyperlink" xfId="53888" builtinId="9" hidden="1"/>
    <cellStyle name="Followed Hyperlink" xfId="53889" builtinId="9" hidden="1"/>
    <cellStyle name="Followed Hyperlink" xfId="53890" builtinId="9" hidden="1"/>
    <cellStyle name="Followed Hyperlink" xfId="53891" builtinId="9" hidden="1"/>
    <cellStyle name="Followed Hyperlink" xfId="53892" builtinId="9" hidden="1"/>
    <cellStyle name="Followed Hyperlink" xfId="53893" builtinId="9" hidden="1"/>
    <cellStyle name="Followed Hyperlink" xfId="53894" builtinId="9" hidden="1"/>
    <cellStyle name="Followed Hyperlink" xfId="53895" builtinId="9" hidden="1"/>
    <cellStyle name="Followed Hyperlink" xfId="53896" builtinId="9" hidden="1"/>
    <cellStyle name="Followed Hyperlink" xfId="53897" builtinId="9" hidden="1"/>
    <cellStyle name="Followed Hyperlink" xfId="53898" builtinId="9" hidden="1"/>
    <cellStyle name="Followed Hyperlink" xfId="53899" builtinId="9" hidden="1"/>
    <cellStyle name="Followed Hyperlink" xfId="53900" builtinId="9" hidden="1"/>
    <cellStyle name="Followed Hyperlink" xfId="53901" builtinId="9" hidden="1"/>
    <cellStyle name="Followed Hyperlink" xfId="53902" builtinId="9" hidden="1"/>
    <cellStyle name="Followed Hyperlink" xfId="53903" builtinId="9" hidden="1"/>
    <cellStyle name="Followed Hyperlink" xfId="53904" builtinId="9" hidden="1"/>
    <cellStyle name="Followed Hyperlink" xfId="53905" builtinId="9" hidden="1"/>
    <cellStyle name="Followed Hyperlink" xfId="53906" builtinId="9" hidden="1"/>
    <cellStyle name="Followed Hyperlink" xfId="53907" builtinId="9" hidden="1"/>
    <cellStyle name="Followed Hyperlink" xfId="53908" builtinId="9" hidden="1"/>
    <cellStyle name="Followed Hyperlink" xfId="53909" builtinId="9" hidden="1"/>
    <cellStyle name="Followed Hyperlink" xfId="53910" builtinId="9" hidden="1"/>
    <cellStyle name="Followed Hyperlink" xfId="53911" builtinId="9" hidden="1"/>
    <cellStyle name="Followed Hyperlink" xfId="53912" builtinId="9" hidden="1"/>
    <cellStyle name="Followed Hyperlink" xfId="53913" builtinId="9" hidden="1"/>
    <cellStyle name="Followed Hyperlink" xfId="53914" builtinId="9" hidden="1"/>
    <cellStyle name="Followed Hyperlink" xfId="53915" builtinId="9" hidden="1"/>
    <cellStyle name="Followed Hyperlink" xfId="53916" builtinId="9" hidden="1"/>
    <cellStyle name="Followed Hyperlink" xfId="53917" builtinId="9" hidden="1"/>
    <cellStyle name="Followed Hyperlink" xfId="53918" builtinId="9" hidden="1"/>
    <cellStyle name="Followed Hyperlink" xfId="53919" builtinId="9" hidden="1"/>
    <cellStyle name="Followed Hyperlink" xfId="53920" builtinId="9" hidden="1"/>
    <cellStyle name="Followed Hyperlink" xfId="53921" builtinId="9" hidden="1"/>
    <cellStyle name="Followed Hyperlink" xfId="53922" builtinId="9" hidden="1"/>
    <cellStyle name="Followed Hyperlink" xfId="53923" builtinId="9" hidden="1"/>
    <cellStyle name="Followed Hyperlink" xfId="53924" builtinId="9" hidden="1"/>
    <cellStyle name="Followed Hyperlink" xfId="53925" builtinId="9" hidden="1"/>
    <cellStyle name="Followed Hyperlink" xfId="53926" builtinId="9" hidden="1"/>
    <cellStyle name="Followed Hyperlink" xfId="53927" builtinId="9" hidden="1"/>
    <cellStyle name="Followed Hyperlink" xfId="53928" builtinId="9" hidden="1"/>
    <cellStyle name="Followed Hyperlink" xfId="53929" builtinId="9" hidden="1"/>
    <cellStyle name="Followed Hyperlink" xfId="53930" builtinId="9" hidden="1"/>
    <cellStyle name="Followed Hyperlink" xfId="53931" builtinId="9" hidden="1"/>
    <cellStyle name="Followed Hyperlink" xfId="53932" builtinId="9" hidden="1"/>
    <cellStyle name="Followed Hyperlink" xfId="53933" builtinId="9" hidden="1"/>
    <cellStyle name="Followed Hyperlink" xfId="53934" builtinId="9" hidden="1"/>
    <cellStyle name="Followed Hyperlink" xfId="53935" builtinId="9" hidden="1"/>
    <cellStyle name="Followed Hyperlink" xfId="53936" builtinId="9" hidden="1"/>
    <cellStyle name="Followed Hyperlink" xfId="53937" builtinId="9" hidden="1"/>
    <cellStyle name="Followed Hyperlink" xfId="53938" builtinId="9" hidden="1"/>
    <cellStyle name="Followed Hyperlink" xfId="53939" builtinId="9" hidden="1"/>
    <cellStyle name="Followed Hyperlink" xfId="53940" builtinId="9" hidden="1"/>
    <cellStyle name="Followed Hyperlink" xfId="53941" builtinId="9" hidden="1"/>
    <cellStyle name="Followed Hyperlink" xfId="53942" builtinId="9" hidden="1"/>
    <cellStyle name="Followed Hyperlink" xfId="53943" builtinId="9" hidden="1"/>
    <cellStyle name="Followed Hyperlink" xfId="53944" builtinId="9" hidden="1"/>
    <cellStyle name="Followed Hyperlink" xfId="53945" builtinId="9" hidden="1"/>
    <cellStyle name="Followed Hyperlink" xfId="53946" builtinId="9" hidden="1"/>
    <cellStyle name="Followed Hyperlink" xfId="53947" builtinId="9" hidden="1"/>
    <cellStyle name="Followed Hyperlink" xfId="53948" builtinId="9" hidden="1"/>
    <cellStyle name="Followed Hyperlink" xfId="53949" builtinId="9" hidden="1"/>
    <cellStyle name="Followed Hyperlink" xfId="53950" builtinId="9" hidden="1"/>
    <cellStyle name="Followed Hyperlink" xfId="53951" builtinId="9" hidden="1"/>
    <cellStyle name="Followed Hyperlink" xfId="53952" builtinId="9" hidden="1"/>
    <cellStyle name="Followed Hyperlink" xfId="53953" builtinId="9" hidden="1"/>
    <cellStyle name="Followed Hyperlink" xfId="53954" builtinId="9" hidden="1"/>
    <cellStyle name="Followed Hyperlink" xfId="53955" builtinId="9" hidden="1"/>
    <cellStyle name="Followed Hyperlink" xfId="53956" builtinId="9" hidden="1"/>
    <cellStyle name="Followed Hyperlink" xfId="53957" builtinId="9" hidden="1"/>
    <cellStyle name="Followed Hyperlink" xfId="53958" builtinId="9" hidden="1"/>
    <cellStyle name="Followed Hyperlink" xfId="53959" builtinId="9" hidden="1"/>
    <cellStyle name="Followed Hyperlink" xfId="53960" builtinId="9" hidden="1"/>
    <cellStyle name="Followed Hyperlink" xfId="53961" builtinId="9" hidden="1"/>
    <cellStyle name="Followed Hyperlink" xfId="53962" builtinId="9" hidden="1"/>
    <cellStyle name="Followed Hyperlink" xfId="53963" builtinId="9" hidden="1"/>
    <cellStyle name="Followed Hyperlink" xfId="53964" builtinId="9" hidden="1"/>
    <cellStyle name="Followed Hyperlink" xfId="53965" builtinId="9" hidden="1"/>
    <cellStyle name="Followed Hyperlink" xfId="53966" builtinId="9" hidden="1"/>
    <cellStyle name="Followed Hyperlink" xfId="53967" builtinId="9" hidden="1"/>
    <cellStyle name="Followed Hyperlink" xfId="53968" builtinId="9" hidden="1"/>
    <cellStyle name="Followed Hyperlink" xfId="53969" builtinId="9" hidden="1"/>
    <cellStyle name="Followed Hyperlink" xfId="53970" builtinId="9" hidden="1"/>
    <cellStyle name="Followed Hyperlink" xfId="53971" builtinId="9" hidden="1"/>
    <cellStyle name="Followed Hyperlink" xfId="53972" builtinId="9" hidden="1"/>
    <cellStyle name="Followed Hyperlink" xfId="53973" builtinId="9" hidden="1"/>
    <cellStyle name="Followed Hyperlink" xfId="53974" builtinId="9" hidden="1"/>
    <cellStyle name="Followed Hyperlink" xfId="53975" builtinId="9" hidden="1"/>
    <cellStyle name="Followed Hyperlink" xfId="53976" builtinId="9" hidden="1"/>
    <cellStyle name="Followed Hyperlink" xfId="53977" builtinId="9" hidden="1"/>
    <cellStyle name="Followed Hyperlink" xfId="53978" builtinId="9" hidden="1"/>
    <cellStyle name="Followed Hyperlink" xfId="53979" builtinId="9" hidden="1"/>
    <cellStyle name="Followed Hyperlink" xfId="53980" builtinId="9" hidden="1"/>
    <cellStyle name="Followed Hyperlink" xfId="53981" builtinId="9" hidden="1"/>
    <cellStyle name="Followed Hyperlink" xfId="53982" builtinId="9" hidden="1"/>
    <cellStyle name="Followed Hyperlink" xfId="53983" builtinId="9" hidden="1"/>
    <cellStyle name="Followed Hyperlink" xfId="53984" builtinId="9" hidden="1"/>
    <cellStyle name="Followed Hyperlink" xfId="53985" builtinId="9" hidden="1"/>
    <cellStyle name="Followed Hyperlink" xfId="53986" builtinId="9" hidden="1"/>
    <cellStyle name="Followed Hyperlink" xfId="53987" builtinId="9" hidden="1"/>
    <cellStyle name="Followed Hyperlink" xfId="53988" builtinId="9" hidden="1"/>
    <cellStyle name="Followed Hyperlink" xfId="53989" builtinId="9" hidden="1"/>
    <cellStyle name="Followed Hyperlink" xfId="53990" builtinId="9" hidden="1"/>
    <cellStyle name="Followed Hyperlink" xfId="53991" builtinId="9" hidden="1"/>
    <cellStyle name="Followed Hyperlink" xfId="53992" builtinId="9" hidden="1"/>
    <cellStyle name="Followed Hyperlink" xfId="53993" builtinId="9" hidden="1"/>
    <cellStyle name="Followed Hyperlink" xfId="53994" builtinId="9" hidden="1"/>
    <cellStyle name="Followed Hyperlink" xfId="53995" builtinId="9" hidden="1"/>
    <cellStyle name="Followed Hyperlink" xfId="53996" builtinId="9" hidden="1"/>
    <cellStyle name="Followed Hyperlink" xfId="53997" builtinId="9" hidden="1"/>
    <cellStyle name="Followed Hyperlink" xfId="53998" builtinId="9" hidden="1"/>
    <cellStyle name="Followed Hyperlink" xfId="53999" builtinId="9" hidden="1"/>
    <cellStyle name="Followed Hyperlink" xfId="54000" builtinId="9" hidden="1"/>
    <cellStyle name="Followed Hyperlink" xfId="54001" builtinId="9" hidden="1"/>
    <cellStyle name="Followed Hyperlink" xfId="54002" builtinId="9" hidden="1"/>
    <cellStyle name="Followed Hyperlink" xfId="54003" builtinId="9" hidden="1"/>
    <cellStyle name="Followed Hyperlink" xfId="54004" builtinId="9" hidden="1"/>
    <cellStyle name="Followed Hyperlink" xfId="54005" builtinId="9" hidden="1"/>
    <cellStyle name="Followed Hyperlink" xfId="54006" builtinId="9" hidden="1"/>
    <cellStyle name="Followed Hyperlink" xfId="54007" builtinId="9" hidden="1"/>
    <cellStyle name="Followed Hyperlink" xfId="54008" builtinId="9" hidden="1"/>
    <cellStyle name="Followed Hyperlink" xfId="54009" builtinId="9" hidden="1"/>
    <cellStyle name="Followed Hyperlink" xfId="54010" builtinId="9" hidden="1"/>
    <cellStyle name="Followed Hyperlink" xfId="54011" builtinId="9" hidden="1"/>
    <cellStyle name="Followed Hyperlink" xfId="54012" builtinId="9" hidden="1"/>
    <cellStyle name="Followed Hyperlink" xfId="54013" builtinId="9" hidden="1"/>
    <cellStyle name="Followed Hyperlink" xfId="54014" builtinId="9" hidden="1"/>
    <cellStyle name="Followed Hyperlink" xfId="54015" builtinId="9" hidden="1"/>
    <cellStyle name="Followed Hyperlink" xfId="54016" builtinId="9" hidden="1"/>
    <cellStyle name="Followed Hyperlink" xfId="54017" builtinId="9" hidden="1"/>
    <cellStyle name="Followed Hyperlink" xfId="54018" builtinId="9" hidden="1"/>
    <cellStyle name="Followed Hyperlink" xfId="54019" builtinId="9" hidden="1"/>
    <cellStyle name="Followed Hyperlink" xfId="54020" builtinId="9" hidden="1"/>
    <cellStyle name="Followed Hyperlink" xfId="54021" builtinId="9" hidden="1"/>
    <cellStyle name="Followed Hyperlink" xfId="54022" builtinId="9" hidden="1"/>
    <cellStyle name="Followed Hyperlink" xfId="54023" builtinId="9" hidden="1"/>
    <cellStyle name="Followed Hyperlink" xfId="54024" builtinId="9" hidden="1"/>
    <cellStyle name="Followed Hyperlink" xfId="54025" builtinId="9" hidden="1"/>
    <cellStyle name="Followed Hyperlink" xfId="54026" builtinId="9" hidden="1"/>
    <cellStyle name="Followed Hyperlink" xfId="54027" builtinId="9" hidden="1"/>
    <cellStyle name="Followed Hyperlink" xfId="54028" builtinId="9" hidden="1"/>
    <cellStyle name="Followed Hyperlink" xfId="54029" builtinId="9" hidden="1"/>
    <cellStyle name="Followed Hyperlink" xfId="54030" builtinId="9" hidden="1"/>
    <cellStyle name="Followed Hyperlink" xfId="54031" builtinId="9" hidden="1"/>
    <cellStyle name="Followed Hyperlink" xfId="54032" builtinId="9" hidden="1"/>
    <cellStyle name="Followed Hyperlink" xfId="54033" builtinId="9" hidden="1"/>
    <cellStyle name="Followed Hyperlink" xfId="54034" builtinId="9" hidden="1"/>
    <cellStyle name="Followed Hyperlink" xfId="54035" builtinId="9" hidden="1"/>
    <cellStyle name="Followed Hyperlink" xfId="54036" builtinId="9" hidden="1"/>
    <cellStyle name="Followed Hyperlink" xfId="54037" builtinId="9" hidden="1"/>
    <cellStyle name="Followed Hyperlink" xfId="54038" builtinId="9" hidden="1"/>
    <cellStyle name="Followed Hyperlink" xfId="54039" builtinId="9" hidden="1"/>
    <cellStyle name="Followed Hyperlink" xfId="54040" builtinId="9" hidden="1"/>
    <cellStyle name="Followed Hyperlink" xfId="54041" builtinId="9" hidden="1"/>
    <cellStyle name="Followed Hyperlink" xfId="54042" builtinId="9" hidden="1"/>
    <cellStyle name="Followed Hyperlink" xfId="54043" builtinId="9" hidden="1"/>
    <cellStyle name="Followed Hyperlink" xfId="54044" builtinId="9" hidden="1"/>
    <cellStyle name="Followed Hyperlink" xfId="54045" builtinId="9" hidden="1"/>
    <cellStyle name="Followed Hyperlink" xfId="54046" builtinId="9" hidden="1"/>
    <cellStyle name="Followed Hyperlink" xfId="54047" builtinId="9" hidden="1"/>
    <cellStyle name="Followed Hyperlink" xfId="54048" builtinId="9" hidden="1"/>
    <cellStyle name="Followed Hyperlink" xfId="54049" builtinId="9" hidden="1"/>
    <cellStyle name="Followed Hyperlink" xfId="54050" builtinId="9" hidden="1"/>
    <cellStyle name="Followed Hyperlink" xfId="54051" builtinId="9" hidden="1"/>
    <cellStyle name="Followed Hyperlink" xfId="54052" builtinId="9" hidden="1"/>
    <cellStyle name="Followed Hyperlink" xfId="54053" builtinId="9" hidden="1"/>
    <cellStyle name="Followed Hyperlink" xfId="54054" builtinId="9" hidden="1"/>
    <cellStyle name="Followed Hyperlink" xfId="54055" builtinId="9" hidden="1"/>
    <cellStyle name="Followed Hyperlink" xfId="54056" builtinId="9" hidden="1"/>
    <cellStyle name="Followed Hyperlink" xfId="54057" builtinId="9" hidden="1"/>
    <cellStyle name="Followed Hyperlink" xfId="54058" builtinId="9" hidden="1"/>
    <cellStyle name="Followed Hyperlink" xfId="54059" builtinId="9" hidden="1"/>
    <cellStyle name="Followed Hyperlink" xfId="54060" builtinId="9" hidden="1"/>
    <cellStyle name="Followed Hyperlink" xfId="54061" builtinId="9" hidden="1"/>
    <cellStyle name="Followed Hyperlink" xfId="54062" builtinId="9" hidden="1"/>
    <cellStyle name="Followed Hyperlink" xfId="54063" builtinId="9" hidden="1"/>
    <cellStyle name="Followed Hyperlink" xfId="54064" builtinId="9" hidden="1"/>
    <cellStyle name="Followed Hyperlink" xfId="54065" builtinId="9" hidden="1"/>
    <cellStyle name="Followed Hyperlink" xfId="54066" builtinId="9" hidden="1"/>
    <cellStyle name="Followed Hyperlink" xfId="54067" builtinId="9" hidden="1"/>
    <cellStyle name="Followed Hyperlink" xfId="54068" builtinId="9" hidden="1"/>
    <cellStyle name="Followed Hyperlink" xfId="54069" builtinId="9" hidden="1"/>
    <cellStyle name="Followed Hyperlink" xfId="54070" builtinId="9" hidden="1"/>
    <cellStyle name="Followed Hyperlink" xfId="54071" builtinId="9" hidden="1"/>
    <cellStyle name="Followed Hyperlink" xfId="54072" builtinId="9" hidden="1"/>
    <cellStyle name="Followed Hyperlink" xfId="54073" builtinId="9" hidden="1"/>
    <cellStyle name="Followed Hyperlink" xfId="54074" builtinId="9" hidden="1"/>
    <cellStyle name="Followed Hyperlink" xfId="54075" builtinId="9" hidden="1"/>
    <cellStyle name="Followed Hyperlink" xfId="54076" builtinId="9" hidden="1"/>
    <cellStyle name="Followed Hyperlink" xfId="54077" builtinId="9" hidden="1"/>
    <cellStyle name="Followed Hyperlink" xfId="54078" builtinId="9" hidden="1"/>
    <cellStyle name="Followed Hyperlink" xfId="54079" builtinId="9" hidden="1"/>
    <cellStyle name="Followed Hyperlink" xfId="54080" builtinId="9" hidden="1"/>
    <cellStyle name="Followed Hyperlink" xfId="54081" builtinId="9" hidden="1"/>
    <cellStyle name="Followed Hyperlink" xfId="54082" builtinId="9" hidden="1"/>
    <cellStyle name="Followed Hyperlink" xfId="54083" builtinId="9" hidden="1"/>
    <cellStyle name="Followed Hyperlink" xfId="54084" builtinId="9" hidden="1"/>
    <cellStyle name="Followed Hyperlink" xfId="54085" builtinId="9" hidden="1"/>
    <cellStyle name="Followed Hyperlink" xfId="54086" builtinId="9" hidden="1"/>
    <cellStyle name="Followed Hyperlink" xfId="54087" builtinId="9" hidden="1"/>
    <cellStyle name="Followed Hyperlink" xfId="54088" builtinId="9" hidden="1"/>
    <cellStyle name="Followed Hyperlink" xfId="54089" builtinId="9" hidden="1"/>
    <cellStyle name="Followed Hyperlink" xfId="54090" builtinId="9" hidden="1"/>
    <cellStyle name="Followed Hyperlink" xfId="54091" builtinId="9" hidden="1"/>
    <cellStyle name="Followed Hyperlink" xfId="54092" builtinId="9" hidden="1"/>
    <cellStyle name="Followed Hyperlink" xfId="54093" builtinId="9" hidden="1"/>
    <cellStyle name="Followed Hyperlink" xfId="54094" builtinId="9" hidden="1"/>
    <cellStyle name="Followed Hyperlink" xfId="54095" builtinId="9" hidden="1"/>
    <cellStyle name="Followed Hyperlink" xfId="54096" builtinId="9" hidden="1"/>
    <cellStyle name="Followed Hyperlink" xfId="54097" builtinId="9" hidden="1"/>
    <cellStyle name="Followed Hyperlink" xfId="54098" builtinId="9" hidden="1"/>
    <cellStyle name="Followed Hyperlink" xfId="54099" builtinId="9" hidden="1"/>
    <cellStyle name="Followed Hyperlink" xfId="54100" builtinId="9" hidden="1"/>
    <cellStyle name="Followed Hyperlink" xfId="54101" builtinId="9" hidden="1"/>
    <cellStyle name="Followed Hyperlink" xfId="54102" builtinId="9" hidden="1"/>
    <cellStyle name="Followed Hyperlink" xfId="54103" builtinId="9" hidden="1"/>
    <cellStyle name="Followed Hyperlink" xfId="54104" builtinId="9" hidden="1"/>
    <cellStyle name="Followed Hyperlink" xfId="54105" builtinId="9" hidden="1"/>
    <cellStyle name="Followed Hyperlink" xfId="54106" builtinId="9" hidden="1"/>
    <cellStyle name="Followed Hyperlink" xfId="54107" builtinId="9" hidden="1"/>
    <cellStyle name="Followed Hyperlink" xfId="54108" builtinId="9" hidden="1"/>
    <cellStyle name="Followed Hyperlink" xfId="54109" builtinId="9" hidden="1"/>
    <cellStyle name="Followed Hyperlink" xfId="54110" builtinId="9" hidden="1"/>
    <cellStyle name="Followed Hyperlink" xfId="54111" builtinId="9" hidden="1"/>
    <cellStyle name="Followed Hyperlink" xfId="54112" builtinId="9" hidden="1"/>
    <cellStyle name="Followed Hyperlink" xfId="54113" builtinId="9" hidden="1"/>
    <cellStyle name="Followed Hyperlink" xfId="54114" builtinId="9" hidden="1"/>
    <cellStyle name="Followed Hyperlink" xfId="54115" builtinId="9" hidden="1"/>
    <cellStyle name="Followed Hyperlink" xfId="54116" builtinId="9" hidden="1"/>
    <cellStyle name="Followed Hyperlink" xfId="54117" builtinId="9" hidden="1"/>
    <cellStyle name="Followed Hyperlink" xfId="54118" builtinId="9" hidden="1"/>
    <cellStyle name="Followed Hyperlink" xfId="54119" builtinId="9" hidden="1"/>
    <cellStyle name="Followed Hyperlink" xfId="54120" builtinId="9" hidden="1"/>
    <cellStyle name="Followed Hyperlink" xfId="54121" builtinId="9" hidden="1"/>
    <cellStyle name="Followed Hyperlink" xfId="54122" builtinId="9" hidden="1"/>
    <cellStyle name="Followed Hyperlink" xfId="54123" builtinId="9" hidden="1"/>
    <cellStyle name="Followed Hyperlink" xfId="54124" builtinId="9" hidden="1"/>
    <cellStyle name="Followed Hyperlink" xfId="54125" builtinId="9" hidden="1"/>
    <cellStyle name="Followed Hyperlink" xfId="54126" builtinId="9" hidden="1"/>
    <cellStyle name="Followed Hyperlink" xfId="54127" builtinId="9" hidden="1"/>
    <cellStyle name="Followed Hyperlink" xfId="54128" builtinId="9" hidden="1"/>
    <cellStyle name="Followed Hyperlink" xfId="54129" builtinId="9" hidden="1"/>
    <cellStyle name="Followed Hyperlink" xfId="54130" builtinId="9" hidden="1"/>
    <cellStyle name="Followed Hyperlink" xfId="54131" builtinId="9" hidden="1"/>
    <cellStyle name="Followed Hyperlink" xfId="54132" builtinId="9" hidden="1"/>
    <cellStyle name="Followed Hyperlink" xfId="54133" builtinId="9" hidden="1"/>
    <cellStyle name="Followed Hyperlink" xfId="54134" builtinId="9" hidden="1"/>
    <cellStyle name="Followed Hyperlink" xfId="54135" builtinId="9" hidden="1"/>
    <cellStyle name="Followed Hyperlink" xfId="54136" builtinId="9" hidden="1"/>
    <cellStyle name="Followed Hyperlink" xfId="54137" builtinId="9" hidden="1"/>
    <cellStyle name="Followed Hyperlink" xfId="54138" builtinId="9" hidden="1"/>
    <cellStyle name="Followed Hyperlink" xfId="54139" builtinId="9" hidden="1"/>
    <cellStyle name="Followed Hyperlink" xfId="54140" builtinId="9" hidden="1"/>
    <cellStyle name="Followed Hyperlink" xfId="54141" builtinId="9" hidden="1"/>
    <cellStyle name="Followed Hyperlink" xfId="54142" builtinId="9" hidden="1"/>
    <cellStyle name="Followed Hyperlink" xfId="54143" builtinId="9" hidden="1"/>
    <cellStyle name="Followed Hyperlink" xfId="54144" builtinId="9" hidden="1"/>
    <cellStyle name="Followed Hyperlink" xfId="54145" builtinId="9" hidden="1"/>
    <cellStyle name="Followed Hyperlink" xfId="54146" builtinId="9" hidden="1"/>
    <cellStyle name="Followed Hyperlink" xfId="54147" builtinId="9" hidden="1"/>
    <cellStyle name="Followed Hyperlink" xfId="54148" builtinId="9" hidden="1"/>
    <cellStyle name="Followed Hyperlink" xfId="54149" builtinId="9" hidden="1"/>
    <cellStyle name="Followed Hyperlink" xfId="54150" builtinId="9" hidden="1"/>
    <cellStyle name="Followed Hyperlink" xfId="54151" builtinId="9" hidden="1"/>
    <cellStyle name="Followed Hyperlink" xfId="54152" builtinId="9" hidden="1"/>
    <cellStyle name="Followed Hyperlink" xfId="54153" builtinId="9" hidden="1"/>
    <cellStyle name="Followed Hyperlink" xfId="54154" builtinId="9" hidden="1"/>
    <cellStyle name="Followed Hyperlink" xfId="54155" builtinId="9" hidden="1"/>
    <cellStyle name="Followed Hyperlink" xfId="54156" builtinId="9" hidden="1"/>
    <cellStyle name="Followed Hyperlink" xfId="54157" builtinId="9" hidden="1"/>
    <cellStyle name="Followed Hyperlink" xfId="54158" builtinId="9" hidden="1"/>
    <cellStyle name="Followed Hyperlink" xfId="54159" builtinId="9" hidden="1"/>
    <cellStyle name="Followed Hyperlink" xfId="54160" builtinId="9" hidden="1"/>
    <cellStyle name="Followed Hyperlink" xfId="54161" builtinId="9" hidden="1"/>
    <cellStyle name="Followed Hyperlink" xfId="54162" builtinId="9" hidden="1"/>
    <cellStyle name="Followed Hyperlink" xfId="54163" builtinId="9" hidden="1"/>
    <cellStyle name="Followed Hyperlink" xfId="54164" builtinId="9" hidden="1"/>
    <cellStyle name="Followed Hyperlink" xfId="54165" builtinId="9" hidden="1"/>
    <cellStyle name="Followed Hyperlink" xfId="54166" builtinId="9" hidden="1"/>
    <cellStyle name="Followed Hyperlink" xfId="54167" builtinId="9" hidden="1"/>
    <cellStyle name="Followed Hyperlink" xfId="54168" builtinId="9" hidden="1"/>
    <cellStyle name="Followed Hyperlink" xfId="54169" builtinId="9" hidden="1"/>
    <cellStyle name="Followed Hyperlink" xfId="54170" builtinId="9" hidden="1"/>
    <cellStyle name="Followed Hyperlink" xfId="54171" builtinId="9" hidden="1"/>
    <cellStyle name="Followed Hyperlink" xfId="54172" builtinId="9" hidden="1"/>
    <cellStyle name="Followed Hyperlink" xfId="54173" builtinId="9" hidden="1"/>
    <cellStyle name="Followed Hyperlink" xfId="54174" builtinId="9" hidden="1"/>
    <cellStyle name="Followed Hyperlink" xfId="54175" builtinId="9" hidden="1"/>
    <cellStyle name="Followed Hyperlink" xfId="54176" builtinId="9" hidden="1"/>
    <cellStyle name="Followed Hyperlink" xfId="54177" builtinId="9" hidden="1"/>
    <cellStyle name="Followed Hyperlink" xfId="54178" builtinId="9" hidden="1"/>
    <cellStyle name="Followed Hyperlink" xfId="54179" builtinId="9" hidden="1"/>
    <cellStyle name="Followed Hyperlink" xfId="54180" builtinId="9" hidden="1"/>
    <cellStyle name="Followed Hyperlink" xfId="54181" builtinId="9" hidden="1"/>
    <cellStyle name="Followed Hyperlink" xfId="54182" builtinId="9" hidden="1"/>
    <cellStyle name="Followed Hyperlink" xfId="54183" builtinId="9" hidden="1"/>
    <cellStyle name="Followed Hyperlink" xfId="54184" builtinId="9" hidden="1"/>
    <cellStyle name="Followed Hyperlink" xfId="54185" builtinId="9" hidden="1"/>
    <cellStyle name="Followed Hyperlink" xfId="54186" builtinId="9" hidden="1"/>
    <cellStyle name="Followed Hyperlink" xfId="54187" builtinId="9" hidden="1"/>
    <cellStyle name="Followed Hyperlink" xfId="54188" builtinId="9" hidden="1"/>
    <cellStyle name="Followed Hyperlink" xfId="54189" builtinId="9" hidden="1"/>
    <cellStyle name="Followed Hyperlink" xfId="54190" builtinId="9" hidden="1"/>
    <cellStyle name="Followed Hyperlink" xfId="54191" builtinId="9" hidden="1"/>
    <cellStyle name="Followed Hyperlink" xfId="54192" builtinId="9" hidden="1"/>
    <cellStyle name="Followed Hyperlink" xfId="54193" builtinId="9" hidden="1"/>
    <cellStyle name="Followed Hyperlink" xfId="54194" builtinId="9" hidden="1"/>
    <cellStyle name="Followed Hyperlink" xfId="54195" builtinId="9" hidden="1"/>
    <cellStyle name="Followed Hyperlink" xfId="54196" builtinId="9" hidden="1"/>
    <cellStyle name="Followed Hyperlink" xfId="54197" builtinId="9" hidden="1"/>
    <cellStyle name="Followed Hyperlink" xfId="54198" builtinId="9" hidden="1"/>
    <cellStyle name="Followed Hyperlink" xfId="54199" builtinId="9" hidden="1"/>
    <cellStyle name="Followed Hyperlink" xfId="54200" builtinId="9" hidden="1"/>
    <cellStyle name="Followed Hyperlink" xfId="54201" builtinId="9" hidden="1"/>
    <cellStyle name="Followed Hyperlink" xfId="54202" builtinId="9" hidden="1"/>
    <cellStyle name="Followed Hyperlink" xfId="54203" builtinId="9" hidden="1"/>
    <cellStyle name="Followed Hyperlink" xfId="54204" builtinId="9" hidden="1"/>
    <cellStyle name="Followed Hyperlink" xfId="54205" builtinId="9" hidden="1"/>
    <cellStyle name="Followed Hyperlink" xfId="54206" builtinId="9" hidden="1"/>
    <cellStyle name="Followed Hyperlink" xfId="54207" builtinId="9" hidden="1"/>
    <cellStyle name="Followed Hyperlink" xfId="54208" builtinId="9" hidden="1"/>
    <cellStyle name="Followed Hyperlink" xfId="54209" builtinId="9" hidden="1"/>
    <cellStyle name="Followed Hyperlink" xfId="54210" builtinId="9" hidden="1"/>
    <cellStyle name="Followed Hyperlink" xfId="54211" builtinId="9" hidden="1"/>
    <cellStyle name="Followed Hyperlink" xfId="54212" builtinId="9" hidden="1"/>
    <cellStyle name="Followed Hyperlink" xfId="54213" builtinId="9" hidden="1"/>
    <cellStyle name="Followed Hyperlink" xfId="54214" builtinId="9" hidden="1"/>
    <cellStyle name="Followed Hyperlink" xfId="54215" builtinId="9" hidden="1"/>
    <cellStyle name="Followed Hyperlink" xfId="54216" builtinId="9" hidden="1"/>
    <cellStyle name="Followed Hyperlink" xfId="54217" builtinId="9" hidden="1"/>
    <cellStyle name="Followed Hyperlink" xfId="54218" builtinId="9" hidden="1"/>
    <cellStyle name="Followed Hyperlink" xfId="54219" builtinId="9" hidden="1"/>
    <cellStyle name="Followed Hyperlink" xfId="54220" builtinId="9" hidden="1"/>
    <cellStyle name="Followed Hyperlink" xfId="54221" builtinId="9" hidden="1"/>
    <cellStyle name="Followed Hyperlink" xfId="54222" builtinId="9" hidden="1"/>
    <cellStyle name="Followed Hyperlink" xfId="54223" builtinId="9" hidden="1"/>
    <cellStyle name="Followed Hyperlink" xfId="54224" builtinId="9" hidden="1"/>
    <cellStyle name="Followed Hyperlink" xfId="54225" builtinId="9" hidden="1"/>
    <cellStyle name="Followed Hyperlink" xfId="54226" builtinId="9" hidden="1"/>
    <cellStyle name="Followed Hyperlink" xfId="54227" builtinId="9" hidden="1"/>
    <cellStyle name="Followed Hyperlink" xfId="54228" builtinId="9" hidden="1"/>
    <cellStyle name="Followed Hyperlink" xfId="54229" builtinId="9" hidden="1"/>
    <cellStyle name="Followed Hyperlink" xfId="54230" builtinId="9" hidden="1"/>
    <cellStyle name="Followed Hyperlink" xfId="54231" builtinId="9" hidden="1"/>
    <cellStyle name="Followed Hyperlink" xfId="54232" builtinId="9" hidden="1"/>
    <cellStyle name="Followed Hyperlink" xfId="54233" builtinId="9" hidden="1"/>
    <cellStyle name="Followed Hyperlink" xfId="54234" builtinId="9" hidden="1"/>
    <cellStyle name="Followed Hyperlink" xfId="54235" builtinId="9" hidden="1"/>
    <cellStyle name="Followed Hyperlink" xfId="54236" builtinId="9" hidden="1"/>
    <cellStyle name="Followed Hyperlink" xfId="54237" builtinId="9" hidden="1"/>
    <cellStyle name="Followed Hyperlink" xfId="54238" builtinId="9" hidden="1"/>
    <cellStyle name="Followed Hyperlink" xfId="54239" builtinId="9" hidden="1"/>
    <cellStyle name="Followed Hyperlink" xfId="54240" builtinId="9" hidden="1"/>
    <cellStyle name="Followed Hyperlink" xfId="54241" builtinId="9" hidden="1"/>
    <cellStyle name="Followed Hyperlink" xfId="54242" builtinId="9" hidden="1"/>
    <cellStyle name="Followed Hyperlink" xfId="54243" builtinId="9" hidden="1"/>
    <cellStyle name="Followed Hyperlink" xfId="54244" builtinId="9" hidden="1"/>
    <cellStyle name="Followed Hyperlink" xfId="54245" builtinId="9" hidden="1"/>
    <cellStyle name="Followed Hyperlink" xfId="54246" builtinId="9" hidden="1"/>
    <cellStyle name="Followed Hyperlink" xfId="54247" builtinId="9" hidden="1"/>
    <cellStyle name="Followed Hyperlink" xfId="54248" builtinId="9" hidden="1"/>
    <cellStyle name="Followed Hyperlink" xfId="54249" builtinId="9" hidden="1"/>
    <cellStyle name="Followed Hyperlink" xfId="54250" builtinId="9" hidden="1"/>
    <cellStyle name="Followed Hyperlink" xfId="54251" builtinId="9" hidden="1"/>
    <cellStyle name="Followed Hyperlink" xfId="54252" builtinId="9" hidden="1"/>
    <cellStyle name="Followed Hyperlink" xfId="54253" builtinId="9" hidden="1"/>
    <cellStyle name="Followed Hyperlink" xfId="54254" builtinId="9" hidden="1"/>
    <cellStyle name="Followed Hyperlink" xfId="54255" builtinId="9" hidden="1"/>
    <cellStyle name="Followed Hyperlink" xfId="54256" builtinId="9" hidden="1"/>
    <cellStyle name="Followed Hyperlink" xfId="54257" builtinId="9" hidden="1"/>
    <cellStyle name="Followed Hyperlink" xfId="54258" builtinId="9" hidden="1"/>
    <cellStyle name="Followed Hyperlink" xfId="54259" builtinId="9" hidden="1"/>
    <cellStyle name="Followed Hyperlink" xfId="54260" builtinId="9" hidden="1"/>
    <cellStyle name="Followed Hyperlink" xfId="54261" builtinId="9" hidden="1"/>
    <cellStyle name="Followed Hyperlink" xfId="54262" builtinId="9" hidden="1"/>
    <cellStyle name="Followed Hyperlink" xfId="54263" builtinId="9" hidden="1"/>
    <cellStyle name="Followed Hyperlink" xfId="54264" builtinId="9" hidden="1"/>
    <cellStyle name="Followed Hyperlink" xfId="54265" builtinId="9" hidden="1"/>
    <cellStyle name="Followed Hyperlink" xfId="54266" builtinId="9" hidden="1"/>
    <cellStyle name="Followed Hyperlink" xfId="54267" builtinId="9" hidden="1"/>
    <cellStyle name="Followed Hyperlink" xfId="54268" builtinId="9" hidden="1"/>
    <cellStyle name="Followed Hyperlink" xfId="54269" builtinId="9" hidden="1"/>
    <cellStyle name="Followed Hyperlink" xfId="54270" builtinId="9" hidden="1"/>
    <cellStyle name="Followed Hyperlink" xfId="54271" builtinId="9" hidden="1"/>
    <cellStyle name="Followed Hyperlink" xfId="54272" builtinId="9" hidden="1"/>
    <cellStyle name="Followed Hyperlink" xfId="54273" builtinId="9" hidden="1"/>
    <cellStyle name="Followed Hyperlink" xfId="54274" builtinId="9" hidden="1"/>
    <cellStyle name="Followed Hyperlink" xfId="54275" builtinId="9" hidden="1"/>
    <cellStyle name="Followed Hyperlink" xfId="54276" builtinId="9" hidden="1"/>
    <cellStyle name="Followed Hyperlink" xfId="54277" builtinId="9" hidden="1"/>
    <cellStyle name="Followed Hyperlink" xfId="54278" builtinId="9" hidden="1"/>
    <cellStyle name="Followed Hyperlink" xfId="54279" builtinId="9" hidden="1"/>
    <cellStyle name="Followed Hyperlink" xfId="54280" builtinId="9" hidden="1"/>
    <cellStyle name="Followed Hyperlink" xfId="54281" builtinId="9" hidden="1"/>
    <cellStyle name="Followed Hyperlink" xfId="54282" builtinId="9" hidden="1"/>
    <cellStyle name="Followed Hyperlink" xfId="54283" builtinId="9" hidden="1"/>
    <cellStyle name="Followed Hyperlink" xfId="54284" builtinId="9" hidden="1"/>
    <cellStyle name="Followed Hyperlink" xfId="54285" builtinId="9" hidden="1"/>
    <cellStyle name="Followed Hyperlink" xfId="54286" builtinId="9" hidden="1"/>
    <cellStyle name="Followed Hyperlink" xfId="54287" builtinId="9" hidden="1"/>
    <cellStyle name="Followed Hyperlink" xfId="54288" builtinId="9" hidden="1"/>
    <cellStyle name="Followed Hyperlink" xfId="54289" builtinId="9" hidden="1"/>
    <cellStyle name="Followed Hyperlink" xfId="54290" builtinId="9" hidden="1"/>
    <cellStyle name="Followed Hyperlink" xfId="54291" builtinId="9" hidden="1"/>
    <cellStyle name="Followed Hyperlink" xfId="54292" builtinId="9" hidden="1"/>
    <cellStyle name="Followed Hyperlink" xfId="54293" builtinId="9" hidden="1"/>
    <cellStyle name="Followed Hyperlink" xfId="54294" builtinId="9" hidden="1"/>
    <cellStyle name="Followed Hyperlink" xfId="54295" builtinId="9" hidden="1"/>
    <cellStyle name="Followed Hyperlink" xfId="54296" builtinId="9" hidden="1"/>
    <cellStyle name="Followed Hyperlink" xfId="54297" builtinId="9" hidden="1"/>
    <cellStyle name="Followed Hyperlink" xfId="54298" builtinId="9" hidden="1"/>
    <cellStyle name="Followed Hyperlink" xfId="54299" builtinId="9" hidden="1"/>
    <cellStyle name="Followed Hyperlink" xfId="54300" builtinId="9" hidden="1"/>
    <cellStyle name="Followed Hyperlink" xfId="54301" builtinId="9" hidden="1"/>
    <cellStyle name="Followed Hyperlink" xfId="54302" builtinId="9" hidden="1"/>
    <cellStyle name="Followed Hyperlink" xfId="54303" builtinId="9" hidden="1"/>
    <cellStyle name="Followed Hyperlink" xfId="54304" builtinId="9" hidden="1"/>
    <cellStyle name="Followed Hyperlink" xfId="54305" builtinId="9" hidden="1"/>
    <cellStyle name="Followed Hyperlink" xfId="54306" builtinId="9" hidden="1"/>
    <cellStyle name="Followed Hyperlink" xfId="54307" builtinId="9" hidden="1"/>
    <cellStyle name="Followed Hyperlink" xfId="54308" builtinId="9" hidden="1"/>
    <cellStyle name="Followed Hyperlink" xfId="54309" builtinId="9" hidden="1"/>
    <cellStyle name="Followed Hyperlink" xfId="54310" builtinId="9" hidden="1"/>
    <cellStyle name="Followed Hyperlink" xfId="54311" builtinId="9" hidden="1"/>
    <cellStyle name="Followed Hyperlink" xfId="54312" builtinId="9" hidden="1"/>
    <cellStyle name="Followed Hyperlink" xfId="54313" builtinId="9" hidden="1"/>
    <cellStyle name="Followed Hyperlink" xfId="54314" builtinId="9" hidden="1"/>
    <cellStyle name="Followed Hyperlink" xfId="54315" builtinId="9" hidden="1"/>
    <cellStyle name="Followed Hyperlink" xfId="54316" builtinId="9" hidden="1"/>
    <cellStyle name="Followed Hyperlink" xfId="54317" builtinId="9" hidden="1"/>
    <cellStyle name="Followed Hyperlink" xfId="54318" builtinId="9" hidden="1"/>
    <cellStyle name="Followed Hyperlink" xfId="54319" builtinId="9" hidden="1"/>
    <cellStyle name="Followed Hyperlink" xfId="54320" builtinId="9" hidden="1"/>
    <cellStyle name="Followed Hyperlink" xfId="54321" builtinId="9" hidden="1"/>
    <cellStyle name="Followed Hyperlink" xfId="54322" builtinId="9" hidden="1"/>
    <cellStyle name="Followed Hyperlink" xfId="54323" builtinId="9" hidden="1"/>
    <cellStyle name="Followed Hyperlink" xfId="54324" builtinId="9" hidden="1"/>
    <cellStyle name="Followed Hyperlink" xfId="54325" builtinId="9" hidden="1"/>
    <cellStyle name="Followed Hyperlink" xfId="54326" builtinId="9" hidden="1"/>
    <cellStyle name="Followed Hyperlink" xfId="54327" builtinId="9" hidden="1"/>
    <cellStyle name="Followed Hyperlink" xfId="54328" builtinId="9" hidden="1"/>
    <cellStyle name="Followed Hyperlink" xfId="54329" builtinId="9" hidden="1"/>
    <cellStyle name="Followed Hyperlink" xfId="54330" builtinId="9" hidden="1"/>
    <cellStyle name="Followed Hyperlink" xfId="54331" builtinId="9" hidden="1"/>
    <cellStyle name="Followed Hyperlink" xfId="54332" builtinId="9" hidden="1"/>
    <cellStyle name="Followed Hyperlink" xfId="54333" builtinId="9" hidden="1"/>
    <cellStyle name="Followed Hyperlink" xfId="54334" builtinId="9" hidden="1"/>
    <cellStyle name="Followed Hyperlink" xfId="54335" builtinId="9" hidden="1"/>
    <cellStyle name="Followed Hyperlink" xfId="54336" builtinId="9" hidden="1"/>
    <cellStyle name="Followed Hyperlink" xfId="54337" builtinId="9" hidden="1"/>
    <cellStyle name="Followed Hyperlink" xfId="54338" builtinId="9" hidden="1"/>
    <cellStyle name="Followed Hyperlink" xfId="54339" builtinId="9" hidden="1"/>
    <cellStyle name="Followed Hyperlink" xfId="54340" builtinId="9" hidden="1"/>
    <cellStyle name="Followed Hyperlink" xfId="54341" builtinId="9" hidden="1"/>
    <cellStyle name="Followed Hyperlink" xfId="54342" builtinId="9" hidden="1"/>
    <cellStyle name="Followed Hyperlink" xfId="54343" builtinId="9" hidden="1"/>
    <cellStyle name="Followed Hyperlink" xfId="54344" builtinId="9" hidden="1"/>
    <cellStyle name="Followed Hyperlink" xfId="54345" builtinId="9" hidden="1"/>
    <cellStyle name="Followed Hyperlink" xfId="54346" builtinId="9" hidden="1"/>
    <cellStyle name="Followed Hyperlink" xfId="54347" builtinId="9" hidden="1"/>
    <cellStyle name="Followed Hyperlink" xfId="54348" builtinId="9" hidden="1"/>
    <cellStyle name="Followed Hyperlink" xfId="54349" builtinId="9" hidden="1"/>
    <cellStyle name="Followed Hyperlink" xfId="54350" builtinId="9" hidden="1"/>
    <cellStyle name="Followed Hyperlink" xfId="54351" builtinId="9" hidden="1"/>
    <cellStyle name="Followed Hyperlink" xfId="54352" builtinId="9" hidden="1"/>
    <cellStyle name="Followed Hyperlink" xfId="54353" builtinId="9" hidden="1"/>
    <cellStyle name="Followed Hyperlink" xfId="54354" builtinId="9" hidden="1"/>
    <cellStyle name="Followed Hyperlink" xfId="54355" builtinId="9" hidden="1"/>
    <cellStyle name="Followed Hyperlink" xfId="54356" builtinId="9" hidden="1"/>
    <cellStyle name="Followed Hyperlink" xfId="54357" builtinId="9" hidden="1"/>
    <cellStyle name="Followed Hyperlink" xfId="54358" builtinId="9" hidden="1"/>
    <cellStyle name="Followed Hyperlink" xfId="54359" builtinId="9" hidden="1"/>
    <cellStyle name="Followed Hyperlink" xfId="54360" builtinId="9" hidden="1"/>
    <cellStyle name="Followed Hyperlink" xfId="54361" builtinId="9" hidden="1"/>
    <cellStyle name="Followed Hyperlink" xfId="54362" builtinId="9" hidden="1"/>
    <cellStyle name="Followed Hyperlink" xfId="54363" builtinId="9" hidden="1"/>
    <cellStyle name="Followed Hyperlink" xfId="54364" builtinId="9" hidden="1"/>
    <cellStyle name="Followed Hyperlink" xfId="54365" builtinId="9" hidden="1"/>
    <cellStyle name="Followed Hyperlink" xfId="54366" builtinId="9" hidden="1"/>
    <cellStyle name="Followed Hyperlink" xfId="54367" builtinId="9" hidden="1"/>
    <cellStyle name="Followed Hyperlink" xfId="54368" builtinId="9" hidden="1"/>
    <cellStyle name="Followed Hyperlink" xfId="54369" builtinId="9" hidden="1"/>
    <cellStyle name="Followed Hyperlink" xfId="54370" builtinId="9" hidden="1"/>
    <cellStyle name="Followed Hyperlink" xfId="54371" builtinId="9" hidden="1"/>
    <cellStyle name="Followed Hyperlink" xfId="54372" builtinId="9" hidden="1"/>
    <cellStyle name="Followed Hyperlink" xfId="54373" builtinId="9" hidden="1"/>
    <cellStyle name="Followed Hyperlink" xfId="54374" builtinId="9" hidden="1"/>
    <cellStyle name="Followed Hyperlink" xfId="54375" builtinId="9" hidden="1"/>
    <cellStyle name="Followed Hyperlink" xfId="54376" builtinId="9" hidden="1"/>
    <cellStyle name="Followed Hyperlink" xfId="54377" builtinId="9" hidden="1"/>
    <cellStyle name="Followed Hyperlink" xfId="54378" builtinId="9" hidden="1"/>
    <cellStyle name="Followed Hyperlink" xfId="54379" builtinId="9" hidden="1"/>
    <cellStyle name="Followed Hyperlink" xfId="54380" builtinId="9" hidden="1"/>
    <cellStyle name="Followed Hyperlink" xfId="54381" builtinId="9" hidden="1"/>
    <cellStyle name="Followed Hyperlink" xfId="54382" builtinId="9" hidden="1"/>
    <cellStyle name="Followed Hyperlink" xfId="54383" builtinId="9" hidden="1"/>
    <cellStyle name="Followed Hyperlink" xfId="54384" builtinId="9" hidden="1"/>
    <cellStyle name="Followed Hyperlink" xfId="54385" builtinId="9" hidden="1"/>
    <cellStyle name="Followed Hyperlink" xfId="54386" builtinId="9" hidden="1"/>
    <cellStyle name="Followed Hyperlink" xfId="54387" builtinId="9" hidden="1"/>
    <cellStyle name="Followed Hyperlink" xfId="54388" builtinId="9" hidden="1"/>
    <cellStyle name="Followed Hyperlink" xfId="54389" builtinId="9" hidden="1"/>
    <cellStyle name="Followed Hyperlink" xfId="54390" builtinId="9" hidden="1"/>
    <cellStyle name="Followed Hyperlink" xfId="54391" builtinId="9" hidden="1"/>
    <cellStyle name="Followed Hyperlink" xfId="54392" builtinId="9" hidden="1"/>
    <cellStyle name="Followed Hyperlink" xfId="54393" builtinId="9" hidden="1"/>
    <cellStyle name="Followed Hyperlink" xfId="54394" builtinId="9" hidden="1"/>
    <cellStyle name="Followed Hyperlink" xfId="54395" builtinId="9" hidden="1"/>
    <cellStyle name="Followed Hyperlink" xfId="54396" builtinId="9" hidden="1"/>
    <cellStyle name="Followed Hyperlink" xfId="54397" builtinId="9" hidden="1"/>
    <cellStyle name="Followed Hyperlink" xfId="54398" builtinId="9" hidden="1"/>
    <cellStyle name="Followed Hyperlink" xfId="54399" builtinId="9" hidden="1"/>
    <cellStyle name="Followed Hyperlink" xfId="54400" builtinId="9" hidden="1"/>
    <cellStyle name="Followed Hyperlink" xfId="54401" builtinId="9" hidden="1"/>
    <cellStyle name="Followed Hyperlink" xfId="54402" builtinId="9" hidden="1"/>
    <cellStyle name="Followed Hyperlink" xfId="54403" builtinId="9" hidden="1"/>
    <cellStyle name="Followed Hyperlink" xfId="54404" builtinId="9" hidden="1"/>
    <cellStyle name="Followed Hyperlink" xfId="54405" builtinId="9" hidden="1"/>
    <cellStyle name="Followed Hyperlink" xfId="54406" builtinId="9" hidden="1"/>
    <cellStyle name="Followed Hyperlink" xfId="54407" builtinId="9" hidden="1"/>
    <cellStyle name="Followed Hyperlink" xfId="54408" builtinId="9" hidden="1"/>
    <cellStyle name="Followed Hyperlink" xfId="54409" builtinId="9" hidden="1"/>
    <cellStyle name="Followed Hyperlink" xfId="54410" builtinId="9" hidden="1"/>
    <cellStyle name="Followed Hyperlink" xfId="54411" builtinId="9" hidden="1"/>
    <cellStyle name="Followed Hyperlink" xfId="54412" builtinId="9" hidden="1"/>
    <cellStyle name="Followed Hyperlink" xfId="54413" builtinId="9" hidden="1"/>
    <cellStyle name="Followed Hyperlink" xfId="54414" builtinId="9" hidden="1"/>
    <cellStyle name="Followed Hyperlink" xfId="54415" builtinId="9" hidden="1"/>
    <cellStyle name="Followed Hyperlink" xfId="54416" builtinId="9" hidden="1"/>
    <cellStyle name="Followed Hyperlink" xfId="54417" builtinId="9" hidden="1"/>
    <cellStyle name="Followed Hyperlink" xfId="54418" builtinId="9" hidden="1"/>
    <cellStyle name="Followed Hyperlink" xfId="54419" builtinId="9" hidden="1"/>
    <cellStyle name="Followed Hyperlink" xfId="54420" builtinId="9" hidden="1"/>
    <cellStyle name="Followed Hyperlink" xfId="54421" builtinId="9" hidden="1"/>
    <cellStyle name="Followed Hyperlink" xfId="54422" builtinId="9" hidden="1"/>
    <cellStyle name="Followed Hyperlink" xfId="54423" builtinId="9" hidden="1"/>
    <cellStyle name="Followed Hyperlink" xfId="54424" builtinId="9" hidden="1"/>
    <cellStyle name="Followed Hyperlink" xfId="54425" builtinId="9" hidden="1"/>
    <cellStyle name="Followed Hyperlink" xfId="54426" builtinId="9" hidden="1"/>
    <cellStyle name="Followed Hyperlink" xfId="54427" builtinId="9" hidden="1"/>
    <cellStyle name="Followed Hyperlink" xfId="54428" builtinId="9" hidden="1"/>
    <cellStyle name="Followed Hyperlink" xfId="54429" builtinId="9" hidden="1"/>
    <cellStyle name="Followed Hyperlink" xfId="54430" builtinId="9" hidden="1"/>
    <cellStyle name="Followed Hyperlink" xfId="54431" builtinId="9" hidden="1"/>
    <cellStyle name="Followed Hyperlink" xfId="54432" builtinId="9" hidden="1"/>
    <cellStyle name="Followed Hyperlink" xfId="54433" builtinId="9" hidden="1"/>
    <cellStyle name="Followed Hyperlink" xfId="54434" builtinId="9" hidden="1"/>
    <cellStyle name="Followed Hyperlink" xfId="54435" builtinId="9" hidden="1"/>
    <cellStyle name="Followed Hyperlink" xfId="54436" builtinId="9" hidden="1"/>
    <cellStyle name="Followed Hyperlink" xfId="54437" builtinId="9" hidden="1"/>
    <cellStyle name="Followed Hyperlink" xfId="54438" builtinId="9" hidden="1"/>
    <cellStyle name="Followed Hyperlink" xfId="54439" builtinId="9" hidden="1"/>
    <cellStyle name="Followed Hyperlink" xfId="54440" builtinId="9" hidden="1"/>
    <cellStyle name="Followed Hyperlink" xfId="54441" builtinId="9" hidden="1"/>
    <cellStyle name="Followed Hyperlink" xfId="54442" builtinId="9" hidden="1"/>
    <cellStyle name="Followed Hyperlink" xfId="54443" builtinId="9" hidden="1"/>
    <cellStyle name="Followed Hyperlink" xfId="54444" builtinId="9" hidden="1"/>
    <cellStyle name="Followed Hyperlink" xfId="54445" builtinId="9" hidden="1"/>
    <cellStyle name="Followed Hyperlink" xfId="54446" builtinId="9" hidden="1"/>
    <cellStyle name="Followed Hyperlink" xfId="54447" builtinId="9" hidden="1"/>
    <cellStyle name="Followed Hyperlink" xfId="54448" builtinId="9" hidden="1"/>
    <cellStyle name="Followed Hyperlink" xfId="54449" builtinId="9" hidden="1"/>
    <cellStyle name="Followed Hyperlink" xfId="54450" builtinId="9" hidden="1"/>
    <cellStyle name="Followed Hyperlink" xfId="54451" builtinId="9" hidden="1"/>
    <cellStyle name="Followed Hyperlink" xfId="54452" builtinId="9" hidden="1"/>
    <cellStyle name="Followed Hyperlink" xfId="54453" builtinId="9" hidden="1"/>
    <cellStyle name="Followed Hyperlink" xfId="54454" builtinId="9" hidden="1"/>
    <cellStyle name="Followed Hyperlink" xfId="54455" builtinId="9" hidden="1"/>
    <cellStyle name="Followed Hyperlink" xfId="54456" builtinId="9" hidden="1"/>
    <cellStyle name="Followed Hyperlink" xfId="54457" builtinId="9" hidden="1"/>
    <cellStyle name="Followed Hyperlink" xfId="54458" builtinId="9" hidden="1"/>
    <cellStyle name="Followed Hyperlink" xfId="54459" builtinId="9" hidden="1"/>
    <cellStyle name="Followed Hyperlink" xfId="54460" builtinId="9" hidden="1"/>
    <cellStyle name="Followed Hyperlink" xfId="54461" builtinId="9" hidden="1"/>
    <cellStyle name="Followed Hyperlink" xfId="54462" builtinId="9" hidden="1"/>
    <cellStyle name="Followed Hyperlink" xfId="54463" builtinId="9" hidden="1"/>
    <cellStyle name="Followed Hyperlink" xfId="54464" builtinId="9" hidden="1"/>
    <cellStyle name="Followed Hyperlink" xfId="54465" builtinId="9" hidden="1"/>
    <cellStyle name="Followed Hyperlink" xfId="54466" builtinId="9" hidden="1"/>
    <cellStyle name="Followed Hyperlink" xfId="54467" builtinId="9" hidden="1"/>
    <cellStyle name="Good" xfId="46" builtinId="26" customBuiltin="1"/>
    <cellStyle name="Heading 1" xfId="42" builtinId="16" customBuiltin="1"/>
    <cellStyle name="Heading 2" xfId="43" builtinId="17" customBuiltin="1"/>
    <cellStyle name="Heading 3" xfId="44" builtinId="18" customBuiltin="1"/>
    <cellStyle name="Heading 4" xfId="45" builtinId="19" customBuiltin="1"/>
    <cellStyle name="Hyperlink" xfId="13" builtinId="8"/>
    <cellStyle name="Hyperlink 2" xfId="14"/>
    <cellStyle name="Hyperlink 3" xfId="15"/>
    <cellStyle name="Input" xfId="49" builtinId="20" customBuiltin="1"/>
    <cellStyle name="Linked Cell" xfId="52" builtinId="24" customBuiltin="1"/>
    <cellStyle name="Neutral" xfId="48" builtinId="28" customBuiltin="1"/>
    <cellStyle name="Normal" xfId="0" builtinId="0"/>
    <cellStyle name="Normal 13" xfId="54471"/>
    <cellStyle name="Normal 14" xfId="54468"/>
    <cellStyle name="Normal 2" xfId="16"/>
    <cellStyle name="Normal 2 2" xfId="17"/>
    <cellStyle name="Normal 2 2 2" xfId="606"/>
    <cellStyle name="Normal 2 2 2 2" xfId="1287"/>
    <cellStyle name="Normal 2 2 3" xfId="54472"/>
    <cellStyle name="Normal 2 3" xfId="18"/>
    <cellStyle name="Normal 2 3 3" xfId="54474"/>
    <cellStyle name="Normal 2 4" xfId="607"/>
    <cellStyle name="Normal 2 4 2" xfId="1288"/>
    <cellStyle name="Normal 3" xfId="19"/>
    <cellStyle name="Normal 3 2" xfId="20"/>
    <cellStyle name="Normal 3 2 2" xfId="21"/>
    <cellStyle name="Normal 3 2 3" xfId="22"/>
    <cellStyle name="Normal 3 2 3 2" xfId="85"/>
    <cellStyle name="Normal 3 3" xfId="23"/>
    <cellStyle name="Normal 3 3 2" xfId="86"/>
    <cellStyle name="Normal 3 3 2 2" xfId="102"/>
    <cellStyle name="Normal 3 3 2 2 2" xfId="766"/>
    <cellStyle name="Normal 3 3 2 3" xfId="109"/>
    <cellStyle name="Normal 3 3 2 3 2" xfId="777"/>
    <cellStyle name="Normal 3 3 2 4" xfId="755"/>
    <cellStyle name="Normal 3 3 3" xfId="100"/>
    <cellStyle name="Normal 3 3 3 2" xfId="760"/>
    <cellStyle name="Normal 3 3 4" xfId="104"/>
    <cellStyle name="Normal 3 3 4 2" xfId="771"/>
    <cellStyle name="Normal 3 3 5" xfId="118"/>
    <cellStyle name="Normal 3 3 5 2" xfId="798"/>
    <cellStyle name="Normal 3 3 6" xfId="749"/>
    <cellStyle name="Normal 3 3 7" xfId="662"/>
    <cellStyle name="Normal 3 4" xfId="24"/>
    <cellStyle name="Normal 3 4 2" xfId="101"/>
    <cellStyle name="Normal 3 4 2 2" xfId="763"/>
    <cellStyle name="Normal 3 4 3" xfId="106"/>
    <cellStyle name="Normal 3 4 3 2" xfId="774"/>
    <cellStyle name="Normal 3 4 4" xfId="122"/>
    <cellStyle name="Normal 3 4 5" xfId="752"/>
    <cellStyle name="Normal 3 4 6" xfId="98"/>
    <cellStyle name="Normal 3 5" xfId="99"/>
    <cellStyle name="Normal 4" xfId="25"/>
    <cellStyle name="Normal 4 2" xfId="26"/>
    <cellStyle name="Normal 4 3" xfId="27"/>
    <cellStyle name="Normal 4 3 2" xfId="88"/>
    <cellStyle name="Normal 4 3 2 2" xfId="767"/>
    <cellStyle name="Normal 4 3 3" xfId="110"/>
    <cellStyle name="Normal 4 3 3 2" xfId="778"/>
    <cellStyle name="Normal 4 3 4" xfId="119"/>
    <cellStyle name="Normal 4 3 4 2" xfId="799"/>
    <cellStyle name="Normal 4 3 5" xfId="756"/>
    <cellStyle name="Normal 4 3 6" xfId="663"/>
    <cellStyle name="Normal 4 4" xfId="28"/>
    <cellStyle name="Normal 4 4 2" xfId="89"/>
    <cellStyle name="Normal 4 4 2 2" xfId="804"/>
    <cellStyle name="Normal 4 4 3" xfId="761"/>
    <cellStyle name="Normal 4 4 4" xfId="676"/>
    <cellStyle name="Normal 4 5" xfId="87"/>
    <cellStyle name="Normal 4 5 2" xfId="772"/>
    <cellStyle name="Normal 4 6" xfId="115"/>
    <cellStyle name="Normal 4 6 2" xfId="795"/>
    <cellStyle name="Normal 4 7" xfId="750"/>
    <cellStyle name="Normal 4 8" xfId="623"/>
    <cellStyle name="Normal 5" xfId="29"/>
    <cellStyle name="Normal 5 2" xfId="30"/>
    <cellStyle name="Normal 5 2 2" xfId="90"/>
    <cellStyle name="Normal 5 2 3" xfId="664"/>
    <cellStyle name="Normal 5 3" xfId="31"/>
    <cellStyle name="Normal 6" xfId="32"/>
    <cellStyle name="Normal 6 2" xfId="33"/>
    <cellStyle name="Normal 6 2 2" xfId="92"/>
    <cellStyle name="Normal 6 2 3" xfId="665"/>
    <cellStyle name="Normal 6 3" xfId="34"/>
    <cellStyle name="Normal 6 3 2" xfId="93"/>
    <cellStyle name="Normal 6 3 3" xfId="675"/>
    <cellStyle name="Normal 6 4" xfId="91"/>
    <cellStyle name="Normal 6 5" xfId="624"/>
    <cellStyle name="Normal 7" xfId="35"/>
    <cellStyle name="Normal 7 2" xfId="36"/>
    <cellStyle name="Normal 7 2 2" xfId="95"/>
    <cellStyle name="Normal 7 2 2 2" xfId="768"/>
    <cellStyle name="Normal 7 2 3" xfId="111"/>
    <cellStyle name="Normal 7 2 3 2" xfId="779"/>
    <cellStyle name="Normal 7 2 4" xfId="120"/>
    <cellStyle name="Normal 7 2 4 2" xfId="800"/>
    <cellStyle name="Normal 7 2 5" xfId="757"/>
    <cellStyle name="Normal 7 2 6" xfId="668"/>
    <cellStyle name="Normal 7 3" xfId="94"/>
    <cellStyle name="Normal 7 3 2" xfId="762"/>
    <cellStyle name="Normal 7 4" xfId="105"/>
    <cellStyle name="Normal 7 4 2" xfId="773"/>
    <cellStyle name="Normal 7 5" xfId="116"/>
    <cellStyle name="Normal 7 5 2" xfId="796"/>
    <cellStyle name="Normal 7 6" xfId="751"/>
    <cellStyle name="Normal 7 7" xfId="625"/>
    <cellStyle name="Normal 9" xfId="37"/>
    <cellStyle name="Note 2" xfId="38"/>
    <cellStyle name="Note 2 2" xfId="96"/>
    <cellStyle name="Note 2 3" xfId="669"/>
    <cellStyle name="Output" xfId="50" builtinId="21" customBuiltin="1"/>
    <cellStyle name="Percent 2" xfId="39"/>
    <cellStyle name="Percent 2 4" xfId="54473"/>
    <cellStyle name="Percent 3" xfId="40"/>
    <cellStyle name="Title" xfId="41" builtinId="15" customBuiltin="1"/>
    <cellStyle name="Total" xfId="56" builtinId="25" customBuiltin="1"/>
    <cellStyle name="Warning Text" xfId="54" builtinId="11" customBuiltin="1"/>
  </cellStyles>
  <dxfs count="8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theme="5"/>
      </font>
      <fill>
        <patternFill>
          <bgColor theme="5" tint="0.7999816888943144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EB"/>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re_admin$:Core%20Pod%206:3043338035_Lipid%20Measurements:Business%20Plans%20&amp;%20Rates:FY%202017:3043338035_Lipid%20Core_Rate%20Workbook_FY%202017_Draft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able Grid"/>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15"/>
  <sheetViews>
    <sheetView showGridLines="0" tabSelected="1" zoomScale="80" zoomScaleNormal="80" workbookViewId="0">
      <selection sqref="A1:B1"/>
    </sheetView>
  </sheetViews>
  <sheetFormatPr defaultColWidth="8.85546875" defaultRowHeight="12.75" x14ac:dyDescent="0.2"/>
  <cols>
    <col min="1" max="1" width="4.7109375" style="1" customWidth="1"/>
    <col min="2" max="2" width="137.85546875" style="12" customWidth="1"/>
  </cols>
  <sheetData>
    <row r="1" spans="1:2" ht="33.6" customHeight="1" x14ac:dyDescent="0.2">
      <c r="A1" s="751" t="s">
        <v>143</v>
      </c>
      <c r="B1" s="752"/>
    </row>
    <row r="2" spans="1:2" s="11" customFormat="1" ht="69.599999999999994" customHeight="1" x14ac:dyDescent="0.2">
      <c r="A2" s="753" t="s">
        <v>183</v>
      </c>
      <c r="B2" s="754"/>
    </row>
    <row r="3" spans="1:2" s="11" customFormat="1" ht="69.599999999999994" customHeight="1" x14ac:dyDescent="0.2">
      <c r="A3" s="105">
        <v>1</v>
      </c>
      <c r="B3" s="107" t="s">
        <v>255</v>
      </c>
    </row>
    <row r="4" spans="1:2" s="11" customFormat="1" ht="69.599999999999994" customHeight="1" x14ac:dyDescent="0.2">
      <c r="A4" s="105">
        <v>2</v>
      </c>
      <c r="B4" s="106" t="s">
        <v>94</v>
      </c>
    </row>
    <row r="5" spans="1:2" s="11" customFormat="1" ht="69.599999999999994" customHeight="1" x14ac:dyDescent="0.2">
      <c r="A5" s="105">
        <v>3</v>
      </c>
      <c r="B5" s="107" t="s">
        <v>256</v>
      </c>
    </row>
    <row r="6" spans="1:2" s="11" customFormat="1" ht="69.599999999999994" customHeight="1" thickBot="1" x14ac:dyDescent="0.25">
      <c r="A6" s="105">
        <v>4</v>
      </c>
      <c r="B6" s="110" t="s">
        <v>257</v>
      </c>
    </row>
    <row r="7" spans="1:2" ht="33.6" customHeight="1" x14ac:dyDescent="0.2">
      <c r="A7" s="751" t="s">
        <v>144</v>
      </c>
      <c r="B7" s="752"/>
    </row>
    <row r="8" spans="1:2" s="11" customFormat="1" ht="94.5" customHeight="1" x14ac:dyDescent="0.2">
      <c r="A8" s="105">
        <v>5</v>
      </c>
      <c r="B8" s="108" t="s">
        <v>184</v>
      </c>
    </row>
    <row r="9" spans="1:2" s="11" customFormat="1" ht="69.599999999999994" customHeight="1" x14ac:dyDescent="0.2">
      <c r="A9" s="755" t="s">
        <v>145</v>
      </c>
      <c r="B9" s="109" t="s">
        <v>258</v>
      </c>
    </row>
    <row r="10" spans="1:2" s="11" customFormat="1" ht="69.599999999999994" customHeight="1" x14ac:dyDescent="0.2">
      <c r="A10" s="756"/>
      <c r="B10" s="109" t="s">
        <v>259</v>
      </c>
    </row>
    <row r="11" spans="1:2" s="11" customFormat="1" ht="69.599999999999994" customHeight="1" x14ac:dyDescent="0.2">
      <c r="A11" s="757"/>
      <c r="B11" s="109" t="s">
        <v>260</v>
      </c>
    </row>
    <row r="12" spans="1:2" s="11" customFormat="1" ht="69.599999999999994" customHeight="1" x14ac:dyDescent="0.2">
      <c r="A12" s="105">
        <v>6</v>
      </c>
      <c r="B12" s="138" t="s">
        <v>185</v>
      </c>
    </row>
    <row r="14" spans="1:2" x14ac:dyDescent="0.2">
      <c r="B14" s="171" t="s">
        <v>254</v>
      </c>
    </row>
    <row r="15" spans="1:2" x14ac:dyDescent="0.2">
      <c r="B15" s="171" t="s">
        <v>469</v>
      </c>
    </row>
  </sheetData>
  <mergeCells count="4">
    <mergeCell ref="A1:B1"/>
    <mergeCell ref="A2:B2"/>
    <mergeCell ref="A7:B7"/>
    <mergeCell ref="A9:A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87"/>
  <sheetViews>
    <sheetView showGridLines="0" zoomScale="90" zoomScaleNormal="90" workbookViewId="0">
      <selection sqref="A1:L1"/>
    </sheetView>
  </sheetViews>
  <sheetFormatPr defaultRowHeight="12.75" x14ac:dyDescent="0.2"/>
  <cols>
    <col min="1" max="1" width="14.42578125" customWidth="1"/>
    <col min="2" max="2" width="25.42578125" customWidth="1"/>
    <col min="3" max="3" width="25.28515625" bestFit="1" customWidth="1"/>
    <col min="4" max="4" width="43.85546875" customWidth="1"/>
    <col min="5" max="5" width="16" customWidth="1"/>
    <col min="6" max="6" width="27.7109375" bestFit="1" customWidth="1"/>
    <col min="7" max="7" width="22.7109375" customWidth="1"/>
    <col min="8" max="8" width="22" customWidth="1"/>
    <col min="9" max="9" width="21.42578125" customWidth="1"/>
    <col min="10" max="10" width="18.28515625" customWidth="1"/>
    <col min="11" max="11" width="30.28515625" customWidth="1"/>
    <col min="12" max="12" width="20.85546875" customWidth="1"/>
    <col min="13" max="13" width="21.5703125" customWidth="1"/>
    <col min="14" max="14" width="44" customWidth="1"/>
    <col min="15" max="15" width="8.85546875"/>
  </cols>
  <sheetData>
    <row r="1" spans="1:12" s="127" customFormat="1" ht="25.5" customHeight="1" x14ac:dyDescent="0.2">
      <c r="A1" s="1007" t="s">
        <v>208</v>
      </c>
      <c r="B1" s="1008"/>
      <c r="C1" s="1008"/>
      <c r="D1" s="1008"/>
      <c r="E1" s="1008"/>
      <c r="F1" s="1008"/>
      <c r="G1" s="1008"/>
      <c r="H1" s="1008"/>
      <c r="I1" s="1008"/>
      <c r="J1" s="1008"/>
      <c r="K1" s="1008"/>
      <c r="L1" s="1008"/>
    </row>
    <row r="2" spans="1:12" s="127" customFormat="1" ht="13.5" thickBot="1" x14ac:dyDescent="0.25">
      <c r="K2" s="128"/>
      <c r="L2" s="129"/>
    </row>
    <row r="3" spans="1:12" s="127" customFormat="1" ht="12.75" customHeight="1" x14ac:dyDescent="0.2">
      <c r="F3" s="1009" t="s">
        <v>233</v>
      </c>
      <c r="G3" s="1010"/>
      <c r="H3" s="1010"/>
      <c r="I3" s="1010"/>
      <c r="J3" s="1010"/>
      <c r="K3" s="1011"/>
      <c r="L3" s="1038" t="s">
        <v>241</v>
      </c>
    </row>
    <row r="4" spans="1:12" s="127" customFormat="1" ht="17.25" customHeight="1" thickBot="1" x14ac:dyDescent="0.25">
      <c r="A4" s="130" t="s">
        <v>216</v>
      </c>
      <c r="B4" s="130" t="s">
        <v>217</v>
      </c>
      <c r="C4" s="130" t="s">
        <v>472</v>
      </c>
      <c r="D4" s="131" t="s">
        <v>3</v>
      </c>
      <c r="E4" s="130" t="s">
        <v>453</v>
      </c>
      <c r="F4" s="1012"/>
      <c r="G4" s="1013"/>
      <c r="H4" s="1013"/>
      <c r="I4" s="1013"/>
      <c r="J4" s="1013"/>
      <c r="K4" s="1014"/>
      <c r="L4" s="1039"/>
    </row>
    <row r="5" spans="1:12" s="127" customFormat="1" x14ac:dyDescent="0.2">
      <c r="A5" s="132"/>
      <c r="B5" s="132"/>
      <c r="C5" s="133"/>
      <c r="D5" s="152"/>
      <c r="E5" s="133"/>
      <c r="F5" s="145">
        <v>0</v>
      </c>
      <c r="G5" s="144">
        <v>0</v>
      </c>
      <c r="H5" s="144">
        <v>0</v>
      </c>
      <c r="I5" s="144">
        <v>0</v>
      </c>
      <c r="J5" s="144">
        <v>0</v>
      </c>
      <c r="K5" s="146">
        <v>0</v>
      </c>
      <c r="L5" s="1037">
        <f>E5</f>
        <v>0</v>
      </c>
    </row>
    <row r="6" spans="1:12" s="127" customFormat="1" x14ac:dyDescent="0.2">
      <c r="A6" s="132"/>
      <c r="B6" s="132"/>
      <c r="C6" s="133"/>
      <c r="D6" s="153"/>
      <c r="E6" s="133"/>
      <c r="F6" s="147">
        <v>0</v>
      </c>
      <c r="G6" s="139">
        <v>0</v>
      </c>
      <c r="H6" s="139">
        <v>0</v>
      </c>
      <c r="I6" s="139">
        <v>0</v>
      </c>
      <c r="J6" s="139">
        <v>0</v>
      </c>
      <c r="K6" s="148">
        <v>0</v>
      </c>
      <c r="L6" s="1037">
        <f t="shared" ref="L6:L9" si="0">E6</f>
        <v>0</v>
      </c>
    </row>
    <row r="7" spans="1:12" s="127" customFormat="1" x14ac:dyDescent="0.2">
      <c r="A7" s="132"/>
      <c r="B7" s="132"/>
      <c r="C7" s="133"/>
      <c r="D7" s="153"/>
      <c r="E7" s="133"/>
      <c r="F7" s="147">
        <v>0</v>
      </c>
      <c r="G7" s="139">
        <v>0</v>
      </c>
      <c r="H7" s="139">
        <v>0</v>
      </c>
      <c r="I7" s="139">
        <v>0</v>
      </c>
      <c r="J7" s="139">
        <v>0</v>
      </c>
      <c r="K7" s="148">
        <v>0</v>
      </c>
      <c r="L7" s="1037">
        <f t="shared" si="0"/>
        <v>0</v>
      </c>
    </row>
    <row r="8" spans="1:12" s="127" customFormat="1" x14ac:dyDescent="0.2">
      <c r="A8" s="132"/>
      <c r="B8" s="132"/>
      <c r="C8" s="133"/>
      <c r="D8" s="153"/>
      <c r="E8" s="133"/>
      <c r="F8" s="147">
        <v>0</v>
      </c>
      <c r="G8" s="139">
        <v>0</v>
      </c>
      <c r="H8" s="139">
        <v>0</v>
      </c>
      <c r="I8" s="139">
        <v>0</v>
      </c>
      <c r="J8" s="139">
        <v>0</v>
      </c>
      <c r="K8" s="148">
        <v>0</v>
      </c>
      <c r="L8" s="1037">
        <f t="shared" si="0"/>
        <v>0</v>
      </c>
    </row>
    <row r="9" spans="1:12" s="127" customFormat="1" ht="13.5" thickBot="1" x14ac:dyDescent="0.25">
      <c r="A9" s="120"/>
      <c r="B9" s="120"/>
      <c r="C9" s="133"/>
      <c r="D9" s="153"/>
      <c r="E9" s="133"/>
      <c r="F9" s="149">
        <v>0</v>
      </c>
      <c r="G9" s="150">
        <v>0</v>
      </c>
      <c r="H9" s="150">
        <v>0</v>
      </c>
      <c r="I9" s="150">
        <v>0</v>
      </c>
      <c r="J9" s="150">
        <v>0</v>
      </c>
      <c r="K9" s="151">
        <v>0</v>
      </c>
      <c r="L9" s="1037">
        <f t="shared" si="0"/>
        <v>0</v>
      </c>
    </row>
    <row r="10" spans="1:12" s="127" customFormat="1" ht="29.25" customHeight="1" x14ac:dyDescent="0.2">
      <c r="D10" s="152"/>
      <c r="K10" s="128"/>
      <c r="L10" s="675" t="s">
        <v>210</v>
      </c>
    </row>
    <row r="11" spans="1:12" s="127" customFormat="1" x14ac:dyDescent="0.2">
      <c r="A11" s="669"/>
      <c r="B11" s="670"/>
      <c r="C11" s="670"/>
      <c r="D11" s="671" t="s">
        <v>210</v>
      </c>
      <c r="E11" s="672">
        <f>SUM(E5:E9)</f>
        <v>0</v>
      </c>
      <c r="F11" s="673"/>
      <c r="G11" s="673"/>
      <c r="H11" s="673"/>
      <c r="I11" s="673"/>
      <c r="J11" s="673"/>
      <c r="K11" s="673"/>
      <c r="L11" s="674">
        <f t="shared" ref="L11" si="1">SUM(L5:L9)</f>
        <v>0</v>
      </c>
    </row>
    <row r="12" spans="1:12" s="127" customFormat="1" x14ac:dyDescent="0.2"/>
    <row r="13" spans="1:12" s="127" customFormat="1" x14ac:dyDescent="0.2">
      <c r="K13" s="128"/>
      <c r="L13" s="134"/>
    </row>
    <row r="14" spans="1:12" s="127" customFormat="1" x14ac:dyDescent="0.2"/>
    <row r="15" spans="1:12" s="127" customFormat="1" ht="25.5" customHeight="1" x14ac:dyDescent="0.2">
      <c r="A15" s="1007" t="s">
        <v>458</v>
      </c>
      <c r="B15" s="1008"/>
      <c r="C15" s="1008"/>
      <c r="D15" s="1008"/>
      <c r="E15" s="1008"/>
      <c r="F15" s="1008"/>
      <c r="G15" s="1008"/>
      <c r="H15" s="1008"/>
      <c r="I15" s="1008"/>
      <c r="J15" s="1008"/>
      <c r="K15" s="1008"/>
      <c r="L15" s="1008"/>
    </row>
    <row r="16" spans="1:12" s="127" customFormat="1" ht="13.5" thickBot="1" x14ac:dyDescent="0.25">
      <c r="K16" s="128"/>
      <c r="L16" s="129"/>
    </row>
    <row r="17" spans="1:14" s="127" customFormat="1" ht="27.95" customHeight="1" thickBot="1" x14ac:dyDescent="0.25">
      <c r="F17" s="747" t="s">
        <v>218</v>
      </c>
      <c r="G17" s="747" t="s">
        <v>218</v>
      </c>
      <c r="H17" s="747" t="s">
        <v>219</v>
      </c>
      <c r="I17" s="747" t="s">
        <v>219</v>
      </c>
      <c r="J17" s="747" t="s">
        <v>220</v>
      </c>
      <c r="K17" s="747" t="s">
        <v>220</v>
      </c>
      <c r="L17" s="1040" t="s">
        <v>242</v>
      </c>
      <c r="M17" s="1041"/>
      <c r="N17" s="1042"/>
    </row>
    <row r="18" spans="1:14" s="127" customFormat="1" ht="21" customHeight="1" thickBot="1" x14ac:dyDescent="0.25">
      <c r="F18" s="746" t="s">
        <v>166</v>
      </c>
      <c r="G18" s="746" t="s">
        <v>167</v>
      </c>
      <c r="H18" s="746" t="s">
        <v>169</v>
      </c>
      <c r="I18" s="746" t="s">
        <v>170</v>
      </c>
      <c r="J18" s="746" t="s">
        <v>172</v>
      </c>
      <c r="K18" s="746" t="s">
        <v>173</v>
      </c>
      <c r="L18" s="1043" t="s">
        <v>241</v>
      </c>
      <c r="M18" s="1044" t="s">
        <v>209</v>
      </c>
      <c r="N18" s="1045" t="s">
        <v>243</v>
      </c>
    </row>
    <row r="19" spans="1:14" s="127" customFormat="1" x14ac:dyDescent="0.2">
      <c r="A19" s="130" t="s">
        <v>216</v>
      </c>
      <c r="B19" s="130" t="s">
        <v>217</v>
      </c>
      <c r="C19" s="130" t="s">
        <v>472</v>
      </c>
      <c r="D19" s="131" t="s">
        <v>3</v>
      </c>
      <c r="E19" s="130" t="s">
        <v>473</v>
      </c>
    </row>
    <row r="20" spans="1:14" s="127" customFormat="1" x14ac:dyDescent="0.2">
      <c r="A20" s="132"/>
      <c r="B20" s="132"/>
      <c r="C20" s="133"/>
      <c r="D20" s="155"/>
      <c r="E20" s="133"/>
      <c r="F20" s="135">
        <v>0</v>
      </c>
      <c r="G20" s="135">
        <v>0</v>
      </c>
      <c r="H20" s="135">
        <v>0</v>
      </c>
      <c r="I20" s="135">
        <v>0</v>
      </c>
      <c r="J20" s="135">
        <v>0</v>
      </c>
      <c r="K20" s="135">
        <v>0</v>
      </c>
      <c r="L20" s="1037">
        <f>SUM(F20:K20)</f>
        <v>0</v>
      </c>
      <c r="M20" s="1046">
        <f>E20-L20</f>
        <v>0</v>
      </c>
      <c r="N20" s="156" t="str">
        <f>IF(COUNTIF(M20,0)=0,"No","Yes")</f>
        <v>Yes</v>
      </c>
    </row>
    <row r="21" spans="1:14" s="136" customFormat="1" x14ac:dyDescent="0.2">
      <c r="A21" s="132"/>
      <c r="B21" s="132"/>
      <c r="C21" s="133"/>
      <c r="D21" s="155"/>
      <c r="E21" s="133"/>
      <c r="F21" s="135">
        <v>0</v>
      </c>
      <c r="G21" s="135">
        <v>0</v>
      </c>
      <c r="H21" s="135">
        <v>0</v>
      </c>
      <c r="I21" s="135">
        <v>0</v>
      </c>
      <c r="J21" s="135">
        <v>0</v>
      </c>
      <c r="K21" s="135">
        <v>0</v>
      </c>
      <c r="L21" s="1037">
        <f t="shared" ref="L21:L27" si="2">SUM(F21:K21)</f>
        <v>0</v>
      </c>
      <c r="M21" s="1046">
        <f t="shared" ref="M21:M27" si="3">E21-L21</f>
        <v>0</v>
      </c>
      <c r="N21" s="156" t="str">
        <f t="shared" ref="N21:N27" si="4">IF(COUNTIF(M21,0)=0,"No","Yes")</f>
        <v>Yes</v>
      </c>
    </row>
    <row r="22" spans="1:14" s="127" customFormat="1" x14ac:dyDescent="0.2">
      <c r="A22" s="132"/>
      <c r="B22" s="132"/>
      <c r="C22" s="133"/>
      <c r="D22" s="155"/>
      <c r="E22" s="133"/>
      <c r="F22" s="135">
        <v>0</v>
      </c>
      <c r="G22" s="135">
        <v>0</v>
      </c>
      <c r="H22" s="135">
        <v>0</v>
      </c>
      <c r="I22" s="135">
        <v>0</v>
      </c>
      <c r="J22" s="135">
        <v>0</v>
      </c>
      <c r="K22" s="135">
        <v>0</v>
      </c>
      <c r="L22" s="1037">
        <f t="shared" si="2"/>
        <v>0</v>
      </c>
      <c r="M22" s="1046">
        <f t="shared" si="3"/>
        <v>0</v>
      </c>
      <c r="N22" s="156" t="str">
        <f t="shared" si="4"/>
        <v>Yes</v>
      </c>
    </row>
    <row r="23" spans="1:14" s="127" customFormat="1" x14ac:dyDescent="0.2">
      <c r="A23" s="132"/>
      <c r="B23" s="132"/>
      <c r="C23" s="133"/>
      <c r="D23" s="155"/>
      <c r="E23" s="133"/>
      <c r="F23" s="135">
        <v>0</v>
      </c>
      <c r="G23" s="135">
        <v>0</v>
      </c>
      <c r="H23" s="135">
        <v>0</v>
      </c>
      <c r="I23" s="135">
        <v>0</v>
      </c>
      <c r="J23" s="135">
        <v>0</v>
      </c>
      <c r="K23" s="135">
        <v>0</v>
      </c>
      <c r="L23" s="1037">
        <f t="shared" si="2"/>
        <v>0</v>
      </c>
      <c r="M23" s="1046">
        <f t="shared" si="3"/>
        <v>0</v>
      </c>
      <c r="N23" s="156" t="str">
        <f t="shared" si="4"/>
        <v>Yes</v>
      </c>
    </row>
    <row r="24" spans="1:14" s="127" customFormat="1" x14ac:dyDescent="0.2">
      <c r="A24" s="132"/>
      <c r="B24" s="132"/>
      <c r="C24" s="133"/>
      <c r="D24" s="154"/>
      <c r="E24" s="133"/>
      <c r="F24" s="135">
        <v>0</v>
      </c>
      <c r="G24" s="135">
        <v>0</v>
      </c>
      <c r="H24" s="135">
        <v>0</v>
      </c>
      <c r="I24" s="135">
        <v>0</v>
      </c>
      <c r="J24" s="135">
        <v>0</v>
      </c>
      <c r="K24" s="135">
        <v>0</v>
      </c>
      <c r="L24" s="1037">
        <f t="shared" si="2"/>
        <v>0</v>
      </c>
      <c r="M24" s="1046">
        <f t="shared" si="3"/>
        <v>0</v>
      </c>
      <c r="N24" s="156" t="str">
        <f t="shared" si="4"/>
        <v>Yes</v>
      </c>
    </row>
    <row r="25" spans="1:14" s="127" customFormat="1" x14ac:dyDescent="0.2">
      <c r="A25" s="132"/>
      <c r="B25" s="132"/>
      <c r="C25" s="133"/>
      <c r="D25" s="154"/>
      <c r="E25" s="133"/>
      <c r="F25" s="135">
        <v>0</v>
      </c>
      <c r="G25" s="135">
        <v>0</v>
      </c>
      <c r="H25" s="135">
        <v>0</v>
      </c>
      <c r="I25" s="135">
        <v>0</v>
      </c>
      <c r="J25" s="135">
        <v>0</v>
      </c>
      <c r="K25" s="135">
        <v>0</v>
      </c>
      <c r="L25" s="1037">
        <f t="shared" si="2"/>
        <v>0</v>
      </c>
      <c r="M25" s="1046">
        <f t="shared" si="3"/>
        <v>0</v>
      </c>
      <c r="N25" s="156" t="str">
        <f t="shared" si="4"/>
        <v>Yes</v>
      </c>
    </row>
    <row r="26" spans="1:14" s="127" customFormat="1" x14ac:dyDescent="0.2">
      <c r="A26" s="132"/>
      <c r="B26" s="132"/>
      <c r="C26" s="133"/>
      <c r="D26" s="154"/>
      <c r="E26" s="133"/>
      <c r="F26" s="135">
        <v>0</v>
      </c>
      <c r="G26" s="135">
        <v>0</v>
      </c>
      <c r="H26" s="135">
        <v>0</v>
      </c>
      <c r="I26" s="135">
        <v>0</v>
      </c>
      <c r="J26" s="135">
        <v>0</v>
      </c>
      <c r="K26" s="135">
        <v>0</v>
      </c>
      <c r="L26" s="1037">
        <f t="shared" si="2"/>
        <v>0</v>
      </c>
      <c r="M26" s="1046">
        <f t="shared" si="3"/>
        <v>0</v>
      </c>
      <c r="N26" s="156" t="str">
        <f t="shared" si="4"/>
        <v>Yes</v>
      </c>
    </row>
    <row r="27" spans="1:14" s="127" customFormat="1" x14ac:dyDescent="0.2">
      <c r="A27" s="132"/>
      <c r="B27" s="132"/>
      <c r="C27" s="133"/>
      <c r="D27" s="155"/>
      <c r="E27" s="133"/>
      <c r="F27" s="135">
        <v>0</v>
      </c>
      <c r="G27" s="135">
        <v>0</v>
      </c>
      <c r="H27" s="135">
        <v>0</v>
      </c>
      <c r="I27" s="135">
        <v>0</v>
      </c>
      <c r="J27" s="135">
        <v>0</v>
      </c>
      <c r="K27" s="135">
        <v>0</v>
      </c>
      <c r="L27" s="1037">
        <f t="shared" si="2"/>
        <v>0</v>
      </c>
      <c r="M27" s="1046">
        <f t="shared" si="3"/>
        <v>0</v>
      </c>
      <c r="N27" s="156" t="str">
        <f t="shared" si="4"/>
        <v>Yes</v>
      </c>
    </row>
    <row r="28" spans="1:14" s="127" customFormat="1" ht="57" customHeight="1" x14ac:dyDescent="0.2">
      <c r="D28" s="152"/>
      <c r="K28" s="128"/>
      <c r="L28" s="675" t="s">
        <v>211</v>
      </c>
    </row>
    <row r="29" spans="1:14" s="127" customFormat="1" x14ac:dyDescent="0.2">
      <c r="A29" s="669"/>
      <c r="B29" s="670"/>
      <c r="C29" s="670"/>
      <c r="D29" s="671" t="s">
        <v>211</v>
      </c>
      <c r="E29" s="672">
        <f>SUM(E20:E27)</f>
        <v>0</v>
      </c>
      <c r="F29" s="673">
        <f t="shared" ref="F29:L29" si="5">SUM(F20:F27)</f>
        <v>0</v>
      </c>
      <c r="G29" s="673">
        <f t="shared" si="5"/>
        <v>0</v>
      </c>
      <c r="H29" s="673">
        <f t="shared" si="5"/>
        <v>0</v>
      </c>
      <c r="I29" s="673">
        <f t="shared" si="5"/>
        <v>0</v>
      </c>
      <c r="J29" s="673">
        <f t="shared" si="5"/>
        <v>0</v>
      </c>
      <c r="K29" s="673">
        <f t="shared" si="5"/>
        <v>0</v>
      </c>
      <c r="L29" s="674">
        <f t="shared" si="5"/>
        <v>0</v>
      </c>
    </row>
    <row r="33" spans="1:14" s="127" customFormat="1" ht="25.5" customHeight="1" x14ac:dyDescent="0.2">
      <c r="A33" s="1007" t="s">
        <v>457</v>
      </c>
      <c r="B33" s="1008"/>
      <c r="C33" s="1008"/>
      <c r="D33" s="1008"/>
      <c r="E33" s="1008"/>
      <c r="F33" s="1008"/>
      <c r="G33" s="1008"/>
      <c r="H33" s="1008"/>
      <c r="I33" s="1008"/>
      <c r="J33" s="1008"/>
      <c r="K33" s="1008"/>
      <c r="L33" s="1008"/>
    </row>
    <row r="34" spans="1:14" s="127" customFormat="1" ht="13.5" thickBot="1" x14ac:dyDescent="0.25">
      <c r="K34" s="128"/>
      <c r="L34" s="129"/>
    </row>
    <row r="35" spans="1:14" s="127" customFormat="1" ht="23.1" customHeight="1" thickBot="1" x14ac:dyDescent="0.25">
      <c r="F35" s="747" t="s">
        <v>218</v>
      </c>
      <c r="G35" s="747" t="s">
        <v>218</v>
      </c>
      <c r="H35" s="747" t="s">
        <v>219</v>
      </c>
      <c r="I35" s="747" t="s">
        <v>219</v>
      </c>
      <c r="J35" s="747" t="s">
        <v>220</v>
      </c>
      <c r="K35" s="747" t="s">
        <v>220</v>
      </c>
      <c r="L35" s="1040" t="s">
        <v>242</v>
      </c>
      <c r="M35" s="1041"/>
      <c r="N35" s="1042"/>
    </row>
    <row r="36" spans="1:14" s="127" customFormat="1" ht="26.25" customHeight="1" thickBot="1" x14ac:dyDescent="0.25">
      <c r="F36" s="746" t="s">
        <v>166</v>
      </c>
      <c r="G36" s="746" t="s">
        <v>167</v>
      </c>
      <c r="H36" s="746" t="s">
        <v>169</v>
      </c>
      <c r="I36" s="746" t="s">
        <v>170</v>
      </c>
      <c r="J36" s="746" t="s">
        <v>172</v>
      </c>
      <c r="K36" s="746" t="s">
        <v>173</v>
      </c>
      <c r="L36" s="1043" t="s">
        <v>241</v>
      </c>
      <c r="M36" s="1044" t="s">
        <v>209</v>
      </c>
      <c r="N36" s="1045" t="s">
        <v>243</v>
      </c>
    </row>
    <row r="37" spans="1:14" s="127" customFormat="1" x14ac:dyDescent="0.2">
      <c r="A37" s="130" t="s">
        <v>216</v>
      </c>
      <c r="B37" s="130" t="s">
        <v>217</v>
      </c>
      <c r="C37" s="130" t="s">
        <v>472</v>
      </c>
      <c r="D37" s="131" t="s">
        <v>3</v>
      </c>
      <c r="E37" s="130" t="s">
        <v>473</v>
      </c>
    </row>
    <row r="38" spans="1:14" s="127" customFormat="1" x14ac:dyDescent="0.2">
      <c r="D38" s="152"/>
      <c r="F38" s="135">
        <v>0</v>
      </c>
      <c r="G38" s="135">
        <v>0</v>
      </c>
      <c r="H38" s="135">
        <v>0</v>
      </c>
      <c r="I38" s="135">
        <v>0</v>
      </c>
      <c r="J38" s="135">
        <v>0</v>
      </c>
      <c r="K38" s="135">
        <v>0</v>
      </c>
      <c r="L38" s="1037">
        <f>SUM(F38:K38)</f>
        <v>0</v>
      </c>
      <c r="M38" s="1046">
        <f>E38-L38</f>
        <v>0</v>
      </c>
      <c r="N38" s="156" t="str">
        <f>IF(COUNTIF(M38,0)=0,"No","Yes")</f>
        <v>Yes</v>
      </c>
    </row>
    <row r="39" spans="1:14" s="127" customFormat="1" x14ac:dyDescent="0.2">
      <c r="D39" s="153"/>
      <c r="F39" s="135">
        <v>0</v>
      </c>
      <c r="G39" s="135">
        <v>0</v>
      </c>
      <c r="H39" s="135">
        <v>0</v>
      </c>
      <c r="I39" s="135">
        <v>0</v>
      </c>
      <c r="J39" s="135">
        <v>0</v>
      </c>
      <c r="K39" s="135">
        <v>0</v>
      </c>
      <c r="L39" s="1037">
        <f t="shared" ref="L39:L43" si="6">SUM(F39:K39)</f>
        <v>0</v>
      </c>
      <c r="M39" s="1046">
        <f t="shared" ref="M39:M43" si="7">E39-L39</f>
        <v>0</v>
      </c>
      <c r="N39" s="156" t="str">
        <f t="shared" ref="N39:N43" si="8">IF(COUNTIF(M39,0)=0,"No","Yes")</f>
        <v>Yes</v>
      </c>
    </row>
    <row r="40" spans="1:14" s="127" customFormat="1" x14ac:dyDescent="0.2">
      <c r="A40" s="137"/>
      <c r="B40" s="137"/>
      <c r="C40" s="133"/>
      <c r="D40" s="153"/>
      <c r="E40" s="133"/>
      <c r="F40" s="135">
        <v>0</v>
      </c>
      <c r="G40" s="135">
        <v>0</v>
      </c>
      <c r="H40" s="135">
        <v>0</v>
      </c>
      <c r="I40" s="135">
        <v>0</v>
      </c>
      <c r="J40" s="135">
        <v>0</v>
      </c>
      <c r="K40" s="135">
        <v>0</v>
      </c>
      <c r="L40" s="1037">
        <f t="shared" si="6"/>
        <v>0</v>
      </c>
      <c r="M40" s="1046">
        <f t="shared" si="7"/>
        <v>0</v>
      </c>
      <c r="N40" s="156" t="str">
        <f t="shared" si="8"/>
        <v>Yes</v>
      </c>
    </row>
    <row r="41" spans="1:14" s="127" customFormat="1" x14ac:dyDescent="0.2">
      <c r="A41" s="120"/>
      <c r="B41" s="120"/>
      <c r="C41" s="133"/>
      <c r="D41" s="152"/>
      <c r="E41" s="133"/>
      <c r="F41" s="135">
        <v>0</v>
      </c>
      <c r="G41" s="135">
        <v>0</v>
      </c>
      <c r="H41" s="135">
        <v>0</v>
      </c>
      <c r="I41" s="135">
        <v>0</v>
      </c>
      <c r="J41" s="135">
        <v>0</v>
      </c>
      <c r="K41" s="135">
        <v>0</v>
      </c>
      <c r="L41" s="1037">
        <f t="shared" si="6"/>
        <v>0</v>
      </c>
      <c r="M41" s="1046">
        <f t="shared" si="7"/>
        <v>0</v>
      </c>
      <c r="N41" s="156" t="str">
        <f t="shared" si="8"/>
        <v>Yes</v>
      </c>
    </row>
    <row r="42" spans="1:14" s="127" customFormat="1" x14ac:dyDescent="0.2">
      <c r="D42" s="137"/>
      <c r="F42" s="135">
        <v>0</v>
      </c>
      <c r="G42" s="135">
        <v>0</v>
      </c>
      <c r="H42" s="135">
        <v>0</v>
      </c>
      <c r="I42" s="135">
        <v>0</v>
      </c>
      <c r="J42" s="135">
        <v>0</v>
      </c>
      <c r="K42" s="135">
        <v>0</v>
      </c>
      <c r="L42" s="1037">
        <f t="shared" si="6"/>
        <v>0</v>
      </c>
      <c r="M42" s="1046">
        <f t="shared" si="7"/>
        <v>0</v>
      </c>
      <c r="N42" s="156" t="str">
        <f t="shared" si="8"/>
        <v>Yes</v>
      </c>
    </row>
    <row r="43" spans="1:14" s="127" customFormat="1" x14ac:dyDescent="0.2">
      <c r="D43" s="152"/>
      <c r="F43" s="135">
        <v>0</v>
      </c>
      <c r="G43" s="135">
        <v>0</v>
      </c>
      <c r="H43" s="135">
        <v>0</v>
      </c>
      <c r="I43" s="135">
        <v>0</v>
      </c>
      <c r="J43" s="135">
        <v>0</v>
      </c>
      <c r="K43" s="135">
        <v>0</v>
      </c>
      <c r="L43" s="1037">
        <f t="shared" si="6"/>
        <v>0</v>
      </c>
      <c r="M43" s="1046">
        <f t="shared" si="7"/>
        <v>0</v>
      </c>
      <c r="N43" s="156" t="str">
        <f t="shared" si="8"/>
        <v>Yes</v>
      </c>
    </row>
    <row r="44" spans="1:14" s="127" customFormat="1" ht="29.25" customHeight="1" x14ac:dyDescent="0.2">
      <c r="D44" s="152"/>
      <c r="K44" s="128"/>
      <c r="L44" s="675" t="s">
        <v>212</v>
      </c>
    </row>
    <row r="45" spans="1:14" s="127" customFormat="1" x14ac:dyDescent="0.2">
      <c r="A45" s="669"/>
      <c r="B45" s="670"/>
      <c r="C45" s="670"/>
      <c r="D45" s="671" t="s">
        <v>212</v>
      </c>
      <c r="E45" s="672">
        <f>SUM(E38:E43)</f>
        <v>0</v>
      </c>
      <c r="F45" s="673">
        <f t="shared" ref="F45:K45" si="9">SUM(F38:F43)</f>
        <v>0</v>
      </c>
      <c r="G45" s="673">
        <f t="shared" si="9"/>
        <v>0</v>
      </c>
      <c r="H45" s="673">
        <f t="shared" si="9"/>
        <v>0</v>
      </c>
      <c r="I45" s="673">
        <f t="shared" si="9"/>
        <v>0</v>
      </c>
      <c r="J45" s="673">
        <f t="shared" si="9"/>
        <v>0</v>
      </c>
      <c r="K45" s="673">
        <f t="shared" si="9"/>
        <v>0</v>
      </c>
      <c r="L45" s="674">
        <f>SUM(L38:L43)</f>
        <v>0</v>
      </c>
    </row>
    <row r="49" spans="1:14" s="127" customFormat="1" ht="25.5" customHeight="1" x14ac:dyDescent="0.2">
      <c r="A49" s="1007" t="s">
        <v>456</v>
      </c>
      <c r="B49" s="1008"/>
      <c r="C49" s="1008"/>
      <c r="D49" s="1008"/>
      <c r="E49" s="1008"/>
      <c r="F49" s="1008"/>
      <c r="G49" s="1008"/>
      <c r="H49" s="1008"/>
      <c r="I49" s="1008"/>
      <c r="J49" s="1008"/>
      <c r="K49" s="1008"/>
      <c r="L49" s="1008"/>
    </row>
    <row r="50" spans="1:14" s="127" customFormat="1" ht="13.5" thickBot="1" x14ac:dyDescent="0.25">
      <c r="K50" s="128"/>
      <c r="L50" s="129"/>
    </row>
    <row r="51" spans="1:14" s="127" customFormat="1" ht="24" customHeight="1" thickBot="1" x14ac:dyDescent="0.25">
      <c r="F51" s="747" t="s">
        <v>218</v>
      </c>
      <c r="G51" s="747" t="s">
        <v>218</v>
      </c>
      <c r="H51" s="747" t="s">
        <v>219</v>
      </c>
      <c r="I51" s="747" t="s">
        <v>219</v>
      </c>
      <c r="J51" s="747" t="s">
        <v>220</v>
      </c>
      <c r="K51" s="747" t="s">
        <v>220</v>
      </c>
      <c r="L51" s="1040" t="s">
        <v>242</v>
      </c>
      <c r="M51" s="1041"/>
      <c r="N51" s="1042"/>
    </row>
    <row r="52" spans="1:14" s="127" customFormat="1" ht="24" customHeight="1" thickBot="1" x14ac:dyDescent="0.25">
      <c r="F52" s="746" t="s">
        <v>166</v>
      </c>
      <c r="G52" s="746" t="s">
        <v>167</v>
      </c>
      <c r="H52" s="746" t="s">
        <v>169</v>
      </c>
      <c r="I52" s="746" t="s">
        <v>170</v>
      </c>
      <c r="J52" s="746" t="s">
        <v>172</v>
      </c>
      <c r="K52" s="746" t="s">
        <v>173</v>
      </c>
      <c r="L52" s="1043" t="s">
        <v>241</v>
      </c>
      <c r="M52" s="1044" t="s">
        <v>209</v>
      </c>
      <c r="N52" s="1045" t="s">
        <v>243</v>
      </c>
    </row>
    <row r="53" spans="1:14" s="127" customFormat="1" x14ac:dyDescent="0.2">
      <c r="A53" s="130" t="s">
        <v>216</v>
      </c>
      <c r="B53" s="130" t="s">
        <v>217</v>
      </c>
      <c r="C53" s="130" t="s">
        <v>472</v>
      </c>
      <c r="D53" s="131" t="s">
        <v>3</v>
      </c>
      <c r="E53" s="130" t="s">
        <v>473</v>
      </c>
    </row>
    <row r="54" spans="1:14" s="127" customFormat="1" x14ac:dyDescent="0.2">
      <c r="D54" s="155"/>
      <c r="F54" s="135">
        <v>0</v>
      </c>
      <c r="G54" s="135">
        <v>0</v>
      </c>
      <c r="H54" s="135">
        <v>0</v>
      </c>
      <c r="I54" s="135">
        <v>0</v>
      </c>
      <c r="J54" s="135">
        <v>0</v>
      </c>
      <c r="K54" s="135">
        <v>0</v>
      </c>
      <c r="L54" s="1037">
        <f>SUM(F54:K54)</f>
        <v>0</v>
      </c>
      <c r="M54" s="1046">
        <f>E54-L54</f>
        <v>0</v>
      </c>
      <c r="N54" s="156" t="str">
        <f>IF(COUNTIF(M54,0)=0,"No","Yes")</f>
        <v>Yes</v>
      </c>
    </row>
    <row r="55" spans="1:14" s="127" customFormat="1" x14ac:dyDescent="0.2">
      <c r="D55" s="154"/>
      <c r="F55" s="135">
        <v>0</v>
      </c>
      <c r="G55" s="135">
        <v>0</v>
      </c>
      <c r="H55" s="135">
        <v>0</v>
      </c>
      <c r="I55" s="135">
        <v>0</v>
      </c>
      <c r="J55" s="135">
        <v>0</v>
      </c>
      <c r="K55" s="135">
        <v>0</v>
      </c>
      <c r="L55" s="1037">
        <f t="shared" ref="L55:L59" si="10">SUM(F55:K55)</f>
        <v>0</v>
      </c>
      <c r="M55" s="1046">
        <f t="shared" ref="M55:M59" si="11">E55-L55</f>
        <v>0</v>
      </c>
      <c r="N55" s="156" t="str">
        <f t="shared" ref="N55:N59" si="12">IF(COUNTIF(M55,0)=0,"No","Yes")</f>
        <v>Yes</v>
      </c>
    </row>
    <row r="56" spans="1:14" s="127" customFormat="1" x14ac:dyDescent="0.2">
      <c r="D56" s="154"/>
      <c r="F56" s="135">
        <v>0</v>
      </c>
      <c r="G56" s="135">
        <v>0</v>
      </c>
      <c r="H56" s="135">
        <v>0</v>
      </c>
      <c r="I56" s="135">
        <v>0</v>
      </c>
      <c r="J56" s="135">
        <v>0</v>
      </c>
      <c r="K56" s="135">
        <v>0</v>
      </c>
      <c r="L56" s="1037">
        <f t="shared" si="10"/>
        <v>0</v>
      </c>
      <c r="M56" s="1046">
        <f t="shared" si="11"/>
        <v>0</v>
      </c>
      <c r="N56" s="156" t="str">
        <f t="shared" si="12"/>
        <v>Yes</v>
      </c>
    </row>
    <row r="57" spans="1:14" s="127" customFormat="1" x14ac:dyDescent="0.2">
      <c r="D57" s="154"/>
      <c r="F57" s="135">
        <v>0</v>
      </c>
      <c r="G57" s="135">
        <v>0</v>
      </c>
      <c r="H57" s="135">
        <v>0</v>
      </c>
      <c r="I57" s="135">
        <v>0</v>
      </c>
      <c r="J57" s="135">
        <v>0</v>
      </c>
      <c r="K57" s="135">
        <v>0</v>
      </c>
      <c r="L57" s="1037">
        <f t="shared" si="10"/>
        <v>0</v>
      </c>
      <c r="M57" s="1046">
        <f t="shared" si="11"/>
        <v>0</v>
      </c>
      <c r="N57" s="156" t="str">
        <f t="shared" si="12"/>
        <v>Yes</v>
      </c>
    </row>
    <row r="58" spans="1:14" s="127" customFormat="1" x14ac:dyDescent="0.2">
      <c r="D58" s="155"/>
      <c r="F58" s="135">
        <v>0</v>
      </c>
      <c r="G58" s="135">
        <v>0</v>
      </c>
      <c r="H58" s="135">
        <v>0</v>
      </c>
      <c r="I58" s="135">
        <v>0</v>
      </c>
      <c r="J58" s="135">
        <v>0</v>
      </c>
      <c r="K58" s="135">
        <v>0</v>
      </c>
      <c r="L58" s="1037">
        <f t="shared" si="10"/>
        <v>0</v>
      </c>
      <c r="M58" s="1046">
        <f t="shared" si="11"/>
        <v>0</v>
      </c>
      <c r="N58" s="156" t="str">
        <f t="shared" si="12"/>
        <v>Yes</v>
      </c>
    </row>
    <row r="59" spans="1:14" s="127" customFormat="1" x14ac:dyDescent="0.2">
      <c r="D59" s="152"/>
      <c r="F59" s="135">
        <v>0</v>
      </c>
      <c r="G59" s="135">
        <v>0</v>
      </c>
      <c r="H59" s="135">
        <v>0</v>
      </c>
      <c r="I59" s="135">
        <v>0</v>
      </c>
      <c r="J59" s="135">
        <v>0</v>
      </c>
      <c r="K59" s="135">
        <v>0</v>
      </c>
      <c r="L59" s="1037">
        <f t="shared" si="10"/>
        <v>0</v>
      </c>
      <c r="M59" s="1046">
        <f t="shared" si="11"/>
        <v>0</v>
      </c>
      <c r="N59" s="156" t="str">
        <f t="shared" si="12"/>
        <v>Yes</v>
      </c>
    </row>
    <row r="60" spans="1:14" s="127" customFormat="1" ht="29.25" customHeight="1" x14ac:dyDescent="0.2">
      <c r="D60" s="152"/>
      <c r="K60" s="128"/>
      <c r="L60" s="675" t="s">
        <v>213</v>
      </c>
    </row>
    <row r="61" spans="1:14" s="127" customFormat="1" x14ac:dyDescent="0.2">
      <c r="A61" s="669"/>
      <c r="B61" s="670"/>
      <c r="C61" s="670"/>
      <c r="D61" s="671" t="s">
        <v>213</v>
      </c>
      <c r="E61" s="672">
        <f>SUM(E54:E59)</f>
        <v>0</v>
      </c>
      <c r="F61" s="673">
        <f t="shared" ref="F61:K61" si="13">SUM(F54:F59)</f>
        <v>0</v>
      </c>
      <c r="G61" s="673">
        <f t="shared" si="13"/>
        <v>0</v>
      </c>
      <c r="H61" s="673">
        <f t="shared" si="13"/>
        <v>0</v>
      </c>
      <c r="I61" s="673">
        <f t="shared" si="13"/>
        <v>0</v>
      </c>
      <c r="J61" s="673">
        <f t="shared" si="13"/>
        <v>0</v>
      </c>
      <c r="K61" s="673">
        <f t="shared" si="13"/>
        <v>0</v>
      </c>
      <c r="L61" s="674">
        <f>SUM(L54:L59)</f>
        <v>0</v>
      </c>
    </row>
    <row r="65" spans="1:14" s="127" customFormat="1" ht="25.5" customHeight="1" x14ac:dyDescent="0.2">
      <c r="A65" s="1007" t="s">
        <v>455</v>
      </c>
      <c r="B65" s="1008"/>
      <c r="C65" s="1008"/>
      <c r="D65" s="1008"/>
      <c r="E65" s="1008"/>
      <c r="F65" s="1008"/>
      <c r="G65" s="1008"/>
      <c r="H65" s="1008"/>
      <c r="I65" s="1008"/>
      <c r="J65" s="1008"/>
      <c r="K65" s="1008"/>
      <c r="L65" s="1008"/>
    </row>
    <row r="66" spans="1:14" s="127" customFormat="1" ht="13.5" thickBot="1" x14ac:dyDescent="0.25">
      <c r="K66" s="128"/>
      <c r="L66" s="129"/>
    </row>
    <row r="67" spans="1:14" s="127" customFormat="1" ht="26.1" customHeight="1" thickBot="1" x14ac:dyDescent="0.25">
      <c r="F67" s="747" t="s">
        <v>218</v>
      </c>
      <c r="G67" s="747" t="s">
        <v>218</v>
      </c>
      <c r="H67" s="747" t="s">
        <v>219</v>
      </c>
      <c r="I67" s="747" t="s">
        <v>219</v>
      </c>
      <c r="J67" s="747" t="s">
        <v>220</v>
      </c>
      <c r="K67" s="747" t="s">
        <v>220</v>
      </c>
      <c r="L67" s="1040" t="s">
        <v>242</v>
      </c>
      <c r="M67" s="1041"/>
      <c r="N67" s="1042"/>
    </row>
    <row r="68" spans="1:14" s="127" customFormat="1" ht="21" customHeight="1" thickBot="1" x14ac:dyDescent="0.25">
      <c r="F68" s="746" t="s">
        <v>166</v>
      </c>
      <c r="G68" s="746" t="s">
        <v>167</v>
      </c>
      <c r="H68" s="746" t="s">
        <v>169</v>
      </c>
      <c r="I68" s="746" t="s">
        <v>170</v>
      </c>
      <c r="J68" s="746" t="s">
        <v>172</v>
      </c>
      <c r="K68" s="746" t="s">
        <v>173</v>
      </c>
      <c r="L68" s="1043" t="s">
        <v>241</v>
      </c>
      <c r="M68" s="1044" t="s">
        <v>209</v>
      </c>
      <c r="N68" s="1045" t="s">
        <v>243</v>
      </c>
    </row>
    <row r="69" spans="1:14" s="127" customFormat="1" x14ac:dyDescent="0.2">
      <c r="A69" s="130" t="s">
        <v>216</v>
      </c>
      <c r="B69" s="130" t="s">
        <v>217</v>
      </c>
      <c r="C69" s="130" t="s">
        <v>472</v>
      </c>
      <c r="D69" s="131" t="s">
        <v>3</v>
      </c>
      <c r="E69" s="130" t="s">
        <v>473</v>
      </c>
    </row>
    <row r="70" spans="1:14" s="127" customFormat="1" x14ac:dyDescent="0.2">
      <c r="A70" s="120"/>
      <c r="B70" s="120"/>
      <c r="C70" s="133"/>
      <c r="D70" s="155"/>
      <c r="E70" s="133"/>
      <c r="F70" s="135">
        <v>0</v>
      </c>
      <c r="G70" s="135">
        <v>0</v>
      </c>
      <c r="H70" s="135">
        <v>0</v>
      </c>
      <c r="I70" s="135">
        <v>0</v>
      </c>
      <c r="J70" s="135">
        <v>0</v>
      </c>
      <c r="K70" s="135">
        <v>0</v>
      </c>
      <c r="L70" s="1037">
        <f>SUM(F70:K70)</f>
        <v>0</v>
      </c>
      <c r="M70" s="1046">
        <f>E70-L70</f>
        <v>0</v>
      </c>
      <c r="N70" s="156" t="str">
        <f>IF(COUNTIF(M70,0)=0,"No","Yes")</f>
        <v>Yes</v>
      </c>
    </row>
    <row r="71" spans="1:14" s="127" customFormat="1" x14ac:dyDescent="0.2">
      <c r="A71" s="137"/>
      <c r="B71" s="137"/>
      <c r="C71" s="133"/>
      <c r="D71" s="154"/>
      <c r="E71" s="133"/>
      <c r="F71" s="135">
        <v>0</v>
      </c>
      <c r="G71" s="135">
        <v>0</v>
      </c>
      <c r="H71" s="135">
        <v>0</v>
      </c>
      <c r="I71" s="135">
        <v>0</v>
      </c>
      <c r="J71" s="135">
        <v>0</v>
      </c>
      <c r="K71" s="135">
        <v>0</v>
      </c>
      <c r="L71" s="1037">
        <f>SUM(F71:K71)</f>
        <v>0</v>
      </c>
      <c r="M71" s="1046">
        <f>E71-L71</f>
        <v>0</v>
      </c>
      <c r="N71" s="156" t="str">
        <f>IF(COUNTIF(M71,0)=0,"No","Yes")</f>
        <v>Yes</v>
      </c>
    </row>
    <row r="72" spans="1:14" s="127" customFormat="1" x14ac:dyDescent="0.2">
      <c r="A72" s="137"/>
      <c r="B72" s="137"/>
      <c r="C72" s="133"/>
      <c r="D72" s="154"/>
      <c r="E72" s="133"/>
      <c r="F72" s="135">
        <v>0</v>
      </c>
      <c r="G72" s="135">
        <v>0</v>
      </c>
      <c r="H72" s="135">
        <v>0</v>
      </c>
      <c r="I72" s="135">
        <v>0</v>
      </c>
      <c r="J72" s="135">
        <v>0</v>
      </c>
      <c r="K72" s="135">
        <v>0</v>
      </c>
      <c r="L72" s="1037">
        <f>SUM(F72:K72)</f>
        <v>0</v>
      </c>
      <c r="M72" s="1046">
        <f>E72-L72</f>
        <v>0</v>
      </c>
      <c r="N72" s="156" t="str">
        <f>IF(COUNTIF(M72,0)=0,"No","Yes")</f>
        <v>Yes</v>
      </c>
    </row>
    <row r="73" spans="1:14" s="127" customFormat="1" ht="29.25" customHeight="1" x14ac:dyDescent="0.2">
      <c r="D73" s="152"/>
      <c r="K73" s="128"/>
      <c r="L73" s="675" t="s">
        <v>214</v>
      </c>
    </row>
    <row r="74" spans="1:14" s="127" customFormat="1" x14ac:dyDescent="0.2">
      <c r="A74" s="669"/>
      <c r="B74" s="670"/>
      <c r="C74" s="670"/>
      <c r="D74" s="671" t="s">
        <v>214</v>
      </c>
      <c r="E74" s="672">
        <f>SUM(E70:E72)</f>
        <v>0</v>
      </c>
      <c r="F74" s="673">
        <f t="shared" ref="F74:L74" si="14">SUM(F70:F72)</f>
        <v>0</v>
      </c>
      <c r="G74" s="673">
        <f t="shared" si="14"/>
        <v>0</v>
      </c>
      <c r="H74" s="673">
        <f t="shared" si="14"/>
        <v>0</v>
      </c>
      <c r="I74" s="673">
        <f t="shared" si="14"/>
        <v>0</v>
      </c>
      <c r="J74" s="673">
        <f t="shared" si="14"/>
        <v>0</v>
      </c>
      <c r="K74" s="673">
        <f t="shared" si="14"/>
        <v>0</v>
      </c>
      <c r="L74" s="674">
        <f t="shared" si="14"/>
        <v>0</v>
      </c>
    </row>
    <row r="76" spans="1:14" ht="13.5" thickBot="1" x14ac:dyDescent="0.25"/>
    <row r="77" spans="1:14" ht="51" x14ac:dyDescent="0.2">
      <c r="D77" s="667" t="s">
        <v>452</v>
      </c>
      <c r="E77" s="668">
        <f>SUM(E11,E29,E45,E61,E74)</f>
        <v>0</v>
      </c>
      <c r="L77" s="1047" t="s">
        <v>244</v>
      </c>
      <c r="M77" s="1054" t="s">
        <v>215</v>
      </c>
    </row>
    <row r="78" spans="1:14" ht="27" customHeight="1" x14ac:dyDescent="0.2">
      <c r="L78" s="1050">
        <f>L11</f>
        <v>0</v>
      </c>
      <c r="M78" s="1051">
        <f>SUM(L29,L45,L61,L74)</f>
        <v>0</v>
      </c>
    </row>
    <row r="79" spans="1:14" ht="74.25" customHeight="1" x14ac:dyDescent="0.2">
      <c r="D79" s="159" t="s">
        <v>240</v>
      </c>
      <c r="E79" s="668"/>
      <c r="L79" s="1048" t="s">
        <v>454</v>
      </c>
      <c r="M79" s="1049"/>
    </row>
    <row r="80" spans="1:14" ht="23.25" customHeight="1" thickBot="1" x14ac:dyDescent="0.25">
      <c r="L80" s="1052">
        <f>SUM(L78:M78)</f>
        <v>0</v>
      </c>
      <c r="M80" s="1053"/>
    </row>
    <row r="81" spans="4:5" ht="40.5" customHeight="1" x14ac:dyDescent="0.2">
      <c r="D81" s="157" t="s">
        <v>245</v>
      </c>
      <c r="E81" s="158">
        <f>E79-E77</f>
        <v>0</v>
      </c>
    </row>
    <row r="82" spans="4:5" ht="25.5" customHeight="1" x14ac:dyDescent="0.2">
      <c r="D82" s="1015" t="s">
        <v>246</v>
      </c>
      <c r="E82" s="1015"/>
    </row>
    <row r="83" spans="4:5" ht="30" customHeight="1" x14ac:dyDescent="0.2">
      <c r="D83" s="1016" t="str">
        <f>IF(E81=0,"Yes","No")</f>
        <v>Yes</v>
      </c>
      <c r="E83" s="1016"/>
    </row>
    <row r="86" spans="4:5" x14ac:dyDescent="0.2">
      <c r="D86" s="171" t="str">
        <f>INSTRUCTIONS!$B$14</f>
        <v xml:space="preserve">VUMC Office of Research </v>
      </c>
    </row>
    <row r="87" spans="4:5" x14ac:dyDescent="0.2">
      <c r="D87" s="172" t="str">
        <f>INSTRUCTIONS!$B$15</f>
        <v>Revised May 10, 2018</v>
      </c>
    </row>
  </sheetData>
  <mergeCells count="14">
    <mergeCell ref="L67:N67"/>
    <mergeCell ref="L79:M79"/>
    <mergeCell ref="L80:M80"/>
    <mergeCell ref="D82:E82"/>
    <mergeCell ref="D83:E83"/>
    <mergeCell ref="A65:L65"/>
    <mergeCell ref="A1:L1"/>
    <mergeCell ref="F3:K4"/>
    <mergeCell ref="A15:L15"/>
    <mergeCell ref="A33:L33"/>
    <mergeCell ref="A49:L49"/>
    <mergeCell ref="L17:N17"/>
    <mergeCell ref="L35:N35"/>
    <mergeCell ref="L51:N51"/>
  </mergeCells>
  <conditionalFormatting sqref="N1:N3 N10:N14">
    <cfRule type="cellIs" dxfId="42" priority="70" operator="notEqual">
      <formula>0</formula>
    </cfRule>
  </conditionalFormatting>
  <conditionalFormatting sqref="N15:N16 N28:N29">
    <cfRule type="cellIs" dxfId="41" priority="65" operator="notEqual">
      <formula>0</formula>
    </cfRule>
  </conditionalFormatting>
  <conditionalFormatting sqref="N33:N34 N44:N45">
    <cfRule type="cellIs" dxfId="40" priority="60" operator="notEqual">
      <formula>0</formula>
    </cfRule>
  </conditionalFormatting>
  <conditionalFormatting sqref="N49:N50 N60:N61">
    <cfRule type="cellIs" dxfId="39" priority="55" operator="notEqual">
      <formula>0</formula>
    </cfRule>
  </conditionalFormatting>
  <conditionalFormatting sqref="N65:N66 N73:N74">
    <cfRule type="cellIs" dxfId="38" priority="50" operator="notEqual">
      <formula>0</formula>
    </cfRule>
  </conditionalFormatting>
  <conditionalFormatting sqref="N4:N9">
    <cfRule type="cellIs" dxfId="37" priority="38" operator="notEqual">
      <formula>0</formula>
    </cfRule>
  </conditionalFormatting>
  <conditionalFormatting sqref="N20:N27">
    <cfRule type="containsText" dxfId="36" priority="34" operator="containsText" text="Yes">
      <formula>NOT(ISERROR(SEARCH("Yes",N20)))</formula>
    </cfRule>
    <cfRule type="containsText" dxfId="35" priority="35" operator="containsText" text="No">
      <formula>NOT(ISERROR(SEARCH("No",N20)))</formula>
    </cfRule>
  </conditionalFormatting>
  <conditionalFormatting sqref="N38:N43">
    <cfRule type="containsText" dxfId="34" priority="30" operator="containsText" text="Yes">
      <formula>NOT(ISERROR(SEARCH("Yes",N38)))</formula>
    </cfRule>
    <cfRule type="containsText" dxfId="33" priority="31" operator="containsText" text="No">
      <formula>NOT(ISERROR(SEARCH("No",N38)))</formula>
    </cfRule>
  </conditionalFormatting>
  <conditionalFormatting sqref="N54:N59">
    <cfRule type="containsText" dxfId="32" priority="26" operator="containsText" text="Yes">
      <formula>NOT(ISERROR(SEARCH("Yes",N54)))</formula>
    </cfRule>
    <cfRule type="containsText" dxfId="31" priority="27" operator="containsText" text="No">
      <formula>NOT(ISERROR(SEARCH("No",N54)))</formula>
    </cfRule>
  </conditionalFormatting>
  <conditionalFormatting sqref="N20:N27 N38:N43 N54:N59">
    <cfRule type="containsText" dxfId="30" priority="25" operator="containsText" text="No">
      <formula>NOT(ISERROR(SEARCH("No",N20)))</formula>
    </cfRule>
  </conditionalFormatting>
  <conditionalFormatting sqref="N70 N72">
    <cfRule type="containsText" dxfId="29" priority="19" operator="containsText" text="No">
      <formula>NOT(ISERROR(SEARCH("No",N70)))</formula>
    </cfRule>
    <cfRule type="containsText" dxfId="28" priority="21" operator="containsText" text="Yes">
      <formula>NOT(ISERROR(SEARCH("Yes",N70)))</formula>
    </cfRule>
    <cfRule type="containsText" dxfId="27" priority="22" operator="containsText" text="No">
      <formula>NOT(ISERROR(SEARCH("No",N70)))</formula>
    </cfRule>
  </conditionalFormatting>
  <conditionalFormatting sqref="N70 N72">
    <cfRule type="containsText" dxfId="26" priority="20" operator="containsText" text="No">
      <formula>NOT(ISERROR(SEARCH("No",N70)))</formula>
    </cfRule>
  </conditionalFormatting>
  <conditionalFormatting sqref="N1:N34 N72:N1048576 N37:N50 N53:N66 N69:N70">
    <cfRule type="containsText" dxfId="25" priority="17" operator="containsText" text="Yes">
      <formula>NOT(ISERROR(SEARCH("Yes",N1)))</formula>
    </cfRule>
    <cfRule type="containsText" dxfId="24" priority="18" operator="containsText" text="No">
      <formula>NOT(ISERROR(SEARCH("No",N1)))</formula>
    </cfRule>
  </conditionalFormatting>
  <conditionalFormatting sqref="D83:E83">
    <cfRule type="containsText" dxfId="23" priority="15" operator="containsText" text="Yes">
      <formula>NOT(ISERROR(SEARCH("Yes",D83)))</formula>
    </cfRule>
    <cfRule type="containsText" dxfId="22" priority="16" operator="containsText" text="No">
      <formula>NOT(ISERROR(SEARCH("No",D83)))</formula>
    </cfRule>
  </conditionalFormatting>
  <conditionalFormatting sqref="N71">
    <cfRule type="containsText" dxfId="21" priority="9" operator="containsText" text="No">
      <formula>NOT(ISERROR(SEARCH("No",N71)))</formula>
    </cfRule>
    <cfRule type="containsText" dxfId="20" priority="11" operator="containsText" text="Yes">
      <formula>NOT(ISERROR(SEARCH("Yes",N71)))</formula>
    </cfRule>
    <cfRule type="containsText" dxfId="19" priority="12" operator="containsText" text="No">
      <formula>NOT(ISERROR(SEARCH("No",N71)))</formula>
    </cfRule>
  </conditionalFormatting>
  <conditionalFormatting sqref="N71">
    <cfRule type="containsText" dxfId="18" priority="10" operator="containsText" text="No">
      <formula>NOT(ISERROR(SEARCH("No",N71)))</formula>
    </cfRule>
  </conditionalFormatting>
  <conditionalFormatting sqref="N71">
    <cfRule type="containsText" dxfId="17" priority="7" operator="containsText" text="Yes">
      <formula>NOT(ISERROR(SEARCH("Yes",N71)))</formula>
    </cfRule>
    <cfRule type="containsText" dxfId="16" priority="8" operator="containsText" text="No">
      <formula>NOT(ISERROR(SEARCH("No",N71)))</formula>
    </cfRule>
  </conditionalFormatting>
  <conditionalFormatting sqref="N35:N36">
    <cfRule type="containsText" dxfId="5" priority="5" operator="containsText" text="Yes">
      <formula>NOT(ISERROR(SEARCH("Yes",N35)))</formula>
    </cfRule>
    <cfRule type="containsText" dxfId="4" priority="6" operator="containsText" text="No">
      <formula>NOT(ISERROR(SEARCH("No",N35)))</formula>
    </cfRule>
  </conditionalFormatting>
  <conditionalFormatting sqref="N51:N52">
    <cfRule type="containsText" dxfId="3" priority="3" operator="containsText" text="Yes">
      <formula>NOT(ISERROR(SEARCH("Yes",N51)))</formula>
    </cfRule>
    <cfRule type="containsText" dxfId="2" priority="4" operator="containsText" text="No">
      <formula>NOT(ISERROR(SEARCH("No",N51)))</formula>
    </cfRule>
  </conditionalFormatting>
  <conditionalFormatting sqref="N67:N68">
    <cfRule type="containsText" dxfId="1" priority="1" operator="containsText" text="Yes">
      <formula>NOT(ISERROR(SEARCH("Yes",N67)))</formula>
    </cfRule>
    <cfRule type="containsText" dxfId="0" priority="2" operator="containsText" text="No">
      <formula>NOT(ISERROR(SEARCH("No",N67)))</formula>
    </cfRule>
  </conditionalFormatting>
  <pageMargins left="0.7" right="0.7" top="0.75" bottom="0.75" header="0.3" footer="0.3"/>
  <pageSetup orientation="portrait" horizontalDpi="4294967292" verticalDpi="4294967292" r:id="rId1"/>
  <headerFooter alignWithMargins="0"/>
  <extLst>
    <ext xmlns:x14="http://schemas.microsoft.com/office/spreadsheetml/2009/9/main" uri="{78C0D931-6437-407d-A8EE-F0AAD7539E65}">
      <x14:conditionalFormattings>
        <x14:conditionalFormatting xmlns:xm="http://schemas.microsoft.com/office/excel/2006/main">
          <x14:cfRule type="containsText" priority="36" operator="containsText" text="Yes" id="{41D4A5C9-73DC-4C35-9367-D7AC0AF079A6}">
            <xm:f>NOT(ISERROR(SEARCH("Yes",'core_admin$:Core Pod 6:3043338035_Lipid Measurements:Business Plans &amp; Rates:FY 2017:[3043338035_Lipid Core_Rate Workbook_FY 2017_Draft_v3.xlsx]Consumable Grid'!#REF!)))</xm:f>
            <x14:dxf>
              <font>
                <color rgb="FF006100"/>
              </font>
              <fill>
                <patternFill>
                  <bgColor rgb="FFC6EFCE"/>
                </patternFill>
              </fill>
            </x14:dxf>
          </x14:cfRule>
          <x14:cfRule type="containsText" priority="37" operator="containsText" text="No" id="{D4FC1770-A685-47B3-8629-C13B2405DDB8}">
            <xm:f>NOT(ISERROR(SEARCH("No",'core_admin$:Core Pod 6:3043338035_Lipid Measurements:Business Plans &amp; Rates:FY 2017:[3043338035_Lipid Core_Rate Workbook_FY 2017_Draft_v3.xlsx]Consumable Grid'!#REF!)))</xm:f>
            <x14:dxf>
              <font>
                <color rgb="FF9C0006"/>
              </font>
              <fill>
                <patternFill>
                  <bgColor rgb="FFFFC7CE"/>
                </patternFill>
              </fill>
            </x14:dxf>
          </x14:cfRule>
          <xm:sqref>N20:N27</xm:sqref>
        </x14:conditionalFormatting>
        <x14:conditionalFormatting xmlns:xm="http://schemas.microsoft.com/office/excel/2006/main">
          <x14:cfRule type="containsText" priority="32" operator="containsText" text="Yes" id="{FDC4F99D-AD25-4C3C-9BBD-A10350544784}">
            <xm:f>NOT(ISERROR(SEARCH("Yes",'core_admin$:Core Pod 6:3043338035_Lipid Measurements:Business Plans &amp; Rates:FY 2017:[3043338035_Lipid Core_Rate Workbook_FY 2017_Draft_v3.xlsx]Consumable Grid'!#REF!)))</xm:f>
            <x14:dxf>
              <font>
                <color rgb="FF006100"/>
              </font>
              <fill>
                <patternFill>
                  <bgColor rgb="FFC6EFCE"/>
                </patternFill>
              </fill>
            </x14:dxf>
          </x14:cfRule>
          <x14:cfRule type="containsText" priority="33" operator="containsText" text="No" id="{3672B5B5-C551-438F-B26D-0B37EFE767AE}">
            <xm:f>NOT(ISERROR(SEARCH("No",'core_admin$:Core Pod 6:3043338035_Lipid Measurements:Business Plans &amp; Rates:FY 2017:[3043338035_Lipid Core_Rate Workbook_FY 2017_Draft_v3.xlsx]Consumable Grid'!#REF!)))</xm:f>
            <x14:dxf>
              <font>
                <color rgb="FF9C0006"/>
              </font>
              <fill>
                <patternFill>
                  <bgColor rgb="FFFFC7CE"/>
                </patternFill>
              </fill>
            </x14:dxf>
          </x14:cfRule>
          <xm:sqref>N38:N43</xm:sqref>
        </x14:conditionalFormatting>
        <x14:conditionalFormatting xmlns:xm="http://schemas.microsoft.com/office/excel/2006/main">
          <x14:cfRule type="containsText" priority="28" operator="containsText" text="Yes" id="{5C9A7068-6E8C-49DD-BEF2-7EE61D3645D1}">
            <xm:f>NOT(ISERROR(SEARCH("Yes",'core_admin$:Core Pod 6:3043338035_Lipid Measurements:Business Plans &amp; Rates:FY 2017:[3043338035_Lipid Core_Rate Workbook_FY 2017_Draft_v3.xlsx]Consumable Grid'!#REF!)))</xm:f>
            <x14:dxf>
              <font>
                <color rgb="FF006100"/>
              </font>
              <fill>
                <patternFill>
                  <bgColor rgb="FFC6EFCE"/>
                </patternFill>
              </fill>
            </x14:dxf>
          </x14:cfRule>
          <x14:cfRule type="containsText" priority="29" operator="containsText" text="No" id="{4E9E7544-6DF6-48D8-A458-2D0C032DAA8F}">
            <xm:f>NOT(ISERROR(SEARCH("No",'core_admin$:Core Pod 6:3043338035_Lipid Measurements:Business Plans &amp; Rates:FY 2017:[3043338035_Lipid Core_Rate Workbook_FY 2017_Draft_v3.xlsx]Consumable Grid'!#REF!)))</xm:f>
            <x14:dxf>
              <font>
                <color rgb="FF9C0006"/>
              </font>
              <fill>
                <patternFill>
                  <bgColor rgb="FFFFC7CE"/>
                </patternFill>
              </fill>
            </x14:dxf>
          </x14:cfRule>
          <xm:sqref>N54:N59</xm:sqref>
        </x14:conditionalFormatting>
        <x14:conditionalFormatting xmlns:xm="http://schemas.microsoft.com/office/excel/2006/main">
          <x14:cfRule type="containsText" priority="23" operator="containsText" text="Yes" id="{70E123BF-504D-4AE4-BB7C-3797E535D894}">
            <xm:f>NOT(ISERROR(SEARCH("Yes",'core_admin$:Core Pod 6:3043338035_Lipid Measurements:Business Plans &amp; Rates:FY 2017:[3043338035_Lipid Core_Rate Workbook_FY 2017_Draft_v3.xlsx]Consumable Grid'!#REF!)))</xm:f>
            <x14:dxf>
              <font>
                <color rgb="FF006100"/>
              </font>
              <fill>
                <patternFill>
                  <bgColor rgb="FFC6EFCE"/>
                </patternFill>
              </fill>
            </x14:dxf>
          </x14:cfRule>
          <x14:cfRule type="containsText" priority="24" operator="containsText" text="No" id="{B025879D-2909-4B73-9968-A19A7BE4C34B}">
            <xm:f>NOT(ISERROR(SEARCH("No",'core_admin$:Core Pod 6:3043338035_Lipid Measurements:Business Plans &amp; Rates:FY 2017:[3043338035_Lipid Core_Rate Workbook_FY 2017_Draft_v3.xlsx]Consumable Grid'!#REF!)))</xm:f>
            <x14:dxf>
              <font>
                <color rgb="FF9C0006"/>
              </font>
              <fill>
                <patternFill>
                  <bgColor rgb="FFFFC7CE"/>
                </patternFill>
              </fill>
            </x14:dxf>
          </x14:cfRule>
          <xm:sqref>N70 N72</xm:sqref>
        </x14:conditionalFormatting>
        <x14:conditionalFormatting xmlns:xm="http://schemas.microsoft.com/office/excel/2006/main">
          <x14:cfRule type="containsText" priority="13" operator="containsText" text="Yes" id="{069E3B0E-3D40-4746-85BC-57EE46BF3A39}">
            <xm:f>NOT(ISERROR(SEARCH("Yes",'core_admin$:Core Pod 6:3043338035_Lipid Measurements:Business Plans &amp; Rates:FY 2017:[3043338035_Lipid Core_Rate Workbook_FY 2017_Draft_v3.xlsx]Consumable Grid'!#REF!)))</xm:f>
            <x14:dxf>
              <font>
                <color rgb="FF006100"/>
              </font>
              <fill>
                <patternFill>
                  <bgColor rgb="FFC6EFCE"/>
                </patternFill>
              </fill>
            </x14:dxf>
          </x14:cfRule>
          <x14:cfRule type="containsText" priority="14" operator="containsText" text="No" id="{4D21F6A0-249A-47D8-944C-27F23F41163D}">
            <xm:f>NOT(ISERROR(SEARCH("No",'core_admin$:Core Pod 6:3043338035_Lipid Measurements:Business Plans &amp; Rates:FY 2017:[3043338035_Lipid Core_Rate Workbook_FY 2017_Draft_v3.xlsx]Consumable Grid'!#REF!)))</xm:f>
            <x14:dxf>
              <font>
                <color rgb="FF9C0006"/>
              </font>
              <fill>
                <patternFill>
                  <bgColor rgb="FFFFC7CE"/>
                </patternFill>
              </fill>
            </x14:dxf>
          </x14:cfRule>
          <xm:sqref>N71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5"/>
  <sheetViews>
    <sheetView showGridLines="0" workbookViewId="0">
      <selection sqref="A1:J1"/>
    </sheetView>
  </sheetViews>
  <sheetFormatPr defaultColWidth="53.7109375" defaultRowHeight="12.75" x14ac:dyDescent="0.2"/>
  <cols>
    <col min="1" max="1" width="27.140625" customWidth="1"/>
    <col min="2" max="2" width="27.42578125" customWidth="1"/>
    <col min="3" max="3" width="16" customWidth="1"/>
    <col min="4" max="4" width="20" customWidth="1"/>
    <col min="5" max="5" width="23.140625" bestFit="1" customWidth="1"/>
    <col min="6" max="6" width="22" bestFit="1" customWidth="1"/>
    <col min="7" max="8" width="15.85546875" bestFit="1" customWidth="1"/>
    <col min="9" max="9" width="15.85546875" customWidth="1"/>
    <col min="11" max="11" width="6.85546875" customWidth="1"/>
  </cols>
  <sheetData>
    <row r="1" spans="1:12" ht="18" x14ac:dyDescent="0.2">
      <c r="A1" s="1017" t="s">
        <v>247</v>
      </c>
      <c r="B1" s="1018"/>
      <c r="C1" s="1018"/>
      <c r="D1" s="1018"/>
      <c r="E1" s="1018"/>
      <c r="F1" s="1018"/>
      <c r="G1" s="1018"/>
      <c r="H1" s="1018"/>
      <c r="I1" s="1018"/>
      <c r="J1" s="1019"/>
      <c r="L1" s="171" t="str">
        <f>INSTRUCTIONS!$B$14</f>
        <v xml:space="preserve">VUMC Office of Research </v>
      </c>
    </row>
    <row r="2" spans="1:12" ht="33" customHeight="1" x14ac:dyDescent="0.2">
      <c r="A2" s="160" t="s">
        <v>203</v>
      </c>
      <c r="B2" s="160" t="s">
        <v>205</v>
      </c>
      <c r="C2" s="160" t="s">
        <v>204</v>
      </c>
      <c r="D2" s="160" t="s">
        <v>206</v>
      </c>
      <c r="E2" s="161" t="s">
        <v>221</v>
      </c>
      <c r="F2" s="161" t="s">
        <v>207</v>
      </c>
      <c r="G2" s="161" t="s">
        <v>248</v>
      </c>
      <c r="H2" s="161" t="s">
        <v>249</v>
      </c>
      <c r="I2" s="161" t="s">
        <v>250</v>
      </c>
      <c r="J2" s="161" t="s">
        <v>237</v>
      </c>
      <c r="L2" s="172" t="str">
        <f>INSTRUCTIONS!$B$15</f>
        <v>Revised May 10, 2018</v>
      </c>
    </row>
    <row r="3" spans="1:12" ht="18" customHeight="1" x14ac:dyDescent="0.2">
      <c r="A3" s="748" t="s">
        <v>165</v>
      </c>
      <c r="B3" s="124" t="s">
        <v>166</v>
      </c>
      <c r="C3" s="124"/>
      <c r="D3" s="124"/>
      <c r="E3" s="126" t="str">
        <f>'(5c) Multi-Services Worksheet'!$AI4</f>
        <v>0</v>
      </c>
      <c r="F3" s="126"/>
      <c r="G3" s="125">
        <f>F3*1</f>
        <v>0</v>
      </c>
      <c r="H3" s="125">
        <f>F3*1.1</f>
        <v>0</v>
      </c>
      <c r="I3" s="125">
        <f>F3*1.6</f>
        <v>0</v>
      </c>
      <c r="J3" s="162"/>
    </row>
    <row r="4" spans="1:12" ht="18" customHeight="1" x14ac:dyDescent="0.2">
      <c r="A4" s="748" t="s">
        <v>165</v>
      </c>
      <c r="B4" s="124" t="s">
        <v>167</v>
      </c>
      <c r="C4" s="124"/>
      <c r="D4" s="124"/>
      <c r="E4" s="126" t="str">
        <f>'(5c) Multi-Services Worksheet'!$AI5</f>
        <v>0</v>
      </c>
      <c r="F4" s="126"/>
      <c r="G4" s="125">
        <f t="shared" ref="G4:G8" si="0">F4*1</f>
        <v>0</v>
      </c>
      <c r="H4" s="125">
        <f t="shared" ref="H4:H8" si="1">F4*1.1</f>
        <v>0</v>
      </c>
      <c r="I4" s="125">
        <f t="shared" ref="I4:I8" si="2">F4*1.6</f>
        <v>0</v>
      </c>
      <c r="J4" s="162"/>
    </row>
    <row r="5" spans="1:12" ht="18" customHeight="1" x14ac:dyDescent="0.2">
      <c r="A5" s="748" t="s">
        <v>168</v>
      </c>
      <c r="B5" s="124" t="s">
        <v>169</v>
      </c>
      <c r="C5" s="124"/>
      <c r="D5" s="124"/>
      <c r="E5" s="126" t="str">
        <f>'(5c) Multi-Services Worksheet'!$AI6</f>
        <v>0</v>
      </c>
      <c r="F5" s="126"/>
      <c r="G5" s="125">
        <f t="shared" si="0"/>
        <v>0</v>
      </c>
      <c r="H5" s="125">
        <f t="shared" si="1"/>
        <v>0</v>
      </c>
      <c r="I5" s="125">
        <f t="shared" si="2"/>
        <v>0</v>
      </c>
      <c r="J5" s="162"/>
    </row>
    <row r="6" spans="1:12" ht="18" customHeight="1" x14ac:dyDescent="0.2">
      <c r="A6" s="748" t="s">
        <v>168</v>
      </c>
      <c r="B6" s="124" t="s">
        <v>170</v>
      </c>
      <c r="C6" s="124"/>
      <c r="D6" s="124"/>
      <c r="E6" s="126" t="str">
        <f>'(5c) Multi-Services Worksheet'!$AI7</f>
        <v>0</v>
      </c>
      <c r="F6" s="126"/>
      <c r="G6" s="125">
        <f t="shared" si="0"/>
        <v>0</v>
      </c>
      <c r="H6" s="125">
        <f t="shared" si="1"/>
        <v>0</v>
      </c>
      <c r="I6" s="125">
        <f t="shared" si="2"/>
        <v>0</v>
      </c>
      <c r="J6" s="162"/>
    </row>
    <row r="7" spans="1:12" ht="18" customHeight="1" x14ac:dyDescent="0.2">
      <c r="A7" s="748" t="s">
        <v>171</v>
      </c>
      <c r="B7" s="124" t="s">
        <v>172</v>
      </c>
      <c r="C7" s="124"/>
      <c r="D7" s="124"/>
      <c r="E7" s="126" t="str">
        <f>'(5c) Multi-Services Worksheet'!$AI8</f>
        <v>0</v>
      </c>
      <c r="F7" s="126"/>
      <c r="G7" s="125">
        <f t="shared" si="0"/>
        <v>0</v>
      </c>
      <c r="H7" s="125">
        <f t="shared" si="1"/>
        <v>0</v>
      </c>
      <c r="I7" s="125">
        <f t="shared" si="2"/>
        <v>0</v>
      </c>
      <c r="J7" s="162"/>
    </row>
    <row r="8" spans="1:12" ht="18" customHeight="1" x14ac:dyDescent="0.2">
      <c r="A8" s="748" t="s">
        <v>171</v>
      </c>
      <c r="B8" s="124" t="s">
        <v>173</v>
      </c>
      <c r="C8" s="124"/>
      <c r="D8" s="124"/>
      <c r="E8" s="126" t="str">
        <f>'(5c) Multi-Services Worksheet'!$AI9</f>
        <v>0</v>
      </c>
      <c r="F8" s="126"/>
      <c r="G8" s="125">
        <f t="shared" si="0"/>
        <v>0</v>
      </c>
      <c r="H8" s="125">
        <f t="shared" si="1"/>
        <v>0</v>
      </c>
      <c r="I8" s="125">
        <f t="shared" si="2"/>
        <v>0</v>
      </c>
      <c r="J8" s="162"/>
    </row>
    <row r="9" spans="1:12" ht="18" customHeight="1" x14ac:dyDescent="0.2"/>
    <row r="10" spans="1:12" x14ac:dyDescent="0.2">
      <c r="E10" s="5" t="s">
        <v>222</v>
      </c>
    </row>
    <row r="12" spans="1:12" ht="16.5" customHeight="1" x14ac:dyDescent="0.2">
      <c r="A12" s="163" t="s">
        <v>237</v>
      </c>
      <c r="B12" s="164"/>
      <c r="C12" s="164"/>
      <c r="D12" s="164"/>
      <c r="E12" s="164"/>
      <c r="F12" s="164"/>
      <c r="G12" s="164"/>
      <c r="H12" s="164"/>
      <c r="I12" s="164"/>
      <c r="J12" s="165"/>
    </row>
    <row r="13" spans="1:12" ht="27" customHeight="1" x14ac:dyDescent="0.2">
      <c r="A13" s="166" t="s">
        <v>248</v>
      </c>
      <c r="B13" s="167" t="s">
        <v>251</v>
      </c>
      <c r="C13" s="168"/>
      <c r="D13" s="168"/>
      <c r="E13" s="168"/>
      <c r="F13" s="168"/>
      <c r="G13" s="168"/>
      <c r="H13" s="168"/>
      <c r="I13" s="168"/>
      <c r="J13" s="169"/>
    </row>
    <row r="14" spans="1:12" ht="20.25" customHeight="1" x14ac:dyDescent="0.2">
      <c r="A14" s="166" t="s">
        <v>249</v>
      </c>
      <c r="B14" s="167" t="s">
        <v>252</v>
      </c>
      <c r="C14" s="168"/>
      <c r="D14" s="168"/>
      <c r="E14" s="168"/>
      <c r="F14" s="168"/>
      <c r="G14" s="168"/>
      <c r="H14" s="168"/>
      <c r="I14" s="168"/>
      <c r="J14" s="169"/>
    </row>
    <row r="15" spans="1:12" s="170" customFormat="1" ht="20.25" customHeight="1" x14ac:dyDescent="0.2">
      <c r="A15" s="166" t="s">
        <v>250</v>
      </c>
      <c r="B15" s="167" t="s">
        <v>253</v>
      </c>
      <c r="C15" s="168"/>
      <c r="D15" s="168"/>
      <c r="E15" s="168"/>
      <c r="F15" s="168"/>
      <c r="G15" s="168"/>
      <c r="H15" s="168"/>
      <c r="I15" s="168"/>
      <c r="J15" s="169"/>
    </row>
  </sheetData>
  <mergeCells count="1">
    <mergeCell ref="A1:J1"/>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showGridLines="0" zoomScaleNormal="100" workbookViewId="0">
      <selection sqref="A1:F1"/>
    </sheetView>
  </sheetViews>
  <sheetFormatPr defaultColWidth="8.85546875" defaultRowHeight="12.75" x14ac:dyDescent="0.2"/>
  <cols>
    <col min="1" max="1" width="1.85546875" customWidth="1"/>
    <col min="2" max="2" width="27.7109375" customWidth="1"/>
    <col min="3" max="3" width="22.7109375" customWidth="1"/>
    <col min="4" max="4" width="9.85546875" customWidth="1"/>
    <col min="5" max="5" width="20.7109375" customWidth="1"/>
    <col min="6" max="6" width="57.42578125" customWidth="1"/>
  </cols>
  <sheetData>
    <row r="1" spans="1:9" s="4" customFormat="1" ht="42.75" customHeight="1" x14ac:dyDescent="0.2">
      <c r="A1" s="806" t="s">
        <v>66</v>
      </c>
      <c r="B1" s="806"/>
      <c r="C1" s="806"/>
      <c r="D1" s="806"/>
      <c r="E1" s="806"/>
      <c r="F1" s="806"/>
      <c r="G1" s="16"/>
      <c r="H1" s="17"/>
      <c r="I1" s="18"/>
    </row>
    <row r="2" spans="1:9" s="4" customFormat="1" ht="21.75" customHeight="1" x14ac:dyDescent="0.2">
      <c r="A2" s="803" t="s">
        <v>261</v>
      </c>
      <c r="B2" s="804"/>
      <c r="C2" s="804"/>
      <c r="D2" s="804"/>
      <c r="E2" s="804"/>
      <c r="F2" s="805"/>
      <c r="G2" s="16"/>
      <c r="H2" s="17"/>
    </row>
    <row r="3" spans="1:9" s="4" customFormat="1" ht="21.75" customHeight="1" x14ac:dyDescent="0.2">
      <c r="A3" s="803" t="s">
        <v>262</v>
      </c>
      <c r="B3" s="804"/>
      <c r="C3" s="804"/>
      <c r="D3" s="804"/>
      <c r="E3" s="804"/>
      <c r="F3" s="805"/>
      <c r="G3" s="16"/>
      <c r="H3" s="17"/>
    </row>
    <row r="4" spans="1:9" ht="19.5" customHeight="1" x14ac:dyDescent="0.2">
      <c r="A4" s="777" t="s">
        <v>78</v>
      </c>
      <c r="B4" s="777"/>
      <c r="C4" s="777"/>
      <c r="D4" s="777"/>
      <c r="E4" s="777"/>
      <c r="F4" s="777"/>
      <c r="G4" s="15"/>
      <c r="H4" s="15"/>
      <c r="I4" s="15"/>
    </row>
    <row r="5" spans="1:9" x14ac:dyDescent="0.2">
      <c r="A5" s="770"/>
      <c r="B5" s="770"/>
      <c r="C5" s="770"/>
      <c r="D5" s="770"/>
      <c r="E5" s="770"/>
      <c r="F5" s="770"/>
      <c r="G5" s="15"/>
      <c r="H5" s="15"/>
      <c r="I5" s="15"/>
    </row>
    <row r="6" spans="1:9" x14ac:dyDescent="0.2">
      <c r="A6" s="769" t="s">
        <v>58</v>
      </c>
      <c r="B6" s="769"/>
      <c r="C6" s="769"/>
      <c r="D6" s="769"/>
      <c r="E6" s="769"/>
      <c r="F6" s="769"/>
      <c r="G6" s="15"/>
      <c r="H6" s="15"/>
      <c r="I6" s="15"/>
    </row>
    <row r="7" spans="1:9" x14ac:dyDescent="0.2">
      <c r="A7" s="770"/>
      <c r="B7" s="20" t="s">
        <v>92</v>
      </c>
      <c r="C7" s="767"/>
      <c r="D7" s="767"/>
      <c r="E7" s="767"/>
      <c r="F7" s="767"/>
      <c r="G7" s="15"/>
      <c r="H7" s="15"/>
      <c r="I7" s="15"/>
    </row>
    <row r="8" spans="1:9" x14ac:dyDescent="0.2">
      <c r="A8" s="770"/>
      <c r="B8" s="20" t="s">
        <v>93</v>
      </c>
      <c r="C8" s="767"/>
      <c r="D8" s="767"/>
      <c r="E8" s="767"/>
      <c r="F8" s="767"/>
      <c r="G8" s="15"/>
      <c r="H8" s="15"/>
      <c r="I8" s="15"/>
    </row>
    <row r="9" spans="1:9" x14ac:dyDescent="0.2">
      <c r="A9" s="770"/>
      <c r="B9" s="20"/>
      <c r="C9" s="767"/>
      <c r="D9" s="767"/>
      <c r="E9" s="767"/>
      <c r="F9" s="767"/>
      <c r="G9" s="15"/>
      <c r="H9" s="15"/>
      <c r="I9" s="15"/>
    </row>
    <row r="10" spans="1:9" x14ac:dyDescent="0.2">
      <c r="A10" s="770"/>
      <c r="B10" s="21"/>
      <c r="C10" s="768"/>
      <c r="D10" s="768"/>
      <c r="E10" s="768"/>
      <c r="F10" s="768"/>
    </row>
    <row r="11" spans="1:9" x14ac:dyDescent="0.2">
      <c r="A11" s="769" t="s">
        <v>15</v>
      </c>
      <c r="B11" s="769"/>
      <c r="C11" s="769"/>
      <c r="D11" s="769"/>
      <c r="E11" s="769"/>
      <c r="F11" s="769"/>
      <c r="G11" s="15"/>
      <c r="H11" s="15"/>
      <c r="I11" s="15"/>
    </row>
    <row r="12" spans="1:9" x14ac:dyDescent="0.2">
      <c r="A12" s="770"/>
      <c r="B12" s="765"/>
      <c r="C12" s="765"/>
      <c r="D12" s="765"/>
      <c r="E12" s="765"/>
      <c r="F12" s="765"/>
      <c r="G12" s="15"/>
      <c r="H12" s="15"/>
      <c r="I12" s="15"/>
    </row>
    <row r="13" spans="1:9" x14ac:dyDescent="0.2">
      <c r="A13" s="770"/>
      <c r="B13" s="765"/>
      <c r="C13" s="765"/>
      <c r="D13" s="765"/>
      <c r="E13" s="765"/>
      <c r="F13" s="765"/>
      <c r="G13" s="15"/>
      <c r="H13" s="15"/>
      <c r="I13" s="15"/>
    </row>
    <row r="14" spans="1:9" x14ac:dyDescent="0.2">
      <c r="A14" s="770"/>
      <c r="B14" s="765"/>
      <c r="C14" s="765"/>
      <c r="D14" s="765"/>
      <c r="E14" s="765"/>
      <c r="F14" s="765"/>
      <c r="G14" s="15"/>
      <c r="H14" s="15"/>
      <c r="I14" s="15"/>
    </row>
    <row r="15" spans="1:9" x14ac:dyDescent="0.2">
      <c r="A15" s="770"/>
      <c r="B15" s="765"/>
      <c r="C15" s="765"/>
      <c r="D15" s="765"/>
      <c r="E15" s="765"/>
      <c r="F15" s="765"/>
      <c r="G15" s="15"/>
      <c r="H15" s="15"/>
      <c r="I15" s="15"/>
    </row>
    <row r="16" spans="1:9" x14ac:dyDescent="0.2">
      <c r="A16" s="770"/>
      <c r="B16" s="765"/>
      <c r="C16" s="765"/>
      <c r="D16" s="765"/>
      <c r="E16" s="765"/>
      <c r="F16" s="765"/>
      <c r="G16" s="15"/>
      <c r="H16" s="15"/>
      <c r="I16" s="15"/>
    </row>
    <row r="17" spans="1:9" x14ac:dyDescent="0.2">
      <c r="A17" s="770"/>
      <c r="B17" s="765"/>
      <c r="C17" s="765"/>
      <c r="D17" s="765"/>
      <c r="E17" s="765"/>
      <c r="F17" s="765"/>
      <c r="G17" s="15"/>
      <c r="H17" s="15"/>
      <c r="I17" s="15"/>
    </row>
    <row r="18" spans="1:9" x14ac:dyDescent="0.2">
      <c r="A18" s="770"/>
      <c r="B18" s="766"/>
      <c r="C18" s="766"/>
      <c r="D18" s="766"/>
      <c r="E18" s="766"/>
      <c r="F18" s="766"/>
    </row>
    <row r="19" spans="1:9" x14ac:dyDescent="0.2">
      <c r="A19" s="769" t="s">
        <v>59</v>
      </c>
      <c r="B19" s="769"/>
      <c r="C19" s="769"/>
      <c r="D19" s="769"/>
      <c r="E19" s="769"/>
      <c r="F19" s="769"/>
    </row>
    <row r="20" spans="1:9" x14ac:dyDescent="0.2">
      <c r="A20" s="758"/>
      <c r="B20" s="759"/>
      <c r="C20" s="760"/>
      <c r="D20" s="760"/>
      <c r="E20" s="760"/>
      <c r="F20" s="761"/>
    </row>
    <row r="21" spans="1:9" x14ac:dyDescent="0.2">
      <c r="A21" s="758"/>
      <c r="B21" s="762"/>
      <c r="C21" s="763"/>
      <c r="D21" s="763"/>
      <c r="E21" s="763"/>
      <c r="F21" s="764"/>
    </row>
    <row r="22" spans="1:9" x14ac:dyDescent="0.2">
      <c r="A22" s="769" t="s">
        <v>65</v>
      </c>
      <c r="B22" s="769"/>
      <c r="C22" s="769"/>
      <c r="D22" s="769"/>
      <c r="E22" s="769"/>
      <c r="F22" s="769"/>
    </row>
    <row r="23" spans="1:9" x14ac:dyDescent="0.2">
      <c r="A23" s="758"/>
      <c r="B23" s="759"/>
      <c r="C23" s="760"/>
      <c r="D23" s="760"/>
      <c r="E23" s="760"/>
      <c r="F23" s="761"/>
    </row>
    <row r="24" spans="1:9" x14ac:dyDescent="0.2">
      <c r="A24" s="758"/>
      <c r="B24" s="762"/>
      <c r="C24" s="763"/>
      <c r="D24" s="763"/>
      <c r="E24" s="763"/>
      <c r="F24" s="764"/>
    </row>
    <row r="25" spans="1:9" x14ac:dyDescent="0.2">
      <c r="A25" s="758"/>
      <c r="B25" s="762"/>
      <c r="C25" s="763"/>
      <c r="D25" s="763"/>
      <c r="E25" s="763"/>
      <c r="F25" s="764"/>
    </row>
    <row r="26" spans="1:9" x14ac:dyDescent="0.2">
      <c r="A26" s="758"/>
      <c r="B26" s="807"/>
      <c r="C26" s="808"/>
      <c r="D26" s="808"/>
      <c r="E26" s="808"/>
      <c r="F26" s="809"/>
    </row>
    <row r="27" spans="1:9" x14ac:dyDescent="0.2">
      <c r="A27" s="772" t="s">
        <v>79</v>
      </c>
      <c r="B27" s="772"/>
      <c r="C27" s="772"/>
      <c r="D27" s="772"/>
      <c r="E27" s="772"/>
      <c r="F27" s="772"/>
    </row>
    <row r="28" spans="1:9" x14ac:dyDescent="0.2">
      <c r="A28" s="772"/>
      <c r="B28" s="772"/>
      <c r="C28" s="772"/>
      <c r="D28" s="772"/>
      <c r="E28" s="772"/>
      <c r="F28" s="772"/>
    </row>
    <row r="29" spans="1:9" x14ac:dyDescent="0.2">
      <c r="A29" s="758"/>
      <c r="B29" s="759"/>
      <c r="C29" s="760"/>
      <c r="D29" s="760"/>
      <c r="E29" s="760"/>
      <c r="F29" s="761"/>
    </row>
    <row r="30" spans="1:9" x14ac:dyDescent="0.2">
      <c r="A30" s="758"/>
      <c r="B30" s="762"/>
      <c r="C30" s="763"/>
      <c r="D30" s="763"/>
      <c r="E30" s="763"/>
      <c r="F30" s="764"/>
    </row>
    <row r="31" spans="1:9" x14ac:dyDescent="0.2">
      <c r="A31" s="758"/>
      <c r="B31" s="762"/>
      <c r="C31" s="763"/>
      <c r="D31" s="763"/>
      <c r="E31" s="763"/>
      <c r="F31" s="764"/>
    </row>
    <row r="32" spans="1:9" x14ac:dyDescent="0.2">
      <c r="A32" s="758"/>
      <c r="B32" s="807"/>
      <c r="C32" s="808"/>
      <c r="D32" s="808"/>
      <c r="E32" s="808"/>
      <c r="F32" s="809"/>
    </row>
    <row r="33" spans="1:6" x14ac:dyDescent="0.2">
      <c r="A33" s="772" t="s">
        <v>80</v>
      </c>
      <c r="B33" s="772"/>
      <c r="C33" s="772"/>
      <c r="D33" s="772"/>
      <c r="E33" s="772"/>
      <c r="F33" s="772"/>
    </row>
    <row r="34" spans="1:6" x14ac:dyDescent="0.2">
      <c r="A34" s="772"/>
      <c r="B34" s="772"/>
      <c r="C34" s="772"/>
      <c r="D34" s="772"/>
      <c r="E34" s="772"/>
      <c r="F34" s="772"/>
    </row>
    <row r="35" spans="1:6" x14ac:dyDescent="0.2">
      <c r="A35" s="758"/>
      <c r="B35" s="759"/>
      <c r="C35" s="760"/>
      <c r="D35" s="760"/>
      <c r="E35" s="760"/>
      <c r="F35" s="761"/>
    </row>
    <row r="36" spans="1:6" x14ac:dyDescent="0.2">
      <c r="A36" s="758"/>
      <c r="B36" s="762"/>
      <c r="C36" s="763"/>
      <c r="D36" s="763"/>
      <c r="E36" s="763"/>
      <c r="F36" s="764"/>
    </row>
    <row r="37" spans="1:6" x14ac:dyDescent="0.2">
      <c r="A37" s="758"/>
      <c r="B37" s="762"/>
      <c r="C37" s="763"/>
      <c r="D37" s="763"/>
      <c r="E37" s="763"/>
      <c r="F37" s="764"/>
    </row>
    <row r="38" spans="1:6" x14ac:dyDescent="0.2">
      <c r="A38" s="758"/>
      <c r="B38" s="807"/>
      <c r="C38" s="808"/>
      <c r="D38" s="808"/>
      <c r="E38" s="808"/>
      <c r="F38" s="809"/>
    </row>
    <row r="39" spans="1:6" x14ac:dyDescent="0.2">
      <c r="A39" s="771" t="s">
        <v>81</v>
      </c>
      <c r="B39" s="771"/>
      <c r="C39" s="771"/>
      <c r="D39" s="771"/>
      <c r="E39" s="771"/>
      <c r="F39" s="771"/>
    </row>
    <row r="40" spans="1:6" x14ac:dyDescent="0.2">
      <c r="A40" s="771"/>
      <c r="B40" s="771"/>
      <c r="C40" s="771"/>
      <c r="D40" s="771"/>
      <c r="E40" s="771"/>
      <c r="F40" s="771"/>
    </row>
    <row r="41" spans="1:6" x14ac:dyDescent="0.2">
      <c r="A41" s="758"/>
      <c r="B41" s="759"/>
      <c r="C41" s="760"/>
      <c r="D41" s="760"/>
      <c r="E41" s="760"/>
      <c r="F41" s="761"/>
    </row>
    <row r="42" spans="1:6" x14ac:dyDescent="0.2">
      <c r="A42" s="758"/>
      <c r="B42" s="762"/>
      <c r="C42" s="763"/>
      <c r="D42" s="763"/>
      <c r="E42" s="763"/>
      <c r="F42" s="764"/>
    </row>
    <row r="43" spans="1:6" x14ac:dyDescent="0.2">
      <c r="A43" s="758"/>
      <c r="B43" s="762"/>
      <c r="C43" s="763"/>
      <c r="D43" s="763"/>
      <c r="E43" s="763"/>
      <c r="F43" s="764"/>
    </row>
    <row r="44" spans="1:6" x14ac:dyDescent="0.2">
      <c r="A44" s="758"/>
      <c r="B44" s="807"/>
      <c r="C44" s="808"/>
      <c r="D44" s="808"/>
      <c r="E44" s="808"/>
      <c r="F44" s="809"/>
    </row>
    <row r="45" spans="1:6" x14ac:dyDescent="0.2">
      <c r="A45" s="777" t="s">
        <v>82</v>
      </c>
      <c r="B45" s="777"/>
      <c r="C45" s="777"/>
      <c r="D45" s="777"/>
      <c r="E45" s="777"/>
      <c r="F45" s="777"/>
    </row>
    <row r="46" spans="1:6" x14ac:dyDescent="0.2">
      <c r="A46" s="789" t="s">
        <v>60</v>
      </c>
      <c r="B46" s="789"/>
      <c r="C46" s="789"/>
      <c r="D46" s="789"/>
      <c r="E46" s="789"/>
      <c r="F46" s="789"/>
    </row>
    <row r="47" spans="1:6" ht="12.75" customHeight="1" x14ac:dyDescent="0.2">
      <c r="A47" s="789"/>
      <c r="B47" s="789"/>
      <c r="C47" s="789"/>
      <c r="D47" s="789"/>
      <c r="E47" s="789"/>
      <c r="F47" s="789"/>
    </row>
    <row r="48" spans="1:6" ht="12.75" customHeight="1" x14ac:dyDescent="0.2">
      <c r="A48" s="789"/>
      <c r="B48" s="789"/>
      <c r="C48" s="789"/>
      <c r="D48" s="789"/>
      <c r="E48" s="789"/>
      <c r="F48" s="789"/>
    </row>
    <row r="49" spans="1:6" x14ac:dyDescent="0.2">
      <c r="A49" s="789"/>
      <c r="B49" s="789"/>
      <c r="C49" s="789"/>
      <c r="D49" s="789"/>
      <c r="E49" s="789"/>
      <c r="F49" s="789"/>
    </row>
    <row r="50" spans="1:6" x14ac:dyDescent="0.2">
      <c r="A50" s="789"/>
      <c r="B50" s="789"/>
      <c r="C50" s="789"/>
      <c r="D50" s="789"/>
      <c r="E50" s="789"/>
      <c r="F50" s="789"/>
    </row>
    <row r="51" spans="1:6" ht="11.25" customHeight="1" x14ac:dyDescent="0.2">
      <c r="A51" s="775"/>
      <c r="B51" s="775"/>
      <c r="C51" s="775"/>
      <c r="D51" s="775"/>
      <c r="E51" s="775"/>
      <c r="F51" s="775"/>
    </row>
    <row r="52" spans="1:6" x14ac:dyDescent="0.2">
      <c r="A52" s="22"/>
      <c r="B52" s="23" t="s">
        <v>0</v>
      </c>
      <c r="C52" s="23" t="s">
        <v>1</v>
      </c>
      <c r="D52" s="23" t="s">
        <v>2</v>
      </c>
      <c r="E52" s="780" t="s">
        <v>3</v>
      </c>
      <c r="F52" s="781"/>
    </row>
    <row r="53" spans="1:6" s="2" customFormat="1" x14ac:dyDescent="0.2">
      <c r="A53" s="773"/>
      <c r="B53" s="24"/>
      <c r="C53" s="25"/>
      <c r="D53" s="25"/>
      <c r="E53" s="810"/>
      <c r="F53" s="811"/>
    </row>
    <row r="54" spans="1:6" s="2" customFormat="1" x14ac:dyDescent="0.2">
      <c r="A54" s="773"/>
      <c r="B54" s="24"/>
      <c r="C54" s="25"/>
      <c r="D54" s="25"/>
      <c r="E54" s="810"/>
      <c r="F54" s="811"/>
    </row>
    <row r="55" spans="1:6" s="2" customFormat="1" x14ac:dyDescent="0.2">
      <c r="A55" s="773"/>
      <c r="B55" s="26"/>
      <c r="C55" s="27"/>
      <c r="D55" s="28"/>
      <c r="E55" s="786"/>
      <c r="F55" s="787"/>
    </row>
    <row r="56" spans="1:6" x14ac:dyDescent="0.2">
      <c r="A56" s="773"/>
      <c r="B56" s="26"/>
      <c r="C56" s="28"/>
      <c r="D56" s="28"/>
      <c r="E56" s="786"/>
      <c r="F56" s="787"/>
    </row>
    <row r="57" spans="1:6" x14ac:dyDescent="0.2">
      <c r="A57" s="773"/>
      <c r="B57" s="29"/>
      <c r="C57" s="29"/>
      <c r="D57" s="29"/>
      <c r="E57" s="784"/>
      <c r="F57" s="785"/>
    </row>
    <row r="58" spans="1:6" x14ac:dyDescent="0.2">
      <c r="A58" s="777" t="s">
        <v>83</v>
      </c>
      <c r="B58" s="777"/>
      <c r="C58" s="777"/>
      <c r="D58" s="777"/>
      <c r="E58" s="777"/>
      <c r="F58" s="777"/>
    </row>
    <row r="59" spans="1:6" x14ac:dyDescent="0.2">
      <c r="A59" s="776" t="s">
        <v>61</v>
      </c>
      <c r="B59" s="776"/>
      <c r="C59" s="776"/>
      <c r="D59" s="776"/>
      <c r="E59" s="776"/>
      <c r="F59" s="776"/>
    </row>
    <row r="60" spans="1:6" x14ac:dyDescent="0.2">
      <c r="A60" s="776"/>
      <c r="B60" s="776"/>
      <c r="C60" s="776"/>
      <c r="D60" s="776"/>
      <c r="E60" s="776"/>
      <c r="F60" s="776"/>
    </row>
    <row r="61" spans="1:6" x14ac:dyDescent="0.2">
      <c r="A61" s="770"/>
      <c r="B61" s="770"/>
      <c r="C61" s="770"/>
      <c r="D61" s="770"/>
      <c r="E61" s="770"/>
      <c r="F61" s="770"/>
    </row>
    <row r="62" spans="1:6" ht="12.75" customHeight="1" x14ac:dyDescent="0.2">
      <c r="A62" s="22"/>
      <c r="B62" s="23" t="s">
        <v>4</v>
      </c>
      <c r="C62" s="23" t="s">
        <v>5</v>
      </c>
      <c r="D62" s="23" t="s">
        <v>6</v>
      </c>
      <c r="E62" s="780" t="s">
        <v>3</v>
      </c>
      <c r="F62" s="781"/>
    </row>
    <row r="63" spans="1:6" x14ac:dyDescent="0.2">
      <c r="A63" s="28"/>
      <c r="B63" s="30"/>
      <c r="C63" s="28"/>
      <c r="D63" s="31"/>
      <c r="E63" s="778"/>
      <c r="F63" s="779"/>
    </row>
    <row r="64" spans="1:6" x14ac:dyDescent="0.2">
      <c r="A64" s="770"/>
      <c r="B64" s="32"/>
      <c r="C64" s="28"/>
      <c r="D64" s="31"/>
      <c r="E64" s="778"/>
      <c r="F64" s="779"/>
    </row>
    <row r="65" spans="1:6" ht="15.6" customHeight="1" x14ac:dyDescent="0.2">
      <c r="A65" s="770"/>
      <c r="B65" s="30"/>
      <c r="C65" s="28"/>
      <c r="D65" s="31"/>
      <c r="E65" s="778"/>
      <c r="F65" s="779"/>
    </row>
    <row r="66" spans="1:6" s="2" customFormat="1" x14ac:dyDescent="0.2">
      <c r="A66" s="770"/>
      <c r="B66" s="33"/>
      <c r="C66" s="28"/>
      <c r="D66" s="31"/>
      <c r="E66" s="778"/>
      <c r="F66" s="779"/>
    </row>
    <row r="67" spans="1:6" x14ac:dyDescent="0.2">
      <c r="A67" s="34"/>
      <c r="B67" s="22"/>
      <c r="C67" s="34" t="s">
        <v>10</v>
      </c>
      <c r="D67" s="35">
        <f>SUM(D63:D66)</f>
        <v>0</v>
      </c>
      <c r="E67" s="782"/>
      <c r="F67" s="783"/>
    </row>
    <row r="68" spans="1:6" x14ac:dyDescent="0.2">
      <c r="A68" s="28"/>
      <c r="B68" s="33"/>
      <c r="C68" s="28"/>
      <c r="D68" s="28"/>
      <c r="E68" s="786"/>
      <c r="F68" s="787"/>
    </row>
    <row r="69" spans="1:6" x14ac:dyDescent="0.2">
      <c r="A69" s="777" t="s">
        <v>84</v>
      </c>
      <c r="B69" s="777"/>
      <c r="C69" s="777"/>
      <c r="D69" s="777"/>
      <c r="E69" s="777"/>
      <c r="F69" s="777"/>
    </row>
    <row r="70" spans="1:6" x14ac:dyDescent="0.2">
      <c r="A70" s="788" t="s">
        <v>234</v>
      </c>
      <c r="B70" s="788"/>
      <c r="C70" s="788"/>
      <c r="D70" s="788"/>
      <c r="E70" s="788"/>
      <c r="F70" s="788"/>
    </row>
    <row r="71" spans="1:6" s="1" customFormat="1" ht="19.5" customHeight="1" x14ac:dyDescent="0.2">
      <c r="A71" s="788"/>
      <c r="B71" s="788"/>
      <c r="C71" s="788"/>
      <c r="D71" s="788"/>
      <c r="E71" s="788"/>
      <c r="F71" s="788"/>
    </row>
    <row r="72" spans="1:6" x14ac:dyDescent="0.2">
      <c r="A72" s="788"/>
      <c r="B72" s="788"/>
      <c r="C72" s="788"/>
      <c r="D72" s="788"/>
      <c r="E72" s="788"/>
      <c r="F72" s="788"/>
    </row>
    <row r="73" spans="1:6" x14ac:dyDescent="0.2">
      <c r="A73" s="788"/>
      <c r="B73" s="788"/>
      <c r="C73" s="788"/>
      <c r="D73" s="788"/>
      <c r="E73" s="788"/>
      <c r="F73" s="788"/>
    </row>
    <row r="74" spans="1:6" x14ac:dyDescent="0.2">
      <c r="A74" s="788"/>
      <c r="B74" s="788"/>
      <c r="C74" s="788"/>
      <c r="D74" s="788"/>
      <c r="E74" s="788"/>
      <c r="F74" s="788"/>
    </row>
    <row r="75" spans="1:6" x14ac:dyDescent="0.2">
      <c r="A75" s="774"/>
      <c r="B75" s="774"/>
      <c r="C75" s="774"/>
      <c r="D75" s="774"/>
      <c r="E75" s="774"/>
      <c r="F75" s="774"/>
    </row>
    <row r="76" spans="1:6" ht="12.75" customHeight="1" x14ac:dyDescent="0.2">
      <c r="A76" s="22"/>
      <c r="B76" s="23" t="s">
        <v>7</v>
      </c>
      <c r="C76" s="23" t="s">
        <v>8</v>
      </c>
      <c r="D76" s="23" t="s">
        <v>6</v>
      </c>
      <c r="E76" s="780" t="s">
        <v>3</v>
      </c>
      <c r="F76" s="781"/>
    </row>
    <row r="77" spans="1:6" x14ac:dyDescent="0.2">
      <c r="A77" s="770"/>
      <c r="B77" s="36"/>
      <c r="C77" s="28"/>
      <c r="D77" s="31"/>
      <c r="E77" s="778"/>
      <c r="F77" s="779"/>
    </row>
    <row r="78" spans="1:6" x14ac:dyDescent="0.2">
      <c r="A78" s="770"/>
      <c r="B78" s="33"/>
      <c r="C78" s="28"/>
      <c r="D78" s="31"/>
      <c r="E78" s="778"/>
      <c r="F78" s="779"/>
    </row>
    <row r="79" spans="1:6" x14ac:dyDescent="0.2">
      <c r="A79" s="770"/>
      <c r="B79" s="33"/>
      <c r="C79" s="28"/>
      <c r="D79" s="31"/>
      <c r="E79" s="778"/>
      <c r="F79" s="779"/>
    </row>
    <row r="80" spans="1:6" x14ac:dyDescent="0.2">
      <c r="A80" s="770"/>
      <c r="B80" s="33"/>
      <c r="C80" s="28"/>
      <c r="D80" s="31"/>
      <c r="E80" s="778"/>
      <c r="F80" s="779"/>
    </row>
    <row r="81" spans="1:6" x14ac:dyDescent="0.2">
      <c r="A81" s="770"/>
      <c r="B81" s="33"/>
      <c r="C81" s="28"/>
      <c r="D81" s="31"/>
      <c r="E81" s="778"/>
      <c r="F81" s="779"/>
    </row>
    <row r="82" spans="1:6" s="2" customFormat="1" x14ac:dyDescent="0.2">
      <c r="A82" s="770"/>
      <c r="B82" s="33"/>
      <c r="C82" s="28"/>
      <c r="D82" s="31"/>
      <c r="E82" s="778"/>
      <c r="F82" s="779"/>
    </row>
    <row r="83" spans="1:6" x14ac:dyDescent="0.2">
      <c r="A83" s="770"/>
      <c r="B83" s="33"/>
      <c r="C83" s="28"/>
      <c r="D83" s="31"/>
      <c r="E83" s="778"/>
      <c r="F83" s="779"/>
    </row>
    <row r="84" spans="1:6" x14ac:dyDescent="0.2">
      <c r="A84" s="37"/>
      <c r="B84" s="37"/>
      <c r="C84" s="34" t="s">
        <v>10</v>
      </c>
      <c r="D84" s="35">
        <f>SUM(D77:D83)</f>
        <v>0</v>
      </c>
      <c r="E84" s="782"/>
      <c r="F84" s="783"/>
    </row>
    <row r="85" spans="1:6" x14ac:dyDescent="0.2">
      <c r="A85" s="29"/>
      <c r="B85" s="29"/>
      <c r="C85" s="38"/>
      <c r="D85" s="29"/>
      <c r="E85" s="784"/>
      <c r="F85" s="785"/>
    </row>
    <row r="86" spans="1:6" x14ac:dyDescent="0.2">
      <c r="A86" s="777" t="s">
        <v>85</v>
      </c>
      <c r="B86" s="777"/>
      <c r="C86" s="777"/>
      <c r="D86" s="777"/>
      <c r="E86" s="777"/>
      <c r="F86" s="777"/>
    </row>
    <row r="87" spans="1:6" x14ac:dyDescent="0.2">
      <c r="A87" s="789" t="s">
        <v>57</v>
      </c>
      <c r="B87" s="789"/>
      <c r="C87" s="789"/>
      <c r="D87" s="789"/>
      <c r="E87" s="789"/>
      <c r="F87" s="789"/>
    </row>
    <row r="88" spans="1:6" x14ac:dyDescent="0.2">
      <c r="A88" s="789"/>
      <c r="B88" s="789"/>
      <c r="C88" s="789"/>
      <c r="D88" s="789"/>
      <c r="E88" s="789"/>
      <c r="F88" s="789"/>
    </row>
    <row r="89" spans="1:6" x14ac:dyDescent="0.2">
      <c r="A89" s="789"/>
      <c r="B89" s="789"/>
      <c r="C89" s="789"/>
      <c r="D89" s="789"/>
      <c r="E89" s="789"/>
      <c r="F89" s="789"/>
    </row>
    <row r="90" spans="1:6" x14ac:dyDescent="0.2">
      <c r="A90" s="789"/>
      <c r="B90" s="789"/>
      <c r="C90" s="789"/>
      <c r="D90" s="789"/>
      <c r="E90" s="789"/>
      <c r="F90" s="789"/>
    </row>
    <row r="91" spans="1:6" x14ac:dyDescent="0.2">
      <c r="A91" s="758"/>
      <c r="B91" s="758"/>
      <c r="C91" s="758"/>
      <c r="D91" s="758"/>
      <c r="E91" s="758"/>
      <c r="F91" s="758"/>
    </row>
    <row r="92" spans="1:6" x14ac:dyDescent="0.2">
      <c r="A92" s="22"/>
      <c r="B92" s="23" t="s">
        <v>9</v>
      </c>
      <c r="C92" s="23" t="s">
        <v>200</v>
      </c>
      <c r="D92" s="23" t="s">
        <v>6</v>
      </c>
      <c r="E92" s="780" t="s">
        <v>3</v>
      </c>
      <c r="F92" s="781"/>
    </row>
    <row r="93" spans="1:6" x14ac:dyDescent="0.2">
      <c r="A93" s="770"/>
      <c r="B93" s="36"/>
      <c r="C93" s="28"/>
      <c r="D93" s="31"/>
      <c r="E93" s="778"/>
      <c r="F93" s="779"/>
    </row>
    <row r="94" spans="1:6" ht="12.75" customHeight="1" x14ac:dyDescent="0.2">
      <c r="A94" s="770"/>
      <c r="B94" s="33"/>
      <c r="C94" s="28"/>
      <c r="D94" s="31"/>
      <c r="E94" s="778"/>
      <c r="F94" s="779"/>
    </row>
    <row r="95" spans="1:6" x14ac:dyDescent="0.2">
      <c r="A95" s="770"/>
      <c r="B95" s="33"/>
      <c r="C95" s="28"/>
      <c r="D95" s="31"/>
      <c r="E95" s="778"/>
      <c r="F95" s="779"/>
    </row>
    <row r="96" spans="1:6" x14ac:dyDescent="0.2">
      <c r="A96" s="770"/>
      <c r="B96" s="33"/>
      <c r="C96" s="28"/>
      <c r="D96" s="31"/>
      <c r="E96" s="778"/>
      <c r="F96" s="779"/>
    </row>
    <row r="97" spans="1:6" x14ac:dyDescent="0.2">
      <c r="A97" s="770"/>
      <c r="B97" s="33"/>
      <c r="C97" s="28"/>
      <c r="D97" s="31"/>
      <c r="E97" s="778"/>
      <c r="F97" s="779"/>
    </row>
    <row r="98" spans="1:6" x14ac:dyDescent="0.2">
      <c r="A98" s="770"/>
      <c r="B98" s="33"/>
      <c r="C98" s="28"/>
      <c r="D98" s="31"/>
      <c r="E98" s="778"/>
      <c r="F98" s="779"/>
    </row>
    <row r="99" spans="1:6" x14ac:dyDescent="0.2">
      <c r="A99" s="770"/>
      <c r="B99" s="33"/>
      <c r="C99" s="28"/>
      <c r="D99" s="31"/>
      <c r="E99" s="778"/>
      <c r="F99" s="779"/>
    </row>
    <row r="100" spans="1:6" s="2" customFormat="1" x14ac:dyDescent="0.2">
      <c r="A100" s="770"/>
      <c r="B100" s="28"/>
      <c r="C100" s="34" t="s">
        <v>10</v>
      </c>
      <c r="D100" s="35">
        <f>SUM(D93:D99)</f>
        <v>0</v>
      </c>
      <c r="E100" s="782"/>
      <c r="F100" s="783"/>
    </row>
    <row r="101" spans="1:6" x14ac:dyDescent="0.2">
      <c r="A101" s="770"/>
      <c r="B101" s="29"/>
      <c r="C101" s="38"/>
      <c r="D101" s="29"/>
      <c r="E101" s="784"/>
      <c r="F101" s="785"/>
    </row>
    <row r="102" spans="1:6" x14ac:dyDescent="0.2">
      <c r="A102" s="777" t="s">
        <v>86</v>
      </c>
      <c r="B102" s="777"/>
      <c r="C102" s="777"/>
      <c r="D102" s="777"/>
      <c r="E102" s="777"/>
      <c r="F102" s="777"/>
    </row>
    <row r="103" spans="1:6" x14ac:dyDescent="0.2">
      <c r="A103" s="789" t="s">
        <v>62</v>
      </c>
      <c r="B103" s="789"/>
      <c r="C103" s="789"/>
      <c r="D103" s="789"/>
      <c r="E103" s="789"/>
      <c r="F103" s="789"/>
    </row>
    <row r="104" spans="1:6" x14ac:dyDescent="0.2">
      <c r="A104" s="789"/>
      <c r="B104" s="789"/>
      <c r="C104" s="789"/>
      <c r="D104" s="789"/>
      <c r="E104" s="789"/>
      <c r="F104" s="789"/>
    </row>
    <row r="105" spans="1:6" x14ac:dyDescent="0.2">
      <c r="A105" s="789"/>
      <c r="B105" s="789"/>
      <c r="C105" s="789"/>
      <c r="D105" s="789"/>
      <c r="E105" s="789"/>
      <c r="F105" s="789"/>
    </row>
    <row r="106" spans="1:6" x14ac:dyDescent="0.2">
      <c r="A106" s="789"/>
      <c r="B106" s="789"/>
      <c r="C106" s="789"/>
      <c r="D106" s="789"/>
      <c r="E106" s="789"/>
      <c r="F106" s="789"/>
    </row>
    <row r="107" spans="1:6" x14ac:dyDescent="0.2">
      <c r="A107" s="770"/>
      <c r="B107" s="770"/>
      <c r="C107" s="770"/>
      <c r="D107" s="23" t="s">
        <v>87</v>
      </c>
      <c r="E107" s="780" t="s">
        <v>3</v>
      </c>
      <c r="F107" s="781"/>
    </row>
    <row r="108" spans="1:6" x14ac:dyDescent="0.2">
      <c r="A108" s="773"/>
      <c r="B108" s="767" t="s">
        <v>16</v>
      </c>
      <c r="C108" s="767"/>
      <c r="D108" s="773"/>
      <c r="E108" s="767"/>
      <c r="F108" s="767"/>
    </row>
    <row r="109" spans="1:6" x14ac:dyDescent="0.2">
      <c r="A109" s="773"/>
      <c r="B109" s="767"/>
      <c r="C109" s="767"/>
      <c r="D109" s="773"/>
      <c r="E109" s="767"/>
      <c r="F109" s="767"/>
    </row>
    <row r="110" spans="1:6" x14ac:dyDescent="0.2">
      <c r="A110" s="773"/>
      <c r="B110" s="790" t="s">
        <v>19</v>
      </c>
      <c r="C110" s="790"/>
      <c r="D110" s="792"/>
      <c r="E110" s="767"/>
      <c r="F110" s="767"/>
    </row>
    <row r="111" spans="1:6" ht="12.75" customHeight="1" x14ac:dyDescent="0.2">
      <c r="A111" s="773"/>
      <c r="B111" s="790"/>
      <c r="C111" s="790"/>
      <c r="D111" s="792"/>
      <c r="E111" s="767"/>
      <c r="F111" s="767"/>
    </row>
    <row r="112" spans="1:6" x14ac:dyDescent="0.2">
      <c r="A112" s="773"/>
      <c r="B112" s="791" t="s">
        <v>20</v>
      </c>
      <c r="C112" s="791"/>
      <c r="D112" s="792"/>
      <c r="E112" s="767"/>
      <c r="F112" s="767"/>
    </row>
    <row r="113" spans="1:6" ht="19.5" customHeight="1" x14ac:dyDescent="0.2">
      <c r="A113" s="773"/>
      <c r="B113" s="791"/>
      <c r="C113" s="791"/>
      <c r="D113" s="792"/>
      <c r="E113" s="767"/>
      <c r="F113" s="767"/>
    </row>
    <row r="114" spans="1:6" x14ac:dyDescent="0.2">
      <c r="A114" s="775"/>
      <c r="B114" s="775"/>
      <c r="C114" s="775"/>
      <c r="D114" s="775"/>
      <c r="E114" s="775"/>
      <c r="F114" s="775"/>
    </row>
    <row r="115" spans="1:6" x14ac:dyDescent="0.2">
      <c r="A115" s="777" t="s">
        <v>88</v>
      </c>
      <c r="B115" s="777"/>
      <c r="C115" s="777"/>
      <c r="D115" s="777"/>
      <c r="E115" s="777"/>
      <c r="F115" s="777"/>
    </row>
    <row r="116" spans="1:6" x14ac:dyDescent="0.2">
      <c r="A116" s="789" t="s">
        <v>63</v>
      </c>
      <c r="B116" s="789"/>
      <c r="C116" s="789"/>
      <c r="D116" s="789"/>
      <c r="E116" s="789"/>
      <c r="F116" s="789"/>
    </row>
    <row r="117" spans="1:6" x14ac:dyDescent="0.2">
      <c r="A117" s="789"/>
      <c r="B117" s="789"/>
      <c r="C117" s="789"/>
      <c r="D117" s="789"/>
      <c r="E117" s="789"/>
      <c r="F117" s="789"/>
    </row>
    <row r="118" spans="1:6" x14ac:dyDescent="0.2">
      <c r="A118" s="758"/>
      <c r="B118" s="758"/>
      <c r="C118" s="758"/>
      <c r="D118" s="758"/>
      <c r="E118" s="758"/>
      <c r="F118" s="758"/>
    </row>
    <row r="119" spans="1:6" x14ac:dyDescent="0.2">
      <c r="A119" s="22"/>
      <c r="B119" s="23" t="s">
        <v>9</v>
      </c>
      <c r="C119" s="23" t="s">
        <v>11</v>
      </c>
      <c r="D119" s="780" t="s">
        <v>235</v>
      </c>
      <c r="E119" s="781"/>
      <c r="F119" s="142" t="s">
        <v>3</v>
      </c>
    </row>
    <row r="120" spans="1:6" s="2" customFormat="1" x14ac:dyDescent="0.2">
      <c r="A120" s="774"/>
      <c r="B120" s="39"/>
      <c r="C120" s="39"/>
      <c r="D120" s="793"/>
      <c r="E120" s="794"/>
      <c r="F120" s="143"/>
    </row>
    <row r="121" spans="1:6" x14ac:dyDescent="0.2">
      <c r="A121" s="774"/>
      <c r="B121" s="29"/>
      <c r="C121" s="29"/>
      <c r="D121" s="784"/>
      <c r="E121" s="785"/>
      <c r="F121" s="140"/>
    </row>
    <row r="122" spans="1:6" x14ac:dyDescent="0.2">
      <c r="A122" s="774"/>
      <c r="B122" s="29"/>
      <c r="C122" s="29"/>
      <c r="D122" s="784"/>
      <c r="E122" s="785"/>
      <c r="F122" s="140"/>
    </row>
    <row r="123" spans="1:6" x14ac:dyDescent="0.2">
      <c r="A123" s="774"/>
      <c r="B123" s="29"/>
      <c r="C123" s="29"/>
      <c r="D123" s="784"/>
      <c r="E123" s="785"/>
      <c r="F123" s="140"/>
    </row>
    <row r="124" spans="1:6" s="1" customFormat="1" x14ac:dyDescent="0.2">
      <c r="A124" s="774"/>
      <c r="B124" s="40"/>
      <c r="C124" s="40"/>
      <c r="D124" s="795"/>
      <c r="E124" s="796"/>
      <c r="F124" s="141"/>
    </row>
    <row r="125" spans="1:6" x14ac:dyDescent="0.2">
      <c r="A125" s="777" t="s">
        <v>89</v>
      </c>
      <c r="B125" s="777"/>
      <c r="C125" s="777"/>
      <c r="D125" s="777"/>
      <c r="E125" s="777"/>
      <c r="F125" s="777"/>
    </row>
    <row r="126" spans="1:6" x14ac:dyDescent="0.2">
      <c r="A126" s="798" t="s">
        <v>64</v>
      </c>
      <c r="B126" s="798"/>
      <c r="C126" s="798"/>
      <c r="D126" s="798"/>
      <c r="E126" s="798"/>
      <c r="F126" s="798"/>
    </row>
    <row r="127" spans="1:6" x14ac:dyDescent="0.2">
      <c r="A127" s="798"/>
      <c r="B127" s="798"/>
      <c r="C127" s="798"/>
      <c r="D127" s="798"/>
      <c r="E127" s="798"/>
      <c r="F127" s="798"/>
    </row>
    <row r="128" spans="1:6" x14ac:dyDescent="0.2">
      <c r="A128" s="798"/>
      <c r="B128" s="798"/>
      <c r="C128" s="798"/>
      <c r="D128" s="798"/>
      <c r="E128" s="798"/>
      <c r="F128" s="798"/>
    </row>
    <row r="129" spans="1:6" x14ac:dyDescent="0.2">
      <c r="A129" s="798"/>
      <c r="B129" s="798"/>
      <c r="C129" s="798"/>
      <c r="D129" s="798"/>
      <c r="E129" s="798"/>
      <c r="F129" s="798"/>
    </row>
    <row r="130" spans="1:6" x14ac:dyDescent="0.2">
      <c r="A130" s="798"/>
      <c r="B130" s="798"/>
      <c r="C130" s="798"/>
      <c r="D130" s="798"/>
      <c r="E130" s="798"/>
      <c r="F130" s="798"/>
    </row>
    <row r="131" spans="1:6" ht="12.75" customHeight="1" x14ac:dyDescent="0.2">
      <c r="A131" s="798"/>
      <c r="B131" s="798"/>
      <c r="C131" s="798"/>
      <c r="D131" s="798"/>
      <c r="E131" s="798"/>
      <c r="F131" s="798"/>
    </row>
    <row r="132" spans="1:6" x14ac:dyDescent="0.2">
      <c r="A132" s="758"/>
      <c r="B132" s="758"/>
      <c r="C132" s="758"/>
      <c r="D132" s="758"/>
      <c r="E132" s="758"/>
      <c r="F132" s="758"/>
    </row>
    <row r="133" spans="1:6" s="2" customFormat="1" ht="18.75" customHeight="1" x14ac:dyDescent="0.2">
      <c r="A133" s="802" t="s">
        <v>14</v>
      </c>
      <c r="B133" s="802"/>
      <c r="C133" s="802"/>
      <c r="D133" s="802"/>
      <c r="E133" s="802"/>
      <c r="F133" s="802"/>
    </row>
    <row r="134" spans="1:6" x14ac:dyDescent="0.2">
      <c r="A134" s="773"/>
      <c r="B134" s="799" t="s">
        <v>12</v>
      </c>
      <c r="C134" s="799"/>
      <c r="D134" s="799" t="s">
        <v>13</v>
      </c>
      <c r="E134" s="799"/>
      <c r="F134" s="799"/>
    </row>
    <row r="135" spans="1:6" x14ac:dyDescent="0.2">
      <c r="A135" s="773"/>
      <c r="B135" s="790" t="s">
        <v>90</v>
      </c>
      <c r="C135" s="790"/>
      <c r="D135" s="800"/>
      <c r="E135" s="800"/>
      <c r="F135" s="800"/>
    </row>
    <row r="136" spans="1:6" x14ac:dyDescent="0.2">
      <c r="A136" s="773"/>
      <c r="B136" s="790"/>
      <c r="C136" s="790"/>
      <c r="D136" s="800"/>
      <c r="E136" s="800"/>
      <c r="F136" s="800"/>
    </row>
    <row r="137" spans="1:6" x14ac:dyDescent="0.2">
      <c r="A137" s="773"/>
      <c r="B137" s="790" t="s">
        <v>91</v>
      </c>
      <c r="C137" s="790"/>
      <c r="D137" s="800"/>
      <c r="E137" s="800"/>
      <c r="F137" s="800"/>
    </row>
    <row r="138" spans="1:6" x14ac:dyDescent="0.2">
      <c r="A138" s="773"/>
      <c r="B138" s="790"/>
      <c r="C138" s="790"/>
      <c r="D138" s="800"/>
      <c r="E138" s="800"/>
      <c r="F138" s="800"/>
    </row>
    <row r="139" spans="1:6" x14ac:dyDescent="0.2">
      <c r="A139" s="773"/>
      <c r="B139" s="790" t="s">
        <v>17</v>
      </c>
      <c r="C139" s="790"/>
      <c r="D139" s="800"/>
      <c r="E139" s="800"/>
      <c r="F139" s="800"/>
    </row>
    <row r="140" spans="1:6" x14ac:dyDescent="0.2">
      <c r="A140" s="773"/>
      <c r="B140" s="790"/>
      <c r="C140" s="790"/>
      <c r="D140" s="800"/>
      <c r="E140" s="800"/>
      <c r="F140" s="800"/>
    </row>
    <row r="141" spans="1:6" x14ac:dyDescent="0.2">
      <c r="A141" s="773"/>
      <c r="B141" s="790" t="s">
        <v>18</v>
      </c>
      <c r="C141" s="790"/>
      <c r="D141" s="800"/>
      <c r="E141" s="800"/>
      <c r="F141" s="800"/>
    </row>
    <row r="142" spans="1:6" x14ac:dyDescent="0.2">
      <c r="A142" s="773"/>
      <c r="B142" s="790"/>
      <c r="C142" s="790"/>
      <c r="D142" s="800"/>
      <c r="E142" s="800"/>
      <c r="F142" s="800"/>
    </row>
    <row r="143" spans="1:6" x14ac:dyDescent="0.2">
      <c r="A143" s="801"/>
      <c r="B143" s="801"/>
      <c r="C143" s="801"/>
      <c r="D143" s="801"/>
      <c r="E143" s="801"/>
      <c r="F143" s="801"/>
    </row>
    <row r="144" spans="1:6" x14ac:dyDescent="0.2">
      <c r="A144" s="797"/>
      <c r="B144" s="797"/>
      <c r="C144" s="797"/>
      <c r="D144" s="797"/>
      <c r="E144" s="797"/>
      <c r="F144" s="797"/>
    </row>
    <row r="145" spans="1:6" x14ac:dyDescent="0.2">
      <c r="A145" s="797"/>
      <c r="B145" s="797"/>
      <c r="C145" s="797"/>
      <c r="D145" s="797"/>
      <c r="E145" s="797"/>
      <c r="F145" s="797"/>
    </row>
    <row r="146" spans="1:6" x14ac:dyDescent="0.2">
      <c r="A146" s="797"/>
      <c r="B146" s="797"/>
      <c r="C146" s="797"/>
      <c r="D146" s="797"/>
      <c r="E146" s="797"/>
      <c r="F146" s="797"/>
    </row>
    <row r="148" spans="1:6" x14ac:dyDescent="0.2">
      <c r="A148" s="1"/>
      <c r="B148" s="171"/>
    </row>
    <row r="149" spans="1:6" x14ac:dyDescent="0.2">
      <c r="A149" s="1"/>
      <c r="B149" s="171"/>
      <c r="F149" s="171" t="str">
        <f>INSTRUCTIONS!$B$14</f>
        <v xml:space="preserve">VUMC Office of Research </v>
      </c>
    </row>
    <row r="150" spans="1:6" x14ac:dyDescent="0.2">
      <c r="F150" s="171" t="str">
        <f>INSTRUCTIONS!$B$15</f>
        <v>Revised May 10, 2018</v>
      </c>
    </row>
  </sheetData>
  <mergeCells count="126">
    <mergeCell ref="A3:F3"/>
    <mergeCell ref="A2:F2"/>
    <mergeCell ref="A1:F1"/>
    <mergeCell ref="A46:F50"/>
    <mergeCell ref="A4:F4"/>
    <mergeCell ref="A6:F6"/>
    <mergeCell ref="A58:F58"/>
    <mergeCell ref="A45:F45"/>
    <mergeCell ref="A22:F22"/>
    <mergeCell ref="A19:F19"/>
    <mergeCell ref="B23:F26"/>
    <mergeCell ref="B29:F32"/>
    <mergeCell ref="B35:F38"/>
    <mergeCell ref="B41:F44"/>
    <mergeCell ref="A27:F28"/>
    <mergeCell ref="A5:F5"/>
    <mergeCell ref="B14:F14"/>
    <mergeCell ref="A29:A32"/>
    <mergeCell ref="A35:A38"/>
    <mergeCell ref="A41:A44"/>
    <mergeCell ref="E52:F52"/>
    <mergeCell ref="E53:F53"/>
    <mergeCell ref="E54:F54"/>
    <mergeCell ref="E55:F55"/>
    <mergeCell ref="E57:F57"/>
    <mergeCell ref="A144:F146"/>
    <mergeCell ref="A116:F117"/>
    <mergeCell ref="A125:F125"/>
    <mergeCell ref="A126:F131"/>
    <mergeCell ref="D134:F134"/>
    <mergeCell ref="B135:C136"/>
    <mergeCell ref="B137:C138"/>
    <mergeCell ref="B139:C140"/>
    <mergeCell ref="D135:F136"/>
    <mergeCell ref="D139:F140"/>
    <mergeCell ref="B141:C142"/>
    <mergeCell ref="A143:F143"/>
    <mergeCell ref="D141:F142"/>
    <mergeCell ref="D137:F138"/>
    <mergeCell ref="A132:F132"/>
    <mergeCell ref="B134:C134"/>
    <mergeCell ref="E108:F109"/>
    <mergeCell ref="E110:F111"/>
    <mergeCell ref="E112:F113"/>
    <mergeCell ref="A115:F115"/>
    <mergeCell ref="A134:A142"/>
    <mergeCell ref="A133:F133"/>
    <mergeCell ref="E107:F107"/>
    <mergeCell ref="B108:C109"/>
    <mergeCell ref="B110:C111"/>
    <mergeCell ref="B112:C113"/>
    <mergeCell ref="D108:D109"/>
    <mergeCell ref="D110:D111"/>
    <mergeCell ref="D112:D113"/>
    <mergeCell ref="A108:A113"/>
    <mergeCell ref="A120:A124"/>
    <mergeCell ref="D119:E119"/>
    <mergeCell ref="D120:E120"/>
    <mergeCell ref="D121:E121"/>
    <mergeCell ref="D122:E122"/>
    <mergeCell ref="D123:E123"/>
    <mergeCell ref="D124:E124"/>
    <mergeCell ref="A51:F51"/>
    <mergeCell ref="A70:F74"/>
    <mergeCell ref="A86:F86"/>
    <mergeCell ref="A61:F61"/>
    <mergeCell ref="A64:A66"/>
    <mergeCell ref="A103:F106"/>
    <mergeCell ref="A69:F69"/>
    <mergeCell ref="A87:F90"/>
    <mergeCell ref="E62:F62"/>
    <mergeCell ref="E63:F63"/>
    <mergeCell ref="E64:F64"/>
    <mergeCell ref="E65:F65"/>
    <mergeCell ref="E66:F66"/>
    <mergeCell ref="E76:F76"/>
    <mergeCell ref="E77:F77"/>
    <mergeCell ref="E95:F95"/>
    <mergeCell ref="E96:F96"/>
    <mergeCell ref="E97:F97"/>
    <mergeCell ref="E98:F98"/>
    <mergeCell ref="E78:F78"/>
    <mergeCell ref="E79:F79"/>
    <mergeCell ref="E93:F93"/>
    <mergeCell ref="E94:F94"/>
    <mergeCell ref="E56:F56"/>
    <mergeCell ref="A39:F40"/>
    <mergeCell ref="A33:F34"/>
    <mergeCell ref="A53:A57"/>
    <mergeCell ref="A77:A83"/>
    <mergeCell ref="A75:F75"/>
    <mergeCell ref="A118:F118"/>
    <mergeCell ref="A107:C107"/>
    <mergeCell ref="A114:F114"/>
    <mergeCell ref="A59:F60"/>
    <mergeCell ref="A102:F102"/>
    <mergeCell ref="A91:F91"/>
    <mergeCell ref="A93:A101"/>
    <mergeCell ref="E80:F80"/>
    <mergeCell ref="E81:F81"/>
    <mergeCell ref="E82:F82"/>
    <mergeCell ref="E92:F92"/>
    <mergeCell ref="E100:F100"/>
    <mergeCell ref="E101:F101"/>
    <mergeCell ref="E99:F99"/>
    <mergeCell ref="E83:F83"/>
    <mergeCell ref="E68:F68"/>
    <mergeCell ref="E67:F67"/>
    <mergeCell ref="E84:F84"/>
    <mergeCell ref="E85:F85"/>
    <mergeCell ref="A20:A21"/>
    <mergeCell ref="A23:A26"/>
    <mergeCell ref="B20:F21"/>
    <mergeCell ref="B17:F17"/>
    <mergeCell ref="B18:F18"/>
    <mergeCell ref="C7:F7"/>
    <mergeCell ref="C8:F8"/>
    <mergeCell ref="C10:F10"/>
    <mergeCell ref="B12:F12"/>
    <mergeCell ref="B13:F13"/>
    <mergeCell ref="C9:F9"/>
    <mergeCell ref="B15:F15"/>
    <mergeCell ref="B16:F16"/>
    <mergeCell ref="A11:F11"/>
    <mergeCell ref="A7:A10"/>
    <mergeCell ref="A12:A18"/>
  </mergeCells>
  <phoneticPr fontId="5" type="noConversion"/>
  <printOptions horizontalCentered="1"/>
  <pageMargins left="0.25" right="0" top="0.98" bottom="0.5" header="0.5" footer="0.5"/>
  <pageSetup scale="81" orientation="landscape" horizontalDpi="1200" verticalDpi="1200"/>
  <headerFooter alignWithMargins="0">
    <oddHeader xml:space="preserve">&amp;LVanderbilt Medical Center
Office of Research&amp;C&amp;"Arial,Bold"&amp;11
&amp;RNew Core Development Worksheet
</oddHeader>
    <oddFooter>&amp;R&amp;8Page &amp;P of &amp;N</oddFooter>
  </headerFooter>
  <rowBreaks count="4" manualBreakCount="4">
    <brk id="44" max="16383" man="1"/>
    <brk id="73" max="16383" man="1"/>
    <brk id="109" max="16383" man="1"/>
    <brk id="1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showGridLines="0" workbookViewId="0"/>
  </sheetViews>
  <sheetFormatPr defaultRowHeight="14.25" x14ac:dyDescent="0.2"/>
  <cols>
    <col min="1" max="1" width="2.85546875" style="13" customWidth="1"/>
    <col min="2" max="2" width="16" style="13" customWidth="1"/>
    <col min="3" max="3" width="9.140625" style="13"/>
    <col min="4" max="4" width="29.42578125" style="13" bestFit="1" customWidth="1"/>
    <col min="5" max="5" width="38.7109375" style="13" bestFit="1" customWidth="1"/>
    <col min="6" max="6" width="9.140625" style="13"/>
    <col min="7" max="7" width="2.42578125" style="13" customWidth="1"/>
    <col min="8" max="8" width="9.85546875" style="13" bestFit="1" customWidth="1"/>
    <col min="9" max="9" width="3.140625" style="13" customWidth="1"/>
    <col min="10" max="10" width="8.5703125" style="13" customWidth="1"/>
    <col min="11" max="11" width="6.5703125" style="13" customWidth="1"/>
    <col min="12" max="12" width="10" style="13" customWidth="1"/>
    <col min="13" max="13" width="9.140625" style="13"/>
    <col min="14" max="14" width="13.42578125" style="13" customWidth="1"/>
    <col min="15" max="15" width="9.140625" style="13"/>
    <col min="16" max="16" width="15.85546875" style="13" customWidth="1"/>
    <col min="17" max="16384" width="9.140625" style="13"/>
  </cols>
  <sheetData>
    <row r="1" spans="1:16" ht="15" thickBot="1" x14ac:dyDescent="0.25">
      <c r="J1" s="296" t="str">
        <f>INSTRUCTIONS!$B$14</f>
        <v xml:space="preserve">VUMC Office of Research </v>
      </c>
      <c r="L1" s="14"/>
      <c r="M1" s="14"/>
      <c r="N1" s="14"/>
      <c r="O1" s="14"/>
      <c r="P1" s="14"/>
    </row>
    <row r="2" spans="1:16" s="19" customFormat="1" ht="12.75" x14ac:dyDescent="0.2">
      <c r="B2" s="812" t="s">
        <v>317</v>
      </c>
      <c r="C2" s="813"/>
      <c r="D2" s="813"/>
      <c r="E2" s="813"/>
      <c r="F2" s="813"/>
      <c r="G2" s="814"/>
      <c r="J2" s="296" t="str">
        <f>INSTRUCTIONS!$B$15</f>
        <v>Revised May 10, 2018</v>
      </c>
    </row>
    <row r="3" spans="1:16" s="19" customFormat="1" ht="12.75" x14ac:dyDescent="0.2">
      <c r="B3" s="815"/>
      <c r="C3" s="816"/>
      <c r="D3" s="816"/>
      <c r="E3" s="816"/>
      <c r="F3" s="816"/>
      <c r="G3" s="817"/>
    </row>
    <row r="4" spans="1:16" s="19" customFormat="1" ht="13.5" thickBot="1" x14ac:dyDescent="0.25">
      <c r="B4" s="818"/>
      <c r="C4" s="819"/>
      <c r="D4" s="819"/>
      <c r="E4" s="819"/>
      <c r="F4" s="819"/>
      <c r="G4" s="820"/>
    </row>
    <row r="5" spans="1:16" ht="15" thickBot="1" x14ac:dyDescent="0.25"/>
    <row r="6" spans="1:16" s="173" customFormat="1" ht="15" customHeight="1" thickBot="1" x14ac:dyDescent="0.25">
      <c r="A6" s="826" t="s">
        <v>263</v>
      </c>
      <c r="B6" s="827"/>
      <c r="C6" s="827"/>
      <c r="D6" s="827"/>
      <c r="E6" s="827"/>
      <c r="F6" s="827"/>
      <c r="G6" s="827"/>
      <c r="H6" s="827"/>
      <c r="I6" s="827"/>
      <c r="J6" s="827"/>
      <c r="K6" s="827"/>
      <c r="L6" s="828"/>
    </row>
    <row r="7" spans="1:16" s="173" customFormat="1" ht="11.25" customHeight="1" x14ac:dyDescent="0.2">
      <c r="C7" s="174"/>
      <c r="F7" s="175"/>
      <c r="G7" s="175"/>
      <c r="H7" s="176"/>
      <c r="J7" s="177"/>
      <c r="L7" s="177"/>
    </row>
    <row r="8" spans="1:16" s="179" customFormat="1" ht="12.75" customHeight="1" x14ac:dyDescent="0.2">
      <c r="A8" s="178" t="s">
        <v>264</v>
      </c>
      <c r="C8" s="180"/>
      <c r="F8" s="181"/>
      <c r="G8" s="181"/>
      <c r="H8" s="182"/>
      <c r="J8" s="183"/>
      <c r="L8" s="183"/>
    </row>
    <row r="9" spans="1:16" s="173" customFormat="1" ht="12.75" customHeight="1" thickBot="1" x14ac:dyDescent="0.25">
      <c r="A9" s="184"/>
      <c r="B9" s="185"/>
      <c r="C9" s="186"/>
      <c r="D9" s="185"/>
      <c r="E9" s="185"/>
      <c r="F9" s="187"/>
      <c r="G9" s="187"/>
      <c r="H9" s="188"/>
      <c r="I9" s="185"/>
      <c r="J9" s="189"/>
      <c r="K9" s="185"/>
      <c r="L9" s="309"/>
    </row>
    <row r="10" spans="1:16" s="173" customFormat="1" ht="12.75" customHeight="1" thickBot="1" x14ac:dyDescent="0.25">
      <c r="A10" s="191"/>
      <c r="B10" s="192" t="s">
        <v>265</v>
      </c>
      <c r="C10" s="193"/>
      <c r="D10" s="192"/>
      <c r="E10" s="192"/>
      <c r="F10" s="291" t="s">
        <v>266</v>
      </c>
      <c r="G10" s="295"/>
      <c r="H10" s="292" t="s">
        <v>267</v>
      </c>
      <c r="I10" s="294"/>
      <c r="J10" s="293" t="s">
        <v>268</v>
      </c>
      <c r="K10" s="294" t="s">
        <v>269</v>
      </c>
      <c r="L10" s="293" t="s">
        <v>270</v>
      </c>
    </row>
    <row r="11" spans="1:16" s="173" customFormat="1" ht="13.5" customHeight="1" x14ac:dyDescent="0.2">
      <c r="A11" s="191"/>
      <c r="B11" s="192"/>
      <c r="C11" s="197"/>
      <c r="D11" s="192"/>
      <c r="E11" s="192"/>
      <c r="F11" s="194" t="s">
        <v>271</v>
      </c>
      <c r="G11" s="194"/>
      <c r="H11" s="195"/>
      <c r="I11" s="192"/>
      <c r="J11" s="196"/>
      <c r="K11" s="192"/>
      <c r="L11" s="310"/>
    </row>
    <row r="12" spans="1:16" s="173" customFormat="1" ht="12.75" customHeight="1" x14ac:dyDescent="0.2">
      <c r="A12" s="191"/>
      <c r="B12" s="192" t="s">
        <v>272</v>
      </c>
      <c r="C12" s="198"/>
      <c r="D12" s="192"/>
      <c r="E12" s="192"/>
      <c r="F12" s="194" t="s">
        <v>273</v>
      </c>
      <c r="G12" s="199"/>
      <c r="H12" s="195"/>
      <c r="I12" s="192"/>
      <c r="J12" s="196"/>
      <c r="K12" s="192"/>
      <c r="L12" s="310"/>
    </row>
    <row r="13" spans="1:16" s="173" customFormat="1" ht="12.75" customHeight="1" x14ac:dyDescent="0.2">
      <c r="A13" s="191"/>
      <c r="B13" s="192" t="s">
        <v>274</v>
      </c>
      <c r="C13" s="200" t="s">
        <v>312</v>
      </c>
      <c r="D13" s="192"/>
      <c r="E13" s="192"/>
      <c r="F13" s="194"/>
      <c r="G13" s="201"/>
      <c r="H13" s="195"/>
      <c r="I13" s="192"/>
      <c r="J13" s="196"/>
      <c r="K13" s="192"/>
      <c r="L13" s="310"/>
    </row>
    <row r="14" spans="1:16" s="173" customFormat="1" ht="12.75" customHeight="1" x14ac:dyDescent="0.2">
      <c r="A14" s="191"/>
      <c r="B14" s="192"/>
      <c r="C14" s="200"/>
      <c r="D14" s="192"/>
      <c r="E14" s="192"/>
      <c r="F14" s="194"/>
      <c r="G14" s="202"/>
      <c r="H14" s="195"/>
      <c r="I14" s="192"/>
      <c r="J14" s="196"/>
      <c r="K14" s="192"/>
      <c r="L14" s="310"/>
    </row>
    <row r="15" spans="1:16" s="173" customFormat="1" ht="11.25" customHeight="1" x14ac:dyDescent="0.2">
      <c r="A15" s="191"/>
      <c r="B15" s="192"/>
      <c r="C15" s="197"/>
      <c r="D15" s="192"/>
      <c r="E15" s="192"/>
      <c r="F15" s="194"/>
      <c r="G15" s="194"/>
      <c r="H15" s="195"/>
      <c r="I15" s="192"/>
      <c r="J15" s="196"/>
      <c r="K15" s="192"/>
      <c r="L15" s="310"/>
    </row>
    <row r="16" spans="1:16" s="173" customFormat="1" ht="12.75" customHeight="1" x14ac:dyDescent="0.2">
      <c r="A16" s="191"/>
      <c r="B16" s="192" t="s">
        <v>275</v>
      </c>
      <c r="C16" s="203"/>
      <c r="D16" s="192"/>
      <c r="E16" s="192"/>
      <c r="F16" s="194"/>
      <c r="G16" s="194"/>
      <c r="H16" s="195"/>
      <c r="I16" s="192"/>
      <c r="J16" s="196"/>
      <c r="K16" s="192"/>
      <c r="L16" s="310"/>
    </row>
    <row r="17" spans="1:12" s="173" customFormat="1" ht="11.25" customHeight="1" x14ac:dyDescent="0.2">
      <c r="A17" s="191"/>
      <c r="B17" s="192" t="s">
        <v>276</v>
      </c>
      <c r="C17" s="193"/>
      <c r="D17" s="192"/>
      <c r="E17" s="192"/>
      <c r="F17" s="204"/>
      <c r="G17" s="193"/>
      <c r="H17" s="195"/>
      <c r="I17" s="192"/>
      <c r="J17" s="196"/>
      <c r="K17" s="192"/>
      <c r="L17" s="310"/>
    </row>
    <row r="18" spans="1:12" s="173" customFormat="1" ht="12" customHeight="1" x14ac:dyDescent="0.2">
      <c r="A18" s="205"/>
      <c r="B18" s="206"/>
      <c r="C18" s="207"/>
      <c r="D18" s="206"/>
      <c r="E18" s="206"/>
      <c r="F18" s="208"/>
      <c r="G18" s="208"/>
      <c r="H18" s="209"/>
      <c r="I18" s="206"/>
      <c r="J18" s="210"/>
      <c r="K18" s="206"/>
      <c r="L18" s="311"/>
    </row>
    <row r="19" spans="1:12" s="173" customFormat="1" ht="11.25" x14ac:dyDescent="0.2">
      <c r="C19" s="174"/>
      <c r="F19" s="175"/>
      <c r="G19" s="175"/>
      <c r="H19" s="176"/>
      <c r="J19" s="177"/>
      <c r="L19" s="177"/>
    </row>
    <row r="20" spans="1:12" s="216" customFormat="1" ht="12.75" x14ac:dyDescent="0.2">
      <c r="A20" s="211"/>
      <c r="B20" s="213" t="s">
        <v>4</v>
      </c>
      <c r="C20" s="211"/>
      <c r="D20" s="212"/>
      <c r="E20" s="214"/>
      <c r="F20" s="214"/>
      <c r="G20" s="215"/>
      <c r="H20" s="212"/>
      <c r="I20" s="821" t="s">
        <v>277</v>
      </c>
      <c r="J20" s="822"/>
      <c r="K20" s="822"/>
      <c r="L20" s="823"/>
    </row>
    <row r="21" spans="1:12" s="216" customFormat="1" ht="12.75" x14ac:dyDescent="0.2">
      <c r="A21" s="217"/>
      <c r="B21" s="219" t="s">
        <v>278</v>
      </c>
      <c r="C21" s="217"/>
      <c r="D21" s="824"/>
      <c r="E21" s="825"/>
      <c r="F21" s="825"/>
      <c r="G21" s="825"/>
      <c r="H21" s="218"/>
      <c r="I21" s="220"/>
      <c r="J21" s="218"/>
      <c r="K21" s="221" t="s">
        <v>313</v>
      </c>
      <c r="L21" s="222"/>
    </row>
    <row r="22" spans="1:12" s="173" customFormat="1" ht="11.25" x14ac:dyDescent="0.2">
      <c r="A22" s="184"/>
      <c r="B22" s="223"/>
      <c r="C22" s="184"/>
      <c r="E22" s="175"/>
      <c r="F22" s="175"/>
      <c r="G22" s="176"/>
      <c r="I22" s="224"/>
      <c r="J22" s="184"/>
      <c r="K22" s="225"/>
      <c r="L22" s="190"/>
    </row>
    <row r="23" spans="1:12" s="173" customFormat="1" ht="11.25" x14ac:dyDescent="0.2">
      <c r="A23" s="226"/>
      <c r="B23" s="228" t="s">
        <v>280</v>
      </c>
      <c r="C23" s="226"/>
      <c r="D23" s="227"/>
      <c r="E23" s="229"/>
      <c r="F23" s="229"/>
      <c r="G23" s="230"/>
      <c r="H23" s="227"/>
      <c r="I23" s="231"/>
      <c r="J23" s="226"/>
      <c r="K23" s="232"/>
      <c r="L23" s="233"/>
    </row>
    <row r="24" spans="1:12" s="173" customFormat="1" ht="11.25" x14ac:dyDescent="0.2">
      <c r="A24" s="191"/>
      <c r="B24" s="234"/>
      <c r="C24" s="191"/>
      <c r="E24" s="235" t="s">
        <v>281</v>
      </c>
      <c r="F24" s="175"/>
      <c r="G24" s="236"/>
      <c r="H24" s="297" t="s">
        <v>279</v>
      </c>
      <c r="I24" s="237"/>
      <c r="J24" s="191"/>
      <c r="K24" s="298"/>
      <c r="L24" s="299"/>
    </row>
    <row r="25" spans="1:12" s="173" customFormat="1" ht="11.25" x14ac:dyDescent="0.2">
      <c r="A25" s="191"/>
      <c r="B25" s="238" t="s">
        <v>282</v>
      </c>
      <c r="C25" s="239"/>
      <c r="D25" s="240" t="s">
        <v>283</v>
      </c>
      <c r="E25" s="241"/>
      <c r="F25" s="242"/>
      <c r="G25" s="243"/>
      <c r="H25" s="240"/>
      <c r="I25" s="244"/>
      <c r="J25" s="239"/>
      <c r="K25" s="300">
        <f>SUM(H26:H32)</f>
        <v>0</v>
      </c>
      <c r="L25" s="301"/>
    </row>
    <row r="26" spans="1:12" s="173" customFormat="1" ht="11.25" x14ac:dyDescent="0.2">
      <c r="A26" s="191"/>
      <c r="B26" s="234"/>
      <c r="C26" s="191"/>
      <c r="D26" s="245"/>
      <c r="E26" s="246"/>
      <c r="F26" s="175"/>
      <c r="G26" s="247"/>
      <c r="I26" s="237"/>
      <c r="J26" s="191"/>
      <c r="K26" s="298"/>
      <c r="L26" s="299"/>
    </row>
    <row r="27" spans="1:12" s="173" customFormat="1" ht="11.25" x14ac:dyDescent="0.2">
      <c r="A27" s="191"/>
      <c r="B27" s="234"/>
      <c r="C27" s="191"/>
      <c r="D27" s="245"/>
      <c r="E27" s="246"/>
      <c r="F27" s="175"/>
      <c r="G27" s="247"/>
      <c r="I27" s="237"/>
      <c r="J27" s="191"/>
      <c r="K27" s="298"/>
      <c r="L27" s="299"/>
    </row>
    <row r="28" spans="1:12" s="173" customFormat="1" ht="11.25" x14ac:dyDescent="0.2">
      <c r="A28" s="191"/>
      <c r="B28" s="234"/>
      <c r="C28" s="191"/>
      <c r="D28" s="245"/>
      <c r="E28" s="246"/>
      <c r="F28" s="175"/>
      <c r="G28" s="247"/>
      <c r="I28" s="237"/>
      <c r="J28" s="191"/>
      <c r="K28" s="298"/>
      <c r="L28" s="299"/>
    </row>
    <row r="29" spans="1:12" s="173" customFormat="1" ht="11.25" x14ac:dyDescent="0.2">
      <c r="A29" s="191"/>
      <c r="B29" s="234"/>
      <c r="C29" s="191"/>
      <c r="D29" s="245"/>
      <c r="E29" s="246"/>
      <c r="F29" s="175"/>
      <c r="G29" s="247"/>
      <c r="I29" s="237"/>
      <c r="J29" s="191"/>
      <c r="K29" s="298"/>
      <c r="L29" s="299"/>
    </row>
    <row r="30" spans="1:12" s="173" customFormat="1" ht="11.25" x14ac:dyDescent="0.2">
      <c r="A30" s="191"/>
      <c r="B30" s="234"/>
      <c r="C30" s="191"/>
      <c r="D30" s="245"/>
      <c r="E30" s="246"/>
      <c r="F30" s="175"/>
      <c r="G30" s="247"/>
      <c r="I30" s="237"/>
      <c r="J30" s="191"/>
      <c r="K30" s="298"/>
      <c r="L30" s="299"/>
    </row>
    <row r="31" spans="1:12" s="173" customFormat="1" ht="11.25" x14ac:dyDescent="0.2">
      <c r="A31" s="191"/>
      <c r="B31" s="234"/>
      <c r="C31" s="191"/>
      <c r="D31" s="245"/>
      <c r="E31" s="246"/>
      <c r="F31" s="175"/>
      <c r="G31" s="247"/>
      <c r="I31" s="237"/>
      <c r="J31" s="191"/>
      <c r="K31" s="298"/>
      <c r="L31" s="299"/>
    </row>
    <row r="32" spans="1:12" s="173" customFormat="1" ht="11.25" x14ac:dyDescent="0.2">
      <c r="A32" s="191"/>
      <c r="B32" s="234"/>
      <c r="C32" s="191"/>
      <c r="D32" s="245"/>
      <c r="E32" s="175"/>
      <c r="F32" s="175"/>
      <c r="G32" s="176"/>
      <c r="I32" s="237"/>
      <c r="J32" s="191"/>
      <c r="K32" s="298"/>
      <c r="L32" s="299"/>
    </row>
    <row r="33" spans="1:12" s="173" customFormat="1" ht="11.25" x14ac:dyDescent="0.2">
      <c r="A33" s="191"/>
      <c r="B33" s="234"/>
      <c r="C33" s="191"/>
      <c r="E33" s="235" t="s">
        <v>284</v>
      </c>
      <c r="F33" s="175"/>
      <c r="G33" s="236"/>
      <c r="H33" s="297" t="s">
        <v>279</v>
      </c>
      <c r="I33" s="237"/>
      <c r="J33" s="191"/>
      <c r="K33" s="298"/>
      <c r="L33" s="299"/>
    </row>
    <row r="34" spans="1:12" s="173" customFormat="1" ht="11.25" x14ac:dyDescent="0.2">
      <c r="A34" s="191"/>
      <c r="B34" s="238" t="s">
        <v>285</v>
      </c>
      <c r="C34" s="239"/>
      <c r="D34" s="240" t="s">
        <v>310</v>
      </c>
      <c r="E34" s="241"/>
      <c r="F34" s="242"/>
      <c r="G34" s="243"/>
      <c r="H34" s="240"/>
      <c r="I34" s="244"/>
      <c r="J34" s="239"/>
      <c r="K34" s="300">
        <f>SUM(H35:H41)</f>
        <v>0</v>
      </c>
      <c r="L34" s="301"/>
    </row>
    <row r="35" spans="1:12" s="173" customFormat="1" ht="11.25" x14ac:dyDescent="0.2">
      <c r="A35" s="191"/>
      <c r="B35" s="234"/>
      <c r="C35" s="191"/>
      <c r="D35" s="248"/>
      <c r="E35" s="249"/>
      <c r="F35" s="175"/>
      <c r="G35" s="247"/>
      <c r="I35" s="237"/>
      <c r="J35" s="191"/>
      <c r="K35" s="298"/>
      <c r="L35" s="299"/>
    </row>
    <row r="36" spans="1:12" s="173" customFormat="1" ht="11.25" x14ac:dyDescent="0.2">
      <c r="A36" s="191"/>
      <c r="B36" s="234"/>
      <c r="C36" s="191"/>
      <c r="D36" s="248"/>
      <c r="E36" s="249"/>
      <c r="F36" s="175"/>
      <c r="G36" s="247"/>
      <c r="I36" s="237"/>
      <c r="J36" s="191"/>
      <c r="K36" s="298"/>
      <c r="L36" s="299"/>
    </row>
    <row r="37" spans="1:12" s="173" customFormat="1" ht="11.25" x14ac:dyDescent="0.2">
      <c r="A37" s="191"/>
      <c r="B37" s="234"/>
      <c r="C37" s="191"/>
      <c r="D37" s="248"/>
      <c r="E37" s="249"/>
      <c r="F37" s="175"/>
      <c r="G37" s="247"/>
      <c r="I37" s="237"/>
      <c r="J37" s="191"/>
      <c r="K37" s="298"/>
      <c r="L37" s="299"/>
    </row>
    <row r="38" spans="1:12" s="173" customFormat="1" ht="11.25" x14ac:dyDescent="0.2">
      <c r="A38" s="191"/>
      <c r="B38" s="234"/>
      <c r="C38" s="191"/>
      <c r="D38" s="248"/>
      <c r="E38" s="249"/>
      <c r="F38" s="175"/>
      <c r="G38" s="247"/>
      <c r="I38" s="237"/>
      <c r="J38" s="191"/>
      <c r="K38" s="298"/>
      <c r="L38" s="299"/>
    </row>
    <row r="39" spans="1:12" s="173" customFormat="1" ht="11.25" x14ac:dyDescent="0.2">
      <c r="A39" s="191"/>
      <c r="B39" s="234"/>
      <c r="C39" s="191"/>
      <c r="D39" s="248"/>
      <c r="E39" s="249"/>
      <c r="F39" s="175"/>
      <c r="G39" s="247"/>
      <c r="I39" s="237"/>
      <c r="J39" s="191"/>
      <c r="K39" s="298"/>
      <c r="L39" s="299"/>
    </row>
    <row r="40" spans="1:12" s="173" customFormat="1" ht="11.25" x14ac:dyDescent="0.2">
      <c r="A40" s="191"/>
      <c r="B40" s="234"/>
      <c r="C40" s="191"/>
      <c r="D40" s="248"/>
      <c r="E40" s="249"/>
      <c r="F40" s="175"/>
      <c r="G40" s="247"/>
      <c r="I40" s="237"/>
      <c r="J40" s="191"/>
      <c r="K40" s="298"/>
      <c r="L40" s="299"/>
    </row>
    <row r="41" spans="1:12" s="173" customFormat="1" ht="11.25" x14ac:dyDescent="0.2">
      <c r="A41" s="191"/>
      <c r="B41" s="234"/>
      <c r="C41" s="191"/>
      <c r="E41" s="175"/>
      <c r="F41" s="175"/>
      <c r="G41" s="176"/>
      <c r="H41" s="297" t="s">
        <v>279</v>
      </c>
      <c r="I41" s="237"/>
      <c r="J41" s="191"/>
      <c r="K41" s="298"/>
      <c r="L41" s="299"/>
    </row>
    <row r="42" spans="1:12" s="173" customFormat="1" ht="11.25" x14ac:dyDescent="0.2">
      <c r="A42" s="191"/>
      <c r="B42" s="238" t="s">
        <v>285</v>
      </c>
      <c r="C42" s="239"/>
      <c r="D42" s="240" t="s">
        <v>311</v>
      </c>
      <c r="E42" s="241"/>
      <c r="F42" s="242"/>
      <c r="G42" s="243"/>
      <c r="H42" s="240"/>
      <c r="I42" s="244"/>
      <c r="J42" s="239"/>
      <c r="K42" s="300">
        <f>SUM(H43:H49)</f>
        <v>0</v>
      </c>
      <c r="L42" s="301"/>
    </row>
    <row r="43" spans="1:12" s="173" customFormat="1" ht="11.25" x14ac:dyDescent="0.2">
      <c r="A43" s="191"/>
      <c r="B43" s="234"/>
      <c r="C43" s="191"/>
      <c r="D43" s="248"/>
      <c r="E43" s="249"/>
      <c r="F43" s="250"/>
      <c r="G43" s="247"/>
      <c r="I43" s="237"/>
      <c r="J43" s="191"/>
      <c r="K43" s="298"/>
      <c r="L43" s="299"/>
    </row>
    <row r="44" spans="1:12" s="173" customFormat="1" ht="11.25" x14ac:dyDescent="0.2">
      <c r="A44" s="191"/>
      <c r="B44" s="234"/>
      <c r="C44" s="191"/>
      <c r="D44" s="248"/>
      <c r="E44" s="249"/>
      <c r="F44" s="250"/>
      <c r="G44" s="247"/>
      <c r="I44" s="237"/>
      <c r="J44" s="191"/>
      <c r="K44" s="298"/>
      <c r="L44" s="299"/>
    </row>
    <row r="45" spans="1:12" s="173" customFormat="1" ht="9" customHeight="1" x14ac:dyDescent="0.2">
      <c r="A45" s="191"/>
      <c r="B45" s="234"/>
      <c r="C45" s="191"/>
      <c r="D45" s="248"/>
      <c r="E45" s="249"/>
      <c r="F45" s="250"/>
      <c r="G45" s="247"/>
      <c r="I45" s="237"/>
      <c r="J45" s="191"/>
      <c r="K45" s="298"/>
      <c r="L45" s="299"/>
    </row>
    <row r="46" spans="1:12" s="173" customFormat="1" ht="11.25" x14ac:dyDescent="0.2">
      <c r="A46" s="191"/>
      <c r="B46" s="234"/>
      <c r="C46" s="191"/>
      <c r="D46" s="248"/>
      <c r="E46" s="249"/>
      <c r="F46" s="250"/>
      <c r="G46" s="247"/>
      <c r="I46" s="237"/>
      <c r="J46" s="191"/>
      <c r="K46" s="298"/>
      <c r="L46" s="299"/>
    </row>
    <row r="47" spans="1:12" s="173" customFormat="1" ht="11.25" x14ac:dyDescent="0.2">
      <c r="A47" s="191"/>
      <c r="B47" s="234"/>
      <c r="C47" s="191"/>
      <c r="D47" s="248"/>
      <c r="E47" s="249"/>
      <c r="F47" s="250"/>
      <c r="G47" s="247"/>
      <c r="I47" s="237"/>
      <c r="J47" s="191"/>
      <c r="K47" s="298"/>
      <c r="L47" s="299"/>
    </row>
    <row r="48" spans="1:12" s="173" customFormat="1" ht="11.25" x14ac:dyDescent="0.2">
      <c r="A48" s="191"/>
      <c r="B48" s="234"/>
      <c r="C48" s="191"/>
      <c r="D48" s="248"/>
      <c r="E48" s="249"/>
      <c r="F48" s="250"/>
      <c r="G48" s="247"/>
      <c r="I48" s="237"/>
      <c r="J48" s="191"/>
      <c r="K48" s="298"/>
      <c r="L48" s="299"/>
    </row>
    <row r="49" spans="1:12" s="173" customFormat="1" ht="11.25" x14ac:dyDescent="0.2">
      <c r="A49" s="191"/>
      <c r="B49" s="234"/>
      <c r="C49" s="191"/>
      <c r="E49" s="175"/>
      <c r="F49" s="175"/>
      <c r="G49" s="176"/>
      <c r="I49" s="237"/>
      <c r="J49" s="191"/>
      <c r="K49" s="298"/>
      <c r="L49" s="299"/>
    </row>
    <row r="50" spans="1:12" s="173" customFormat="1" ht="11.25" x14ac:dyDescent="0.2">
      <c r="A50" s="226"/>
      <c r="B50" s="228" t="s">
        <v>286</v>
      </c>
      <c r="C50" s="226"/>
      <c r="D50" s="227"/>
      <c r="E50" s="229"/>
      <c r="F50" s="229"/>
      <c r="G50" s="230"/>
      <c r="H50" s="227"/>
      <c r="I50" s="231"/>
      <c r="J50" s="226"/>
      <c r="K50" s="302"/>
      <c r="L50" s="303"/>
    </row>
    <row r="51" spans="1:12" s="216" customFormat="1" ht="11.25" x14ac:dyDescent="0.2">
      <c r="A51" s="251"/>
      <c r="B51" s="252"/>
      <c r="C51" s="251"/>
      <c r="E51" s="253"/>
      <c r="F51" s="253"/>
      <c r="G51" s="254"/>
      <c r="H51" s="297" t="s">
        <v>279</v>
      </c>
      <c r="I51" s="255"/>
      <c r="J51" s="251"/>
      <c r="K51" s="304"/>
      <c r="L51" s="305"/>
    </row>
    <row r="52" spans="1:12" s="173" customFormat="1" ht="11.25" x14ac:dyDescent="0.2">
      <c r="A52" s="191"/>
      <c r="B52" s="234"/>
      <c r="C52" s="191"/>
      <c r="E52" s="175"/>
      <c r="F52" s="175"/>
      <c r="G52" s="247"/>
      <c r="I52" s="237"/>
      <c r="J52" s="191"/>
      <c r="K52" s="298"/>
      <c r="L52" s="299"/>
    </row>
    <row r="53" spans="1:12" s="173" customFormat="1" ht="11.25" x14ac:dyDescent="0.2">
      <c r="A53" s="191"/>
      <c r="B53" s="238" t="s">
        <v>314</v>
      </c>
      <c r="C53" s="239"/>
      <c r="D53" s="240" t="s">
        <v>315</v>
      </c>
      <c r="E53" s="241"/>
      <c r="F53" s="242"/>
      <c r="G53" s="243"/>
      <c r="H53" s="240"/>
      <c r="I53" s="244"/>
      <c r="J53" s="239"/>
      <c r="K53" s="300">
        <f>SUM(H54:H56)</f>
        <v>0</v>
      </c>
      <c r="L53" s="301"/>
    </row>
    <row r="54" spans="1:12" s="173" customFormat="1" ht="11.25" x14ac:dyDescent="0.2">
      <c r="A54" s="191"/>
      <c r="B54" s="234"/>
      <c r="C54" s="191"/>
      <c r="E54" s="175"/>
      <c r="F54" s="175"/>
      <c r="G54" s="247"/>
      <c r="I54" s="237"/>
      <c r="J54" s="191"/>
      <c r="K54" s="298"/>
      <c r="L54" s="299"/>
    </row>
    <row r="55" spans="1:12" s="173" customFormat="1" ht="11.25" x14ac:dyDescent="0.2">
      <c r="A55" s="191"/>
      <c r="B55" s="234"/>
      <c r="C55" s="191"/>
      <c r="E55" s="175"/>
      <c r="F55" s="175"/>
      <c r="G55" s="247"/>
      <c r="I55" s="237"/>
      <c r="J55" s="191"/>
      <c r="K55" s="298"/>
      <c r="L55" s="299"/>
    </row>
    <row r="56" spans="1:12" s="173" customFormat="1" ht="11.25" x14ac:dyDescent="0.2">
      <c r="A56" s="191"/>
      <c r="B56" s="234"/>
      <c r="C56" s="191"/>
      <c r="E56" s="175"/>
      <c r="F56" s="175"/>
      <c r="G56" s="247"/>
      <c r="I56" s="237"/>
      <c r="J56" s="191"/>
      <c r="K56" s="298"/>
      <c r="L56" s="299"/>
    </row>
    <row r="57" spans="1:12" s="173" customFormat="1" ht="11.25" x14ac:dyDescent="0.2">
      <c r="A57" s="191"/>
      <c r="B57" s="238" t="s">
        <v>287</v>
      </c>
      <c r="C57" s="239"/>
      <c r="D57" s="240" t="s">
        <v>288</v>
      </c>
      <c r="E57" s="241"/>
      <c r="F57" s="242"/>
      <c r="G57" s="243"/>
      <c r="H57" s="240"/>
      <c r="I57" s="244"/>
      <c r="J57" s="239"/>
      <c r="K57" s="300">
        <f>SUM(H58:H60)</f>
        <v>0</v>
      </c>
      <c r="L57" s="301"/>
    </row>
    <row r="58" spans="1:12" s="173" customFormat="1" ht="11.25" x14ac:dyDescent="0.2">
      <c r="A58" s="191"/>
      <c r="B58" s="234"/>
      <c r="C58" s="191"/>
      <c r="D58" s="173" t="s">
        <v>289</v>
      </c>
      <c r="E58" s="175"/>
      <c r="F58" s="175"/>
      <c r="G58" s="247"/>
      <c r="I58" s="237"/>
      <c r="J58" s="191"/>
      <c r="K58" s="298"/>
      <c r="L58" s="299"/>
    </row>
    <row r="59" spans="1:12" s="173" customFormat="1" ht="11.25" x14ac:dyDescent="0.2">
      <c r="A59" s="191"/>
      <c r="B59" s="234"/>
      <c r="C59" s="191"/>
      <c r="E59" s="175"/>
      <c r="F59" s="175"/>
      <c r="G59" s="247"/>
      <c r="I59" s="237"/>
      <c r="J59" s="191"/>
      <c r="K59" s="298"/>
      <c r="L59" s="299"/>
    </row>
    <row r="60" spans="1:12" s="216" customFormat="1" ht="12" customHeight="1" x14ac:dyDescent="0.2">
      <c r="A60" s="251"/>
      <c r="B60" s="252"/>
      <c r="C60" s="251"/>
      <c r="E60" s="253"/>
      <c r="F60" s="253"/>
      <c r="G60" s="254"/>
      <c r="I60" s="255"/>
      <c r="J60" s="251"/>
      <c r="K60" s="304"/>
      <c r="L60" s="305"/>
    </row>
    <row r="61" spans="1:12" s="173" customFormat="1" ht="12" customHeight="1" x14ac:dyDescent="0.2">
      <c r="A61" s="191"/>
      <c r="B61" s="238" t="s">
        <v>290</v>
      </c>
      <c r="C61" s="239"/>
      <c r="D61" s="240" t="s">
        <v>291</v>
      </c>
      <c r="E61" s="241"/>
      <c r="F61" s="242"/>
      <c r="G61" s="243"/>
      <c r="H61" s="240"/>
      <c r="I61" s="244"/>
      <c r="J61" s="239"/>
      <c r="K61" s="300">
        <f>SUM(H62:H63)</f>
        <v>0</v>
      </c>
      <c r="L61" s="301"/>
    </row>
    <row r="62" spans="1:12" s="173" customFormat="1" ht="12" customHeight="1" x14ac:dyDescent="0.2">
      <c r="A62" s="191"/>
      <c r="B62" s="234"/>
      <c r="C62" s="191"/>
      <c r="E62" s="175"/>
      <c r="F62" s="175"/>
      <c r="G62" s="247"/>
      <c r="I62" s="237"/>
      <c r="J62" s="191"/>
      <c r="K62" s="298"/>
      <c r="L62" s="299"/>
    </row>
    <row r="63" spans="1:12" s="216" customFormat="1" ht="11.25" x14ac:dyDescent="0.2">
      <c r="A63" s="251"/>
      <c r="B63" s="252"/>
      <c r="C63" s="251"/>
      <c r="E63" s="253"/>
      <c r="F63" s="253"/>
      <c r="G63" s="254"/>
      <c r="I63" s="255"/>
      <c r="J63" s="251"/>
      <c r="K63" s="304"/>
      <c r="L63" s="305"/>
    </row>
    <row r="64" spans="1:12" s="173" customFormat="1" ht="11.25" x14ac:dyDescent="0.2">
      <c r="A64" s="191"/>
      <c r="B64" s="238" t="s">
        <v>292</v>
      </c>
      <c r="C64" s="239"/>
      <c r="D64" s="240" t="s">
        <v>293</v>
      </c>
      <c r="E64" s="241"/>
      <c r="F64" s="242"/>
      <c r="G64" s="243"/>
      <c r="H64" s="240"/>
      <c r="I64" s="244"/>
      <c r="J64" s="239"/>
      <c r="K64" s="300">
        <f>SUM(H65:H67)</f>
        <v>0</v>
      </c>
      <c r="L64" s="301"/>
    </row>
    <row r="65" spans="1:12" s="173" customFormat="1" ht="11.25" x14ac:dyDescent="0.2">
      <c r="A65" s="191"/>
      <c r="B65" s="234"/>
      <c r="C65" s="191"/>
      <c r="E65" s="175"/>
      <c r="F65" s="175"/>
      <c r="G65" s="247"/>
      <c r="I65" s="237"/>
      <c r="J65" s="191"/>
      <c r="K65" s="298"/>
      <c r="L65" s="299"/>
    </row>
    <row r="66" spans="1:12" s="173" customFormat="1" ht="11.25" x14ac:dyDescent="0.2">
      <c r="A66" s="191"/>
      <c r="B66" s="234"/>
      <c r="C66" s="191"/>
      <c r="E66" s="175"/>
      <c r="F66" s="175"/>
      <c r="G66" s="247"/>
      <c r="I66" s="237"/>
      <c r="J66" s="191"/>
      <c r="K66" s="298"/>
      <c r="L66" s="299"/>
    </row>
    <row r="67" spans="1:12" s="173" customFormat="1" ht="11.25" x14ac:dyDescent="0.2">
      <c r="A67" s="191"/>
      <c r="B67" s="234"/>
      <c r="C67" s="191"/>
      <c r="E67" s="175"/>
      <c r="F67" s="175"/>
      <c r="G67" s="176"/>
      <c r="I67" s="237"/>
      <c r="J67" s="191"/>
      <c r="K67" s="298"/>
      <c r="L67" s="299"/>
    </row>
    <row r="68" spans="1:12" s="173" customFormat="1" ht="11.25" x14ac:dyDescent="0.2">
      <c r="A68" s="226"/>
      <c r="B68" s="228" t="s">
        <v>294</v>
      </c>
      <c r="C68" s="226"/>
      <c r="D68" s="227"/>
      <c r="E68" s="229"/>
      <c r="F68" s="229"/>
      <c r="G68" s="230"/>
      <c r="H68" s="227"/>
      <c r="I68" s="231"/>
      <c r="J68" s="226"/>
      <c r="K68" s="302"/>
      <c r="L68" s="303"/>
    </row>
    <row r="69" spans="1:12" s="173" customFormat="1" ht="11.25" x14ac:dyDescent="0.2">
      <c r="A69" s="191"/>
      <c r="B69" s="234"/>
      <c r="C69" s="191"/>
      <c r="E69" s="175"/>
      <c r="F69" s="175"/>
      <c r="G69" s="176"/>
      <c r="H69" s="297" t="s">
        <v>279</v>
      </c>
      <c r="I69" s="237"/>
      <c r="J69" s="191"/>
      <c r="K69" s="298"/>
      <c r="L69" s="299"/>
    </row>
    <row r="70" spans="1:12" s="173" customFormat="1" ht="11.25" x14ac:dyDescent="0.2">
      <c r="A70" s="191"/>
      <c r="B70" s="234"/>
      <c r="C70" s="191"/>
      <c r="E70" s="175"/>
      <c r="F70" s="175"/>
      <c r="G70" s="247"/>
      <c r="I70" s="237"/>
      <c r="J70" s="191"/>
      <c r="K70" s="298"/>
      <c r="L70" s="299"/>
    </row>
    <row r="71" spans="1:12" s="173" customFormat="1" ht="11.25" x14ac:dyDescent="0.2">
      <c r="A71" s="191"/>
      <c r="B71" s="238" t="s">
        <v>295</v>
      </c>
      <c r="C71" s="239"/>
      <c r="D71" s="240" t="s">
        <v>296</v>
      </c>
      <c r="E71" s="241"/>
      <c r="F71" s="242"/>
      <c r="G71" s="243"/>
      <c r="H71" s="240"/>
      <c r="I71" s="244"/>
      <c r="J71" s="239"/>
      <c r="K71" s="300">
        <f>SUM((H72))</f>
        <v>0</v>
      </c>
      <c r="L71" s="301"/>
    </row>
    <row r="72" spans="1:12" s="173" customFormat="1" ht="12.75" customHeight="1" x14ac:dyDescent="0.2">
      <c r="A72" s="191"/>
      <c r="B72" s="234"/>
      <c r="C72" s="191"/>
      <c r="D72" s="173" t="s">
        <v>297</v>
      </c>
      <c r="E72" s="175" t="s">
        <v>316</v>
      </c>
      <c r="F72" s="175"/>
      <c r="G72" s="247"/>
      <c r="I72" s="237"/>
      <c r="J72" s="191"/>
      <c r="K72" s="298"/>
      <c r="L72" s="299"/>
    </row>
    <row r="73" spans="1:12" s="173" customFormat="1" ht="11.25" x14ac:dyDescent="0.2">
      <c r="A73" s="191"/>
      <c r="B73" s="234"/>
      <c r="C73" s="191"/>
      <c r="E73" s="175"/>
      <c r="F73" s="175"/>
      <c r="G73" s="176"/>
      <c r="I73" s="237"/>
      <c r="J73" s="191"/>
      <c r="K73" s="298"/>
      <c r="L73" s="299"/>
    </row>
    <row r="74" spans="1:12" s="173" customFormat="1" ht="12.75" customHeight="1" x14ac:dyDescent="0.2">
      <c r="A74" s="191"/>
      <c r="B74" s="238" t="s">
        <v>298</v>
      </c>
      <c r="C74" s="239"/>
      <c r="D74" s="240" t="s">
        <v>299</v>
      </c>
      <c r="E74" s="241"/>
      <c r="F74" s="242"/>
      <c r="G74" s="243"/>
      <c r="H74" s="240"/>
      <c r="I74" s="244"/>
      <c r="J74" s="239"/>
      <c r="K74" s="300">
        <f>SUM((H75))</f>
        <v>0</v>
      </c>
      <c r="L74" s="301"/>
    </row>
    <row r="75" spans="1:12" s="173" customFormat="1" ht="11.25" x14ac:dyDescent="0.2">
      <c r="A75" s="191"/>
      <c r="B75" s="234"/>
      <c r="C75" s="191"/>
      <c r="D75" s="173" t="s">
        <v>300</v>
      </c>
      <c r="E75" s="175" t="s">
        <v>316</v>
      </c>
      <c r="F75" s="175"/>
      <c r="G75" s="247"/>
      <c r="I75" s="237"/>
      <c r="J75" s="191"/>
      <c r="K75" s="298"/>
      <c r="L75" s="299"/>
    </row>
    <row r="76" spans="1:12" s="216" customFormat="1" ht="11.25" x14ac:dyDescent="0.2">
      <c r="A76" s="251"/>
      <c r="B76" s="252"/>
      <c r="C76" s="251"/>
      <c r="E76" s="253"/>
      <c r="F76" s="253"/>
      <c r="G76" s="254"/>
      <c r="I76" s="255"/>
      <c r="J76" s="251"/>
      <c r="K76" s="304"/>
      <c r="L76" s="305"/>
    </row>
    <row r="77" spans="1:12" s="173" customFormat="1" ht="11.25" x14ac:dyDescent="0.2">
      <c r="A77" s="191"/>
      <c r="B77" s="238" t="s">
        <v>301</v>
      </c>
      <c r="C77" s="239"/>
      <c r="D77" s="240" t="s">
        <v>302</v>
      </c>
      <c r="E77" s="241"/>
      <c r="F77" s="242"/>
      <c r="G77" s="243"/>
      <c r="H77" s="240"/>
      <c r="I77" s="244"/>
      <c r="J77" s="239"/>
      <c r="K77" s="300">
        <f>SUM((H78))</f>
        <v>0</v>
      </c>
      <c r="L77" s="301"/>
    </row>
    <row r="78" spans="1:12" s="173" customFormat="1" ht="11.25" x14ac:dyDescent="0.2">
      <c r="A78" s="191"/>
      <c r="B78" s="234"/>
      <c r="C78" s="191"/>
      <c r="D78" s="173" t="s">
        <v>303</v>
      </c>
      <c r="E78" s="256" t="s">
        <v>316</v>
      </c>
      <c r="F78" s="194"/>
      <c r="G78" s="257"/>
      <c r="H78" s="192"/>
      <c r="I78" s="237"/>
      <c r="J78" s="191"/>
      <c r="K78" s="306"/>
      <c r="L78" s="299"/>
    </row>
    <row r="79" spans="1:12" s="216" customFormat="1" ht="11.25" x14ac:dyDescent="0.2">
      <c r="A79" s="251"/>
      <c r="B79" s="252"/>
      <c r="C79" s="251"/>
      <c r="E79" s="253"/>
      <c r="F79" s="253"/>
      <c r="G79" s="254"/>
      <c r="I79" s="255"/>
      <c r="J79" s="251"/>
      <c r="K79" s="304"/>
      <c r="L79" s="305"/>
    </row>
    <row r="80" spans="1:12" s="173" customFormat="1" ht="11.25" x14ac:dyDescent="0.2">
      <c r="A80" s="191"/>
      <c r="B80" s="238" t="s">
        <v>304</v>
      </c>
      <c r="C80" s="239"/>
      <c r="D80" s="240" t="s">
        <v>305</v>
      </c>
      <c r="E80" s="241"/>
      <c r="F80" s="242"/>
      <c r="G80" s="243"/>
      <c r="H80" s="240"/>
      <c r="I80" s="244"/>
      <c r="J80" s="239"/>
      <c r="K80" s="300">
        <f>SUM((H81))</f>
        <v>0</v>
      </c>
      <c r="L80" s="301"/>
    </row>
    <row r="81" spans="1:12" s="173" customFormat="1" ht="11.25" x14ac:dyDescent="0.2">
      <c r="A81" s="191"/>
      <c r="B81" s="234"/>
      <c r="C81" s="191"/>
      <c r="D81" s="192" t="s">
        <v>306</v>
      </c>
      <c r="E81" s="256"/>
      <c r="F81" s="194"/>
      <c r="G81" s="257"/>
      <c r="H81" s="192"/>
      <c r="I81" s="237"/>
      <c r="J81" s="191"/>
      <c r="K81" s="306"/>
      <c r="L81" s="299"/>
    </row>
    <row r="82" spans="1:12" s="173" customFormat="1" ht="12" thickBot="1" x14ac:dyDescent="0.25">
      <c r="A82" s="191"/>
      <c r="B82" s="234"/>
      <c r="C82" s="191"/>
      <c r="E82" s="175"/>
      <c r="F82" s="175"/>
      <c r="G82" s="176"/>
      <c r="I82" s="237"/>
      <c r="J82" s="191"/>
      <c r="K82" s="298"/>
      <c r="L82" s="299"/>
    </row>
    <row r="83" spans="1:12" s="173" customFormat="1" ht="12" thickTop="1" x14ac:dyDescent="0.2">
      <c r="A83" s="191"/>
      <c r="B83" s="258"/>
      <c r="C83" s="259"/>
      <c r="D83" s="260" t="s">
        <v>280</v>
      </c>
      <c r="E83" s="261"/>
      <c r="F83" s="261"/>
      <c r="G83" s="262"/>
      <c r="H83" s="260"/>
      <c r="I83" s="263">
        <f>SUM(K24:K49)</f>
        <v>0</v>
      </c>
      <c r="K83" s="298"/>
      <c r="L83" s="299"/>
    </row>
    <row r="84" spans="1:12" s="173" customFormat="1" ht="12" thickBot="1" x14ac:dyDescent="0.25">
      <c r="A84" s="191"/>
      <c r="B84" s="264"/>
      <c r="C84" s="265"/>
      <c r="D84" s="266" t="s">
        <v>286</v>
      </c>
      <c r="E84" s="267"/>
      <c r="F84" s="267"/>
      <c r="G84" s="268"/>
      <c r="H84" s="266"/>
      <c r="I84" s="269">
        <f>SUM(K51:K67)</f>
        <v>0</v>
      </c>
      <c r="K84" s="298"/>
      <c r="L84" s="299"/>
    </row>
    <row r="85" spans="1:12" s="173" customFormat="1" ht="12" thickTop="1" x14ac:dyDescent="0.2">
      <c r="A85" s="191"/>
      <c r="B85" s="264"/>
      <c r="C85" s="265"/>
      <c r="D85" s="266" t="s">
        <v>307</v>
      </c>
      <c r="E85" s="267"/>
      <c r="F85" s="267"/>
      <c r="G85" s="268"/>
      <c r="H85" s="266"/>
      <c r="I85" s="270">
        <f>SUM(I83:I84)</f>
        <v>0</v>
      </c>
      <c r="K85" s="298"/>
      <c r="L85" s="299"/>
    </row>
    <row r="86" spans="1:12" s="173" customFormat="1" ht="12" thickBot="1" x14ac:dyDescent="0.25">
      <c r="A86" s="191"/>
      <c r="B86" s="264"/>
      <c r="C86" s="265"/>
      <c r="D86" s="266" t="s">
        <v>308</v>
      </c>
      <c r="E86" s="267"/>
      <c r="F86" s="267"/>
      <c r="G86" s="268"/>
      <c r="H86" s="266"/>
      <c r="I86" s="271">
        <f>SUM(K69:K82)</f>
        <v>0</v>
      </c>
      <c r="K86" s="298"/>
      <c r="L86" s="299"/>
    </row>
    <row r="87" spans="1:12" s="179" customFormat="1" thickTop="1" thickBot="1" x14ac:dyDescent="0.25">
      <c r="A87" s="272"/>
      <c r="B87" s="274"/>
      <c r="C87" s="273"/>
      <c r="D87" s="273"/>
      <c r="E87" s="275"/>
      <c r="F87" s="276" t="s">
        <v>309</v>
      </c>
      <c r="G87" s="277"/>
      <c r="H87" s="273"/>
      <c r="I87" s="278"/>
      <c r="J87" s="273"/>
      <c r="K87" s="307">
        <f>SUM(K24:K82)</f>
        <v>0</v>
      </c>
      <c r="L87" s="308"/>
    </row>
    <row r="88" spans="1:12" s="216" customFormat="1" ht="12" thickTop="1" x14ac:dyDescent="0.2">
      <c r="B88" s="279"/>
      <c r="E88" s="253"/>
      <c r="F88" s="253"/>
      <c r="G88" s="280"/>
      <c r="I88" s="281"/>
      <c r="K88" s="281"/>
    </row>
    <row r="89" spans="1:12" s="173" customFormat="1" ht="11.25" x14ac:dyDescent="0.2">
      <c r="B89" s="174"/>
      <c r="E89" s="175"/>
      <c r="F89" s="175"/>
      <c r="G89" s="176"/>
      <c r="I89" s="177"/>
      <c r="K89" s="177"/>
    </row>
    <row r="90" spans="1:12" s="173" customFormat="1" ht="11.25" x14ac:dyDescent="0.2">
      <c r="C90" s="282"/>
      <c r="D90" s="283"/>
      <c r="E90" s="283"/>
      <c r="F90" s="283"/>
      <c r="G90" s="284"/>
      <c r="H90" s="285"/>
      <c r="I90" s="283"/>
      <c r="J90" s="286"/>
      <c r="L90" s="177"/>
    </row>
    <row r="91" spans="1:12" s="173" customFormat="1" ht="11.25" x14ac:dyDescent="0.2">
      <c r="C91" s="282"/>
      <c r="D91" s="283"/>
      <c r="E91" s="287"/>
      <c r="F91" s="287"/>
      <c r="G91" s="284"/>
      <c r="H91" s="285"/>
      <c r="I91" s="283"/>
      <c r="J91" s="286"/>
      <c r="L91" s="177"/>
    </row>
    <row r="92" spans="1:12" s="173" customFormat="1" ht="11.25" x14ac:dyDescent="0.2">
      <c r="C92" s="282"/>
      <c r="D92" s="283"/>
      <c r="E92" s="288"/>
      <c r="F92" s="289"/>
      <c r="G92" s="284"/>
      <c r="H92" s="285"/>
      <c r="I92" s="283"/>
      <c r="J92" s="286"/>
      <c r="L92" s="177"/>
    </row>
    <row r="93" spans="1:12" s="173" customFormat="1" ht="11.25" x14ac:dyDescent="0.2">
      <c r="C93" s="282"/>
      <c r="D93" s="283"/>
      <c r="E93" s="288"/>
      <c r="F93" s="290"/>
      <c r="G93" s="284"/>
      <c r="H93" s="285"/>
      <c r="I93" s="283"/>
      <c r="J93" s="286"/>
      <c r="L93" s="177"/>
    </row>
  </sheetData>
  <mergeCells count="4">
    <mergeCell ref="B2:G4"/>
    <mergeCell ref="I20:L20"/>
    <mergeCell ref="D21:G21"/>
    <mergeCell ref="A6:L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showGridLines="0" zoomScale="70" zoomScaleNormal="70" zoomScalePageLayoutView="80" workbookViewId="0"/>
  </sheetViews>
  <sheetFormatPr defaultColWidth="58.42578125" defaultRowHeight="15" x14ac:dyDescent="0.25"/>
  <cols>
    <col min="1" max="1" width="29.28515625" style="371" customWidth="1"/>
    <col min="2" max="2" width="37" style="371" bestFit="1" customWidth="1"/>
    <col min="3" max="3" width="27.140625" style="371" bestFit="1" customWidth="1"/>
    <col min="4" max="4" width="34.28515625" style="371" customWidth="1"/>
    <col min="5" max="5" width="43" style="371" customWidth="1"/>
    <col min="6" max="6" width="20.85546875" style="371" customWidth="1"/>
    <col min="7" max="7" width="12.28515625" style="371" bestFit="1" customWidth="1"/>
    <col min="8" max="8" width="22.140625" style="371" bestFit="1" customWidth="1"/>
    <col min="9" max="9" width="16.42578125" style="371" bestFit="1" customWidth="1"/>
    <col min="10" max="10" width="19.85546875" style="371" bestFit="1" customWidth="1"/>
    <col min="11" max="11" width="19.7109375" style="371" bestFit="1" customWidth="1"/>
    <col min="12" max="12" width="38.5703125" style="371" customWidth="1"/>
    <col min="13" max="13" width="69.42578125" style="371" customWidth="1"/>
    <col min="14" max="14" width="11.28515625" style="371" customWidth="1"/>
    <col min="15" max="15" width="21" style="371" customWidth="1"/>
    <col min="16" max="23" width="12" style="371" customWidth="1"/>
    <col min="24" max="24" width="15.140625" style="371" customWidth="1"/>
    <col min="25" max="30" width="12" style="371" customWidth="1"/>
    <col min="31" max="31" width="23.7109375" style="371" customWidth="1"/>
    <col min="32" max="32" width="22.5703125" style="371" customWidth="1"/>
    <col min="33" max="16384" width="58.42578125" style="371"/>
  </cols>
  <sheetData>
    <row r="1" spans="1:31" s="13" customFormat="1" ht="15" customHeight="1" thickBot="1" x14ac:dyDescent="0.25">
      <c r="J1" s="296" t="str">
        <f>INSTRUCTIONS!$B$14</f>
        <v xml:space="preserve">VUMC Office of Research </v>
      </c>
      <c r="M1" s="377" t="s">
        <v>97</v>
      </c>
      <c r="N1" s="829" t="s">
        <v>98</v>
      </c>
      <c r="O1" s="830"/>
      <c r="P1" s="830"/>
      <c r="Q1" s="833" t="s">
        <v>99</v>
      </c>
      <c r="R1" s="833"/>
      <c r="S1" s="834"/>
    </row>
    <row r="2" spans="1:31" s="19" customFormat="1" ht="13.5" thickBot="1" x14ac:dyDescent="0.25">
      <c r="B2" s="812" t="s">
        <v>340</v>
      </c>
      <c r="C2" s="813"/>
      <c r="D2" s="813"/>
      <c r="E2" s="813"/>
      <c r="F2" s="813"/>
      <c r="G2" s="814"/>
      <c r="J2" s="296" t="str">
        <f>INSTRUCTIONS!$B$15</f>
        <v>Revised May 10, 2018</v>
      </c>
      <c r="M2" s="376"/>
      <c r="N2" s="831"/>
      <c r="O2" s="832"/>
      <c r="P2" s="832"/>
      <c r="Q2" s="835" t="s">
        <v>100</v>
      </c>
      <c r="R2" s="835"/>
      <c r="S2" s="836"/>
    </row>
    <row r="3" spans="1:31" s="19" customFormat="1" ht="12.75" x14ac:dyDescent="0.2">
      <c r="B3" s="815"/>
      <c r="C3" s="816"/>
      <c r="D3" s="816"/>
      <c r="E3" s="816"/>
      <c r="F3" s="816"/>
      <c r="G3" s="817"/>
    </row>
    <row r="4" spans="1:31" s="19" customFormat="1" ht="35.25" customHeight="1" thickBot="1" x14ac:dyDescent="0.25">
      <c r="B4" s="818"/>
      <c r="C4" s="819"/>
      <c r="D4" s="819"/>
      <c r="E4" s="819"/>
      <c r="F4" s="819"/>
      <c r="G4" s="820"/>
    </row>
    <row r="5" spans="1:31" s="13" customFormat="1" thickBot="1" x14ac:dyDescent="0.25"/>
    <row r="6" spans="1:31" s="319" customFormat="1" ht="25.5" customHeight="1" thickBot="1" x14ac:dyDescent="0.3">
      <c r="A6" s="312" t="s">
        <v>318</v>
      </c>
      <c r="B6" s="313"/>
      <c r="C6" s="313"/>
      <c r="D6" s="314" t="s">
        <v>319</v>
      </c>
      <c r="E6" s="315" t="s">
        <v>320</v>
      </c>
      <c r="F6" s="313"/>
      <c r="G6" s="313"/>
      <c r="H6" s="313"/>
      <c r="I6" s="313"/>
      <c r="J6" s="313"/>
      <c r="K6" s="313"/>
      <c r="L6" s="313"/>
      <c r="M6" s="316"/>
      <c r="N6" s="317"/>
      <c r="O6" s="318" t="s">
        <v>321</v>
      </c>
      <c r="P6" s="313"/>
      <c r="Q6" s="313"/>
      <c r="R6" s="313"/>
      <c r="S6" s="313"/>
      <c r="T6" s="313"/>
      <c r="U6" s="313"/>
      <c r="V6" s="313"/>
      <c r="W6" s="313"/>
      <c r="X6" s="313"/>
      <c r="Y6" s="313"/>
      <c r="Z6" s="313"/>
      <c r="AA6" s="313"/>
      <c r="AB6" s="313"/>
      <c r="AC6" s="313"/>
      <c r="AD6" s="313"/>
      <c r="AE6" s="316"/>
    </row>
    <row r="7" spans="1:31" s="319" customFormat="1" ht="30.75" thickBot="1" x14ac:dyDescent="0.3">
      <c r="A7" s="320" t="s">
        <v>322</v>
      </c>
      <c r="B7" s="321" t="s">
        <v>323</v>
      </c>
      <c r="C7" s="322" t="s">
        <v>324</v>
      </c>
      <c r="D7" s="321" t="s">
        <v>325</v>
      </c>
      <c r="E7" s="321" t="s">
        <v>326</v>
      </c>
      <c r="F7" s="321" t="s">
        <v>327</v>
      </c>
      <c r="G7" s="321" t="s">
        <v>328</v>
      </c>
      <c r="H7" s="321" t="s">
        <v>329</v>
      </c>
      <c r="I7" s="321" t="s">
        <v>330</v>
      </c>
      <c r="J7" s="322" t="s">
        <v>331</v>
      </c>
      <c r="K7" s="322" t="s">
        <v>332</v>
      </c>
      <c r="L7" s="321" t="s">
        <v>95</v>
      </c>
      <c r="M7" s="323" t="s">
        <v>181</v>
      </c>
      <c r="N7" s="317"/>
      <c r="O7" s="324" t="s">
        <v>75</v>
      </c>
      <c r="P7" s="325" t="s">
        <v>333</v>
      </c>
      <c r="Q7" s="325" t="s">
        <v>334</v>
      </c>
      <c r="R7" s="325" t="s">
        <v>335</v>
      </c>
      <c r="S7" s="325" t="s">
        <v>336</v>
      </c>
      <c r="T7" s="326" t="s">
        <v>224</v>
      </c>
      <c r="U7" s="326" t="s">
        <v>225</v>
      </c>
      <c r="V7" s="326" t="s">
        <v>226</v>
      </c>
      <c r="W7" s="380" t="s">
        <v>227</v>
      </c>
      <c r="X7" s="327" t="s">
        <v>228</v>
      </c>
      <c r="Y7" s="326" t="s">
        <v>229</v>
      </c>
      <c r="Z7" s="326" t="s">
        <v>230</v>
      </c>
      <c r="AA7" s="326" t="s">
        <v>231</v>
      </c>
      <c r="AB7" s="326" t="s">
        <v>232</v>
      </c>
      <c r="AC7" s="326" t="s">
        <v>337</v>
      </c>
      <c r="AD7" s="326" t="s">
        <v>338</v>
      </c>
      <c r="AE7" s="328" t="s">
        <v>10</v>
      </c>
    </row>
    <row r="8" spans="1:31" s="319" customFormat="1" ht="15.75" customHeight="1" thickBot="1" x14ac:dyDescent="0.3">
      <c r="A8" s="329"/>
      <c r="B8" s="330"/>
      <c r="C8" s="331"/>
      <c r="D8" s="331"/>
      <c r="E8" s="330"/>
      <c r="F8" s="330"/>
      <c r="G8" s="330"/>
      <c r="H8" s="330"/>
      <c r="I8" s="330"/>
      <c r="J8" s="331"/>
      <c r="K8" s="331"/>
      <c r="L8" s="331"/>
      <c r="M8" s="332"/>
      <c r="N8" s="333"/>
      <c r="O8" s="334"/>
      <c r="P8" s="335"/>
      <c r="Q8" s="335"/>
      <c r="R8" s="335"/>
      <c r="S8" s="335"/>
      <c r="T8" s="335"/>
      <c r="U8" s="335"/>
      <c r="V8" s="335"/>
      <c r="W8" s="381"/>
      <c r="X8" s="336"/>
      <c r="Y8" s="335"/>
      <c r="Z8" s="335"/>
      <c r="AA8" s="335"/>
      <c r="AB8" s="335"/>
      <c r="AC8" s="333"/>
      <c r="AD8" s="333"/>
      <c r="AE8" s="337"/>
    </row>
    <row r="9" spans="1:31" s="319" customFormat="1" ht="26.25" customHeight="1" x14ac:dyDescent="0.25">
      <c r="A9" s="338">
        <v>1</v>
      </c>
      <c r="B9" s="378"/>
      <c r="C9" s="339"/>
      <c r="D9" s="339"/>
      <c r="E9" s="339"/>
      <c r="F9" s="340"/>
      <c r="G9" s="341"/>
      <c r="H9" s="374">
        <f>G9*12</f>
        <v>0</v>
      </c>
      <c r="I9" s="373"/>
      <c r="J9" s="373"/>
      <c r="K9" s="373"/>
      <c r="L9" s="375" t="e">
        <f>F9/H9</f>
        <v>#DIV/0!</v>
      </c>
      <c r="M9" s="342"/>
      <c r="N9" s="317"/>
      <c r="O9" s="324" t="s">
        <v>96</v>
      </c>
      <c r="P9" s="344"/>
      <c r="Q9" s="344"/>
      <c r="R9" s="344"/>
      <c r="S9" s="344"/>
      <c r="T9" s="344"/>
      <c r="U9" s="344" t="e">
        <f t="shared" ref="U9:AB9" si="0">$L9*U10</f>
        <v>#DIV/0!</v>
      </c>
      <c r="V9" s="344" t="e">
        <f t="shared" si="0"/>
        <v>#DIV/0!</v>
      </c>
      <c r="W9" s="382" t="e">
        <f t="shared" si="0"/>
        <v>#DIV/0!</v>
      </c>
      <c r="X9" s="345" t="e">
        <f t="shared" si="0"/>
        <v>#DIV/0!</v>
      </c>
      <c r="Y9" s="344" t="e">
        <f t="shared" si="0"/>
        <v>#DIV/0!</v>
      </c>
      <c r="Z9" s="344" t="e">
        <f t="shared" si="0"/>
        <v>#DIV/0!</v>
      </c>
      <c r="AA9" s="344" t="e">
        <f t="shared" si="0"/>
        <v>#DIV/0!</v>
      </c>
      <c r="AB9" s="344" t="e">
        <f t="shared" si="0"/>
        <v>#DIV/0!</v>
      </c>
      <c r="AC9" s="344"/>
      <c r="AD9" s="344"/>
      <c r="AE9" s="346" t="e">
        <f>SUM(P9:AD9)</f>
        <v>#DIV/0!</v>
      </c>
    </row>
    <row r="10" spans="1:31" s="319" customFormat="1" ht="27" customHeight="1" thickBot="1" x14ac:dyDescent="0.3">
      <c r="A10" s="347"/>
      <c r="B10" s="348"/>
      <c r="C10" s="349"/>
      <c r="D10" s="350"/>
      <c r="E10" s="351"/>
      <c r="F10" s="351"/>
      <c r="G10" s="351"/>
      <c r="H10" s="351"/>
      <c r="I10" s="351"/>
      <c r="J10" s="351"/>
      <c r="K10" s="351"/>
      <c r="L10" s="351"/>
      <c r="M10" s="351"/>
      <c r="N10" s="351"/>
      <c r="O10" s="372" t="s">
        <v>52</v>
      </c>
      <c r="P10" s="353"/>
      <c r="Q10" s="353"/>
      <c r="R10" s="353"/>
      <c r="S10" s="353"/>
      <c r="T10" s="353"/>
      <c r="U10" s="353">
        <v>12</v>
      </c>
      <c r="V10" s="353">
        <v>12</v>
      </c>
      <c r="W10" s="383">
        <v>12</v>
      </c>
      <c r="X10" s="354">
        <v>12</v>
      </c>
      <c r="Y10" s="353">
        <v>12</v>
      </c>
      <c r="Z10" s="353">
        <v>12</v>
      </c>
      <c r="AA10" s="353">
        <v>12</v>
      </c>
      <c r="AB10" s="353">
        <v>12</v>
      </c>
      <c r="AC10" s="353"/>
      <c r="AD10" s="353"/>
      <c r="AE10" s="355">
        <f>SUM(P10:AD10)</f>
        <v>96</v>
      </c>
    </row>
    <row r="11" spans="1:31" s="319" customFormat="1" ht="15.75" customHeight="1" thickBot="1" x14ac:dyDescent="0.3">
      <c r="A11" s="356"/>
      <c r="B11" s="357"/>
      <c r="C11" s="358"/>
      <c r="D11" s="359"/>
      <c r="E11" s="333"/>
      <c r="F11" s="333"/>
      <c r="G11" s="333"/>
      <c r="H11" s="333"/>
      <c r="I11" s="333"/>
      <c r="J11" s="333"/>
      <c r="K11" s="333"/>
      <c r="L11" s="333"/>
      <c r="M11" s="333"/>
      <c r="N11" s="333"/>
      <c r="O11" s="333"/>
      <c r="P11" s="333"/>
      <c r="Q11" s="333"/>
      <c r="R11" s="333"/>
      <c r="S11" s="333"/>
      <c r="T11" s="333"/>
      <c r="U11" s="333"/>
      <c r="V11" s="333"/>
      <c r="W11" s="384"/>
      <c r="X11" s="379"/>
      <c r="Y11" s="333"/>
      <c r="Z11" s="333"/>
      <c r="AA11" s="333"/>
      <c r="AB11" s="333"/>
      <c r="AC11" s="333"/>
      <c r="AD11" s="333"/>
      <c r="AE11" s="360"/>
    </row>
    <row r="12" spans="1:31" s="319" customFormat="1" ht="66.75" customHeight="1" x14ac:dyDescent="0.25">
      <c r="A12" s="338">
        <v>2</v>
      </c>
      <c r="B12" s="378"/>
      <c r="C12" s="339"/>
      <c r="D12" s="339"/>
      <c r="E12" s="339"/>
      <c r="F12" s="340"/>
      <c r="G12" s="341"/>
      <c r="H12" s="374">
        <f>G12*12</f>
        <v>0</v>
      </c>
      <c r="I12" s="373"/>
      <c r="J12" s="373"/>
      <c r="K12" s="373"/>
      <c r="L12" s="375" t="e">
        <f>F12/H12</f>
        <v>#DIV/0!</v>
      </c>
      <c r="M12" s="361"/>
      <c r="N12" s="317"/>
      <c r="O12" s="324" t="s">
        <v>96</v>
      </c>
      <c r="P12" s="343" t="e">
        <f t="shared" ref="P12:Y12" si="1">$L12*P13</f>
        <v>#DIV/0!</v>
      </c>
      <c r="Q12" s="343" t="e">
        <f t="shared" si="1"/>
        <v>#DIV/0!</v>
      </c>
      <c r="R12" s="343" t="e">
        <f t="shared" si="1"/>
        <v>#DIV/0!</v>
      </c>
      <c r="S12" s="343" t="e">
        <f t="shared" si="1"/>
        <v>#DIV/0!</v>
      </c>
      <c r="T12" s="343" t="e">
        <f t="shared" si="1"/>
        <v>#DIV/0!</v>
      </c>
      <c r="U12" s="344" t="e">
        <f t="shared" si="1"/>
        <v>#DIV/0!</v>
      </c>
      <c r="V12" s="344" t="e">
        <f t="shared" si="1"/>
        <v>#DIV/0!</v>
      </c>
      <c r="W12" s="382" t="e">
        <f t="shared" si="1"/>
        <v>#DIV/0!</v>
      </c>
      <c r="X12" s="345" t="e">
        <f t="shared" si="1"/>
        <v>#DIV/0!</v>
      </c>
      <c r="Y12" s="344" t="e">
        <f t="shared" si="1"/>
        <v>#DIV/0!</v>
      </c>
      <c r="Z12" s="344"/>
      <c r="AA12" s="344"/>
      <c r="AB12" s="344"/>
      <c r="AC12" s="344"/>
      <c r="AD12" s="344"/>
      <c r="AE12" s="346" t="e">
        <f>SUM(P12:AD12)</f>
        <v>#DIV/0!</v>
      </c>
    </row>
    <row r="13" spans="1:31" s="319" customFormat="1" ht="15.75" thickBot="1" x14ac:dyDescent="0.3">
      <c r="A13" s="347"/>
      <c r="B13" s="348"/>
      <c r="C13" s="349"/>
      <c r="D13" s="350"/>
      <c r="E13" s="351"/>
      <c r="F13" s="351"/>
      <c r="G13" s="351"/>
      <c r="H13" s="351"/>
      <c r="I13" s="351"/>
      <c r="J13" s="351"/>
      <c r="K13" s="351"/>
      <c r="L13" s="351"/>
      <c r="M13" s="351"/>
      <c r="N13" s="351"/>
      <c r="O13" s="372" t="s">
        <v>52</v>
      </c>
      <c r="P13" s="353">
        <v>12</v>
      </c>
      <c r="Q13" s="353">
        <v>12</v>
      </c>
      <c r="R13" s="353">
        <v>12</v>
      </c>
      <c r="S13" s="353">
        <v>12</v>
      </c>
      <c r="T13" s="352">
        <v>12</v>
      </c>
      <c r="U13" s="353">
        <v>12</v>
      </c>
      <c r="V13" s="353">
        <v>12</v>
      </c>
      <c r="W13" s="383">
        <v>12</v>
      </c>
      <c r="X13" s="354">
        <v>12</v>
      </c>
      <c r="Y13" s="353">
        <v>12</v>
      </c>
      <c r="Z13" s="353"/>
      <c r="AA13" s="353"/>
      <c r="AB13" s="353"/>
      <c r="AC13" s="353"/>
      <c r="AD13" s="353"/>
      <c r="AE13" s="355">
        <f>SUM(P13:AD13)</f>
        <v>120</v>
      </c>
    </row>
    <row r="14" spans="1:31" s="319" customFormat="1" ht="15.75" customHeight="1" thickBot="1" x14ac:dyDescent="0.3">
      <c r="A14" s="356"/>
      <c r="B14" s="357"/>
      <c r="C14" s="358"/>
      <c r="D14" s="359"/>
      <c r="E14" s="333"/>
      <c r="F14" s="333"/>
      <c r="G14" s="333"/>
      <c r="H14" s="333"/>
      <c r="I14" s="333"/>
      <c r="J14" s="333"/>
      <c r="K14" s="333"/>
      <c r="L14" s="333"/>
      <c r="M14" s="333"/>
      <c r="N14" s="333"/>
      <c r="O14" s="333"/>
      <c r="P14" s="333"/>
      <c r="Q14" s="333"/>
      <c r="R14" s="333"/>
      <c r="S14" s="333"/>
      <c r="T14" s="333"/>
      <c r="U14" s="333"/>
      <c r="V14" s="333"/>
      <c r="W14" s="384"/>
      <c r="X14" s="379"/>
      <c r="Y14" s="333"/>
      <c r="Z14" s="333"/>
      <c r="AA14" s="333"/>
      <c r="AB14" s="333"/>
      <c r="AC14" s="333"/>
      <c r="AD14" s="333"/>
      <c r="AE14" s="360"/>
    </row>
    <row r="15" spans="1:31" s="319" customFormat="1" ht="27.75" customHeight="1" x14ac:dyDescent="0.25">
      <c r="A15" s="338">
        <v>3</v>
      </c>
      <c r="B15" s="378"/>
      <c r="C15" s="339"/>
      <c r="D15" s="339"/>
      <c r="E15" s="339"/>
      <c r="F15" s="340"/>
      <c r="G15" s="341"/>
      <c r="H15" s="374">
        <f>G15*12</f>
        <v>0</v>
      </c>
      <c r="I15" s="373"/>
      <c r="J15" s="373"/>
      <c r="K15" s="373"/>
      <c r="L15" s="375" t="e">
        <f>F15/H15</f>
        <v>#DIV/0!</v>
      </c>
      <c r="M15" s="362"/>
      <c r="N15" s="317"/>
      <c r="O15" s="324" t="s">
        <v>96</v>
      </c>
      <c r="P15" s="343" t="e">
        <f t="shared" ref="P15:X15" si="2">$L15*P16</f>
        <v>#DIV/0!</v>
      </c>
      <c r="Q15" s="343" t="e">
        <f t="shared" si="2"/>
        <v>#DIV/0!</v>
      </c>
      <c r="R15" s="343" t="e">
        <f t="shared" si="2"/>
        <v>#DIV/0!</v>
      </c>
      <c r="S15" s="343" t="e">
        <f t="shared" si="2"/>
        <v>#DIV/0!</v>
      </c>
      <c r="T15" s="343" t="e">
        <f t="shared" si="2"/>
        <v>#DIV/0!</v>
      </c>
      <c r="U15" s="344" t="e">
        <f t="shared" si="2"/>
        <v>#DIV/0!</v>
      </c>
      <c r="V15" s="344" t="e">
        <f t="shared" si="2"/>
        <v>#DIV/0!</v>
      </c>
      <c r="W15" s="382" t="e">
        <f t="shared" si="2"/>
        <v>#DIV/0!</v>
      </c>
      <c r="X15" s="345" t="e">
        <f t="shared" si="2"/>
        <v>#DIV/0!</v>
      </c>
      <c r="Y15" s="344"/>
      <c r="Z15" s="344"/>
      <c r="AA15" s="344"/>
      <c r="AB15" s="344"/>
      <c r="AC15" s="344"/>
      <c r="AD15" s="344"/>
      <c r="AE15" s="346" t="e">
        <f>SUM(P15:AD15)</f>
        <v>#DIV/0!</v>
      </c>
    </row>
    <row r="16" spans="1:31" s="319" customFormat="1" ht="15.75" thickBot="1" x14ac:dyDescent="0.3">
      <c r="A16" s="347"/>
      <c r="B16" s="348"/>
      <c r="C16" s="349"/>
      <c r="D16" s="350"/>
      <c r="E16" s="351"/>
      <c r="F16" s="351"/>
      <c r="G16" s="351"/>
      <c r="H16" s="351"/>
      <c r="I16" s="351"/>
      <c r="J16" s="351"/>
      <c r="K16" s="351"/>
      <c r="L16" s="351"/>
      <c r="M16" s="351"/>
      <c r="N16" s="351"/>
      <c r="O16" s="372" t="s">
        <v>52</v>
      </c>
      <c r="P16" s="353">
        <v>6</v>
      </c>
      <c r="Q16" s="353">
        <v>12</v>
      </c>
      <c r="R16" s="353">
        <v>12</v>
      </c>
      <c r="S16" s="353">
        <v>12</v>
      </c>
      <c r="T16" s="352">
        <v>12</v>
      </c>
      <c r="U16" s="353">
        <v>12</v>
      </c>
      <c r="V16" s="353">
        <v>12</v>
      </c>
      <c r="W16" s="383">
        <v>12</v>
      </c>
      <c r="X16" s="354">
        <v>6</v>
      </c>
      <c r="Y16" s="353"/>
      <c r="Z16" s="353"/>
      <c r="AA16" s="353"/>
      <c r="AB16" s="353"/>
      <c r="AC16" s="353"/>
      <c r="AD16" s="353"/>
      <c r="AE16" s="355">
        <f>SUM(P16:AD16)</f>
        <v>96</v>
      </c>
    </row>
    <row r="17" spans="1:31" s="319" customFormat="1" ht="15.75" customHeight="1" x14ac:dyDescent="0.25">
      <c r="A17" s="356"/>
      <c r="B17" s="357"/>
      <c r="C17" s="358"/>
      <c r="D17" s="359"/>
      <c r="E17" s="333"/>
      <c r="F17" s="333"/>
      <c r="G17" s="333"/>
      <c r="H17" s="333"/>
      <c r="I17" s="333"/>
      <c r="J17" s="333"/>
      <c r="K17" s="333"/>
      <c r="L17" s="333"/>
      <c r="M17" s="333"/>
      <c r="N17" s="333"/>
      <c r="O17" s="333"/>
      <c r="P17" s="333"/>
      <c r="Q17" s="333"/>
      <c r="R17" s="333"/>
      <c r="S17" s="333"/>
      <c r="T17" s="333"/>
      <c r="U17" s="333"/>
      <c r="V17" s="333"/>
      <c r="W17" s="384"/>
      <c r="X17" s="379"/>
      <c r="Y17" s="333"/>
      <c r="Z17" s="333"/>
      <c r="AA17" s="333"/>
      <c r="AB17" s="333"/>
      <c r="AC17" s="333"/>
      <c r="AD17" s="333"/>
      <c r="AE17" s="360"/>
    </row>
    <row r="18" spans="1:31" s="319" customFormat="1" ht="15.75" thickBot="1" x14ac:dyDescent="0.3">
      <c r="A18" s="356"/>
      <c r="B18" s="357"/>
      <c r="C18" s="358"/>
      <c r="D18" s="359"/>
      <c r="E18" s="333"/>
      <c r="F18" s="333"/>
      <c r="G18" s="333"/>
      <c r="H18" s="333"/>
      <c r="I18" s="333"/>
      <c r="J18" s="333"/>
      <c r="K18" s="333"/>
      <c r="L18" s="333"/>
      <c r="M18" s="333"/>
      <c r="N18" s="333"/>
      <c r="O18" s="333"/>
      <c r="P18" s="333"/>
      <c r="Q18" s="333"/>
      <c r="R18" s="333"/>
      <c r="S18" s="333"/>
      <c r="T18" s="333"/>
      <c r="U18" s="333"/>
      <c r="V18" s="333"/>
      <c r="W18" s="384"/>
      <c r="X18" s="379"/>
      <c r="Y18" s="333"/>
      <c r="Z18" s="333"/>
      <c r="AA18" s="333"/>
      <c r="AB18" s="333"/>
      <c r="AC18" s="333"/>
      <c r="AD18" s="333"/>
      <c r="AE18" s="360"/>
    </row>
    <row r="19" spans="1:31" s="319" customFormat="1" ht="15.75" thickBot="1" x14ac:dyDescent="0.3">
      <c r="A19" s="356"/>
      <c r="B19" s="357"/>
      <c r="C19" s="358"/>
      <c r="D19" s="359"/>
      <c r="E19" s="333"/>
      <c r="F19" s="333"/>
      <c r="G19" s="333"/>
      <c r="H19" s="333"/>
      <c r="I19" s="333"/>
      <c r="J19" s="333"/>
      <c r="K19" s="333"/>
      <c r="L19" s="333"/>
      <c r="M19" s="333"/>
      <c r="N19" s="333"/>
      <c r="O19" s="333"/>
      <c r="P19" s="325" t="s">
        <v>333</v>
      </c>
      <c r="Q19" s="325" t="s">
        <v>334</v>
      </c>
      <c r="R19" s="325" t="s">
        <v>335</v>
      </c>
      <c r="S19" s="325" t="s">
        <v>336</v>
      </c>
      <c r="T19" s="326" t="s">
        <v>224</v>
      </c>
      <c r="U19" s="326" t="s">
        <v>225</v>
      </c>
      <c r="V19" s="326" t="s">
        <v>226</v>
      </c>
      <c r="W19" s="380" t="s">
        <v>227</v>
      </c>
      <c r="X19" s="327" t="s">
        <v>228</v>
      </c>
      <c r="Y19" s="326" t="s">
        <v>229</v>
      </c>
      <c r="Z19" s="326" t="s">
        <v>230</v>
      </c>
      <c r="AA19" s="326" t="s">
        <v>231</v>
      </c>
      <c r="AB19" s="326" t="s">
        <v>232</v>
      </c>
      <c r="AC19" s="326" t="s">
        <v>337</v>
      </c>
      <c r="AD19" s="326" t="s">
        <v>338</v>
      </c>
      <c r="AE19" s="360"/>
    </row>
    <row r="20" spans="1:31" s="319" customFormat="1" ht="15.75" thickBot="1" x14ac:dyDescent="0.3">
      <c r="A20" s="363"/>
      <c r="B20" s="364"/>
      <c r="C20" s="364"/>
      <c r="D20" s="364"/>
      <c r="E20" s="365"/>
      <c r="F20" s="365"/>
      <c r="G20" s="365"/>
      <c r="H20" s="365"/>
      <c r="I20" s="365"/>
      <c r="J20" s="365"/>
      <c r="K20" s="365"/>
      <c r="L20" s="366"/>
      <c r="M20" s="367"/>
      <c r="N20" s="365"/>
      <c r="O20" s="368" t="s">
        <v>339</v>
      </c>
      <c r="P20" s="365"/>
      <c r="Q20" s="365"/>
      <c r="R20" s="365"/>
      <c r="S20" s="365"/>
      <c r="T20" s="365"/>
      <c r="U20" s="365"/>
      <c r="V20" s="368"/>
      <c r="W20" s="369"/>
      <c r="X20" s="369" t="e">
        <f>SUM(X9,X12,X15)</f>
        <v>#DIV/0!</v>
      </c>
      <c r="Y20" s="365"/>
      <c r="Z20" s="365"/>
      <c r="AA20" s="365"/>
      <c r="AB20" s="365"/>
      <c r="AC20" s="365"/>
      <c r="AD20" s="365"/>
      <c r="AE20" s="370"/>
    </row>
  </sheetData>
  <mergeCells count="4">
    <mergeCell ref="N1:P2"/>
    <mergeCell ref="Q1:S1"/>
    <mergeCell ref="Q2:S2"/>
    <mergeCell ref="B2:G4"/>
  </mergeCells>
  <conditionalFormatting sqref="F9">
    <cfRule type="containsText" dxfId="79" priority="33" operator="containsText" text="Match">
      <formula>NOT(ISERROR(SEARCH("Match",F9)))</formula>
    </cfRule>
    <cfRule type="containsText" dxfId="78" priority="34" operator="containsText" text="pending">
      <formula>NOT(ISERROR(SEARCH("pending",F9)))</formula>
    </cfRule>
    <cfRule type="containsText" dxfId="77" priority="35" operator="containsText" text="RESOLVE">
      <formula>NOT(ISERROR(SEARCH("RESOLVE",F9)))</formula>
    </cfRule>
    <cfRule type="containsText" dxfId="76" priority="36" operator="containsText" text="MATCH">
      <formula>NOT(ISERROR(SEARCH("MATCH",F9)))</formula>
    </cfRule>
  </conditionalFormatting>
  <conditionalFormatting sqref="G9">
    <cfRule type="containsText" dxfId="75" priority="29" operator="containsText" text="Match">
      <formula>NOT(ISERROR(SEARCH("Match",G9)))</formula>
    </cfRule>
    <cfRule type="containsText" dxfId="74" priority="30" operator="containsText" text="pending">
      <formula>NOT(ISERROR(SEARCH("pending",G9)))</formula>
    </cfRule>
    <cfRule type="containsText" dxfId="73" priority="31" operator="containsText" text="RESOLVE">
      <formula>NOT(ISERROR(SEARCH("RESOLVE",G9)))</formula>
    </cfRule>
    <cfRule type="containsText" dxfId="72" priority="32" operator="containsText" text="MATCH">
      <formula>NOT(ISERROR(SEARCH("MATCH",G9)))</formula>
    </cfRule>
  </conditionalFormatting>
  <conditionalFormatting sqref="H9">
    <cfRule type="containsText" dxfId="71" priority="25" operator="containsText" text="Match">
      <formula>NOT(ISERROR(SEARCH("Match",H9)))</formula>
    </cfRule>
    <cfRule type="containsText" dxfId="70" priority="26" operator="containsText" text="pending">
      <formula>NOT(ISERROR(SEARCH("pending",H9)))</formula>
    </cfRule>
    <cfRule type="containsText" dxfId="69" priority="27" operator="containsText" text="RESOLVE">
      <formula>NOT(ISERROR(SEARCH("RESOLVE",H9)))</formula>
    </cfRule>
    <cfRule type="containsText" dxfId="68" priority="28" operator="containsText" text="MATCH">
      <formula>NOT(ISERROR(SEARCH("MATCH",H9)))</formula>
    </cfRule>
  </conditionalFormatting>
  <conditionalFormatting sqref="F12">
    <cfRule type="containsText" dxfId="67" priority="21" operator="containsText" text="Match">
      <formula>NOT(ISERROR(SEARCH("Match",F12)))</formula>
    </cfRule>
    <cfRule type="containsText" dxfId="66" priority="22" operator="containsText" text="pending">
      <formula>NOT(ISERROR(SEARCH("pending",F12)))</formula>
    </cfRule>
    <cfRule type="containsText" dxfId="65" priority="23" operator="containsText" text="RESOLVE">
      <formula>NOT(ISERROR(SEARCH("RESOLVE",F12)))</formula>
    </cfRule>
    <cfRule type="containsText" dxfId="64" priority="24" operator="containsText" text="MATCH">
      <formula>NOT(ISERROR(SEARCH("MATCH",F12)))</formula>
    </cfRule>
  </conditionalFormatting>
  <conditionalFormatting sqref="G12">
    <cfRule type="containsText" dxfId="63" priority="17" operator="containsText" text="Match">
      <formula>NOT(ISERROR(SEARCH("Match",G12)))</formula>
    </cfRule>
    <cfRule type="containsText" dxfId="62" priority="18" operator="containsText" text="pending">
      <formula>NOT(ISERROR(SEARCH("pending",G12)))</formula>
    </cfRule>
    <cfRule type="containsText" dxfId="61" priority="19" operator="containsText" text="RESOLVE">
      <formula>NOT(ISERROR(SEARCH("RESOLVE",G12)))</formula>
    </cfRule>
    <cfRule type="containsText" dxfId="60" priority="20" operator="containsText" text="MATCH">
      <formula>NOT(ISERROR(SEARCH("MATCH",G12)))</formula>
    </cfRule>
  </conditionalFormatting>
  <conditionalFormatting sqref="H12">
    <cfRule type="containsText" dxfId="59" priority="13" operator="containsText" text="Match">
      <formula>NOT(ISERROR(SEARCH("Match",H12)))</formula>
    </cfRule>
    <cfRule type="containsText" dxfId="58" priority="14" operator="containsText" text="pending">
      <formula>NOT(ISERROR(SEARCH("pending",H12)))</formula>
    </cfRule>
    <cfRule type="containsText" dxfId="57" priority="15" operator="containsText" text="RESOLVE">
      <formula>NOT(ISERROR(SEARCH("RESOLVE",H12)))</formula>
    </cfRule>
    <cfRule type="containsText" dxfId="56" priority="16" operator="containsText" text="MATCH">
      <formula>NOT(ISERROR(SEARCH("MATCH",H12)))</formula>
    </cfRule>
  </conditionalFormatting>
  <conditionalFormatting sqref="F15">
    <cfRule type="containsText" dxfId="55" priority="9" operator="containsText" text="Match">
      <formula>NOT(ISERROR(SEARCH("Match",F15)))</formula>
    </cfRule>
    <cfRule type="containsText" dxfId="54" priority="10" operator="containsText" text="pending">
      <formula>NOT(ISERROR(SEARCH("pending",F15)))</formula>
    </cfRule>
    <cfRule type="containsText" dxfId="53" priority="11" operator="containsText" text="RESOLVE">
      <formula>NOT(ISERROR(SEARCH("RESOLVE",F15)))</formula>
    </cfRule>
    <cfRule type="containsText" dxfId="52" priority="12" operator="containsText" text="MATCH">
      <formula>NOT(ISERROR(SEARCH("MATCH",F15)))</formula>
    </cfRule>
  </conditionalFormatting>
  <conditionalFormatting sqref="G15">
    <cfRule type="containsText" dxfId="51" priority="5" operator="containsText" text="Match">
      <formula>NOT(ISERROR(SEARCH("Match",G15)))</formula>
    </cfRule>
    <cfRule type="containsText" dxfId="50" priority="6" operator="containsText" text="pending">
      <formula>NOT(ISERROR(SEARCH("pending",G15)))</formula>
    </cfRule>
    <cfRule type="containsText" dxfId="49" priority="7" operator="containsText" text="RESOLVE">
      <formula>NOT(ISERROR(SEARCH("RESOLVE",G15)))</formula>
    </cfRule>
    <cfRule type="containsText" dxfId="48" priority="8" operator="containsText" text="MATCH">
      <formula>NOT(ISERROR(SEARCH("MATCH",G15)))</formula>
    </cfRule>
  </conditionalFormatting>
  <conditionalFormatting sqref="H15">
    <cfRule type="containsText" dxfId="47" priority="1" operator="containsText" text="Match">
      <formula>NOT(ISERROR(SEARCH("Match",H15)))</formula>
    </cfRule>
    <cfRule type="containsText" dxfId="46" priority="2" operator="containsText" text="pending">
      <formula>NOT(ISERROR(SEARCH("pending",H15)))</formula>
    </cfRule>
    <cfRule type="containsText" dxfId="45" priority="3" operator="containsText" text="RESOLVE">
      <formula>NOT(ISERROR(SEARCH("RESOLVE",H15)))</formula>
    </cfRule>
    <cfRule type="containsText" dxfId="44" priority="4" operator="containsText" text="MATCH">
      <formula>NOT(ISERROR(SEARCH("MATCH",H15)))</formula>
    </cfRule>
  </conditionalFormatting>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
  <sheetViews>
    <sheetView showGridLines="0" workbookViewId="0"/>
  </sheetViews>
  <sheetFormatPr defaultColWidth="8.85546875" defaultRowHeight="12.75" x14ac:dyDescent="0.2"/>
  <cols>
    <col min="9" max="9" width="24.28515625" customWidth="1"/>
  </cols>
  <sheetData>
    <row r="1" spans="2:9" ht="13.5" thickBot="1" x14ac:dyDescent="0.25">
      <c r="I1" s="171" t="str">
        <f>INSTRUCTIONS!$B$14</f>
        <v xml:space="preserve">VUMC Office of Research </v>
      </c>
    </row>
    <row r="2" spans="2:9" x14ac:dyDescent="0.2">
      <c r="B2" s="812" t="s">
        <v>236</v>
      </c>
      <c r="C2" s="813"/>
      <c r="D2" s="813"/>
      <c r="E2" s="813"/>
      <c r="F2" s="813"/>
      <c r="G2" s="814"/>
      <c r="I2" s="172" t="str">
        <f>INSTRUCTIONS!$B$15</f>
        <v>Revised May 10, 2018</v>
      </c>
    </row>
    <row r="3" spans="2:9" x14ac:dyDescent="0.2">
      <c r="B3" s="815"/>
      <c r="C3" s="816"/>
      <c r="D3" s="816"/>
      <c r="E3" s="816"/>
      <c r="F3" s="816"/>
      <c r="G3" s="817"/>
      <c r="I3" s="47"/>
    </row>
    <row r="4" spans="2:9" ht="13.5" thickBot="1" x14ac:dyDescent="0.25">
      <c r="B4" s="818"/>
      <c r="C4" s="819"/>
      <c r="D4" s="819"/>
      <c r="E4" s="819"/>
      <c r="F4" s="819"/>
      <c r="G4" s="820"/>
      <c r="I4" s="10"/>
    </row>
  </sheetData>
  <mergeCells count="1">
    <mergeCell ref="B2:G4"/>
  </mergeCell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66"/>
  <sheetViews>
    <sheetView showGridLines="0" zoomScaleNormal="100" workbookViewId="0">
      <selection sqref="A1:G1"/>
    </sheetView>
  </sheetViews>
  <sheetFormatPr defaultColWidth="8.85546875" defaultRowHeight="12.75" x14ac:dyDescent="0.2"/>
  <cols>
    <col min="1" max="1" width="21" style="6" customWidth="1"/>
    <col min="2" max="3" width="14.7109375" style="7" customWidth="1"/>
    <col min="4" max="4" width="14.7109375" style="9" customWidth="1"/>
    <col min="5" max="5" width="14.7109375" style="8" customWidth="1"/>
    <col min="6" max="7" width="25.28515625" style="6" customWidth="1"/>
  </cols>
  <sheetData>
    <row r="1" spans="1:7" ht="28.5" customHeight="1" x14ac:dyDescent="0.2">
      <c r="A1" s="893" t="s">
        <v>101</v>
      </c>
      <c r="B1" s="893"/>
      <c r="C1" s="893"/>
      <c r="D1" s="893"/>
      <c r="E1" s="893"/>
      <c r="F1" s="893"/>
      <c r="G1" s="893"/>
    </row>
    <row r="2" spans="1:7" s="4" customFormat="1" ht="94.5" customHeight="1" x14ac:dyDescent="0.2">
      <c r="A2" s="894" t="s">
        <v>102</v>
      </c>
      <c r="B2" s="895"/>
      <c r="C2" s="895"/>
      <c r="D2" s="895"/>
      <c r="E2" s="895"/>
      <c r="F2" s="895"/>
      <c r="G2" s="895"/>
    </row>
    <row r="3" spans="1:7" s="4" customFormat="1" ht="16.5" customHeight="1" x14ac:dyDescent="0.2">
      <c r="A3" s="896"/>
      <c r="B3" s="897"/>
      <c r="C3" s="897"/>
      <c r="D3" s="897"/>
      <c r="E3" s="897"/>
      <c r="F3" s="897"/>
      <c r="G3" s="898"/>
    </row>
    <row r="4" spans="1:7" s="3" customFormat="1" ht="27" customHeight="1" x14ac:dyDescent="0.2">
      <c r="A4" s="48" t="s">
        <v>21</v>
      </c>
      <c r="B4" s="49" t="s">
        <v>24</v>
      </c>
      <c r="C4" s="49" t="s">
        <v>56</v>
      </c>
      <c r="D4" s="50" t="s">
        <v>2</v>
      </c>
      <c r="E4" s="49" t="s">
        <v>27</v>
      </c>
      <c r="F4" s="48" t="s">
        <v>3</v>
      </c>
      <c r="G4" s="48" t="s">
        <v>30</v>
      </c>
    </row>
    <row r="5" spans="1:7" s="55" customFormat="1" x14ac:dyDescent="0.2">
      <c r="A5" s="41" t="s">
        <v>53</v>
      </c>
      <c r="B5" s="42">
        <v>30000</v>
      </c>
      <c r="C5" s="42">
        <v>7320</v>
      </c>
      <c r="D5" s="43">
        <v>0.25</v>
      </c>
      <c r="E5" s="54">
        <f>SUM(B5:C5)*D5</f>
        <v>9330</v>
      </c>
      <c r="F5" s="899"/>
      <c r="G5" s="888" t="s">
        <v>76</v>
      </c>
    </row>
    <row r="6" spans="1:7" x14ac:dyDescent="0.2">
      <c r="A6" s="41" t="s">
        <v>120</v>
      </c>
      <c r="B6" s="42">
        <v>25000</v>
      </c>
      <c r="C6" s="42">
        <f>B6*0.244</f>
        <v>6100</v>
      </c>
      <c r="D6" s="43">
        <v>1</v>
      </c>
      <c r="E6" s="54">
        <f>SUM(B6:C6)*D6</f>
        <v>31100</v>
      </c>
      <c r="F6" s="886"/>
      <c r="G6" s="888"/>
    </row>
    <row r="7" spans="1:7" x14ac:dyDescent="0.2">
      <c r="A7" s="51"/>
      <c r="B7" s="52"/>
      <c r="C7" s="52"/>
      <c r="D7" s="53"/>
      <c r="E7" s="54">
        <f>SUM(B7:C7)*D7</f>
        <v>0</v>
      </c>
      <c r="F7" s="886"/>
      <c r="G7" s="888"/>
    </row>
    <row r="8" spans="1:7" x14ac:dyDescent="0.2">
      <c r="A8" s="51"/>
      <c r="B8" s="52"/>
      <c r="C8" s="52"/>
      <c r="D8" s="53"/>
      <c r="E8" s="54">
        <f>SUM(B8:C8)*D8</f>
        <v>0</v>
      </c>
      <c r="F8" s="886"/>
      <c r="G8" s="888"/>
    </row>
    <row r="9" spans="1:7" x14ac:dyDescent="0.2">
      <c r="A9" s="51"/>
      <c r="B9" s="52"/>
      <c r="C9" s="52"/>
      <c r="D9" s="53"/>
      <c r="E9" s="54">
        <f>SUM(B9:C9)*D9</f>
        <v>0</v>
      </c>
      <c r="F9" s="886"/>
      <c r="G9" s="888"/>
    </row>
    <row r="10" spans="1:7" x14ac:dyDescent="0.2">
      <c r="A10" s="56" t="s">
        <v>28</v>
      </c>
      <c r="B10" s="57">
        <f>SUM(B5:B9)</f>
        <v>55000</v>
      </c>
      <c r="C10" s="57">
        <f>SUM(C5:C9)</f>
        <v>13420</v>
      </c>
      <c r="D10" s="58"/>
      <c r="E10" s="59">
        <f>SUM(E5:E9)</f>
        <v>40430</v>
      </c>
      <c r="F10" s="887"/>
      <c r="G10" s="888"/>
    </row>
    <row r="11" spans="1:7" x14ac:dyDescent="0.2">
      <c r="A11" s="846"/>
      <c r="B11" s="847"/>
      <c r="C11" s="847"/>
      <c r="D11" s="847"/>
      <c r="E11" s="847"/>
      <c r="F11" s="847"/>
      <c r="G11" s="848"/>
    </row>
    <row r="12" spans="1:7" s="3" customFormat="1" ht="27" customHeight="1" x14ac:dyDescent="0.2">
      <c r="A12" s="878" t="s">
        <v>23</v>
      </c>
      <c r="B12" s="879"/>
      <c r="C12" s="880" t="s">
        <v>103</v>
      </c>
      <c r="D12" s="881"/>
      <c r="E12" s="49" t="s">
        <v>25</v>
      </c>
      <c r="F12" s="48" t="s">
        <v>3</v>
      </c>
      <c r="G12" s="48" t="s">
        <v>30</v>
      </c>
    </row>
    <row r="13" spans="1:7" x14ac:dyDescent="0.2">
      <c r="A13" s="882" t="s">
        <v>121</v>
      </c>
      <c r="B13" s="883"/>
      <c r="C13" s="861"/>
      <c r="D13" s="862"/>
      <c r="E13" s="86">
        <v>2500</v>
      </c>
      <c r="F13" s="885"/>
      <c r="G13" s="888" t="s">
        <v>33</v>
      </c>
    </row>
    <row r="14" spans="1:7" x14ac:dyDescent="0.2">
      <c r="A14" s="891"/>
      <c r="B14" s="892"/>
      <c r="C14" s="861"/>
      <c r="D14" s="862"/>
      <c r="E14" s="54">
        <f>B14</f>
        <v>0</v>
      </c>
      <c r="F14" s="886"/>
      <c r="G14" s="888"/>
    </row>
    <row r="15" spans="1:7" x14ac:dyDescent="0.2">
      <c r="A15" s="891"/>
      <c r="B15" s="892"/>
      <c r="C15" s="861"/>
      <c r="D15" s="862"/>
      <c r="E15" s="54">
        <f>B15</f>
        <v>0</v>
      </c>
      <c r="F15" s="886"/>
      <c r="G15" s="888"/>
    </row>
    <row r="16" spans="1:7" x14ac:dyDescent="0.2">
      <c r="A16" s="891"/>
      <c r="B16" s="892"/>
      <c r="C16" s="861"/>
      <c r="D16" s="862"/>
      <c r="E16" s="54">
        <f>B16</f>
        <v>0</v>
      </c>
      <c r="F16" s="886"/>
      <c r="G16" s="888"/>
    </row>
    <row r="17" spans="1:7" x14ac:dyDescent="0.2">
      <c r="A17" s="891"/>
      <c r="B17" s="892"/>
      <c r="C17" s="861"/>
      <c r="D17" s="862"/>
      <c r="E17" s="54">
        <f>B17</f>
        <v>0</v>
      </c>
      <c r="F17" s="886"/>
      <c r="G17" s="888"/>
    </row>
    <row r="18" spans="1:7" x14ac:dyDescent="0.2">
      <c r="A18" s="863" t="s">
        <v>28</v>
      </c>
      <c r="B18" s="864"/>
      <c r="C18" s="864"/>
      <c r="D18" s="865"/>
      <c r="E18" s="60">
        <f>SUM(E13:E17)</f>
        <v>2500</v>
      </c>
      <c r="F18" s="887"/>
      <c r="G18" s="888"/>
    </row>
    <row r="19" spans="1:7" x14ac:dyDescent="0.2">
      <c r="A19" s="856"/>
      <c r="B19" s="857"/>
      <c r="C19" s="857"/>
      <c r="D19" s="857"/>
      <c r="E19" s="857"/>
      <c r="F19" s="857"/>
      <c r="G19" s="858"/>
    </row>
    <row r="20" spans="1:7" s="3" customFormat="1" ht="27" customHeight="1" x14ac:dyDescent="0.2">
      <c r="A20" s="878" t="s">
        <v>26</v>
      </c>
      <c r="B20" s="879"/>
      <c r="C20" s="880" t="s">
        <v>104</v>
      </c>
      <c r="D20" s="881"/>
      <c r="E20" s="49" t="s">
        <v>25</v>
      </c>
      <c r="F20" s="48" t="s">
        <v>3</v>
      </c>
      <c r="G20" s="48" t="s">
        <v>30</v>
      </c>
    </row>
    <row r="21" spans="1:7" x14ac:dyDescent="0.2">
      <c r="A21" s="882" t="s">
        <v>122</v>
      </c>
      <c r="B21" s="883"/>
      <c r="C21" s="861"/>
      <c r="D21" s="862"/>
      <c r="E21" s="54">
        <v>5000</v>
      </c>
      <c r="F21" s="885"/>
      <c r="G21" s="888" t="s">
        <v>32</v>
      </c>
    </row>
    <row r="22" spans="1:7" s="55" customFormat="1" x14ac:dyDescent="0.2">
      <c r="A22" s="882" t="s">
        <v>123</v>
      </c>
      <c r="B22" s="883"/>
      <c r="C22" s="889"/>
      <c r="D22" s="890"/>
      <c r="E22" s="54">
        <v>2500</v>
      </c>
      <c r="F22" s="886"/>
      <c r="G22" s="888"/>
    </row>
    <row r="23" spans="1:7" x14ac:dyDescent="0.2">
      <c r="A23" s="859"/>
      <c r="B23" s="860"/>
      <c r="C23" s="861"/>
      <c r="D23" s="862"/>
      <c r="E23" s="61"/>
      <c r="F23" s="886"/>
      <c r="G23" s="888"/>
    </row>
    <row r="24" spans="1:7" x14ac:dyDescent="0.2">
      <c r="A24" s="859"/>
      <c r="B24" s="860"/>
      <c r="C24" s="861"/>
      <c r="D24" s="862"/>
      <c r="E24" s="61"/>
      <c r="F24" s="886"/>
      <c r="G24" s="888"/>
    </row>
    <row r="25" spans="1:7" x14ac:dyDescent="0.2">
      <c r="A25" s="859"/>
      <c r="B25" s="860"/>
      <c r="C25" s="861"/>
      <c r="D25" s="862"/>
      <c r="E25" s="61"/>
      <c r="F25" s="886"/>
      <c r="G25" s="888"/>
    </row>
    <row r="26" spans="1:7" x14ac:dyDescent="0.2">
      <c r="A26" s="863" t="s">
        <v>28</v>
      </c>
      <c r="B26" s="864"/>
      <c r="C26" s="864"/>
      <c r="D26" s="865"/>
      <c r="E26" s="60">
        <f>SUM(E21:E25)</f>
        <v>7500</v>
      </c>
      <c r="F26" s="887"/>
      <c r="G26" s="888"/>
    </row>
    <row r="27" spans="1:7" x14ac:dyDescent="0.2">
      <c r="A27" s="856"/>
      <c r="B27" s="857"/>
      <c r="C27" s="857"/>
      <c r="D27" s="857"/>
      <c r="E27" s="857"/>
      <c r="F27" s="857"/>
      <c r="G27" s="858"/>
    </row>
    <row r="28" spans="1:7" s="3" customFormat="1" ht="27" customHeight="1" x14ac:dyDescent="0.2">
      <c r="A28" s="878" t="s">
        <v>29</v>
      </c>
      <c r="B28" s="879"/>
      <c r="C28" s="880" t="s">
        <v>105</v>
      </c>
      <c r="D28" s="881"/>
      <c r="E28" s="49" t="s">
        <v>25</v>
      </c>
      <c r="F28" s="48" t="s">
        <v>3</v>
      </c>
      <c r="G28" s="48" t="s">
        <v>30</v>
      </c>
    </row>
    <row r="29" spans="1:7" x14ac:dyDescent="0.2">
      <c r="A29" s="882" t="s">
        <v>124</v>
      </c>
      <c r="B29" s="883"/>
      <c r="C29" s="861"/>
      <c r="D29" s="862"/>
      <c r="E29" s="54">
        <v>1500</v>
      </c>
      <c r="F29" s="885"/>
      <c r="G29" s="866" t="s">
        <v>31</v>
      </c>
    </row>
    <row r="30" spans="1:7" x14ac:dyDescent="0.2">
      <c r="A30" s="859"/>
      <c r="B30" s="860"/>
      <c r="C30" s="861"/>
      <c r="D30" s="862"/>
      <c r="E30" s="54"/>
      <c r="F30" s="886"/>
      <c r="G30" s="867"/>
    </row>
    <row r="31" spans="1:7" x14ac:dyDescent="0.2">
      <c r="A31" s="859"/>
      <c r="B31" s="860"/>
      <c r="C31" s="861"/>
      <c r="D31" s="862"/>
      <c r="E31" s="54"/>
      <c r="F31" s="886"/>
      <c r="G31" s="867"/>
    </row>
    <row r="32" spans="1:7" x14ac:dyDescent="0.2">
      <c r="A32" s="859"/>
      <c r="B32" s="860"/>
      <c r="C32" s="861"/>
      <c r="D32" s="862"/>
      <c r="E32" s="54"/>
      <c r="F32" s="886"/>
      <c r="G32" s="867"/>
    </row>
    <row r="33" spans="1:7" x14ac:dyDescent="0.2">
      <c r="A33" s="859"/>
      <c r="B33" s="860"/>
      <c r="C33" s="861"/>
      <c r="D33" s="862"/>
      <c r="E33" s="54"/>
      <c r="F33" s="886"/>
      <c r="G33" s="867"/>
    </row>
    <row r="34" spans="1:7" x14ac:dyDescent="0.2">
      <c r="A34" s="863" t="s">
        <v>28</v>
      </c>
      <c r="B34" s="864">
        <f>SUM(B29:B29)</f>
        <v>0</v>
      </c>
      <c r="C34" s="864"/>
      <c r="D34" s="865"/>
      <c r="E34" s="59">
        <f>SUM(E29:E33)</f>
        <v>1500</v>
      </c>
      <c r="F34" s="887"/>
      <c r="G34" s="868"/>
    </row>
    <row r="35" spans="1:7" x14ac:dyDescent="0.2">
      <c r="A35" s="846"/>
      <c r="B35" s="847"/>
      <c r="C35" s="847"/>
      <c r="D35" s="847"/>
      <c r="E35" s="847"/>
      <c r="F35" s="847"/>
      <c r="G35" s="848"/>
    </row>
    <row r="36" spans="1:7" s="3" customFormat="1" ht="27" customHeight="1" x14ac:dyDescent="0.2">
      <c r="A36" s="878" t="s">
        <v>22</v>
      </c>
      <c r="B36" s="879"/>
      <c r="C36" s="880" t="s">
        <v>106</v>
      </c>
      <c r="D36" s="881"/>
      <c r="E36" s="49" t="s">
        <v>25</v>
      </c>
      <c r="F36" s="48" t="s">
        <v>3</v>
      </c>
      <c r="G36" s="48" t="s">
        <v>30</v>
      </c>
    </row>
    <row r="37" spans="1:7" x14ac:dyDescent="0.2">
      <c r="A37" s="882" t="s">
        <v>125</v>
      </c>
      <c r="B37" s="883"/>
      <c r="C37" s="861"/>
      <c r="D37" s="862"/>
      <c r="E37" s="54">
        <v>10000</v>
      </c>
      <c r="F37" s="884"/>
      <c r="G37" s="866" t="s">
        <v>34</v>
      </c>
    </row>
    <row r="38" spans="1:7" x14ac:dyDescent="0.2">
      <c r="A38" s="882" t="s">
        <v>127</v>
      </c>
      <c r="B38" s="883"/>
      <c r="C38" s="861"/>
      <c r="D38" s="862"/>
      <c r="E38" s="54">
        <v>5000</v>
      </c>
      <c r="F38" s="884"/>
      <c r="G38" s="867"/>
    </row>
    <row r="39" spans="1:7" x14ac:dyDescent="0.2">
      <c r="A39" s="882" t="s">
        <v>126</v>
      </c>
      <c r="B39" s="883"/>
      <c r="C39" s="861"/>
      <c r="D39" s="862"/>
      <c r="E39" s="54">
        <v>1500</v>
      </c>
      <c r="F39" s="884"/>
      <c r="G39" s="867"/>
    </row>
    <row r="40" spans="1:7" x14ac:dyDescent="0.2">
      <c r="A40" s="859"/>
      <c r="B40" s="860"/>
      <c r="C40" s="861"/>
      <c r="D40" s="862"/>
      <c r="E40" s="54"/>
      <c r="F40" s="884"/>
      <c r="G40" s="867"/>
    </row>
    <row r="41" spans="1:7" x14ac:dyDescent="0.2">
      <c r="A41" s="859"/>
      <c r="B41" s="860"/>
      <c r="C41" s="861"/>
      <c r="D41" s="862"/>
      <c r="E41" s="54"/>
      <c r="F41" s="884"/>
      <c r="G41" s="867"/>
    </row>
    <row r="42" spans="1:7" x14ac:dyDescent="0.2">
      <c r="A42" s="859"/>
      <c r="B42" s="860"/>
      <c r="C42" s="861"/>
      <c r="D42" s="862"/>
      <c r="E42" s="54"/>
      <c r="F42" s="884"/>
      <c r="G42" s="867"/>
    </row>
    <row r="43" spans="1:7" x14ac:dyDescent="0.2">
      <c r="A43" s="863" t="s">
        <v>28</v>
      </c>
      <c r="B43" s="864">
        <f>SUM(B38:B42)</f>
        <v>0</v>
      </c>
      <c r="C43" s="864"/>
      <c r="D43" s="865"/>
      <c r="E43" s="59">
        <f>SUM(E37:E42)</f>
        <v>16500</v>
      </c>
      <c r="F43" s="884"/>
      <c r="G43" s="868"/>
    </row>
    <row r="44" spans="1:7" x14ac:dyDescent="0.2">
      <c r="A44" s="843"/>
      <c r="B44" s="844"/>
      <c r="C44" s="844"/>
      <c r="D44" s="844"/>
      <c r="E44" s="844"/>
      <c r="F44" s="844"/>
      <c r="G44" s="845"/>
    </row>
    <row r="45" spans="1:7" x14ac:dyDescent="0.2">
      <c r="A45" s="869"/>
      <c r="B45" s="870"/>
      <c r="C45" s="870"/>
      <c r="D45" s="870"/>
      <c r="E45" s="870"/>
      <c r="F45" s="870"/>
      <c r="G45" s="871"/>
    </row>
    <row r="46" spans="1:7" ht="26.25" customHeight="1" x14ac:dyDescent="0.2">
      <c r="A46" s="872" t="s">
        <v>107</v>
      </c>
      <c r="B46" s="873"/>
      <c r="C46" s="873"/>
      <c r="D46" s="873"/>
      <c r="E46" s="873"/>
      <c r="F46" s="62" t="s">
        <v>3</v>
      </c>
      <c r="G46" s="62" t="s">
        <v>30</v>
      </c>
    </row>
    <row r="47" spans="1:7" ht="80.25" customHeight="1" x14ac:dyDescent="0.2">
      <c r="A47" s="841" t="s">
        <v>108</v>
      </c>
      <c r="B47" s="874"/>
      <c r="C47" s="874"/>
      <c r="D47" s="874"/>
      <c r="E47" s="63">
        <f>SUM(E43,E34,E26,E18,E10)</f>
        <v>68430</v>
      </c>
      <c r="F47" s="64"/>
      <c r="G47" s="64"/>
    </row>
    <row r="48" spans="1:7" x14ac:dyDescent="0.2">
      <c r="A48" s="875"/>
      <c r="B48" s="876"/>
      <c r="C48" s="876"/>
      <c r="D48" s="876"/>
      <c r="E48" s="876"/>
      <c r="F48" s="876"/>
      <c r="G48" s="877"/>
    </row>
    <row r="49" spans="1:7" ht="14.25" x14ac:dyDescent="0.2">
      <c r="A49" s="853" t="s">
        <v>73</v>
      </c>
      <c r="B49" s="854"/>
      <c r="C49" s="854"/>
      <c r="D49" s="854"/>
      <c r="E49" s="854"/>
      <c r="F49" s="854"/>
      <c r="G49" s="855"/>
    </row>
    <row r="50" spans="1:7" x14ac:dyDescent="0.2">
      <c r="A50" s="856"/>
      <c r="B50" s="857"/>
      <c r="C50" s="857"/>
      <c r="D50" s="857"/>
      <c r="E50" s="857"/>
      <c r="F50" s="857"/>
      <c r="G50" s="858"/>
    </row>
    <row r="51" spans="1:7" ht="63.75" x14ac:dyDescent="0.2">
      <c r="A51" s="65" t="s">
        <v>109</v>
      </c>
      <c r="B51" s="54"/>
      <c r="C51" s="837" t="s">
        <v>110</v>
      </c>
      <c r="D51" s="837"/>
      <c r="E51" s="67">
        <f>SUM(E47,B51)</f>
        <v>68430</v>
      </c>
      <c r="F51" s="68"/>
      <c r="G51" s="69" t="s">
        <v>77</v>
      </c>
    </row>
    <row r="52" spans="1:7" ht="20.25" customHeight="1" x14ac:dyDescent="0.2">
      <c r="A52" s="853" t="s">
        <v>111</v>
      </c>
      <c r="B52" s="854"/>
      <c r="C52" s="854"/>
      <c r="D52" s="854"/>
      <c r="E52" s="854"/>
      <c r="F52" s="854"/>
      <c r="G52" s="855"/>
    </row>
    <row r="53" spans="1:7" s="3" customFormat="1" ht="27" customHeight="1" x14ac:dyDescent="0.2">
      <c r="A53" s="70" t="s">
        <v>68</v>
      </c>
      <c r="B53" s="71" t="s">
        <v>69</v>
      </c>
      <c r="C53" s="72"/>
      <c r="D53" s="73"/>
      <c r="E53" s="71" t="s">
        <v>10</v>
      </c>
      <c r="F53" s="70" t="s">
        <v>3</v>
      </c>
      <c r="G53" s="70" t="s">
        <v>30</v>
      </c>
    </row>
    <row r="54" spans="1:7" s="55" customFormat="1" ht="24.75" customHeight="1" x14ac:dyDescent="0.2">
      <c r="A54" s="74" t="s">
        <v>128</v>
      </c>
      <c r="B54" s="75">
        <v>3200</v>
      </c>
      <c r="C54" s="841" t="s">
        <v>112</v>
      </c>
      <c r="D54" s="842"/>
      <c r="E54" s="76">
        <f>E51/B54</f>
        <v>21.384374999999999</v>
      </c>
      <c r="F54" s="77"/>
      <c r="G54" s="77" t="s">
        <v>113</v>
      </c>
    </row>
    <row r="55" spans="1:7" x14ac:dyDescent="0.2">
      <c r="A55" s="843"/>
      <c r="B55" s="844"/>
      <c r="C55" s="844"/>
      <c r="D55" s="844"/>
      <c r="E55" s="844"/>
      <c r="F55" s="844"/>
      <c r="G55" s="845"/>
    </row>
    <row r="56" spans="1:7" x14ac:dyDescent="0.2">
      <c r="A56" s="846"/>
      <c r="B56" s="847"/>
      <c r="C56" s="847"/>
      <c r="D56" s="847"/>
      <c r="E56" s="847"/>
      <c r="F56" s="847"/>
      <c r="G56" s="848"/>
    </row>
    <row r="57" spans="1:7" ht="21" customHeight="1" x14ac:dyDescent="0.2">
      <c r="A57" s="849" t="s">
        <v>114</v>
      </c>
      <c r="B57" s="850"/>
      <c r="C57" s="850"/>
      <c r="D57" s="850"/>
      <c r="E57" s="850"/>
      <c r="F57" s="850"/>
      <c r="G57" s="850"/>
    </row>
    <row r="58" spans="1:7" ht="25.5" customHeight="1" x14ac:dyDescent="0.2">
      <c r="A58" s="65" t="s">
        <v>115</v>
      </c>
      <c r="B58" s="78">
        <f>E54*20%</f>
        <v>4.2768749999999995</v>
      </c>
      <c r="C58" s="841" t="s">
        <v>116</v>
      </c>
      <c r="D58" s="842"/>
      <c r="E58" s="79">
        <f>SUM(E54,B58)</f>
        <v>25.661249999999999</v>
      </c>
      <c r="F58" s="80" t="s">
        <v>72</v>
      </c>
      <c r="G58" s="81" t="s">
        <v>67</v>
      </c>
    </row>
    <row r="59" spans="1:7" x14ac:dyDescent="0.2">
      <c r="A59" s="851" t="s">
        <v>117</v>
      </c>
      <c r="B59" s="852"/>
      <c r="C59" s="852"/>
      <c r="D59" s="852"/>
      <c r="E59" s="852"/>
      <c r="F59" s="852"/>
      <c r="G59" s="852"/>
    </row>
    <row r="60" spans="1:7" ht="61.5" customHeight="1" x14ac:dyDescent="0.2">
      <c r="A60" s="65" t="s">
        <v>118</v>
      </c>
      <c r="B60" s="82">
        <f>E54*60%</f>
        <v>12.830625</v>
      </c>
      <c r="C60" s="838" t="s">
        <v>119</v>
      </c>
      <c r="D60" s="839"/>
      <c r="E60" s="83">
        <f>SUM(E54,B60)</f>
        <v>34.214999999999996</v>
      </c>
      <c r="F60" s="84" t="s">
        <v>71</v>
      </c>
      <c r="G60" s="85" t="s">
        <v>70</v>
      </c>
    </row>
    <row r="61" spans="1:7" x14ac:dyDescent="0.2">
      <c r="A61" s="840"/>
      <c r="B61" s="840"/>
      <c r="C61" s="840"/>
      <c r="D61" s="840"/>
      <c r="E61" s="840"/>
      <c r="F61" s="840"/>
      <c r="G61" s="840"/>
    </row>
    <row r="62" spans="1:7" x14ac:dyDescent="0.2">
      <c r="A62" s="840"/>
      <c r="B62" s="840"/>
      <c r="C62" s="840"/>
      <c r="D62" s="840"/>
      <c r="E62" s="840"/>
      <c r="F62" s="840"/>
      <c r="G62" s="840"/>
    </row>
    <row r="63" spans="1:7" x14ac:dyDescent="0.2">
      <c r="A63" s="840"/>
      <c r="B63" s="840"/>
      <c r="C63" s="840"/>
      <c r="D63" s="840"/>
      <c r="E63" s="840"/>
      <c r="F63" s="840"/>
      <c r="G63" s="840"/>
    </row>
    <row r="65" spans="7:7" x14ac:dyDescent="0.2">
      <c r="G65" s="171" t="str">
        <f>INSTRUCTIONS!$B$14</f>
        <v xml:space="preserve">VUMC Office of Research </v>
      </c>
    </row>
    <row r="66" spans="7:7" x14ac:dyDescent="0.2">
      <c r="G66" s="172" t="str">
        <f>INSTRUCTIONS!$B$15</f>
        <v>Revised May 10, 2018</v>
      </c>
    </row>
  </sheetData>
  <mergeCells count="88">
    <mergeCell ref="A11:G11"/>
    <mergeCell ref="A1:G1"/>
    <mergeCell ref="A2:G2"/>
    <mergeCell ref="A3:G3"/>
    <mergeCell ref="F5:F10"/>
    <mergeCell ref="G5:G10"/>
    <mergeCell ref="A19:G19"/>
    <mergeCell ref="A12:B12"/>
    <mergeCell ref="C12:D12"/>
    <mergeCell ref="A13:B13"/>
    <mergeCell ref="C13:D13"/>
    <mergeCell ref="F13:F18"/>
    <mergeCell ref="G13:G18"/>
    <mergeCell ref="A14:B14"/>
    <mergeCell ref="C14:D14"/>
    <mergeCell ref="A15:B15"/>
    <mergeCell ref="C15:D15"/>
    <mergeCell ref="A16:B16"/>
    <mergeCell ref="C16:D16"/>
    <mergeCell ref="A17:B17"/>
    <mergeCell ref="C17:D17"/>
    <mergeCell ref="A18:D18"/>
    <mergeCell ref="A27:G27"/>
    <mergeCell ref="A20:B20"/>
    <mergeCell ref="C20:D20"/>
    <mergeCell ref="A21:B21"/>
    <mergeCell ref="C21:D21"/>
    <mergeCell ref="F21:F26"/>
    <mergeCell ref="G21:G26"/>
    <mergeCell ref="A22:B22"/>
    <mergeCell ref="C22:D22"/>
    <mergeCell ref="A23:B23"/>
    <mergeCell ref="C23:D23"/>
    <mergeCell ref="A24:B24"/>
    <mergeCell ref="C24:D24"/>
    <mergeCell ref="A25:B25"/>
    <mergeCell ref="C25:D25"/>
    <mergeCell ref="A26:D26"/>
    <mergeCell ref="A35:G35"/>
    <mergeCell ref="A28:B28"/>
    <mergeCell ref="C28:D28"/>
    <mergeCell ref="A29:B29"/>
    <mergeCell ref="C29:D29"/>
    <mergeCell ref="F29:F34"/>
    <mergeCell ref="G29:G34"/>
    <mergeCell ref="A30:B30"/>
    <mergeCell ref="C30:D30"/>
    <mergeCell ref="A31:B31"/>
    <mergeCell ref="C31:D31"/>
    <mergeCell ref="A32:B32"/>
    <mergeCell ref="C32:D32"/>
    <mergeCell ref="A33:B33"/>
    <mergeCell ref="C33:D33"/>
    <mergeCell ref="A34:D34"/>
    <mergeCell ref="A36:B36"/>
    <mergeCell ref="C36:D36"/>
    <mergeCell ref="A37:B37"/>
    <mergeCell ref="C37:D37"/>
    <mergeCell ref="F37:F43"/>
    <mergeCell ref="A38:B38"/>
    <mergeCell ref="C38:D38"/>
    <mergeCell ref="A39:B39"/>
    <mergeCell ref="C39:D39"/>
    <mergeCell ref="A49:G49"/>
    <mergeCell ref="A50:G50"/>
    <mergeCell ref="A40:B40"/>
    <mergeCell ref="C40:D40"/>
    <mergeCell ref="A41:B41"/>
    <mergeCell ref="C41:D41"/>
    <mergeCell ref="A42:B42"/>
    <mergeCell ref="C42:D42"/>
    <mergeCell ref="A43:D43"/>
    <mergeCell ref="A44:G44"/>
    <mergeCell ref="G37:G43"/>
    <mergeCell ref="A45:G45"/>
    <mergeCell ref="A46:E46"/>
    <mergeCell ref="A47:D47"/>
    <mergeCell ref="A48:G48"/>
    <mergeCell ref="C51:D51"/>
    <mergeCell ref="C60:D60"/>
    <mergeCell ref="A61:G63"/>
    <mergeCell ref="C54:D54"/>
    <mergeCell ref="A55:G55"/>
    <mergeCell ref="A56:G56"/>
    <mergeCell ref="A57:G57"/>
    <mergeCell ref="C58:D58"/>
    <mergeCell ref="A59:G59"/>
    <mergeCell ref="A52:G52"/>
  </mergeCells>
  <phoneticPr fontId="5" type="noConversion"/>
  <pageMargins left="0.75" right="0.75" top="1" bottom="1" header="0.5" footer="0.5"/>
  <pageSetup scale="69" orientation="portrait"/>
  <headerFooter alignWithMargins="0">
    <oddHeader>&amp;LVanderbilt Medical Center 
Office of Research&amp;RCore Service Fee Documentation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0"/>
  <sheetViews>
    <sheetView showGridLines="0" zoomScale="80" zoomScaleNormal="80" workbookViewId="0">
      <selection sqref="A1:H1"/>
    </sheetView>
  </sheetViews>
  <sheetFormatPr defaultColWidth="8.85546875" defaultRowHeight="12.75" x14ac:dyDescent="0.2"/>
  <cols>
    <col min="1" max="1" width="34.42578125" style="6" bestFit="1" customWidth="1"/>
    <col min="2" max="4" width="14.7109375" style="7" customWidth="1"/>
    <col min="5" max="6" width="14.7109375" style="8" customWidth="1"/>
    <col min="7" max="8" width="25.28515625" style="6" customWidth="1"/>
  </cols>
  <sheetData>
    <row r="1" spans="1:8" ht="30" customHeight="1" x14ac:dyDescent="0.2">
      <c r="A1" s="920" t="s">
        <v>129</v>
      </c>
      <c r="B1" s="920"/>
      <c r="C1" s="920"/>
      <c r="D1" s="920"/>
      <c r="E1" s="920"/>
      <c r="F1" s="920"/>
      <c r="G1" s="920"/>
      <c r="H1" s="920"/>
    </row>
    <row r="2" spans="1:8" s="4" customFormat="1" ht="45.75" customHeight="1" x14ac:dyDescent="0.2">
      <c r="A2" s="921" t="s">
        <v>130</v>
      </c>
      <c r="B2" s="922"/>
      <c r="C2" s="922"/>
      <c r="D2" s="922"/>
      <c r="E2" s="922"/>
      <c r="F2" s="922"/>
      <c r="G2" s="922"/>
      <c r="H2" s="923"/>
    </row>
    <row r="3" spans="1:8" s="4" customFormat="1" ht="56.25" customHeight="1" x14ac:dyDescent="0.2">
      <c r="A3" s="924" t="s">
        <v>131</v>
      </c>
      <c r="B3" s="925"/>
      <c r="C3" s="925"/>
      <c r="D3" s="925"/>
      <c r="E3" s="925"/>
      <c r="F3" s="925"/>
      <c r="G3" s="925"/>
      <c r="H3" s="925"/>
    </row>
    <row r="4" spans="1:8" s="4" customFormat="1" ht="16.5" customHeight="1" x14ac:dyDescent="0.2">
      <c r="A4" s="909" t="s">
        <v>132</v>
      </c>
      <c r="B4" s="910"/>
      <c r="C4" s="910"/>
      <c r="D4" s="910"/>
      <c r="E4" s="910"/>
      <c r="F4" s="910"/>
      <c r="G4" s="910"/>
      <c r="H4" s="911"/>
    </row>
    <row r="5" spans="1:8" s="3" customFormat="1" ht="27" customHeight="1" x14ac:dyDescent="0.2">
      <c r="A5" s="48" t="s">
        <v>21</v>
      </c>
      <c r="B5" s="48" t="s">
        <v>24</v>
      </c>
      <c r="C5" s="48" t="s">
        <v>56</v>
      </c>
      <c r="D5" s="48" t="s">
        <v>35</v>
      </c>
      <c r="E5" s="48" t="s">
        <v>27</v>
      </c>
      <c r="F5" s="48" t="s">
        <v>38</v>
      </c>
      <c r="G5" s="48" t="s">
        <v>3</v>
      </c>
      <c r="H5" s="48" t="s">
        <v>30</v>
      </c>
    </row>
    <row r="6" spans="1:8" s="5" customFormat="1" x14ac:dyDescent="0.2">
      <c r="A6" s="102" t="s">
        <v>45</v>
      </c>
      <c r="B6" s="99">
        <v>30000</v>
      </c>
      <c r="C6" s="99">
        <f>B6*0.244</f>
        <v>7320</v>
      </c>
      <c r="D6" s="99" t="s">
        <v>36</v>
      </c>
      <c r="E6" s="99">
        <f>SUM(B6:C6)</f>
        <v>37320</v>
      </c>
      <c r="F6" s="44">
        <f>E6/1500</f>
        <v>24.88</v>
      </c>
      <c r="G6" s="929"/>
      <c r="H6" s="931" t="s">
        <v>74</v>
      </c>
    </row>
    <row r="7" spans="1:8" s="5" customFormat="1" x14ac:dyDescent="0.2">
      <c r="A7" s="102" t="s">
        <v>46</v>
      </c>
      <c r="B7" s="99">
        <v>34000</v>
      </c>
      <c r="C7" s="99">
        <f>B7*0.244</f>
        <v>8296</v>
      </c>
      <c r="D7" s="99" t="s">
        <v>36</v>
      </c>
      <c r="E7" s="99">
        <f>SUM(B7:C7)</f>
        <v>42296</v>
      </c>
      <c r="F7" s="44">
        <f t="shared" ref="F7:F17" si="0">E7/1500</f>
        <v>28.197333333333333</v>
      </c>
      <c r="G7" s="929"/>
      <c r="H7" s="931"/>
    </row>
    <row r="8" spans="1:8" s="5" customFormat="1" x14ac:dyDescent="0.2">
      <c r="A8" s="102" t="s">
        <v>47</v>
      </c>
      <c r="B8" s="99">
        <v>28000</v>
      </c>
      <c r="C8" s="99">
        <f>B8*0.244</f>
        <v>6832</v>
      </c>
      <c r="D8" s="99" t="s">
        <v>36</v>
      </c>
      <c r="E8" s="99">
        <f>SUM(B8:C8)</f>
        <v>34832</v>
      </c>
      <c r="F8" s="44">
        <f t="shared" si="0"/>
        <v>23.221333333333334</v>
      </c>
      <c r="G8" s="929"/>
      <c r="H8" s="931"/>
    </row>
    <row r="9" spans="1:8" s="5" customFormat="1" x14ac:dyDescent="0.2">
      <c r="A9" s="104" t="s">
        <v>50</v>
      </c>
      <c r="B9" s="100"/>
      <c r="C9" s="100"/>
      <c r="D9" s="100"/>
      <c r="E9" s="100"/>
      <c r="F9" s="46">
        <f>AVERAGE(F6:F8)</f>
        <v>25.432888888888886</v>
      </c>
      <c r="G9" s="929"/>
      <c r="H9" s="931"/>
    </row>
    <row r="10" spans="1:8" s="5" customFormat="1" x14ac:dyDescent="0.2">
      <c r="A10" s="103"/>
      <c r="B10" s="101"/>
      <c r="C10" s="101"/>
      <c r="D10" s="101"/>
      <c r="E10" s="101"/>
      <c r="F10" s="45"/>
      <c r="G10" s="929"/>
      <c r="H10" s="931"/>
    </row>
    <row r="11" spans="1:8" s="5" customFormat="1" x14ac:dyDescent="0.2">
      <c r="A11" s="102" t="s">
        <v>48</v>
      </c>
      <c r="B11" s="99">
        <v>46000</v>
      </c>
      <c r="C11" s="99">
        <f>B11*0.244</f>
        <v>11224</v>
      </c>
      <c r="D11" s="99" t="s">
        <v>39</v>
      </c>
      <c r="E11" s="99">
        <f>SUM(B11:C11)</f>
        <v>57224</v>
      </c>
      <c r="F11" s="44">
        <f t="shared" si="0"/>
        <v>38.149333333333331</v>
      </c>
      <c r="G11" s="929"/>
      <c r="H11" s="931"/>
    </row>
    <row r="12" spans="1:8" s="5" customFormat="1" x14ac:dyDescent="0.2">
      <c r="A12" s="102" t="s">
        <v>49</v>
      </c>
      <c r="B12" s="99">
        <v>52000</v>
      </c>
      <c r="C12" s="99">
        <f>B12*0.244</f>
        <v>12688</v>
      </c>
      <c r="D12" s="99" t="s">
        <v>39</v>
      </c>
      <c r="E12" s="99">
        <f>SUM(B12:C12)</f>
        <v>64688</v>
      </c>
      <c r="F12" s="44">
        <f t="shared" si="0"/>
        <v>43.12533333333333</v>
      </c>
      <c r="G12" s="929"/>
      <c r="H12" s="931"/>
    </row>
    <row r="13" spans="1:8" s="5" customFormat="1" x14ac:dyDescent="0.2">
      <c r="A13" s="104" t="s">
        <v>51</v>
      </c>
      <c r="B13" s="100"/>
      <c r="C13" s="100"/>
      <c r="D13" s="100"/>
      <c r="E13" s="100"/>
      <c r="F13" s="46">
        <f>AVERAGE(F11:F12)</f>
        <v>40.637333333333331</v>
      </c>
      <c r="G13" s="929"/>
      <c r="H13" s="931"/>
    </row>
    <row r="14" spans="1:8" s="5" customFormat="1" x14ac:dyDescent="0.2">
      <c r="A14" s="103"/>
      <c r="B14" s="101"/>
      <c r="C14" s="101"/>
      <c r="D14" s="101"/>
      <c r="E14" s="101"/>
      <c r="F14" s="44"/>
      <c r="G14" s="929"/>
      <c r="H14" s="931"/>
    </row>
    <row r="15" spans="1:8" s="5" customFormat="1" x14ac:dyDescent="0.2">
      <c r="A15" s="102" t="s">
        <v>55</v>
      </c>
      <c r="B15" s="99">
        <v>65000</v>
      </c>
      <c r="C15" s="99">
        <f>B15*0.244</f>
        <v>15860</v>
      </c>
      <c r="D15" s="99" t="s">
        <v>55</v>
      </c>
      <c r="E15" s="99">
        <f>SUM(B15:C15)</f>
        <v>80860</v>
      </c>
      <c r="F15" s="46">
        <f t="shared" si="0"/>
        <v>53.906666666666666</v>
      </c>
      <c r="G15" s="929"/>
      <c r="H15" s="931"/>
    </row>
    <row r="16" spans="1:8" s="5" customFormat="1" x14ac:dyDescent="0.2">
      <c r="A16" s="102" t="s">
        <v>37</v>
      </c>
      <c r="B16" s="99">
        <v>85000</v>
      </c>
      <c r="C16" s="99">
        <f>B16*0.244</f>
        <v>20740</v>
      </c>
      <c r="D16" s="99" t="s">
        <v>37</v>
      </c>
      <c r="E16" s="99">
        <f>SUM(B16:C16)</f>
        <v>105740</v>
      </c>
      <c r="F16" s="44"/>
      <c r="G16" s="929"/>
      <c r="H16" s="931"/>
    </row>
    <row r="17" spans="1:8" x14ac:dyDescent="0.2">
      <c r="A17" s="102"/>
      <c r="B17" s="99"/>
      <c r="C17" s="99"/>
      <c r="D17" s="99"/>
      <c r="E17" s="99"/>
      <c r="F17" s="46">
        <f t="shared" si="0"/>
        <v>0</v>
      </c>
      <c r="G17" s="930"/>
      <c r="H17" s="931"/>
    </row>
    <row r="18" spans="1:8" x14ac:dyDescent="0.2">
      <c r="A18" s="103"/>
      <c r="B18" s="101"/>
      <c r="C18" s="101"/>
      <c r="D18" s="101"/>
      <c r="E18" s="101"/>
      <c r="F18" s="45"/>
      <c r="G18" s="930"/>
      <c r="H18" s="931"/>
    </row>
    <row r="19" spans="1:8" x14ac:dyDescent="0.2">
      <c r="A19" s="87" t="s">
        <v>28</v>
      </c>
      <c r="B19" s="98">
        <f>SUM(B6:B17)</f>
        <v>340000</v>
      </c>
      <c r="C19" s="98">
        <f>SUM(C6:C17)</f>
        <v>82960</v>
      </c>
      <c r="D19" s="98"/>
      <c r="E19" s="98">
        <f>SUM(E6:E17)</f>
        <v>422960</v>
      </c>
      <c r="F19" s="98"/>
      <c r="G19" s="930"/>
      <c r="H19" s="931"/>
    </row>
    <row r="20" spans="1:8" x14ac:dyDescent="0.2">
      <c r="A20" s="926"/>
      <c r="B20" s="927"/>
      <c r="C20" s="927"/>
      <c r="D20" s="927"/>
      <c r="E20" s="927"/>
      <c r="F20" s="927"/>
      <c r="G20" s="927"/>
      <c r="H20" s="928"/>
    </row>
    <row r="21" spans="1:8" x14ac:dyDescent="0.2">
      <c r="A21" s="869"/>
      <c r="B21" s="870"/>
      <c r="C21" s="870"/>
      <c r="D21" s="870"/>
      <c r="E21" s="870"/>
      <c r="F21" s="870"/>
      <c r="G21" s="870"/>
      <c r="H21" s="871"/>
    </row>
    <row r="22" spans="1:8" s="4" customFormat="1" ht="18" customHeight="1" x14ac:dyDescent="0.2">
      <c r="A22" s="913" t="s">
        <v>133</v>
      </c>
      <c r="B22" s="914"/>
      <c r="C22" s="914"/>
      <c r="D22" s="914"/>
      <c r="E22" s="914"/>
      <c r="F22" s="914"/>
      <c r="G22" s="914"/>
      <c r="H22" s="915"/>
    </row>
    <row r="23" spans="1:8" s="3" customFormat="1" ht="27" customHeight="1" x14ac:dyDescent="0.2">
      <c r="A23" s="48" t="s">
        <v>42</v>
      </c>
      <c r="B23" s="48" t="s">
        <v>41</v>
      </c>
      <c r="C23" s="48" t="s">
        <v>40</v>
      </c>
      <c r="D23" s="49" t="s">
        <v>134</v>
      </c>
      <c r="E23" s="49" t="s">
        <v>135</v>
      </c>
      <c r="F23" s="49" t="s">
        <v>43</v>
      </c>
      <c r="G23" s="48" t="s">
        <v>3</v>
      </c>
      <c r="H23" s="48" t="s">
        <v>30</v>
      </c>
    </row>
    <row r="24" spans="1:8" ht="12.75" customHeight="1" x14ac:dyDescent="0.2">
      <c r="A24" s="102" t="s">
        <v>139</v>
      </c>
      <c r="B24" s="88">
        <v>4</v>
      </c>
      <c r="C24" s="88">
        <v>1</v>
      </c>
      <c r="D24" s="88">
        <v>1</v>
      </c>
      <c r="E24" s="88">
        <v>1</v>
      </c>
      <c r="F24" s="89">
        <f>(B24*F$7)+(C24*F$8)+(D24*F$9)+(E24*F$10)</f>
        <v>161.44355555555558</v>
      </c>
      <c r="G24" s="90"/>
      <c r="H24" s="866" t="s">
        <v>54</v>
      </c>
    </row>
    <row r="25" spans="1:8" x14ac:dyDescent="0.2">
      <c r="A25" s="102" t="s">
        <v>140</v>
      </c>
      <c r="B25" s="88">
        <v>1</v>
      </c>
      <c r="C25" s="88"/>
      <c r="D25" s="88">
        <v>2</v>
      </c>
      <c r="E25" s="88">
        <v>0</v>
      </c>
      <c r="F25" s="89">
        <f t="shared" ref="F25:F30" si="1">(B25*F$7)+(C25*F$8)+(D25*F$9)+(E25*F$10)</f>
        <v>79.063111111111112</v>
      </c>
      <c r="G25" s="90"/>
      <c r="H25" s="867"/>
    </row>
    <row r="26" spans="1:8" x14ac:dyDescent="0.2">
      <c r="A26" s="102" t="s">
        <v>141</v>
      </c>
      <c r="B26" s="88">
        <v>2</v>
      </c>
      <c r="C26" s="88">
        <v>8</v>
      </c>
      <c r="D26" s="88">
        <v>1</v>
      </c>
      <c r="E26" s="88">
        <v>5</v>
      </c>
      <c r="F26" s="89">
        <f t="shared" si="1"/>
        <v>267.5982222222222</v>
      </c>
      <c r="G26" s="90"/>
      <c r="H26" s="867"/>
    </row>
    <row r="27" spans="1:8" x14ac:dyDescent="0.2">
      <c r="A27" s="102" t="s">
        <v>142</v>
      </c>
      <c r="B27" s="88">
        <v>6</v>
      </c>
      <c r="C27" s="88">
        <v>12</v>
      </c>
      <c r="D27" s="88">
        <v>4</v>
      </c>
      <c r="E27" s="88">
        <v>4</v>
      </c>
      <c r="F27" s="89">
        <f t="shared" si="1"/>
        <v>549.57155555555562</v>
      </c>
      <c r="G27" s="91"/>
      <c r="H27" s="867"/>
    </row>
    <row r="28" spans="1:8" x14ac:dyDescent="0.2">
      <c r="A28" s="102"/>
      <c r="B28" s="92"/>
      <c r="C28" s="92"/>
      <c r="D28" s="92"/>
      <c r="E28" s="92"/>
      <c r="F28" s="89">
        <f>(B28*F$7)+(C28*F$8)+(D28*F$9)+(E28*F$10)</f>
        <v>0</v>
      </c>
      <c r="G28" s="90"/>
      <c r="H28" s="867"/>
    </row>
    <row r="29" spans="1:8" x14ac:dyDescent="0.2">
      <c r="A29" s="102"/>
      <c r="B29" s="92"/>
      <c r="C29" s="92"/>
      <c r="D29" s="92"/>
      <c r="E29" s="92"/>
      <c r="F29" s="89">
        <f>(B29*F$7)+(C29*F$8)+(D29*F$9)+(E29*F$10)</f>
        <v>0</v>
      </c>
      <c r="G29" s="90"/>
      <c r="H29" s="867"/>
    </row>
    <row r="30" spans="1:8" x14ac:dyDescent="0.2">
      <c r="A30" s="102"/>
      <c r="B30" s="92"/>
      <c r="C30" s="92"/>
      <c r="D30" s="92"/>
      <c r="E30" s="92"/>
      <c r="F30" s="89">
        <f t="shared" si="1"/>
        <v>0</v>
      </c>
      <c r="G30" s="90"/>
      <c r="H30" s="868"/>
    </row>
    <row r="31" spans="1:8" x14ac:dyDescent="0.2">
      <c r="A31" s="916"/>
      <c r="B31" s="917"/>
      <c r="C31" s="917"/>
      <c r="D31" s="917"/>
      <c r="E31" s="917"/>
      <c r="F31" s="917"/>
      <c r="G31" s="917"/>
      <c r="H31" s="918"/>
    </row>
    <row r="32" spans="1:8" ht="26.25" customHeight="1" x14ac:dyDescent="0.2">
      <c r="A32" s="872" t="s">
        <v>107</v>
      </c>
      <c r="B32" s="873"/>
      <c r="C32" s="873"/>
      <c r="D32" s="873"/>
      <c r="E32" s="873"/>
      <c r="F32" s="919"/>
      <c r="G32" s="62" t="s">
        <v>3</v>
      </c>
      <c r="H32" s="62" t="s">
        <v>30</v>
      </c>
    </row>
    <row r="33" spans="1:8" s="55" customFormat="1" ht="24.75" customHeight="1" x14ac:dyDescent="0.2">
      <c r="A33" s="841" t="s">
        <v>136</v>
      </c>
      <c r="B33" s="874"/>
      <c r="C33" s="874"/>
      <c r="D33" s="874"/>
      <c r="E33" s="842"/>
      <c r="F33" s="63">
        <f>SUM(F24:F30)</f>
        <v>1057.6764444444445</v>
      </c>
      <c r="G33" s="64"/>
      <c r="H33" s="866" t="s">
        <v>44</v>
      </c>
    </row>
    <row r="34" spans="1:8" x14ac:dyDescent="0.2">
      <c r="A34" s="875"/>
      <c r="B34" s="876"/>
      <c r="C34" s="876"/>
      <c r="D34" s="876"/>
      <c r="E34" s="876"/>
      <c r="F34" s="876"/>
      <c r="G34" s="877"/>
      <c r="H34" s="867"/>
    </row>
    <row r="35" spans="1:8" ht="14.25" x14ac:dyDescent="0.2">
      <c r="A35" s="853" t="s">
        <v>73</v>
      </c>
      <c r="B35" s="854"/>
      <c r="C35" s="854"/>
      <c r="D35" s="854"/>
      <c r="E35" s="854"/>
      <c r="F35" s="854"/>
      <c r="G35" s="855"/>
      <c r="H35" s="867"/>
    </row>
    <row r="36" spans="1:8" x14ac:dyDescent="0.2">
      <c r="A36" s="856"/>
      <c r="B36" s="857"/>
      <c r="C36" s="857"/>
      <c r="D36" s="857"/>
      <c r="E36" s="857"/>
      <c r="F36" s="857"/>
      <c r="G36" s="858"/>
      <c r="H36" s="867"/>
    </row>
    <row r="37" spans="1:8" x14ac:dyDescent="0.2">
      <c r="A37" s="93" t="s">
        <v>109</v>
      </c>
      <c r="B37" s="66"/>
      <c r="C37" s="841" t="s">
        <v>137</v>
      </c>
      <c r="D37" s="874"/>
      <c r="E37" s="874"/>
      <c r="F37" s="68">
        <f>SUM(F33,B37)</f>
        <v>1057.6764444444445</v>
      </c>
      <c r="G37" s="80" t="s">
        <v>138</v>
      </c>
      <c r="H37" s="868"/>
    </row>
    <row r="38" spans="1:8" x14ac:dyDescent="0.2">
      <c r="A38" s="880"/>
      <c r="B38" s="912"/>
      <c r="C38" s="912"/>
      <c r="D38" s="912"/>
      <c r="E38" s="912"/>
      <c r="F38" s="912"/>
      <c r="G38" s="912"/>
      <c r="H38" s="881"/>
    </row>
    <row r="39" spans="1:8" x14ac:dyDescent="0.2">
      <c r="A39" s="875"/>
      <c r="B39" s="876"/>
      <c r="C39" s="876"/>
      <c r="D39" s="876"/>
      <c r="E39" s="876"/>
      <c r="F39" s="876"/>
      <c r="G39" s="876"/>
      <c r="H39" s="877"/>
    </row>
    <row r="40" spans="1:8" ht="21" customHeight="1" x14ac:dyDescent="0.2">
      <c r="A40" s="849" t="s">
        <v>114</v>
      </c>
      <c r="B40" s="850"/>
      <c r="C40" s="850"/>
      <c r="D40" s="850"/>
      <c r="E40" s="850"/>
      <c r="F40" s="850"/>
      <c r="G40" s="850"/>
      <c r="H40" s="94"/>
    </row>
    <row r="41" spans="1:8" ht="25.5" x14ac:dyDescent="0.2">
      <c r="A41" s="93" t="s">
        <v>115</v>
      </c>
      <c r="B41" s="78">
        <f>F37*20%</f>
        <v>211.53528888888891</v>
      </c>
      <c r="C41" s="841" t="s">
        <v>116</v>
      </c>
      <c r="D41" s="874"/>
      <c r="E41" s="874"/>
      <c r="F41" s="68">
        <f>SUM(F37,B41)</f>
        <v>1269.2117333333335</v>
      </c>
      <c r="G41" s="80" t="s">
        <v>72</v>
      </c>
      <c r="H41" s="95" t="s">
        <v>67</v>
      </c>
    </row>
    <row r="42" spans="1:8" x14ac:dyDescent="0.2">
      <c r="A42" s="851" t="s">
        <v>117</v>
      </c>
      <c r="B42" s="852"/>
      <c r="C42" s="852"/>
      <c r="D42" s="852"/>
      <c r="E42" s="852"/>
      <c r="F42" s="852"/>
      <c r="G42" s="852"/>
      <c r="H42" s="852"/>
    </row>
    <row r="43" spans="1:8" ht="63.75" x14ac:dyDescent="0.2">
      <c r="A43" s="93" t="s">
        <v>118</v>
      </c>
      <c r="B43" s="82">
        <f>F37*60%</f>
        <v>634.60586666666666</v>
      </c>
      <c r="C43" s="841" t="s">
        <v>119</v>
      </c>
      <c r="D43" s="874"/>
      <c r="E43" s="874"/>
      <c r="F43" s="96">
        <f>SUM(F37,B43)</f>
        <v>1692.2823111111111</v>
      </c>
      <c r="G43" s="84" t="s">
        <v>71</v>
      </c>
      <c r="H43" s="97" t="s">
        <v>70</v>
      </c>
    </row>
    <row r="44" spans="1:8" x14ac:dyDescent="0.2">
      <c r="A44" s="900"/>
      <c r="B44" s="901"/>
      <c r="C44" s="901"/>
      <c r="D44" s="901"/>
      <c r="E44" s="901"/>
      <c r="F44" s="901"/>
      <c r="G44" s="901"/>
      <c r="H44" s="902"/>
    </row>
    <row r="45" spans="1:8" x14ac:dyDescent="0.2">
      <c r="A45" s="903"/>
      <c r="B45" s="904"/>
      <c r="C45" s="904"/>
      <c r="D45" s="904"/>
      <c r="E45" s="904"/>
      <c r="F45" s="904"/>
      <c r="G45" s="904"/>
      <c r="H45" s="905"/>
    </row>
    <row r="46" spans="1:8" x14ac:dyDescent="0.2">
      <c r="A46" s="906"/>
      <c r="B46" s="907"/>
      <c r="C46" s="907"/>
      <c r="D46" s="907"/>
      <c r="E46" s="907"/>
      <c r="F46" s="907"/>
      <c r="G46" s="907"/>
      <c r="H46" s="908"/>
    </row>
    <row r="49" spans="8:8" x14ac:dyDescent="0.2">
      <c r="H49" s="171" t="str">
        <f>INSTRUCTIONS!$B$14</f>
        <v xml:space="preserve">VUMC Office of Research </v>
      </c>
    </row>
    <row r="50" spans="8:8" x14ac:dyDescent="0.2">
      <c r="H50" s="172" t="str">
        <f>INSTRUCTIONS!$B$15</f>
        <v>Revised May 10, 2018</v>
      </c>
    </row>
  </sheetData>
  <mergeCells count="25">
    <mergeCell ref="A1:H1"/>
    <mergeCell ref="A34:G34"/>
    <mergeCell ref="A35:G35"/>
    <mergeCell ref="A36:G36"/>
    <mergeCell ref="A2:H2"/>
    <mergeCell ref="A3:H3"/>
    <mergeCell ref="A20:H20"/>
    <mergeCell ref="G6:G19"/>
    <mergeCell ref="H6:H19"/>
    <mergeCell ref="C43:E43"/>
    <mergeCell ref="A44:H46"/>
    <mergeCell ref="A4:H4"/>
    <mergeCell ref="C37:E37"/>
    <mergeCell ref="A38:H38"/>
    <mergeCell ref="A39:H39"/>
    <mergeCell ref="A40:G40"/>
    <mergeCell ref="C41:E41"/>
    <mergeCell ref="A42:H42"/>
    <mergeCell ref="A21:H21"/>
    <mergeCell ref="A22:H22"/>
    <mergeCell ref="H24:H30"/>
    <mergeCell ref="A31:H31"/>
    <mergeCell ref="A32:F32"/>
    <mergeCell ref="A33:E33"/>
    <mergeCell ref="H33:H37"/>
  </mergeCells>
  <pageMargins left="0.7" right="0.7" top="0.75" bottom="0.75" header="0.3" footer="0.3"/>
  <pageSetup scale="70" orientation="landscape"/>
  <headerFooter>
    <oddHeader xml:space="preserve">&amp;LVanderbilt Medical Center 
Office of Research&amp;RCore Hourly Fee Documentation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M60"/>
  <sheetViews>
    <sheetView showGridLines="0" zoomScale="70" zoomScaleNormal="70" workbookViewId="0">
      <pane xSplit="2" topLeftCell="C1" activePane="topRight" state="frozen"/>
      <selection activeCell="A299" sqref="A299:IV299"/>
      <selection pane="topRight"/>
    </sheetView>
  </sheetViews>
  <sheetFormatPr defaultColWidth="11.42578125" defaultRowHeight="12.75" x14ac:dyDescent="0.2"/>
  <cols>
    <col min="1" max="1" width="34.85546875" style="113" customWidth="1"/>
    <col min="2" max="2" width="44.85546875" style="113" customWidth="1"/>
    <col min="3" max="3" width="25.5703125" style="113" customWidth="1"/>
    <col min="4" max="4" width="22.5703125" style="116" customWidth="1"/>
    <col min="5" max="6" width="19.28515625" style="113" customWidth="1"/>
    <col min="7" max="7" width="28.28515625" style="113" customWidth="1"/>
    <col min="8" max="8" width="33.5703125" style="113" customWidth="1"/>
    <col min="9" max="9" width="23.42578125" style="113" customWidth="1"/>
    <col min="10" max="10" width="22.5703125" style="113" customWidth="1"/>
    <col min="11" max="11" width="16.42578125" style="116" customWidth="1"/>
    <col min="12" max="12" width="17.140625" style="113" customWidth="1"/>
    <col min="13" max="13" width="25.140625" style="113" customWidth="1"/>
    <col min="14" max="14" width="19.28515625" style="113" customWidth="1"/>
    <col min="15" max="15" width="18.42578125" style="113" customWidth="1"/>
    <col min="16" max="16" width="27" style="113" customWidth="1"/>
    <col min="17" max="17" width="23" style="113" customWidth="1"/>
    <col min="18" max="18" width="23.140625" style="119" customWidth="1"/>
    <col min="19" max="19" width="26.140625" style="119" customWidth="1"/>
    <col min="20" max="20" width="29.85546875" style="119" customWidth="1"/>
    <col min="21" max="21" width="21.5703125" style="119" customWidth="1"/>
    <col min="22" max="22" width="23.42578125" style="113" customWidth="1"/>
    <col min="23" max="23" width="25.140625" style="113" customWidth="1"/>
    <col min="24" max="24" width="29.85546875" style="113" customWidth="1"/>
    <col min="25" max="25" width="6.7109375" style="113" customWidth="1"/>
    <col min="26" max="26" width="21.140625" style="113" customWidth="1"/>
    <col min="27" max="27" width="27.28515625" style="113" customWidth="1"/>
    <col min="28" max="28" width="25.42578125" style="113" customWidth="1"/>
    <col min="29" max="29" width="21.28515625" style="113" customWidth="1"/>
    <col min="30" max="30" width="23.5703125" style="113" customWidth="1"/>
    <col min="31" max="31" width="17.140625" style="113" customWidth="1"/>
    <col min="32" max="32" width="27.85546875" style="113" customWidth="1"/>
    <col min="33" max="33" width="21.7109375" style="113" customWidth="1"/>
    <col min="34" max="34" width="25.42578125" style="113" customWidth="1"/>
    <col min="35" max="35" width="29.28515625" style="113" customWidth="1"/>
    <col min="36" max="36" width="28.85546875" style="113" customWidth="1"/>
    <col min="37" max="37" width="6.7109375" style="113" customWidth="1"/>
    <col min="38" max="16384" width="11.42578125" style="113"/>
  </cols>
  <sheetData>
    <row r="1" spans="1:39" ht="31.5" customHeight="1" thickBot="1" x14ac:dyDescent="0.3">
      <c r="A1" s="558" t="s">
        <v>425</v>
      </c>
      <c r="C1" s="937" t="s">
        <v>372</v>
      </c>
      <c r="D1" s="938"/>
      <c r="E1" s="938"/>
      <c r="F1" s="938"/>
      <c r="G1" s="938"/>
      <c r="H1" s="938"/>
      <c r="I1" s="937" t="s">
        <v>373</v>
      </c>
      <c r="J1" s="938"/>
      <c r="K1" s="938"/>
      <c r="L1" s="939"/>
      <c r="M1" s="940" t="s">
        <v>374</v>
      </c>
      <c r="N1" s="941"/>
      <c r="O1" s="942"/>
      <c r="P1" s="943" t="s">
        <v>375</v>
      </c>
      <c r="Q1" s="944"/>
      <c r="R1" s="944"/>
      <c r="S1" s="944"/>
      <c r="T1" s="944"/>
      <c r="U1" s="945"/>
      <c r="V1" s="676" t="s">
        <v>376</v>
      </c>
      <c r="W1" s="946" t="s">
        <v>377</v>
      </c>
      <c r="X1" s="939"/>
      <c r="Z1" s="934" t="s">
        <v>378</v>
      </c>
      <c r="AA1" s="935"/>
      <c r="AB1" s="936"/>
      <c r="AC1" s="932" t="s">
        <v>379</v>
      </c>
      <c r="AD1" s="933"/>
      <c r="AF1" s="934" t="s">
        <v>380</v>
      </c>
      <c r="AG1" s="935"/>
      <c r="AH1" s="936"/>
      <c r="AI1" s="932" t="s">
        <v>381</v>
      </c>
      <c r="AJ1" s="933"/>
    </row>
    <row r="2" spans="1:39" s="111" customFormat="1" ht="53.25" customHeight="1" thickBot="1" x14ac:dyDescent="0.25">
      <c r="A2" s="556" t="s">
        <v>371</v>
      </c>
      <c r="B2" s="636"/>
      <c r="C2" s="626" t="s">
        <v>239</v>
      </c>
      <c r="D2" s="640" t="s">
        <v>446</v>
      </c>
      <c r="E2" s="627" t="s">
        <v>444</v>
      </c>
      <c r="F2" s="640" t="s">
        <v>146</v>
      </c>
      <c r="G2" s="627" t="s">
        <v>445</v>
      </c>
      <c r="H2" s="627" t="s">
        <v>443</v>
      </c>
      <c r="I2" s="626" t="s">
        <v>147</v>
      </c>
      <c r="J2" s="627" t="s">
        <v>148</v>
      </c>
      <c r="K2" s="627" t="s">
        <v>149</v>
      </c>
      <c r="L2" s="628" t="s">
        <v>150</v>
      </c>
      <c r="M2" s="726" t="s">
        <v>151</v>
      </c>
      <c r="N2" s="727" t="s">
        <v>152</v>
      </c>
      <c r="O2" s="728" t="s">
        <v>197</v>
      </c>
      <c r="P2" s="611" t="s">
        <v>430</v>
      </c>
      <c r="Q2" s="601" t="s">
        <v>429</v>
      </c>
      <c r="R2" s="601" t="s">
        <v>428</v>
      </c>
      <c r="S2" s="601" t="s">
        <v>427</v>
      </c>
      <c r="T2" s="610" t="s">
        <v>426</v>
      </c>
      <c r="U2" s="612" t="s">
        <v>196</v>
      </c>
      <c r="V2" s="677" t="s">
        <v>471</v>
      </c>
      <c r="W2" s="663" t="s">
        <v>382</v>
      </c>
      <c r="X2" s="664" t="s">
        <v>182</v>
      </c>
      <c r="Z2" s="497" t="s">
        <v>383</v>
      </c>
      <c r="AA2" s="498" t="s">
        <v>153</v>
      </c>
      <c r="AB2" s="664" t="s">
        <v>154</v>
      </c>
      <c r="AC2" s="712" t="s">
        <v>384</v>
      </c>
      <c r="AD2" s="713" t="s">
        <v>155</v>
      </c>
      <c r="AF2" s="497" t="s">
        <v>380</v>
      </c>
      <c r="AG2" s="498" t="s">
        <v>385</v>
      </c>
      <c r="AH2" s="664" t="s">
        <v>154</v>
      </c>
      <c r="AI2" s="712" t="s">
        <v>386</v>
      </c>
      <c r="AJ2" s="713" t="s">
        <v>155</v>
      </c>
    </row>
    <row r="3" spans="1:39" s="111" customFormat="1" ht="78" thickTop="1" thickBot="1" x14ac:dyDescent="0.25">
      <c r="A3" s="557" t="s">
        <v>201</v>
      </c>
      <c r="B3" s="637" t="s">
        <v>202</v>
      </c>
      <c r="C3" s="589" t="s">
        <v>223</v>
      </c>
      <c r="D3" s="562" t="s">
        <v>156</v>
      </c>
      <c r="E3" s="563"/>
      <c r="F3" s="562" t="s">
        <v>156</v>
      </c>
      <c r="G3" s="562" t="s">
        <v>157</v>
      </c>
      <c r="H3" s="553"/>
      <c r="I3" s="561" t="s">
        <v>158</v>
      </c>
      <c r="J3" s="565" t="s">
        <v>470</v>
      </c>
      <c r="K3" s="565"/>
      <c r="L3" s="564"/>
      <c r="M3" s="566" t="s">
        <v>159</v>
      </c>
      <c r="N3" s="565" t="s">
        <v>160</v>
      </c>
      <c r="O3" s="564"/>
      <c r="P3" s="567" t="s">
        <v>448</v>
      </c>
      <c r="Q3" s="574" t="s">
        <v>431</v>
      </c>
      <c r="R3" s="574" t="s">
        <v>431</v>
      </c>
      <c r="S3" s="574" t="s">
        <v>431</v>
      </c>
      <c r="T3" s="574" t="s">
        <v>431</v>
      </c>
      <c r="U3" s="568"/>
      <c r="V3" s="678"/>
      <c r="W3" s="660" t="s">
        <v>161</v>
      </c>
      <c r="X3" s="661" t="s">
        <v>162</v>
      </c>
      <c r="Y3" s="554"/>
      <c r="Z3" s="552" t="s">
        <v>387</v>
      </c>
      <c r="AA3" s="555" t="s">
        <v>187</v>
      </c>
      <c r="AB3" s="551" t="s">
        <v>163</v>
      </c>
      <c r="AC3" s="499" t="s">
        <v>164</v>
      </c>
      <c r="AD3" s="502" t="s">
        <v>186</v>
      </c>
      <c r="AF3" s="500" t="s">
        <v>388</v>
      </c>
      <c r="AG3" s="501" t="s">
        <v>187</v>
      </c>
      <c r="AH3" s="502" t="s">
        <v>163</v>
      </c>
      <c r="AI3" s="499" t="s">
        <v>164</v>
      </c>
      <c r="AJ3" s="502" t="s">
        <v>186</v>
      </c>
    </row>
    <row r="4" spans="1:39" ht="48" customHeight="1" x14ac:dyDescent="0.2">
      <c r="A4" s="559" t="s">
        <v>218</v>
      </c>
      <c r="B4" s="749" t="s">
        <v>166</v>
      </c>
      <c r="C4" s="641">
        <v>2500</v>
      </c>
      <c r="D4" s="582">
        <v>50</v>
      </c>
      <c r="E4" s="503">
        <f>SUM(C4:D4)</f>
        <v>2550</v>
      </c>
      <c r="F4" s="581">
        <v>0</v>
      </c>
      <c r="G4" s="504">
        <f t="shared" ref="G4" si="0">E4-F4</f>
        <v>2550</v>
      </c>
      <c r="H4" s="505">
        <f>G4/$G$13</f>
        <v>0.16037735849056603</v>
      </c>
      <c r="I4" s="590">
        <v>3</v>
      </c>
      <c r="J4" s="506">
        <f t="shared" ref="J4:J9" si="1">+E4*I4</f>
        <v>7650</v>
      </c>
      <c r="K4" s="503">
        <f t="shared" ref="K4:K8" si="2">+(J4/60)</f>
        <v>127.5</v>
      </c>
      <c r="L4" s="591">
        <f>+K4/$K$13</f>
        <v>2.0176711064222606E-2</v>
      </c>
      <c r="M4" s="598">
        <f>$L4*'(5c) Labor Expenses'!$AB$9</f>
        <v>0</v>
      </c>
      <c r="N4" s="599">
        <f>$H4*'(5c) Labor Expenses'!$AB$12</f>
        <v>0</v>
      </c>
      <c r="O4" s="508">
        <f t="shared" ref="O4:O8" si="3">SUM(M4:N4)</f>
        <v>0</v>
      </c>
      <c r="P4" s="507">
        <f>$P$16*H4</f>
        <v>0</v>
      </c>
      <c r="Q4" s="571">
        <f>'(5c) Non Labor Expenses'!$F$29</f>
        <v>0</v>
      </c>
      <c r="R4" s="571">
        <f>'(5c) Non Labor Expenses'!$F$45</f>
        <v>0</v>
      </c>
      <c r="S4" s="571">
        <f>'(5c) Non Labor Expenses'!$F$61</f>
        <v>0</v>
      </c>
      <c r="T4" s="572">
        <f>'(5c) Non Labor Expenses'!$F$74</f>
        <v>0</v>
      </c>
      <c r="U4" s="569">
        <f t="shared" ref="U4:U9" si="4">SUM(P4:T4)</f>
        <v>0</v>
      </c>
      <c r="V4" s="679">
        <f t="shared" ref="V4:V9" si="5">O4+U4</f>
        <v>0</v>
      </c>
      <c r="W4" s="665" t="str">
        <f t="shared" ref="W4:W9" si="6">IF(V4=0,"0",(V4/G4))</f>
        <v>0</v>
      </c>
      <c r="X4" s="662">
        <f t="shared" ref="X4:X9" si="7">G4*W4</f>
        <v>0</v>
      </c>
      <c r="Z4" s="510"/>
      <c r="AA4" s="511"/>
      <c r="AB4" s="512">
        <f>$V4+$Z4</f>
        <v>0</v>
      </c>
      <c r="AC4" s="714" t="str">
        <f>IF(AB4=0,"0",(AB4/$G4))</f>
        <v>0</v>
      </c>
      <c r="AD4" s="513">
        <f>$G4*AC4</f>
        <v>0</v>
      </c>
      <c r="AF4" s="521"/>
      <c r="AG4" s="514"/>
      <c r="AH4" s="515">
        <f>AB4+AF4</f>
        <v>0</v>
      </c>
      <c r="AI4" s="714" t="str">
        <f>IF(AH4=0,"0",(AH4/$G4))</f>
        <v>0</v>
      </c>
      <c r="AJ4" s="513">
        <f>$G4*AI4</f>
        <v>0</v>
      </c>
    </row>
    <row r="5" spans="1:39" ht="18" customHeight="1" x14ac:dyDescent="0.2">
      <c r="A5" s="560" t="s">
        <v>218</v>
      </c>
      <c r="B5" s="526" t="s">
        <v>167</v>
      </c>
      <c r="C5" s="642">
        <v>2000</v>
      </c>
      <c r="D5" s="584">
        <v>0</v>
      </c>
      <c r="E5" s="516">
        <f t="shared" ref="E5:E9" si="8">SUM(C5:D5)</f>
        <v>2000</v>
      </c>
      <c r="F5" s="583">
        <v>0</v>
      </c>
      <c r="G5" s="517">
        <f>E5-F5</f>
        <v>2000</v>
      </c>
      <c r="H5" s="518">
        <f t="shared" ref="H5:H9" si="9">G5/$G$13</f>
        <v>0.12578616352201258</v>
      </c>
      <c r="I5" s="592">
        <v>5</v>
      </c>
      <c r="J5" s="519">
        <f t="shared" si="1"/>
        <v>10000</v>
      </c>
      <c r="K5" s="516">
        <f t="shared" si="2"/>
        <v>166.66666666666666</v>
      </c>
      <c r="L5" s="593">
        <f t="shared" ref="L5:L9" si="10">+K5/$K$13</f>
        <v>2.6374785704866149E-2</v>
      </c>
      <c r="M5" s="729">
        <f>$L5*'(5c) Labor Expenses'!$AB$9</f>
        <v>0</v>
      </c>
      <c r="N5" s="600">
        <f>$H5*'(5c) Labor Expenses'!$AB$12</f>
        <v>0</v>
      </c>
      <c r="O5" s="520">
        <f t="shared" si="3"/>
        <v>0</v>
      </c>
      <c r="P5" s="613">
        <f t="shared" ref="P5:P9" si="11">$P$16*H5</f>
        <v>0</v>
      </c>
      <c r="Q5" s="573">
        <f>'(5c) Non Labor Expenses'!$G$29</f>
        <v>0</v>
      </c>
      <c r="R5" s="573">
        <f>'(5c) Non Labor Expenses'!$G$45</f>
        <v>0</v>
      </c>
      <c r="S5" s="573">
        <f>'(5c) Non Labor Expenses'!$G$61</f>
        <v>0</v>
      </c>
      <c r="T5" s="614">
        <f>'(5c) Non Labor Expenses'!$G$74</f>
        <v>0</v>
      </c>
      <c r="U5" s="570">
        <f t="shared" si="4"/>
        <v>0</v>
      </c>
      <c r="V5" s="680">
        <f t="shared" si="5"/>
        <v>0</v>
      </c>
      <c r="W5" s="684" t="str">
        <f t="shared" si="6"/>
        <v>0</v>
      </c>
      <c r="X5" s="509">
        <f t="shared" si="7"/>
        <v>0</v>
      </c>
      <c r="Z5" s="521"/>
      <c r="AA5" s="522"/>
      <c r="AB5" s="509">
        <f t="shared" ref="AB5:AB9" si="12">$V5+$Z5</f>
        <v>0</v>
      </c>
      <c r="AC5" s="666" t="str">
        <f t="shared" ref="AC5:AC9" si="13">IF(AB5=0,"0",(AB5/$G5))</f>
        <v>0</v>
      </c>
      <c r="AD5" s="523">
        <f t="shared" ref="AD5:AD9" si="14">$G5*AC5</f>
        <v>0</v>
      </c>
      <c r="AF5" s="521"/>
      <c r="AG5" s="522"/>
      <c r="AH5" s="509">
        <f t="shared" ref="AH5:AH9" si="15">AB5+AF5</f>
        <v>0</v>
      </c>
      <c r="AI5" s="666" t="str">
        <f t="shared" ref="AI5:AI9" si="16">IF(AH5=0,"0",(AH5/$G5))</f>
        <v>0</v>
      </c>
      <c r="AJ5" s="523">
        <f t="shared" ref="AJ5:AJ9" si="17">$G5*AI5</f>
        <v>0</v>
      </c>
      <c r="AL5" s="524"/>
      <c r="AM5" s="115"/>
    </row>
    <row r="6" spans="1:39" ht="18" customHeight="1" x14ac:dyDescent="0.2">
      <c r="A6" s="560" t="s">
        <v>219</v>
      </c>
      <c r="B6" s="526" t="s">
        <v>169</v>
      </c>
      <c r="C6" s="642">
        <v>1500</v>
      </c>
      <c r="D6" s="584">
        <v>-250</v>
      </c>
      <c r="E6" s="516">
        <f t="shared" si="8"/>
        <v>1250</v>
      </c>
      <c r="F6" s="583">
        <v>0</v>
      </c>
      <c r="G6" s="517">
        <f>E6-F6</f>
        <v>1250</v>
      </c>
      <c r="H6" s="518">
        <f t="shared" si="9"/>
        <v>7.8616352201257858E-2</v>
      </c>
      <c r="I6" s="592">
        <v>10</v>
      </c>
      <c r="J6" s="519">
        <f t="shared" si="1"/>
        <v>12500</v>
      </c>
      <c r="K6" s="516">
        <f t="shared" si="2"/>
        <v>208.33333333333334</v>
      </c>
      <c r="L6" s="593">
        <f t="shared" si="10"/>
        <v>3.2968482131082687E-2</v>
      </c>
      <c r="M6" s="729">
        <f>$L6*'(5c) Labor Expenses'!$AB$9</f>
        <v>0</v>
      </c>
      <c r="N6" s="600">
        <f>$H6*'(5c) Labor Expenses'!$AB$12</f>
        <v>0</v>
      </c>
      <c r="O6" s="520">
        <f t="shared" si="3"/>
        <v>0</v>
      </c>
      <c r="P6" s="613">
        <f t="shared" si="11"/>
        <v>0</v>
      </c>
      <c r="Q6" s="573">
        <f>'(5c) Non Labor Expenses'!$H$29</f>
        <v>0</v>
      </c>
      <c r="R6" s="573">
        <f>'(5c) Non Labor Expenses'!$H$45</f>
        <v>0</v>
      </c>
      <c r="S6" s="573">
        <f>'(5c) Non Labor Expenses'!$H$61</f>
        <v>0</v>
      </c>
      <c r="T6" s="614">
        <f>'(5c) Non Labor Expenses'!$H$74</f>
        <v>0</v>
      </c>
      <c r="U6" s="570">
        <f t="shared" si="4"/>
        <v>0</v>
      </c>
      <c r="V6" s="680">
        <f t="shared" si="5"/>
        <v>0</v>
      </c>
      <c r="W6" s="684" t="str">
        <f t="shared" si="6"/>
        <v>0</v>
      </c>
      <c r="X6" s="509">
        <f t="shared" si="7"/>
        <v>0</v>
      </c>
      <c r="Z6" s="521"/>
      <c r="AA6" s="522"/>
      <c r="AB6" s="509">
        <f t="shared" si="12"/>
        <v>0</v>
      </c>
      <c r="AC6" s="666" t="str">
        <f t="shared" si="13"/>
        <v>0</v>
      </c>
      <c r="AD6" s="523">
        <f t="shared" si="14"/>
        <v>0</v>
      </c>
      <c r="AF6" s="521"/>
      <c r="AG6" s="522"/>
      <c r="AH6" s="509">
        <f t="shared" si="15"/>
        <v>0</v>
      </c>
      <c r="AI6" s="666" t="str">
        <f t="shared" si="16"/>
        <v>0</v>
      </c>
      <c r="AJ6" s="523">
        <f t="shared" si="17"/>
        <v>0</v>
      </c>
    </row>
    <row r="7" spans="1:39" ht="18" customHeight="1" x14ac:dyDescent="0.2">
      <c r="A7" s="560" t="s">
        <v>219</v>
      </c>
      <c r="B7" s="526" t="s">
        <v>170</v>
      </c>
      <c r="C7" s="642">
        <v>600</v>
      </c>
      <c r="D7" s="584">
        <v>0</v>
      </c>
      <c r="E7" s="516">
        <f t="shared" si="8"/>
        <v>600</v>
      </c>
      <c r="F7" s="583">
        <v>0</v>
      </c>
      <c r="G7" s="517">
        <f>E7-F7</f>
        <v>600</v>
      </c>
      <c r="H7" s="518">
        <f t="shared" si="9"/>
        <v>3.7735849056603772E-2</v>
      </c>
      <c r="I7" s="592">
        <v>15</v>
      </c>
      <c r="J7" s="519">
        <f t="shared" si="1"/>
        <v>9000</v>
      </c>
      <c r="K7" s="516">
        <f t="shared" si="2"/>
        <v>150</v>
      </c>
      <c r="L7" s="593">
        <f t="shared" si="10"/>
        <v>2.3737307134379534E-2</v>
      </c>
      <c r="M7" s="729">
        <f>$L7*'(5c) Labor Expenses'!$AB$9</f>
        <v>0</v>
      </c>
      <c r="N7" s="600">
        <f>$H7*'(5c) Labor Expenses'!$AB$12</f>
        <v>0</v>
      </c>
      <c r="O7" s="520">
        <f t="shared" si="3"/>
        <v>0</v>
      </c>
      <c r="P7" s="613">
        <f t="shared" si="11"/>
        <v>0</v>
      </c>
      <c r="Q7" s="573">
        <f>'(5c) Non Labor Expenses'!$I$29</f>
        <v>0</v>
      </c>
      <c r="R7" s="573">
        <f>'(5c) Non Labor Expenses'!$I$45</f>
        <v>0</v>
      </c>
      <c r="S7" s="573">
        <f>'(5c) Non Labor Expenses'!$I$61</f>
        <v>0</v>
      </c>
      <c r="T7" s="614">
        <f>'(5c) Non Labor Expenses'!$I$74</f>
        <v>0</v>
      </c>
      <c r="U7" s="570">
        <f t="shared" si="4"/>
        <v>0</v>
      </c>
      <c r="V7" s="680">
        <f t="shared" si="5"/>
        <v>0</v>
      </c>
      <c r="W7" s="684" t="str">
        <f t="shared" si="6"/>
        <v>0</v>
      </c>
      <c r="X7" s="509">
        <f t="shared" si="7"/>
        <v>0</v>
      </c>
      <c r="Z7" s="521"/>
      <c r="AA7" s="522"/>
      <c r="AB7" s="509">
        <f t="shared" si="12"/>
        <v>0</v>
      </c>
      <c r="AC7" s="666" t="str">
        <f t="shared" si="13"/>
        <v>0</v>
      </c>
      <c r="AD7" s="523">
        <f t="shared" si="14"/>
        <v>0</v>
      </c>
      <c r="AF7" s="521"/>
      <c r="AG7" s="522"/>
      <c r="AH7" s="509">
        <f t="shared" si="15"/>
        <v>0</v>
      </c>
      <c r="AI7" s="666" t="str">
        <f t="shared" si="16"/>
        <v>0</v>
      </c>
      <c r="AJ7" s="523">
        <f t="shared" si="17"/>
        <v>0</v>
      </c>
    </row>
    <row r="8" spans="1:39" ht="18" customHeight="1" x14ac:dyDescent="0.2">
      <c r="A8" s="560" t="s">
        <v>220</v>
      </c>
      <c r="B8" s="526" t="s">
        <v>172</v>
      </c>
      <c r="C8" s="642">
        <v>2000</v>
      </c>
      <c r="D8" s="584">
        <v>0</v>
      </c>
      <c r="E8" s="516">
        <f t="shared" si="8"/>
        <v>2000</v>
      </c>
      <c r="F8" s="583">
        <v>0</v>
      </c>
      <c r="G8" s="517">
        <f>E8-F8</f>
        <v>2000</v>
      </c>
      <c r="H8" s="518">
        <f t="shared" si="9"/>
        <v>0.12578616352201258</v>
      </c>
      <c r="I8" s="592">
        <v>10</v>
      </c>
      <c r="J8" s="519">
        <f t="shared" si="1"/>
        <v>20000</v>
      </c>
      <c r="K8" s="516">
        <f t="shared" si="2"/>
        <v>333.33333333333331</v>
      </c>
      <c r="L8" s="593">
        <f t="shared" si="10"/>
        <v>5.2749571409732299E-2</v>
      </c>
      <c r="M8" s="729">
        <f>$L8*'(5c) Labor Expenses'!$AB$9</f>
        <v>0</v>
      </c>
      <c r="N8" s="600">
        <f>$H8*'(5c) Labor Expenses'!$AB$12</f>
        <v>0</v>
      </c>
      <c r="O8" s="520">
        <f t="shared" si="3"/>
        <v>0</v>
      </c>
      <c r="P8" s="613">
        <f t="shared" si="11"/>
        <v>0</v>
      </c>
      <c r="Q8" s="573">
        <f>'(5c) Non Labor Expenses'!$J$29</f>
        <v>0</v>
      </c>
      <c r="R8" s="573">
        <f>'(5c) Non Labor Expenses'!$J$45</f>
        <v>0</v>
      </c>
      <c r="S8" s="573">
        <f>'(5c) Non Labor Expenses'!$J$61</f>
        <v>0</v>
      </c>
      <c r="T8" s="614">
        <f>'(5c) Non Labor Expenses'!$J$74</f>
        <v>0</v>
      </c>
      <c r="U8" s="570">
        <f t="shared" si="4"/>
        <v>0</v>
      </c>
      <c r="V8" s="680">
        <f t="shared" si="5"/>
        <v>0</v>
      </c>
      <c r="W8" s="684" t="str">
        <f t="shared" si="6"/>
        <v>0</v>
      </c>
      <c r="X8" s="509">
        <f t="shared" si="7"/>
        <v>0</v>
      </c>
      <c r="Z8" s="521"/>
      <c r="AA8" s="522"/>
      <c r="AB8" s="509">
        <f t="shared" si="12"/>
        <v>0</v>
      </c>
      <c r="AC8" s="666" t="str">
        <f t="shared" si="13"/>
        <v>0</v>
      </c>
      <c r="AD8" s="523">
        <f t="shared" si="14"/>
        <v>0</v>
      </c>
      <c r="AF8" s="521"/>
      <c r="AG8" s="522"/>
      <c r="AH8" s="509">
        <f t="shared" si="15"/>
        <v>0</v>
      </c>
      <c r="AI8" s="666" t="str">
        <f t="shared" si="16"/>
        <v>0</v>
      </c>
      <c r="AJ8" s="523">
        <f t="shared" si="17"/>
        <v>0</v>
      </c>
    </row>
    <row r="9" spans="1:39" ht="18" customHeight="1" thickBot="1" x14ac:dyDescent="0.25">
      <c r="A9" s="575" t="s">
        <v>220</v>
      </c>
      <c r="B9" s="750" t="s">
        <v>173</v>
      </c>
      <c r="C9" s="643">
        <v>8000</v>
      </c>
      <c r="D9" s="644">
        <v>0</v>
      </c>
      <c r="E9" s="596">
        <f t="shared" si="8"/>
        <v>8000</v>
      </c>
      <c r="F9" s="645">
        <v>500</v>
      </c>
      <c r="G9" s="646">
        <f>E9-F9</f>
        <v>7500</v>
      </c>
      <c r="H9" s="647">
        <f t="shared" si="9"/>
        <v>0.47169811320754718</v>
      </c>
      <c r="I9" s="594">
        <v>40</v>
      </c>
      <c r="J9" s="595">
        <f t="shared" si="1"/>
        <v>320000</v>
      </c>
      <c r="K9" s="596">
        <f>+(J9/60)</f>
        <v>5333.333333333333</v>
      </c>
      <c r="L9" s="597">
        <f t="shared" si="10"/>
        <v>0.84399314255571678</v>
      </c>
      <c r="M9" s="730">
        <f>$L9*'(5c) Labor Expenses'!$AB$9</f>
        <v>0</v>
      </c>
      <c r="N9" s="731">
        <f>$H9*'(5c) Labor Expenses'!$AB$12</f>
        <v>0</v>
      </c>
      <c r="O9" s="732">
        <f>SUM(M9:N9)</f>
        <v>0</v>
      </c>
      <c r="P9" s="615">
        <f t="shared" si="11"/>
        <v>0</v>
      </c>
      <c r="Q9" s="616">
        <f>'(5c) Non Labor Expenses'!$K$29</f>
        <v>0</v>
      </c>
      <c r="R9" s="616">
        <f>'(5c) Non Labor Expenses'!$K$45</f>
        <v>0</v>
      </c>
      <c r="S9" s="616">
        <f>'(5c) Non Labor Expenses'!$K$61</f>
        <v>0</v>
      </c>
      <c r="T9" s="576">
        <f>'(5c) Non Labor Expenses'!$K$74</f>
        <v>0</v>
      </c>
      <c r="U9" s="617">
        <f t="shared" si="4"/>
        <v>0</v>
      </c>
      <c r="V9" s="681">
        <f t="shared" si="5"/>
        <v>0</v>
      </c>
      <c r="W9" s="685" t="str">
        <f t="shared" si="6"/>
        <v>0</v>
      </c>
      <c r="X9" s="579">
        <f t="shared" si="7"/>
        <v>0</v>
      </c>
      <c r="Z9" s="577"/>
      <c r="AA9" s="578"/>
      <c r="AB9" s="579">
        <f t="shared" si="12"/>
        <v>0</v>
      </c>
      <c r="AC9" s="685" t="str">
        <f t="shared" si="13"/>
        <v>0</v>
      </c>
      <c r="AD9" s="580">
        <f t="shared" si="14"/>
        <v>0</v>
      </c>
      <c r="AF9" s="577"/>
      <c r="AG9" s="578"/>
      <c r="AH9" s="579">
        <f t="shared" si="15"/>
        <v>0</v>
      </c>
      <c r="AI9" s="685" t="str">
        <f t="shared" si="16"/>
        <v>0</v>
      </c>
      <c r="AJ9" s="580">
        <f t="shared" si="17"/>
        <v>0</v>
      </c>
    </row>
    <row r="10" spans="1:39" ht="13.5" customHeight="1" thickTop="1" x14ac:dyDescent="0.2">
      <c r="A10" s="114"/>
      <c r="B10" s="114"/>
      <c r="C10" s="648"/>
      <c r="D10" s="649"/>
      <c r="E10" s="650"/>
      <c r="F10" s="650"/>
      <c r="G10" s="650"/>
      <c r="H10" s="651"/>
      <c r="I10" s="629"/>
      <c r="J10" s="630"/>
      <c r="K10" s="631"/>
      <c r="L10" s="632"/>
      <c r="M10" s="733"/>
      <c r="N10" s="620"/>
      <c r="O10" s="621"/>
      <c r="P10" s="618"/>
      <c r="Q10" s="619"/>
      <c r="R10" s="619"/>
      <c r="S10" s="619"/>
      <c r="T10" s="620"/>
      <c r="U10" s="621"/>
      <c r="V10" s="682"/>
      <c r="W10" s="686"/>
      <c r="X10" s="687"/>
      <c r="Z10" s="525"/>
      <c r="AA10" s="525"/>
      <c r="AB10" s="525"/>
      <c r="AC10" s="525"/>
      <c r="AF10" s="525"/>
      <c r="AG10" s="525"/>
      <c r="AH10" s="525"/>
      <c r="AI10" s="525"/>
    </row>
    <row r="11" spans="1:39" ht="13.5" thickBot="1" x14ac:dyDescent="0.25">
      <c r="A11" s="114"/>
      <c r="B11" s="114"/>
      <c r="C11" s="652"/>
      <c r="D11" s="653"/>
      <c r="E11" s="650"/>
      <c r="F11" s="650"/>
      <c r="G11" s="650"/>
      <c r="H11" s="651"/>
      <c r="I11" s="633"/>
      <c r="J11" s="630"/>
      <c r="K11" s="631"/>
      <c r="L11" s="632"/>
      <c r="M11" s="733"/>
      <c r="N11" s="620"/>
      <c r="O11" s="621"/>
      <c r="P11" s="618"/>
      <c r="Q11" s="619"/>
      <c r="R11" s="619"/>
      <c r="S11" s="619"/>
      <c r="T11" s="620"/>
      <c r="U11" s="621"/>
      <c r="V11" s="682"/>
      <c r="W11" s="686"/>
      <c r="X11" s="687"/>
      <c r="Z11" s="525"/>
      <c r="AA11" s="525"/>
      <c r="AB11" s="525"/>
      <c r="AC11" s="525"/>
      <c r="AF11" s="525"/>
      <c r="AG11" s="525"/>
      <c r="AH11" s="525"/>
      <c r="AI11" s="525"/>
    </row>
    <row r="12" spans="1:39" s="112" customFormat="1" ht="45" customHeight="1" thickBot="1" x14ac:dyDescent="0.25">
      <c r="A12" s="556"/>
      <c r="B12" s="638" t="s">
        <v>174</v>
      </c>
      <c r="C12" s="654" t="s">
        <v>465</v>
      </c>
      <c r="D12" s="655"/>
      <c r="E12" s="623" t="s">
        <v>188</v>
      </c>
      <c r="F12" s="655" t="s">
        <v>189</v>
      </c>
      <c r="G12" s="623" t="s">
        <v>433</v>
      </c>
      <c r="H12" s="623" t="s">
        <v>191</v>
      </c>
      <c r="I12" s="963" t="s">
        <v>450</v>
      </c>
      <c r="J12" s="964"/>
      <c r="K12" s="623" t="s">
        <v>190</v>
      </c>
      <c r="L12" s="634" t="s">
        <v>389</v>
      </c>
      <c r="M12" s="608" t="s">
        <v>192</v>
      </c>
      <c r="N12" s="623" t="s">
        <v>193</v>
      </c>
      <c r="O12" s="634" t="s">
        <v>194</v>
      </c>
      <c r="P12" s="622" t="s">
        <v>451</v>
      </c>
      <c r="Q12" s="623" t="s">
        <v>439</v>
      </c>
      <c r="R12" s="623" t="s">
        <v>440</v>
      </c>
      <c r="S12" s="623" t="s">
        <v>441</v>
      </c>
      <c r="T12" s="624" t="s">
        <v>442</v>
      </c>
      <c r="U12" s="625" t="s">
        <v>195</v>
      </c>
      <c r="V12" s="625" t="s">
        <v>198</v>
      </c>
      <c r="W12" s="689"/>
      <c r="X12" s="690" t="s">
        <v>199</v>
      </c>
      <c r="Z12" s="585" t="s">
        <v>175</v>
      </c>
      <c r="AA12" s="1022"/>
      <c r="AB12" s="710" t="s">
        <v>390</v>
      </c>
      <c r="AC12" s="1022"/>
      <c r="AD12" s="711" t="s">
        <v>391</v>
      </c>
      <c r="AF12" s="585" t="s">
        <v>175</v>
      </c>
      <c r="AG12" s="1022"/>
      <c r="AH12" s="710" t="s">
        <v>390</v>
      </c>
      <c r="AI12" s="1020"/>
      <c r="AJ12" s="711" t="s">
        <v>391</v>
      </c>
    </row>
    <row r="13" spans="1:39" ht="72" customHeight="1" thickTop="1" thickBot="1" x14ac:dyDescent="0.25">
      <c r="A13" s="691"/>
      <c r="B13" s="639"/>
      <c r="C13" s="656">
        <f>SUM(C4:C9)</f>
        <v>16600</v>
      </c>
      <c r="D13" s="602"/>
      <c r="E13" s="603">
        <f>SUM(E4:E9)</f>
        <v>16400</v>
      </c>
      <c r="F13" s="602"/>
      <c r="G13" s="603">
        <f>SUM(G4:G9)</f>
        <v>15900</v>
      </c>
      <c r="H13" s="604">
        <f>SUM(H4:H9)</f>
        <v>1</v>
      </c>
      <c r="I13" s="965" t="s">
        <v>447</v>
      </c>
      <c r="J13" s="966"/>
      <c r="K13" s="609">
        <f>SUM(K4:K9)</f>
        <v>6319.1666666666661</v>
      </c>
      <c r="L13" s="635">
        <f>SUM(L4:L9)</f>
        <v>1</v>
      </c>
      <c r="M13" s="734">
        <f>SUM(M4:M9)</f>
        <v>0</v>
      </c>
      <c r="N13" s="605">
        <f t="shared" ref="N13:O13" si="18">SUM(N4:N9)</f>
        <v>0</v>
      </c>
      <c r="O13" s="606">
        <f t="shared" si="18"/>
        <v>0</v>
      </c>
      <c r="P13" s="657">
        <f>SUM(P4:P9)</f>
        <v>0</v>
      </c>
      <c r="Q13" s="658">
        <f t="shared" ref="Q13:T13" si="19">SUM(Q4:Q9)</f>
        <v>0</v>
      </c>
      <c r="R13" s="658">
        <f t="shared" si="19"/>
        <v>0</v>
      </c>
      <c r="S13" s="658">
        <f t="shared" si="19"/>
        <v>0</v>
      </c>
      <c r="T13" s="658">
        <f t="shared" si="19"/>
        <v>0</v>
      </c>
      <c r="U13" s="659">
        <f>SUM(U4:U9)</f>
        <v>0</v>
      </c>
      <c r="V13" s="683">
        <f>SUM(V4:V9)</f>
        <v>0</v>
      </c>
      <c r="W13" s="607"/>
      <c r="X13" s="688">
        <f>SUM(X4:X9)</f>
        <v>0</v>
      </c>
      <c r="Z13" s="721">
        <f>SUM(Z4:Z9)</f>
        <v>0</v>
      </c>
      <c r="AA13" s="1023"/>
      <c r="AB13" s="722">
        <f>SUM(AB4:AB9)</f>
        <v>0</v>
      </c>
      <c r="AC13" s="1024"/>
      <c r="AD13" s="723">
        <f>SUM(AD4:AD9)</f>
        <v>0</v>
      </c>
      <c r="AF13" s="721">
        <f>SUM(AF4:AF9)</f>
        <v>0</v>
      </c>
      <c r="AG13" s="1023"/>
      <c r="AH13" s="722">
        <f>SUM(AH4:AH9)</f>
        <v>0</v>
      </c>
      <c r="AI13" s="1021"/>
      <c r="AJ13" s="723">
        <f>SUM(AJ4:AJ9)</f>
        <v>0</v>
      </c>
    </row>
    <row r="14" spans="1:39" ht="66" customHeight="1" thickTop="1" thickBot="1" x14ac:dyDescent="0.25">
      <c r="A14" s="692"/>
      <c r="B14" s="693"/>
      <c r="C14" s="958" t="s">
        <v>449</v>
      </c>
      <c r="D14" s="959"/>
      <c r="E14" s="959"/>
      <c r="F14" s="959"/>
      <c r="G14" s="959"/>
      <c r="H14" s="959"/>
      <c r="I14" s="694"/>
      <c r="J14" s="695" t="s">
        <v>180</v>
      </c>
      <c r="K14" s="696">
        <f>K13/1500</f>
        <v>4.2127777777777773</v>
      </c>
      <c r="L14" s="697"/>
      <c r="M14" s="953" t="s">
        <v>466</v>
      </c>
      <c r="N14" s="954"/>
      <c r="O14" s="954"/>
      <c r="P14" s="969" t="s">
        <v>467</v>
      </c>
      <c r="Q14" s="970"/>
      <c r="R14" s="970"/>
      <c r="S14" s="970"/>
      <c r="T14" s="970"/>
      <c r="U14" s="971"/>
      <c r="V14" s="698"/>
      <c r="W14" s="699"/>
      <c r="X14" s="697"/>
      <c r="Z14" s="497" t="s">
        <v>460</v>
      </c>
      <c r="AA14" s="719" t="s">
        <v>461</v>
      </c>
      <c r="AB14" s="717"/>
      <c r="AC14" s="715"/>
      <c r="AD14" s="720"/>
      <c r="AF14" s="497" t="s">
        <v>460</v>
      </c>
      <c r="AG14" s="719" t="s">
        <v>462</v>
      </c>
      <c r="AH14" s="717"/>
      <c r="AI14" s="715"/>
      <c r="AJ14" s="720"/>
    </row>
    <row r="15" spans="1:39" ht="50.25" customHeight="1" thickTop="1" thickBot="1" x14ac:dyDescent="0.25">
      <c r="H15" s="117"/>
      <c r="I15" s="116"/>
      <c r="J15" s="116"/>
      <c r="K15" s="118"/>
      <c r="L15" s="122"/>
      <c r="M15" s="741" t="s">
        <v>192</v>
      </c>
      <c r="N15" s="742" t="s">
        <v>193</v>
      </c>
      <c r="O15" s="743" t="s">
        <v>194</v>
      </c>
      <c r="P15" s="744" t="s">
        <v>451</v>
      </c>
      <c r="Q15" s="967" t="s">
        <v>392</v>
      </c>
      <c r="R15" s="968"/>
      <c r="S15" s="968"/>
      <c r="T15" s="745" t="s">
        <v>468</v>
      </c>
      <c r="U15" s="700" t="s">
        <v>459</v>
      </c>
      <c r="Z15" s="707">
        <f>AA18*(-1)</f>
        <v>0</v>
      </c>
      <c r="AA15" s="716">
        <f>Z15-Z13</f>
        <v>0</v>
      </c>
      <c r="AB15" s="718"/>
      <c r="AC15" s="708"/>
      <c r="AD15" s="709"/>
      <c r="AF15" s="707">
        <f>'(5c) Labor Expenses'!T17*(-1)</f>
        <v>0</v>
      </c>
      <c r="AG15" s="716">
        <f>AF15-AF13</f>
        <v>0</v>
      </c>
      <c r="AH15" s="718"/>
      <c r="AI15" s="708"/>
      <c r="AJ15" s="709"/>
    </row>
    <row r="16" spans="1:39" ht="25.5" customHeight="1" thickTop="1" thickBot="1" x14ac:dyDescent="0.25">
      <c r="A16" s="541"/>
      <c r="J16" s="539"/>
      <c r="K16" s="542"/>
      <c r="L16" s="539"/>
      <c r="M16" s="724">
        <f>'(5c) Labor Expenses'!$AB$9</f>
        <v>0</v>
      </c>
      <c r="N16" s="725">
        <f>'(5c) Labor Expenses'!$AB$12</f>
        <v>0</v>
      </c>
      <c r="O16" s="735">
        <f>'(5c) Labor Expenses'!$AB$14</f>
        <v>0</v>
      </c>
      <c r="P16" s="701">
        <f>'(5c) Non Labor Expenses'!L78</f>
        <v>0</v>
      </c>
      <c r="Q16" s="704"/>
      <c r="R16" s="705"/>
      <c r="S16" s="706"/>
      <c r="T16" s="702">
        <f>'(5c) Non Labor Expenses'!M78</f>
        <v>0</v>
      </c>
      <c r="U16" s="703">
        <f>SUM(Q13:T13)</f>
        <v>0</v>
      </c>
      <c r="AD16" s="123"/>
      <c r="AG16" s="123"/>
    </row>
    <row r="17" spans="1:33" ht="18.75" thickTop="1" x14ac:dyDescent="0.2">
      <c r="A17" s="960" t="s">
        <v>410</v>
      </c>
      <c r="B17" s="961"/>
      <c r="C17" s="543" t="s">
        <v>411</v>
      </c>
      <c r="D17" s="543" t="s">
        <v>412</v>
      </c>
      <c r="E17" s="543" t="s">
        <v>413</v>
      </c>
      <c r="F17" s="544" t="s">
        <v>414</v>
      </c>
      <c r="G17" s="544" t="s">
        <v>238</v>
      </c>
      <c r="H17" s="544" t="s">
        <v>30</v>
      </c>
      <c r="J17" s="539"/>
      <c r="K17" s="542"/>
      <c r="L17" s="539"/>
      <c r="M17" s="539"/>
      <c r="Z17" s="947" t="s">
        <v>432</v>
      </c>
      <c r="AA17" s="948"/>
      <c r="AD17" s="123"/>
      <c r="AG17" s="123"/>
    </row>
    <row r="18" spans="1:33" ht="19.5" customHeight="1" x14ac:dyDescent="0.2">
      <c r="A18" s="560" t="s">
        <v>203</v>
      </c>
      <c r="B18" s="526" t="s">
        <v>464</v>
      </c>
      <c r="C18" s="545"/>
      <c r="D18" s="545"/>
      <c r="E18" s="546"/>
      <c r="F18" s="547"/>
      <c r="G18" s="738" t="e">
        <f>E18/F18</f>
        <v>#DIV/0!</v>
      </c>
      <c r="H18" s="546"/>
      <c r="J18" s="539"/>
      <c r="K18" s="542"/>
      <c r="L18" s="539"/>
      <c r="M18" s="539"/>
      <c r="Z18" s="549" t="s">
        <v>407</v>
      </c>
      <c r="AA18" s="532"/>
      <c r="AD18" s="123"/>
      <c r="AE18" s="540"/>
      <c r="AF18" s="540"/>
      <c r="AG18" s="123"/>
    </row>
    <row r="19" spans="1:33" ht="32.25" customHeight="1" x14ac:dyDescent="0.2">
      <c r="A19" s="560" t="s">
        <v>203</v>
      </c>
      <c r="B19" s="526" t="s">
        <v>464</v>
      </c>
      <c r="C19" s="545"/>
      <c r="D19" s="545"/>
      <c r="E19" s="546"/>
      <c r="F19" s="547"/>
      <c r="G19" s="738" t="e">
        <f>E19/F19</f>
        <v>#DIV/0!</v>
      </c>
      <c r="H19" s="546"/>
      <c r="J19" s="539"/>
      <c r="K19" s="542"/>
      <c r="L19" s="539"/>
      <c r="M19" s="539"/>
      <c r="Z19" s="550" t="s">
        <v>177</v>
      </c>
      <c r="AA19" s="533" t="e">
        <f>AA18/$AH$13</f>
        <v>#DIV/0!</v>
      </c>
      <c r="AD19" s="123"/>
      <c r="AE19" s="540"/>
      <c r="AF19" s="540"/>
      <c r="AG19" s="123"/>
    </row>
    <row r="20" spans="1:33" ht="27.75" customHeight="1" x14ac:dyDescent="0.2">
      <c r="A20" s="560" t="s">
        <v>203</v>
      </c>
      <c r="B20" s="526" t="s">
        <v>464</v>
      </c>
      <c r="C20" s="545"/>
      <c r="D20" s="545"/>
      <c r="E20" s="546"/>
      <c r="F20" s="547"/>
      <c r="G20" s="738" t="e">
        <f>E20/F20</f>
        <v>#DIV/0!</v>
      </c>
      <c r="H20" s="546"/>
      <c r="J20" s="539"/>
      <c r="K20" s="542"/>
      <c r="L20" s="539"/>
      <c r="M20" s="539"/>
      <c r="Z20" s="949"/>
      <c r="AA20" s="950"/>
      <c r="AD20" s="123"/>
      <c r="AE20" s="540"/>
      <c r="AF20" s="540"/>
      <c r="AG20" s="123"/>
    </row>
    <row r="21" spans="1:33" ht="28.5" customHeight="1" x14ac:dyDescent="0.2">
      <c r="Z21" s="949"/>
      <c r="AA21" s="950"/>
      <c r="AD21" s="123"/>
      <c r="AE21" s="540"/>
      <c r="AF21" s="540"/>
      <c r="AG21" s="123"/>
    </row>
    <row r="22" spans="1:33" ht="29.25" customHeight="1" thickBot="1" x14ac:dyDescent="0.25">
      <c r="A22" s="960" t="s">
        <v>415</v>
      </c>
      <c r="B22" s="961"/>
      <c r="C22" s="543" t="s">
        <v>411</v>
      </c>
      <c r="D22" s="739" t="s">
        <v>238</v>
      </c>
      <c r="E22" s="740"/>
      <c r="F22" s="740"/>
      <c r="G22" s="740"/>
      <c r="H22" s="544"/>
      <c r="I22" s="548"/>
      <c r="J22" s="539"/>
      <c r="K22" s="542"/>
      <c r="L22" s="539"/>
      <c r="M22" s="539"/>
      <c r="Z22" s="951"/>
      <c r="AA22" s="952"/>
      <c r="AD22" s="123"/>
      <c r="AE22" s="540"/>
      <c r="AF22" s="540"/>
      <c r="AG22" s="123"/>
    </row>
    <row r="23" spans="1:33" ht="28.5" customHeight="1" x14ac:dyDescent="0.2">
      <c r="A23" s="560" t="s">
        <v>203</v>
      </c>
      <c r="B23" s="526" t="s">
        <v>416</v>
      </c>
      <c r="C23" s="545" t="s">
        <v>417</v>
      </c>
      <c r="D23" s="955" t="s">
        <v>418</v>
      </c>
      <c r="E23" s="956"/>
      <c r="F23" s="956"/>
      <c r="G23" s="956"/>
      <c r="H23" s="957"/>
      <c r="I23" s="548"/>
      <c r="J23" s="539"/>
      <c r="K23" s="542"/>
      <c r="L23" s="539"/>
      <c r="M23" s="539"/>
      <c r="AD23" s="123"/>
      <c r="AE23" s="540"/>
      <c r="AF23" s="540"/>
      <c r="AG23" s="123"/>
    </row>
    <row r="24" spans="1:33" ht="20.25" customHeight="1" x14ac:dyDescent="0.2">
      <c r="A24" s="560" t="s">
        <v>203</v>
      </c>
      <c r="B24" s="526" t="s">
        <v>419</v>
      </c>
      <c r="C24" s="545" t="s">
        <v>417</v>
      </c>
      <c r="D24" s="955" t="s">
        <v>418</v>
      </c>
      <c r="E24" s="956"/>
      <c r="F24" s="956"/>
      <c r="G24" s="956"/>
      <c r="H24" s="957"/>
      <c r="AD24" s="123"/>
      <c r="AE24" s="540"/>
      <c r="AF24" s="540"/>
      <c r="AG24" s="123"/>
    </row>
    <row r="25" spans="1:33" ht="36" customHeight="1" x14ac:dyDescent="0.2">
      <c r="A25" s="588" t="s">
        <v>420</v>
      </c>
      <c r="B25" s="962" t="s">
        <v>421</v>
      </c>
      <c r="C25" s="962"/>
      <c r="D25" s="962"/>
      <c r="E25" s="962"/>
      <c r="F25" s="962"/>
      <c r="G25" s="962"/>
      <c r="H25" s="962"/>
      <c r="I25" s="548"/>
      <c r="AD25" s="123"/>
      <c r="AE25" s="540"/>
      <c r="AF25" s="540"/>
      <c r="AG25" s="123"/>
    </row>
    <row r="26" spans="1:33" ht="17.25" customHeight="1" x14ac:dyDescent="0.2">
      <c r="AD26" s="123"/>
      <c r="AE26" s="540"/>
      <c r="AF26" s="540"/>
      <c r="AG26" s="123"/>
    </row>
    <row r="27" spans="1:33" ht="29.25" customHeight="1" x14ac:dyDescent="0.2">
      <c r="A27" s="960" t="s">
        <v>415</v>
      </c>
      <c r="B27" s="961"/>
      <c r="C27" s="543" t="s">
        <v>411</v>
      </c>
      <c r="D27" s="739" t="s">
        <v>238</v>
      </c>
      <c r="E27" s="740"/>
      <c r="F27" s="740"/>
      <c r="G27" s="740"/>
      <c r="H27" s="544"/>
      <c r="I27" s="548"/>
      <c r="J27" s="539"/>
      <c r="K27" s="542"/>
      <c r="L27" s="539"/>
      <c r="M27" s="539"/>
      <c r="AD27" s="123"/>
      <c r="AE27" s="540"/>
      <c r="AF27" s="540"/>
      <c r="AG27" s="123"/>
    </row>
    <row r="28" spans="1:33" ht="22.5" customHeight="1" x14ac:dyDescent="0.2">
      <c r="A28" s="560" t="s">
        <v>361</v>
      </c>
      <c r="B28" s="526" t="s">
        <v>422</v>
      </c>
      <c r="C28" s="545" t="s">
        <v>437</v>
      </c>
      <c r="D28" s="955" t="s">
        <v>418</v>
      </c>
      <c r="E28" s="956"/>
      <c r="F28" s="956"/>
      <c r="G28" s="956"/>
      <c r="H28" s="957"/>
      <c r="I28" s="548"/>
      <c r="AD28" s="123"/>
      <c r="AE28" s="540"/>
      <c r="AF28" s="540"/>
      <c r="AG28" s="123"/>
    </row>
    <row r="29" spans="1:33" ht="22.5" customHeight="1" x14ac:dyDescent="0.2">
      <c r="A29" s="560" t="s">
        <v>423</v>
      </c>
      <c r="B29" s="526" t="s">
        <v>424</v>
      </c>
      <c r="C29" s="545" t="s">
        <v>438</v>
      </c>
      <c r="D29" s="955" t="s">
        <v>418</v>
      </c>
      <c r="E29" s="956"/>
      <c r="F29" s="956"/>
      <c r="G29" s="956"/>
      <c r="H29" s="957"/>
      <c r="AD29" s="123"/>
      <c r="AE29" s="540"/>
      <c r="AF29" s="540"/>
      <c r="AG29" s="123"/>
    </row>
    <row r="30" spans="1:33" x14ac:dyDescent="0.2">
      <c r="AD30" s="123"/>
      <c r="AE30" s="540"/>
      <c r="AF30" s="540"/>
      <c r="AG30" s="123"/>
    </row>
    <row r="31" spans="1:33" x14ac:dyDescent="0.2">
      <c r="AD31" s="123"/>
      <c r="AE31" s="540"/>
      <c r="AF31" s="540"/>
      <c r="AG31" s="123"/>
    </row>
    <row r="32" spans="1:33" ht="17.25" customHeight="1" x14ac:dyDescent="0.2">
      <c r="AD32" s="123"/>
      <c r="AE32" s="540"/>
      <c r="AF32" s="540"/>
      <c r="AG32" s="123"/>
    </row>
    <row r="33" spans="30:33" x14ac:dyDescent="0.2">
      <c r="AD33" s="123"/>
      <c r="AE33" s="540"/>
      <c r="AF33" s="540"/>
      <c r="AG33" s="123"/>
    </row>
    <row r="34" spans="30:33" x14ac:dyDescent="0.2">
      <c r="AD34" s="123"/>
      <c r="AE34" s="540"/>
      <c r="AF34" s="540"/>
      <c r="AG34" s="123"/>
    </row>
    <row r="35" spans="30:33" x14ac:dyDescent="0.2">
      <c r="AD35" s="123"/>
      <c r="AE35" s="540"/>
      <c r="AF35" s="540"/>
      <c r="AG35" s="123"/>
    </row>
    <row r="36" spans="30:33" x14ac:dyDescent="0.2">
      <c r="AD36" s="123"/>
      <c r="AE36" s="540"/>
      <c r="AF36" s="540"/>
      <c r="AG36" s="123"/>
    </row>
    <row r="37" spans="30:33" x14ac:dyDescent="0.2">
      <c r="AD37" s="123"/>
      <c r="AE37" s="540"/>
      <c r="AF37" s="540"/>
      <c r="AG37" s="123"/>
    </row>
    <row r="38" spans="30:33" x14ac:dyDescent="0.2">
      <c r="AD38" s="123"/>
      <c r="AE38" s="540"/>
      <c r="AF38" s="540"/>
      <c r="AG38" s="123"/>
    </row>
    <row r="39" spans="30:33" x14ac:dyDescent="0.2">
      <c r="AD39" s="123"/>
      <c r="AE39" s="123"/>
      <c r="AF39" s="123"/>
      <c r="AG39" s="123"/>
    </row>
    <row r="40" spans="30:33" x14ac:dyDescent="0.2">
      <c r="AD40" s="123"/>
      <c r="AE40" s="123"/>
      <c r="AF40" s="123"/>
      <c r="AG40" s="123"/>
    </row>
    <row r="51" spans="9:9" x14ac:dyDescent="0.2">
      <c r="I51" s="539"/>
    </row>
    <row r="52" spans="9:9" x14ac:dyDescent="0.2">
      <c r="I52" s="539"/>
    </row>
    <row r="53" spans="9:9" x14ac:dyDescent="0.2">
      <c r="I53" s="539"/>
    </row>
    <row r="54" spans="9:9" x14ac:dyDescent="0.2">
      <c r="I54" s="539"/>
    </row>
    <row r="55" spans="9:9" x14ac:dyDescent="0.2">
      <c r="I55" s="539"/>
    </row>
    <row r="56" spans="9:9" x14ac:dyDescent="0.2">
      <c r="I56" s="539"/>
    </row>
    <row r="57" spans="9:9" x14ac:dyDescent="0.2">
      <c r="I57" s="539"/>
    </row>
    <row r="58" spans="9:9" x14ac:dyDescent="0.2">
      <c r="I58" s="539"/>
    </row>
    <row r="59" spans="9:9" x14ac:dyDescent="0.2">
      <c r="I59" s="539"/>
    </row>
    <row r="60" spans="9:9" x14ac:dyDescent="0.2">
      <c r="I60" s="539"/>
    </row>
  </sheetData>
  <mergeCells count="27">
    <mergeCell ref="I12:J12"/>
    <mergeCell ref="I13:J13"/>
    <mergeCell ref="Q15:S15"/>
    <mergeCell ref="A27:B27"/>
    <mergeCell ref="D23:H23"/>
    <mergeCell ref="D24:H24"/>
    <mergeCell ref="P14:U14"/>
    <mergeCell ref="D28:H28"/>
    <mergeCell ref="D29:H29"/>
    <mergeCell ref="C14:H14"/>
    <mergeCell ref="A17:B17"/>
    <mergeCell ref="A22:B22"/>
    <mergeCell ref="B25:H25"/>
    <mergeCell ref="Z17:AA17"/>
    <mergeCell ref="Z20:AA20"/>
    <mergeCell ref="Z21:AA21"/>
    <mergeCell ref="Z22:AA22"/>
    <mergeCell ref="M14:O14"/>
    <mergeCell ref="AC1:AD1"/>
    <mergeCell ref="AF1:AH1"/>
    <mergeCell ref="AI1:AJ1"/>
    <mergeCell ref="C1:H1"/>
    <mergeCell ref="I1:L1"/>
    <mergeCell ref="M1:O1"/>
    <mergeCell ref="P1:U1"/>
    <mergeCell ref="W1:X1"/>
    <mergeCell ref="Z1:AB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N32"/>
  <sheetViews>
    <sheetView showGridLines="0" zoomScale="80" zoomScaleNormal="80" workbookViewId="0"/>
  </sheetViews>
  <sheetFormatPr defaultColWidth="8.85546875" defaultRowHeight="12.75" x14ac:dyDescent="0.2"/>
  <cols>
    <col min="1" max="1" width="30.140625" style="483" customWidth="1"/>
    <col min="2" max="2" width="35.42578125" style="483" customWidth="1"/>
    <col min="3" max="4" width="19.140625" style="483" customWidth="1"/>
    <col min="5" max="5" width="21.7109375" style="483" customWidth="1"/>
    <col min="6" max="6" width="22.140625" style="483" customWidth="1"/>
    <col min="7" max="7" width="20.28515625" style="483" customWidth="1"/>
    <col min="8" max="8" width="20.7109375" style="483" customWidth="1"/>
    <col min="9" max="9" width="22.85546875" style="483" customWidth="1"/>
    <col min="10" max="10" width="23.42578125" style="483" customWidth="1"/>
    <col min="11" max="11" width="20.140625" style="483" customWidth="1"/>
    <col min="12" max="12" width="20.28515625" style="483" customWidth="1"/>
    <col min="13" max="13" width="34.7109375" style="483" customWidth="1"/>
    <col min="14" max="14" width="7.7109375" style="483" customWidth="1"/>
    <col min="15" max="15" width="17.7109375" style="483" customWidth="1"/>
    <col min="16" max="16" width="22" style="483" customWidth="1"/>
    <col min="17" max="17" width="37.42578125" style="483" customWidth="1"/>
    <col min="18" max="18" width="1.140625" style="483" customWidth="1"/>
    <col min="19" max="19" width="25" style="483" customWidth="1"/>
    <col min="20" max="20" width="14.28515625" style="483" customWidth="1"/>
    <col min="21" max="21" width="16.140625" style="483" customWidth="1"/>
    <col min="22" max="22" width="1.140625" style="483" customWidth="1"/>
    <col min="23" max="23" width="17.7109375" style="483" customWidth="1"/>
    <col min="24" max="24" width="14.28515625" style="483" customWidth="1"/>
    <col min="25" max="25" width="16.140625" style="483" customWidth="1"/>
    <col min="26" max="26" width="8.85546875" style="483"/>
    <col min="27" max="27" width="11.5703125" style="483" customWidth="1"/>
    <col min="28" max="28" width="21.7109375" style="483" customWidth="1"/>
    <col min="29" max="29" width="15.140625" style="483" customWidth="1"/>
    <col min="30" max="30" width="14" style="483" customWidth="1"/>
    <col min="31" max="31" width="2.28515625" style="483" customWidth="1"/>
    <col min="32" max="33" width="2" style="483" customWidth="1"/>
    <col min="34" max="34" width="16.5703125" style="483" customWidth="1"/>
    <col min="35" max="35" width="14.28515625" style="483" customWidth="1"/>
    <col min="36" max="36" width="56.28515625" style="483" bestFit="1" customWidth="1"/>
    <col min="37" max="37" width="8.85546875" style="483"/>
    <col min="38" max="38" width="2.28515625" style="483" customWidth="1"/>
    <col min="39" max="39" width="14.7109375" style="483" customWidth="1"/>
    <col min="40" max="40" width="16.7109375" style="496" customWidth="1"/>
    <col min="41" max="41" width="41.28515625" style="483" bestFit="1" customWidth="1"/>
    <col min="42" max="252" width="8.85546875" style="483"/>
    <col min="253" max="253" width="30.140625" style="483" customWidth="1"/>
    <col min="254" max="254" width="35.42578125" style="483" customWidth="1"/>
    <col min="255" max="255" width="19.140625" style="483" bestFit="1" customWidth="1"/>
    <col min="256" max="256" width="19.140625" style="483" customWidth="1"/>
    <col min="257" max="257" width="21.7109375" style="483" bestFit="1" customWidth="1"/>
    <col min="258" max="258" width="22.140625" style="483" customWidth="1"/>
    <col min="259" max="259" width="20.28515625" style="483" customWidth="1"/>
    <col min="260" max="260" width="20.7109375" style="483" customWidth="1"/>
    <col min="261" max="261" width="22.85546875" style="483" customWidth="1"/>
    <col min="262" max="262" width="15.140625" style="483" customWidth="1"/>
    <col min="263" max="263" width="20.140625" style="483" customWidth="1"/>
    <col min="264" max="264" width="20.28515625" style="483" customWidth="1"/>
    <col min="265" max="265" width="34.7109375" style="483" customWidth="1"/>
    <col min="266" max="266" width="17.85546875" style="483" customWidth="1"/>
    <col min="267" max="267" width="13.7109375" style="483" customWidth="1"/>
    <col min="268" max="268" width="17.7109375" style="483" customWidth="1"/>
    <col min="269" max="269" width="12.85546875" style="483" customWidth="1"/>
    <col min="270" max="270" width="8.85546875" style="483"/>
    <col min="271" max="271" width="13.42578125" style="483" customWidth="1"/>
    <col min="272" max="274" width="22.42578125" style="483" customWidth="1"/>
    <col min="275" max="275" width="8.85546875" style="483"/>
    <col min="276" max="276" width="35.140625" style="483" bestFit="1" customWidth="1"/>
    <col min="277" max="277" width="25.85546875" style="483" bestFit="1" customWidth="1"/>
    <col min="278" max="281" width="8.85546875" style="483"/>
    <col min="282" max="282" width="47.42578125" style="483" bestFit="1" customWidth="1"/>
    <col min="283" max="508" width="8.85546875" style="483"/>
    <col min="509" max="509" width="30.140625" style="483" customWidth="1"/>
    <col min="510" max="510" width="35.42578125" style="483" customWidth="1"/>
    <col min="511" max="511" width="19.140625" style="483" bestFit="1" customWidth="1"/>
    <col min="512" max="512" width="19.140625" style="483" customWidth="1"/>
    <col min="513" max="513" width="21.7109375" style="483" bestFit="1" customWidth="1"/>
    <col min="514" max="514" width="22.140625" style="483" customWidth="1"/>
    <col min="515" max="515" width="20.28515625" style="483" customWidth="1"/>
    <col min="516" max="516" width="20.7109375" style="483" customWidth="1"/>
    <col min="517" max="517" width="22.85546875" style="483" customWidth="1"/>
    <col min="518" max="518" width="15.140625" style="483" customWidth="1"/>
    <col min="519" max="519" width="20.140625" style="483" customWidth="1"/>
    <col min="520" max="520" width="20.28515625" style="483" customWidth="1"/>
    <col min="521" max="521" width="34.7109375" style="483" customWidth="1"/>
    <col min="522" max="522" width="17.85546875" style="483" customWidth="1"/>
    <col min="523" max="523" width="13.7109375" style="483" customWidth="1"/>
    <col min="524" max="524" width="17.7109375" style="483" customWidth="1"/>
    <col min="525" max="525" width="12.85546875" style="483" customWidth="1"/>
    <col min="526" max="526" width="8.85546875" style="483"/>
    <col min="527" max="527" width="13.42578125" style="483" customWidth="1"/>
    <col min="528" max="530" width="22.42578125" style="483" customWidth="1"/>
    <col min="531" max="531" width="8.85546875" style="483"/>
    <col min="532" max="532" width="35.140625" style="483" bestFit="1" customWidth="1"/>
    <col min="533" max="533" width="25.85546875" style="483" bestFit="1" customWidth="1"/>
    <col min="534" max="537" width="8.85546875" style="483"/>
    <col min="538" max="538" width="47.42578125" style="483" bestFit="1" customWidth="1"/>
    <col min="539" max="764" width="8.85546875" style="483"/>
    <col min="765" max="765" width="30.140625" style="483" customWidth="1"/>
    <col min="766" max="766" width="35.42578125" style="483" customWidth="1"/>
    <col min="767" max="767" width="19.140625" style="483" bestFit="1" customWidth="1"/>
    <col min="768" max="768" width="19.140625" style="483" customWidth="1"/>
    <col min="769" max="769" width="21.7109375" style="483" bestFit="1" customWidth="1"/>
    <col min="770" max="770" width="22.140625" style="483" customWidth="1"/>
    <col min="771" max="771" width="20.28515625" style="483" customWidth="1"/>
    <col min="772" max="772" width="20.7109375" style="483" customWidth="1"/>
    <col min="773" max="773" width="22.85546875" style="483" customWidth="1"/>
    <col min="774" max="774" width="15.140625" style="483" customWidth="1"/>
    <col min="775" max="775" width="20.140625" style="483" customWidth="1"/>
    <col min="776" max="776" width="20.28515625" style="483" customWidth="1"/>
    <col min="777" max="777" width="34.7109375" style="483" customWidth="1"/>
    <col min="778" max="778" width="17.85546875" style="483" customWidth="1"/>
    <col min="779" max="779" width="13.7109375" style="483" customWidth="1"/>
    <col min="780" max="780" width="17.7109375" style="483" customWidth="1"/>
    <col min="781" max="781" width="12.85546875" style="483" customWidth="1"/>
    <col min="782" max="782" width="8.85546875" style="483"/>
    <col min="783" max="783" width="13.42578125" style="483" customWidth="1"/>
    <col min="784" max="786" width="22.42578125" style="483" customWidth="1"/>
    <col min="787" max="787" width="8.85546875" style="483"/>
    <col min="788" max="788" width="35.140625" style="483" bestFit="1" customWidth="1"/>
    <col min="789" max="789" width="25.85546875" style="483" bestFit="1" customWidth="1"/>
    <col min="790" max="793" width="8.85546875" style="483"/>
    <col min="794" max="794" width="47.42578125" style="483" bestFit="1" customWidth="1"/>
    <col min="795" max="1020" width="8.85546875" style="483"/>
    <col min="1021" max="1021" width="30.140625" style="483" customWidth="1"/>
    <col min="1022" max="1022" width="35.42578125" style="483" customWidth="1"/>
    <col min="1023" max="1023" width="19.140625" style="483" bestFit="1" customWidth="1"/>
    <col min="1024" max="1024" width="19.140625" style="483" customWidth="1"/>
    <col min="1025" max="1025" width="21.7109375" style="483" bestFit="1" customWidth="1"/>
    <col min="1026" max="1026" width="22.140625" style="483" customWidth="1"/>
    <col min="1027" max="1027" width="20.28515625" style="483" customWidth="1"/>
    <col min="1028" max="1028" width="20.7109375" style="483" customWidth="1"/>
    <col min="1029" max="1029" width="22.85546875" style="483" customWidth="1"/>
    <col min="1030" max="1030" width="15.140625" style="483" customWidth="1"/>
    <col min="1031" max="1031" width="20.140625" style="483" customWidth="1"/>
    <col min="1032" max="1032" width="20.28515625" style="483" customWidth="1"/>
    <col min="1033" max="1033" width="34.7109375" style="483" customWidth="1"/>
    <col min="1034" max="1034" width="17.85546875" style="483" customWidth="1"/>
    <col min="1035" max="1035" width="13.7109375" style="483" customWidth="1"/>
    <col min="1036" max="1036" width="17.7109375" style="483" customWidth="1"/>
    <col min="1037" max="1037" width="12.85546875" style="483" customWidth="1"/>
    <col min="1038" max="1038" width="8.85546875" style="483"/>
    <col min="1039" max="1039" width="13.42578125" style="483" customWidth="1"/>
    <col min="1040" max="1042" width="22.42578125" style="483" customWidth="1"/>
    <col min="1043" max="1043" width="8.85546875" style="483"/>
    <col min="1044" max="1044" width="35.140625" style="483" bestFit="1" customWidth="1"/>
    <col min="1045" max="1045" width="25.85546875" style="483" bestFit="1" customWidth="1"/>
    <col min="1046" max="1049" width="8.85546875" style="483"/>
    <col min="1050" max="1050" width="47.42578125" style="483" bestFit="1" customWidth="1"/>
    <col min="1051" max="1276" width="8.85546875" style="483"/>
    <col min="1277" max="1277" width="30.140625" style="483" customWidth="1"/>
    <col min="1278" max="1278" width="35.42578125" style="483" customWidth="1"/>
    <col min="1279" max="1279" width="19.140625" style="483" bestFit="1" customWidth="1"/>
    <col min="1280" max="1280" width="19.140625" style="483" customWidth="1"/>
    <col min="1281" max="1281" width="21.7109375" style="483" bestFit="1" customWidth="1"/>
    <col min="1282" max="1282" width="22.140625" style="483" customWidth="1"/>
    <col min="1283" max="1283" width="20.28515625" style="483" customWidth="1"/>
    <col min="1284" max="1284" width="20.7109375" style="483" customWidth="1"/>
    <col min="1285" max="1285" width="22.85546875" style="483" customWidth="1"/>
    <col min="1286" max="1286" width="15.140625" style="483" customWidth="1"/>
    <col min="1287" max="1287" width="20.140625" style="483" customWidth="1"/>
    <col min="1288" max="1288" width="20.28515625" style="483" customWidth="1"/>
    <col min="1289" max="1289" width="34.7109375" style="483" customWidth="1"/>
    <col min="1290" max="1290" width="17.85546875" style="483" customWidth="1"/>
    <col min="1291" max="1291" width="13.7109375" style="483" customWidth="1"/>
    <col min="1292" max="1292" width="17.7109375" style="483" customWidth="1"/>
    <col min="1293" max="1293" width="12.85546875" style="483" customWidth="1"/>
    <col min="1294" max="1294" width="8.85546875" style="483"/>
    <col min="1295" max="1295" width="13.42578125" style="483" customWidth="1"/>
    <col min="1296" max="1298" width="22.42578125" style="483" customWidth="1"/>
    <col min="1299" max="1299" width="8.85546875" style="483"/>
    <col min="1300" max="1300" width="35.140625" style="483" bestFit="1" customWidth="1"/>
    <col min="1301" max="1301" width="25.85546875" style="483" bestFit="1" customWidth="1"/>
    <col min="1302" max="1305" width="8.85546875" style="483"/>
    <col min="1306" max="1306" width="47.42578125" style="483" bestFit="1" customWidth="1"/>
    <col min="1307" max="1532" width="8.85546875" style="483"/>
    <col min="1533" max="1533" width="30.140625" style="483" customWidth="1"/>
    <col min="1534" max="1534" width="35.42578125" style="483" customWidth="1"/>
    <col min="1535" max="1535" width="19.140625" style="483" bestFit="1" customWidth="1"/>
    <col min="1536" max="1536" width="19.140625" style="483" customWidth="1"/>
    <col min="1537" max="1537" width="21.7109375" style="483" bestFit="1" customWidth="1"/>
    <col min="1538" max="1538" width="22.140625" style="483" customWidth="1"/>
    <col min="1539" max="1539" width="20.28515625" style="483" customWidth="1"/>
    <col min="1540" max="1540" width="20.7109375" style="483" customWidth="1"/>
    <col min="1541" max="1541" width="22.85546875" style="483" customWidth="1"/>
    <col min="1542" max="1542" width="15.140625" style="483" customWidth="1"/>
    <col min="1543" max="1543" width="20.140625" style="483" customWidth="1"/>
    <col min="1544" max="1544" width="20.28515625" style="483" customWidth="1"/>
    <col min="1545" max="1545" width="34.7109375" style="483" customWidth="1"/>
    <col min="1546" max="1546" width="17.85546875" style="483" customWidth="1"/>
    <col min="1547" max="1547" width="13.7109375" style="483" customWidth="1"/>
    <col min="1548" max="1548" width="17.7109375" style="483" customWidth="1"/>
    <col min="1549" max="1549" width="12.85546875" style="483" customWidth="1"/>
    <col min="1550" max="1550" width="8.85546875" style="483"/>
    <col min="1551" max="1551" width="13.42578125" style="483" customWidth="1"/>
    <col min="1552" max="1554" width="22.42578125" style="483" customWidth="1"/>
    <col min="1555" max="1555" width="8.85546875" style="483"/>
    <col min="1556" max="1556" width="35.140625" style="483" bestFit="1" customWidth="1"/>
    <col min="1557" max="1557" width="25.85546875" style="483" bestFit="1" customWidth="1"/>
    <col min="1558" max="1561" width="8.85546875" style="483"/>
    <col min="1562" max="1562" width="47.42578125" style="483" bestFit="1" customWidth="1"/>
    <col min="1563" max="1788" width="8.85546875" style="483"/>
    <col min="1789" max="1789" width="30.140625" style="483" customWidth="1"/>
    <col min="1790" max="1790" width="35.42578125" style="483" customWidth="1"/>
    <col min="1791" max="1791" width="19.140625" style="483" bestFit="1" customWidth="1"/>
    <col min="1792" max="1792" width="19.140625" style="483" customWidth="1"/>
    <col min="1793" max="1793" width="21.7109375" style="483" bestFit="1" customWidth="1"/>
    <col min="1794" max="1794" width="22.140625" style="483" customWidth="1"/>
    <col min="1795" max="1795" width="20.28515625" style="483" customWidth="1"/>
    <col min="1796" max="1796" width="20.7109375" style="483" customWidth="1"/>
    <col min="1797" max="1797" width="22.85546875" style="483" customWidth="1"/>
    <col min="1798" max="1798" width="15.140625" style="483" customWidth="1"/>
    <col min="1799" max="1799" width="20.140625" style="483" customWidth="1"/>
    <col min="1800" max="1800" width="20.28515625" style="483" customWidth="1"/>
    <col min="1801" max="1801" width="34.7109375" style="483" customWidth="1"/>
    <col min="1802" max="1802" width="17.85546875" style="483" customWidth="1"/>
    <col min="1803" max="1803" width="13.7109375" style="483" customWidth="1"/>
    <col min="1804" max="1804" width="17.7109375" style="483" customWidth="1"/>
    <col min="1805" max="1805" width="12.85546875" style="483" customWidth="1"/>
    <col min="1806" max="1806" width="8.85546875" style="483"/>
    <col min="1807" max="1807" width="13.42578125" style="483" customWidth="1"/>
    <col min="1808" max="1810" width="22.42578125" style="483" customWidth="1"/>
    <col min="1811" max="1811" width="8.85546875" style="483"/>
    <col min="1812" max="1812" width="35.140625" style="483" bestFit="1" customWidth="1"/>
    <col min="1813" max="1813" width="25.85546875" style="483" bestFit="1" customWidth="1"/>
    <col min="1814" max="1817" width="8.85546875" style="483"/>
    <col min="1818" max="1818" width="47.42578125" style="483" bestFit="1" customWidth="1"/>
    <col min="1819" max="2044" width="8.85546875" style="483"/>
    <col min="2045" max="2045" width="30.140625" style="483" customWidth="1"/>
    <col min="2046" max="2046" width="35.42578125" style="483" customWidth="1"/>
    <col min="2047" max="2047" width="19.140625" style="483" bestFit="1" customWidth="1"/>
    <col min="2048" max="2048" width="19.140625" style="483" customWidth="1"/>
    <col min="2049" max="2049" width="21.7109375" style="483" bestFit="1" customWidth="1"/>
    <col min="2050" max="2050" width="22.140625" style="483" customWidth="1"/>
    <col min="2051" max="2051" width="20.28515625" style="483" customWidth="1"/>
    <col min="2052" max="2052" width="20.7109375" style="483" customWidth="1"/>
    <col min="2053" max="2053" width="22.85546875" style="483" customWidth="1"/>
    <col min="2054" max="2054" width="15.140625" style="483" customWidth="1"/>
    <col min="2055" max="2055" width="20.140625" style="483" customWidth="1"/>
    <col min="2056" max="2056" width="20.28515625" style="483" customWidth="1"/>
    <col min="2057" max="2057" width="34.7109375" style="483" customWidth="1"/>
    <col min="2058" max="2058" width="17.85546875" style="483" customWidth="1"/>
    <col min="2059" max="2059" width="13.7109375" style="483" customWidth="1"/>
    <col min="2060" max="2060" width="17.7109375" style="483" customWidth="1"/>
    <col min="2061" max="2061" width="12.85546875" style="483" customWidth="1"/>
    <col min="2062" max="2062" width="8.85546875" style="483"/>
    <col min="2063" max="2063" width="13.42578125" style="483" customWidth="1"/>
    <col min="2064" max="2066" width="22.42578125" style="483" customWidth="1"/>
    <col min="2067" max="2067" width="8.85546875" style="483"/>
    <col min="2068" max="2068" width="35.140625" style="483" bestFit="1" customWidth="1"/>
    <col min="2069" max="2069" width="25.85546875" style="483" bestFit="1" customWidth="1"/>
    <col min="2070" max="2073" width="8.85546875" style="483"/>
    <col min="2074" max="2074" width="47.42578125" style="483" bestFit="1" customWidth="1"/>
    <col min="2075" max="2300" width="8.85546875" style="483"/>
    <col min="2301" max="2301" width="30.140625" style="483" customWidth="1"/>
    <col min="2302" max="2302" width="35.42578125" style="483" customWidth="1"/>
    <col min="2303" max="2303" width="19.140625" style="483" bestFit="1" customWidth="1"/>
    <col min="2304" max="2304" width="19.140625" style="483" customWidth="1"/>
    <col min="2305" max="2305" width="21.7109375" style="483" bestFit="1" customWidth="1"/>
    <col min="2306" max="2306" width="22.140625" style="483" customWidth="1"/>
    <col min="2307" max="2307" width="20.28515625" style="483" customWidth="1"/>
    <col min="2308" max="2308" width="20.7109375" style="483" customWidth="1"/>
    <col min="2309" max="2309" width="22.85546875" style="483" customWidth="1"/>
    <col min="2310" max="2310" width="15.140625" style="483" customWidth="1"/>
    <col min="2311" max="2311" width="20.140625" style="483" customWidth="1"/>
    <col min="2312" max="2312" width="20.28515625" style="483" customWidth="1"/>
    <col min="2313" max="2313" width="34.7109375" style="483" customWidth="1"/>
    <col min="2314" max="2314" width="17.85546875" style="483" customWidth="1"/>
    <col min="2315" max="2315" width="13.7109375" style="483" customWidth="1"/>
    <col min="2316" max="2316" width="17.7109375" style="483" customWidth="1"/>
    <col min="2317" max="2317" width="12.85546875" style="483" customWidth="1"/>
    <col min="2318" max="2318" width="8.85546875" style="483"/>
    <col min="2319" max="2319" width="13.42578125" style="483" customWidth="1"/>
    <col min="2320" max="2322" width="22.42578125" style="483" customWidth="1"/>
    <col min="2323" max="2323" width="8.85546875" style="483"/>
    <col min="2324" max="2324" width="35.140625" style="483" bestFit="1" customWidth="1"/>
    <col min="2325" max="2325" width="25.85546875" style="483" bestFit="1" customWidth="1"/>
    <col min="2326" max="2329" width="8.85546875" style="483"/>
    <col min="2330" max="2330" width="47.42578125" style="483" bestFit="1" customWidth="1"/>
    <col min="2331" max="2556" width="8.85546875" style="483"/>
    <col min="2557" max="2557" width="30.140625" style="483" customWidth="1"/>
    <col min="2558" max="2558" width="35.42578125" style="483" customWidth="1"/>
    <col min="2559" max="2559" width="19.140625" style="483" bestFit="1" customWidth="1"/>
    <col min="2560" max="2560" width="19.140625" style="483" customWidth="1"/>
    <col min="2561" max="2561" width="21.7109375" style="483" bestFit="1" customWidth="1"/>
    <col min="2562" max="2562" width="22.140625" style="483" customWidth="1"/>
    <col min="2563" max="2563" width="20.28515625" style="483" customWidth="1"/>
    <col min="2564" max="2564" width="20.7109375" style="483" customWidth="1"/>
    <col min="2565" max="2565" width="22.85546875" style="483" customWidth="1"/>
    <col min="2566" max="2566" width="15.140625" style="483" customWidth="1"/>
    <col min="2567" max="2567" width="20.140625" style="483" customWidth="1"/>
    <col min="2568" max="2568" width="20.28515625" style="483" customWidth="1"/>
    <col min="2569" max="2569" width="34.7109375" style="483" customWidth="1"/>
    <col min="2570" max="2570" width="17.85546875" style="483" customWidth="1"/>
    <col min="2571" max="2571" width="13.7109375" style="483" customWidth="1"/>
    <col min="2572" max="2572" width="17.7109375" style="483" customWidth="1"/>
    <col min="2573" max="2573" width="12.85546875" style="483" customWidth="1"/>
    <col min="2574" max="2574" width="8.85546875" style="483"/>
    <col min="2575" max="2575" width="13.42578125" style="483" customWidth="1"/>
    <col min="2576" max="2578" width="22.42578125" style="483" customWidth="1"/>
    <col min="2579" max="2579" width="8.85546875" style="483"/>
    <col min="2580" max="2580" width="35.140625" style="483" bestFit="1" customWidth="1"/>
    <col min="2581" max="2581" width="25.85546875" style="483" bestFit="1" customWidth="1"/>
    <col min="2582" max="2585" width="8.85546875" style="483"/>
    <col min="2586" max="2586" width="47.42578125" style="483" bestFit="1" customWidth="1"/>
    <col min="2587" max="2812" width="8.85546875" style="483"/>
    <col min="2813" max="2813" width="30.140625" style="483" customWidth="1"/>
    <col min="2814" max="2814" width="35.42578125" style="483" customWidth="1"/>
    <col min="2815" max="2815" width="19.140625" style="483" bestFit="1" customWidth="1"/>
    <col min="2816" max="2816" width="19.140625" style="483" customWidth="1"/>
    <col min="2817" max="2817" width="21.7109375" style="483" bestFit="1" customWidth="1"/>
    <col min="2818" max="2818" width="22.140625" style="483" customWidth="1"/>
    <col min="2819" max="2819" width="20.28515625" style="483" customWidth="1"/>
    <col min="2820" max="2820" width="20.7109375" style="483" customWidth="1"/>
    <col min="2821" max="2821" width="22.85546875" style="483" customWidth="1"/>
    <col min="2822" max="2822" width="15.140625" style="483" customWidth="1"/>
    <col min="2823" max="2823" width="20.140625" style="483" customWidth="1"/>
    <col min="2824" max="2824" width="20.28515625" style="483" customWidth="1"/>
    <col min="2825" max="2825" width="34.7109375" style="483" customWidth="1"/>
    <col min="2826" max="2826" width="17.85546875" style="483" customWidth="1"/>
    <col min="2827" max="2827" width="13.7109375" style="483" customWidth="1"/>
    <col min="2828" max="2828" width="17.7109375" style="483" customWidth="1"/>
    <col min="2829" max="2829" width="12.85546875" style="483" customWidth="1"/>
    <col min="2830" max="2830" width="8.85546875" style="483"/>
    <col min="2831" max="2831" width="13.42578125" style="483" customWidth="1"/>
    <col min="2832" max="2834" width="22.42578125" style="483" customWidth="1"/>
    <col min="2835" max="2835" width="8.85546875" style="483"/>
    <col min="2836" max="2836" width="35.140625" style="483" bestFit="1" customWidth="1"/>
    <col min="2837" max="2837" width="25.85546875" style="483" bestFit="1" customWidth="1"/>
    <col min="2838" max="2841" width="8.85546875" style="483"/>
    <col min="2842" max="2842" width="47.42578125" style="483" bestFit="1" customWidth="1"/>
    <col min="2843" max="3068" width="8.85546875" style="483"/>
    <col min="3069" max="3069" width="30.140625" style="483" customWidth="1"/>
    <col min="3070" max="3070" width="35.42578125" style="483" customWidth="1"/>
    <col min="3071" max="3071" width="19.140625" style="483" bestFit="1" customWidth="1"/>
    <col min="3072" max="3072" width="19.140625" style="483" customWidth="1"/>
    <col min="3073" max="3073" width="21.7109375" style="483" bestFit="1" customWidth="1"/>
    <col min="3074" max="3074" width="22.140625" style="483" customWidth="1"/>
    <col min="3075" max="3075" width="20.28515625" style="483" customWidth="1"/>
    <col min="3076" max="3076" width="20.7109375" style="483" customWidth="1"/>
    <col min="3077" max="3077" width="22.85546875" style="483" customWidth="1"/>
    <col min="3078" max="3078" width="15.140625" style="483" customWidth="1"/>
    <col min="3079" max="3079" width="20.140625" style="483" customWidth="1"/>
    <col min="3080" max="3080" width="20.28515625" style="483" customWidth="1"/>
    <col min="3081" max="3081" width="34.7109375" style="483" customWidth="1"/>
    <col min="3082" max="3082" width="17.85546875" style="483" customWidth="1"/>
    <col min="3083" max="3083" width="13.7109375" style="483" customWidth="1"/>
    <col min="3084" max="3084" width="17.7109375" style="483" customWidth="1"/>
    <col min="3085" max="3085" width="12.85546875" style="483" customWidth="1"/>
    <col min="3086" max="3086" width="8.85546875" style="483"/>
    <col min="3087" max="3087" width="13.42578125" style="483" customWidth="1"/>
    <col min="3088" max="3090" width="22.42578125" style="483" customWidth="1"/>
    <col min="3091" max="3091" width="8.85546875" style="483"/>
    <col min="3092" max="3092" width="35.140625" style="483" bestFit="1" customWidth="1"/>
    <col min="3093" max="3093" width="25.85546875" style="483" bestFit="1" customWidth="1"/>
    <col min="3094" max="3097" width="8.85546875" style="483"/>
    <col min="3098" max="3098" width="47.42578125" style="483" bestFit="1" customWidth="1"/>
    <col min="3099" max="3324" width="8.85546875" style="483"/>
    <col min="3325" max="3325" width="30.140625" style="483" customWidth="1"/>
    <col min="3326" max="3326" width="35.42578125" style="483" customWidth="1"/>
    <col min="3327" max="3327" width="19.140625" style="483" bestFit="1" customWidth="1"/>
    <col min="3328" max="3328" width="19.140625" style="483" customWidth="1"/>
    <col min="3329" max="3329" width="21.7109375" style="483" bestFit="1" customWidth="1"/>
    <col min="3330" max="3330" width="22.140625" style="483" customWidth="1"/>
    <col min="3331" max="3331" width="20.28515625" style="483" customWidth="1"/>
    <col min="3332" max="3332" width="20.7109375" style="483" customWidth="1"/>
    <col min="3333" max="3333" width="22.85546875" style="483" customWidth="1"/>
    <col min="3334" max="3334" width="15.140625" style="483" customWidth="1"/>
    <col min="3335" max="3335" width="20.140625" style="483" customWidth="1"/>
    <col min="3336" max="3336" width="20.28515625" style="483" customWidth="1"/>
    <col min="3337" max="3337" width="34.7109375" style="483" customWidth="1"/>
    <col min="3338" max="3338" width="17.85546875" style="483" customWidth="1"/>
    <col min="3339" max="3339" width="13.7109375" style="483" customWidth="1"/>
    <col min="3340" max="3340" width="17.7109375" style="483" customWidth="1"/>
    <col min="3341" max="3341" width="12.85546875" style="483" customWidth="1"/>
    <col min="3342" max="3342" width="8.85546875" style="483"/>
    <col min="3343" max="3343" width="13.42578125" style="483" customWidth="1"/>
    <col min="3344" max="3346" width="22.42578125" style="483" customWidth="1"/>
    <col min="3347" max="3347" width="8.85546875" style="483"/>
    <col min="3348" max="3348" width="35.140625" style="483" bestFit="1" customWidth="1"/>
    <col min="3349" max="3349" width="25.85546875" style="483" bestFit="1" customWidth="1"/>
    <col min="3350" max="3353" width="8.85546875" style="483"/>
    <col min="3354" max="3354" width="47.42578125" style="483" bestFit="1" customWidth="1"/>
    <col min="3355" max="3580" width="8.85546875" style="483"/>
    <col min="3581" max="3581" width="30.140625" style="483" customWidth="1"/>
    <col min="3582" max="3582" width="35.42578125" style="483" customWidth="1"/>
    <col min="3583" max="3583" width="19.140625" style="483" bestFit="1" customWidth="1"/>
    <col min="3584" max="3584" width="19.140625" style="483" customWidth="1"/>
    <col min="3585" max="3585" width="21.7109375" style="483" bestFit="1" customWidth="1"/>
    <col min="3586" max="3586" width="22.140625" style="483" customWidth="1"/>
    <col min="3587" max="3587" width="20.28515625" style="483" customWidth="1"/>
    <col min="3588" max="3588" width="20.7109375" style="483" customWidth="1"/>
    <col min="3589" max="3589" width="22.85546875" style="483" customWidth="1"/>
    <col min="3590" max="3590" width="15.140625" style="483" customWidth="1"/>
    <col min="3591" max="3591" width="20.140625" style="483" customWidth="1"/>
    <col min="3592" max="3592" width="20.28515625" style="483" customWidth="1"/>
    <col min="3593" max="3593" width="34.7109375" style="483" customWidth="1"/>
    <col min="3594" max="3594" width="17.85546875" style="483" customWidth="1"/>
    <col min="3595" max="3595" width="13.7109375" style="483" customWidth="1"/>
    <col min="3596" max="3596" width="17.7109375" style="483" customWidth="1"/>
    <col min="3597" max="3597" width="12.85546875" style="483" customWidth="1"/>
    <col min="3598" max="3598" width="8.85546875" style="483"/>
    <col min="3599" max="3599" width="13.42578125" style="483" customWidth="1"/>
    <col min="3600" max="3602" width="22.42578125" style="483" customWidth="1"/>
    <col min="3603" max="3603" width="8.85546875" style="483"/>
    <col min="3604" max="3604" width="35.140625" style="483" bestFit="1" customWidth="1"/>
    <col min="3605" max="3605" width="25.85546875" style="483" bestFit="1" customWidth="1"/>
    <col min="3606" max="3609" width="8.85546875" style="483"/>
    <col min="3610" max="3610" width="47.42578125" style="483" bestFit="1" customWidth="1"/>
    <col min="3611" max="3836" width="8.85546875" style="483"/>
    <col min="3837" max="3837" width="30.140625" style="483" customWidth="1"/>
    <col min="3838" max="3838" width="35.42578125" style="483" customWidth="1"/>
    <col min="3839" max="3839" width="19.140625" style="483" bestFit="1" customWidth="1"/>
    <col min="3840" max="3840" width="19.140625" style="483" customWidth="1"/>
    <col min="3841" max="3841" width="21.7109375" style="483" bestFit="1" customWidth="1"/>
    <col min="3842" max="3842" width="22.140625" style="483" customWidth="1"/>
    <col min="3843" max="3843" width="20.28515625" style="483" customWidth="1"/>
    <col min="3844" max="3844" width="20.7109375" style="483" customWidth="1"/>
    <col min="3845" max="3845" width="22.85546875" style="483" customWidth="1"/>
    <col min="3846" max="3846" width="15.140625" style="483" customWidth="1"/>
    <col min="3847" max="3847" width="20.140625" style="483" customWidth="1"/>
    <col min="3848" max="3848" width="20.28515625" style="483" customWidth="1"/>
    <col min="3849" max="3849" width="34.7109375" style="483" customWidth="1"/>
    <col min="3850" max="3850" width="17.85546875" style="483" customWidth="1"/>
    <col min="3851" max="3851" width="13.7109375" style="483" customWidth="1"/>
    <col min="3852" max="3852" width="17.7109375" style="483" customWidth="1"/>
    <col min="3853" max="3853" width="12.85546875" style="483" customWidth="1"/>
    <col min="3854" max="3854" width="8.85546875" style="483"/>
    <col min="3855" max="3855" width="13.42578125" style="483" customWidth="1"/>
    <col min="3856" max="3858" width="22.42578125" style="483" customWidth="1"/>
    <col min="3859" max="3859" width="8.85546875" style="483"/>
    <col min="3860" max="3860" width="35.140625" style="483" bestFit="1" customWidth="1"/>
    <col min="3861" max="3861" width="25.85546875" style="483" bestFit="1" customWidth="1"/>
    <col min="3862" max="3865" width="8.85546875" style="483"/>
    <col min="3866" max="3866" width="47.42578125" style="483" bestFit="1" customWidth="1"/>
    <col min="3867" max="4092" width="8.85546875" style="483"/>
    <col min="4093" max="4093" width="30.140625" style="483" customWidth="1"/>
    <col min="4094" max="4094" width="35.42578125" style="483" customWidth="1"/>
    <col min="4095" max="4095" width="19.140625" style="483" bestFit="1" customWidth="1"/>
    <col min="4096" max="4096" width="19.140625" style="483" customWidth="1"/>
    <col min="4097" max="4097" width="21.7109375" style="483" bestFit="1" customWidth="1"/>
    <col min="4098" max="4098" width="22.140625" style="483" customWidth="1"/>
    <col min="4099" max="4099" width="20.28515625" style="483" customWidth="1"/>
    <col min="4100" max="4100" width="20.7109375" style="483" customWidth="1"/>
    <col min="4101" max="4101" width="22.85546875" style="483" customWidth="1"/>
    <col min="4102" max="4102" width="15.140625" style="483" customWidth="1"/>
    <col min="4103" max="4103" width="20.140625" style="483" customWidth="1"/>
    <col min="4104" max="4104" width="20.28515625" style="483" customWidth="1"/>
    <col min="4105" max="4105" width="34.7109375" style="483" customWidth="1"/>
    <col min="4106" max="4106" width="17.85546875" style="483" customWidth="1"/>
    <col min="4107" max="4107" width="13.7109375" style="483" customWidth="1"/>
    <col min="4108" max="4108" width="17.7109375" style="483" customWidth="1"/>
    <col min="4109" max="4109" width="12.85546875" style="483" customWidth="1"/>
    <col min="4110" max="4110" width="8.85546875" style="483"/>
    <col min="4111" max="4111" width="13.42578125" style="483" customWidth="1"/>
    <col min="4112" max="4114" width="22.42578125" style="483" customWidth="1"/>
    <col min="4115" max="4115" width="8.85546875" style="483"/>
    <col min="4116" max="4116" width="35.140625" style="483" bestFit="1" customWidth="1"/>
    <col min="4117" max="4117" width="25.85546875" style="483" bestFit="1" customWidth="1"/>
    <col min="4118" max="4121" width="8.85546875" style="483"/>
    <col min="4122" max="4122" width="47.42578125" style="483" bestFit="1" customWidth="1"/>
    <col min="4123" max="4348" width="8.85546875" style="483"/>
    <col min="4349" max="4349" width="30.140625" style="483" customWidth="1"/>
    <col min="4350" max="4350" width="35.42578125" style="483" customWidth="1"/>
    <col min="4351" max="4351" width="19.140625" style="483" bestFit="1" customWidth="1"/>
    <col min="4352" max="4352" width="19.140625" style="483" customWidth="1"/>
    <col min="4353" max="4353" width="21.7109375" style="483" bestFit="1" customWidth="1"/>
    <col min="4354" max="4354" width="22.140625" style="483" customWidth="1"/>
    <col min="4355" max="4355" width="20.28515625" style="483" customWidth="1"/>
    <col min="4356" max="4356" width="20.7109375" style="483" customWidth="1"/>
    <col min="4357" max="4357" width="22.85546875" style="483" customWidth="1"/>
    <col min="4358" max="4358" width="15.140625" style="483" customWidth="1"/>
    <col min="4359" max="4359" width="20.140625" style="483" customWidth="1"/>
    <col min="4360" max="4360" width="20.28515625" style="483" customWidth="1"/>
    <col min="4361" max="4361" width="34.7109375" style="483" customWidth="1"/>
    <col min="4362" max="4362" width="17.85546875" style="483" customWidth="1"/>
    <col min="4363" max="4363" width="13.7109375" style="483" customWidth="1"/>
    <col min="4364" max="4364" width="17.7109375" style="483" customWidth="1"/>
    <col min="4365" max="4365" width="12.85546875" style="483" customWidth="1"/>
    <col min="4366" max="4366" width="8.85546875" style="483"/>
    <col min="4367" max="4367" width="13.42578125" style="483" customWidth="1"/>
    <col min="4368" max="4370" width="22.42578125" style="483" customWidth="1"/>
    <col min="4371" max="4371" width="8.85546875" style="483"/>
    <col min="4372" max="4372" width="35.140625" style="483" bestFit="1" customWidth="1"/>
    <col min="4373" max="4373" width="25.85546875" style="483" bestFit="1" customWidth="1"/>
    <col min="4374" max="4377" width="8.85546875" style="483"/>
    <col min="4378" max="4378" width="47.42578125" style="483" bestFit="1" customWidth="1"/>
    <col min="4379" max="4604" width="8.85546875" style="483"/>
    <col min="4605" max="4605" width="30.140625" style="483" customWidth="1"/>
    <col min="4606" max="4606" width="35.42578125" style="483" customWidth="1"/>
    <col min="4607" max="4607" width="19.140625" style="483" bestFit="1" customWidth="1"/>
    <col min="4608" max="4608" width="19.140625" style="483" customWidth="1"/>
    <col min="4609" max="4609" width="21.7109375" style="483" bestFit="1" customWidth="1"/>
    <col min="4610" max="4610" width="22.140625" style="483" customWidth="1"/>
    <col min="4611" max="4611" width="20.28515625" style="483" customWidth="1"/>
    <col min="4612" max="4612" width="20.7109375" style="483" customWidth="1"/>
    <col min="4613" max="4613" width="22.85546875" style="483" customWidth="1"/>
    <col min="4614" max="4614" width="15.140625" style="483" customWidth="1"/>
    <col min="4615" max="4615" width="20.140625" style="483" customWidth="1"/>
    <col min="4616" max="4616" width="20.28515625" style="483" customWidth="1"/>
    <col min="4617" max="4617" width="34.7109375" style="483" customWidth="1"/>
    <col min="4618" max="4618" width="17.85546875" style="483" customWidth="1"/>
    <col min="4619" max="4619" width="13.7109375" style="483" customWidth="1"/>
    <col min="4620" max="4620" width="17.7109375" style="483" customWidth="1"/>
    <col min="4621" max="4621" width="12.85546875" style="483" customWidth="1"/>
    <col min="4622" max="4622" width="8.85546875" style="483"/>
    <col min="4623" max="4623" width="13.42578125" style="483" customWidth="1"/>
    <col min="4624" max="4626" width="22.42578125" style="483" customWidth="1"/>
    <col min="4627" max="4627" width="8.85546875" style="483"/>
    <col min="4628" max="4628" width="35.140625" style="483" bestFit="1" customWidth="1"/>
    <col min="4629" max="4629" width="25.85546875" style="483" bestFit="1" customWidth="1"/>
    <col min="4630" max="4633" width="8.85546875" style="483"/>
    <col min="4634" max="4634" width="47.42578125" style="483" bestFit="1" customWidth="1"/>
    <col min="4635" max="4860" width="8.85546875" style="483"/>
    <col min="4861" max="4861" width="30.140625" style="483" customWidth="1"/>
    <col min="4862" max="4862" width="35.42578125" style="483" customWidth="1"/>
    <col min="4863" max="4863" width="19.140625" style="483" bestFit="1" customWidth="1"/>
    <col min="4864" max="4864" width="19.140625" style="483" customWidth="1"/>
    <col min="4865" max="4865" width="21.7109375" style="483" bestFit="1" customWidth="1"/>
    <col min="4866" max="4866" width="22.140625" style="483" customWidth="1"/>
    <col min="4867" max="4867" width="20.28515625" style="483" customWidth="1"/>
    <col min="4868" max="4868" width="20.7109375" style="483" customWidth="1"/>
    <col min="4869" max="4869" width="22.85546875" style="483" customWidth="1"/>
    <col min="4870" max="4870" width="15.140625" style="483" customWidth="1"/>
    <col min="4871" max="4871" width="20.140625" style="483" customWidth="1"/>
    <col min="4872" max="4872" width="20.28515625" style="483" customWidth="1"/>
    <col min="4873" max="4873" width="34.7109375" style="483" customWidth="1"/>
    <col min="4874" max="4874" width="17.85546875" style="483" customWidth="1"/>
    <col min="4875" max="4875" width="13.7109375" style="483" customWidth="1"/>
    <col min="4876" max="4876" width="17.7109375" style="483" customWidth="1"/>
    <col min="4877" max="4877" width="12.85546875" style="483" customWidth="1"/>
    <col min="4878" max="4878" width="8.85546875" style="483"/>
    <col min="4879" max="4879" width="13.42578125" style="483" customWidth="1"/>
    <col min="4880" max="4882" width="22.42578125" style="483" customWidth="1"/>
    <col min="4883" max="4883" width="8.85546875" style="483"/>
    <col min="4884" max="4884" width="35.140625" style="483" bestFit="1" customWidth="1"/>
    <col min="4885" max="4885" width="25.85546875" style="483" bestFit="1" customWidth="1"/>
    <col min="4886" max="4889" width="8.85546875" style="483"/>
    <col min="4890" max="4890" width="47.42578125" style="483" bestFit="1" customWidth="1"/>
    <col min="4891" max="5116" width="8.85546875" style="483"/>
    <col min="5117" max="5117" width="30.140625" style="483" customWidth="1"/>
    <col min="5118" max="5118" width="35.42578125" style="483" customWidth="1"/>
    <col min="5119" max="5119" width="19.140625" style="483" bestFit="1" customWidth="1"/>
    <col min="5120" max="5120" width="19.140625" style="483" customWidth="1"/>
    <col min="5121" max="5121" width="21.7109375" style="483" bestFit="1" customWidth="1"/>
    <col min="5122" max="5122" width="22.140625" style="483" customWidth="1"/>
    <col min="5123" max="5123" width="20.28515625" style="483" customWidth="1"/>
    <col min="5124" max="5124" width="20.7109375" style="483" customWidth="1"/>
    <col min="5125" max="5125" width="22.85546875" style="483" customWidth="1"/>
    <col min="5126" max="5126" width="15.140625" style="483" customWidth="1"/>
    <col min="5127" max="5127" width="20.140625" style="483" customWidth="1"/>
    <col min="5128" max="5128" width="20.28515625" style="483" customWidth="1"/>
    <col min="5129" max="5129" width="34.7109375" style="483" customWidth="1"/>
    <col min="5130" max="5130" width="17.85546875" style="483" customWidth="1"/>
    <col min="5131" max="5131" width="13.7109375" style="483" customWidth="1"/>
    <col min="5132" max="5132" width="17.7109375" style="483" customWidth="1"/>
    <col min="5133" max="5133" width="12.85546875" style="483" customWidth="1"/>
    <col min="5134" max="5134" width="8.85546875" style="483"/>
    <col min="5135" max="5135" width="13.42578125" style="483" customWidth="1"/>
    <col min="5136" max="5138" width="22.42578125" style="483" customWidth="1"/>
    <col min="5139" max="5139" width="8.85546875" style="483"/>
    <col min="5140" max="5140" width="35.140625" style="483" bestFit="1" customWidth="1"/>
    <col min="5141" max="5141" width="25.85546875" style="483" bestFit="1" customWidth="1"/>
    <col min="5142" max="5145" width="8.85546875" style="483"/>
    <col min="5146" max="5146" width="47.42578125" style="483" bestFit="1" customWidth="1"/>
    <col min="5147" max="5372" width="8.85546875" style="483"/>
    <col min="5373" max="5373" width="30.140625" style="483" customWidth="1"/>
    <col min="5374" max="5374" width="35.42578125" style="483" customWidth="1"/>
    <col min="5375" max="5375" width="19.140625" style="483" bestFit="1" customWidth="1"/>
    <col min="5376" max="5376" width="19.140625" style="483" customWidth="1"/>
    <col min="5377" max="5377" width="21.7109375" style="483" bestFit="1" customWidth="1"/>
    <col min="5378" max="5378" width="22.140625" style="483" customWidth="1"/>
    <col min="5379" max="5379" width="20.28515625" style="483" customWidth="1"/>
    <col min="5380" max="5380" width="20.7109375" style="483" customWidth="1"/>
    <col min="5381" max="5381" width="22.85546875" style="483" customWidth="1"/>
    <col min="5382" max="5382" width="15.140625" style="483" customWidth="1"/>
    <col min="5383" max="5383" width="20.140625" style="483" customWidth="1"/>
    <col min="5384" max="5384" width="20.28515625" style="483" customWidth="1"/>
    <col min="5385" max="5385" width="34.7109375" style="483" customWidth="1"/>
    <col min="5386" max="5386" width="17.85546875" style="483" customWidth="1"/>
    <col min="5387" max="5387" width="13.7109375" style="483" customWidth="1"/>
    <col min="5388" max="5388" width="17.7109375" style="483" customWidth="1"/>
    <col min="5389" max="5389" width="12.85546875" style="483" customWidth="1"/>
    <col min="5390" max="5390" width="8.85546875" style="483"/>
    <col min="5391" max="5391" width="13.42578125" style="483" customWidth="1"/>
    <col min="5392" max="5394" width="22.42578125" style="483" customWidth="1"/>
    <col min="5395" max="5395" width="8.85546875" style="483"/>
    <col min="5396" max="5396" width="35.140625" style="483" bestFit="1" customWidth="1"/>
    <col min="5397" max="5397" width="25.85546875" style="483" bestFit="1" customWidth="1"/>
    <col min="5398" max="5401" width="8.85546875" style="483"/>
    <col min="5402" max="5402" width="47.42578125" style="483" bestFit="1" customWidth="1"/>
    <col min="5403" max="5628" width="8.85546875" style="483"/>
    <col min="5629" max="5629" width="30.140625" style="483" customWidth="1"/>
    <col min="5630" max="5630" width="35.42578125" style="483" customWidth="1"/>
    <col min="5631" max="5631" width="19.140625" style="483" bestFit="1" customWidth="1"/>
    <col min="5632" max="5632" width="19.140625" style="483" customWidth="1"/>
    <col min="5633" max="5633" width="21.7109375" style="483" bestFit="1" customWidth="1"/>
    <col min="5634" max="5634" width="22.140625" style="483" customWidth="1"/>
    <col min="5635" max="5635" width="20.28515625" style="483" customWidth="1"/>
    <col min="5636" max="5636" width="20.7109375" style="483" customWidth="1"/>
    <col min="5637" max="5637" width="22.85546875" style="483" customWidth="1"/>
    <col min="5638" max="5638" width="15.140625" style="483" customWidth="1"/>
    <col min="5639" max="5639" width="20.140625" style="483" customWidth="1"/>
    <col min="5640" max="5640" width="20.28515625" style="483" customWidth="1"/>
    <col min="5641" max="5641" width="34.7109375" style="483" customWidth="1"/>
    <col min="5642" max="5642" width="17.85546875" style="483" customWidth="1"/>
    <col min="5643" max="5643" width="13.7109375" style="483" customWidth="1"/>
    <col min="5644" max="5644" width="17.7109375" style="483" customWidth="1"/>
    <col min="5645" max="5645" width="12.85546875" style="483" customWidth="1"/>
    <col min="5646" max="5646" width="8.85546875" style="483"/>
    <col min="5647" max="5647" width="13.42578125" style="483" customWidth="1"/>
    <col min="5648" max="5650" width="22.42578125" style="483" customWidth="1"/>
    <col min="5651" max="5651" width="8.85546875" style="483"/>
    <col min="5652" max="5652" width="35.140625" style="483" bestFit="1" customWidth="1"/>
    <col min="5653" max="5653" width="25.85546875" style="483" bestFit="1" customWidth="1"/>
    <col min="5654" max="5657" width="8.85546875" style="483"/>
    <col min="5658" max="5658" width="47.42578125" style="483" bestFit="1" customWidth="1"/>
    <col min="5659" max="5884" width="8.85546875" style="483"/>
    <col min="5885" max="5885" width="30.140625" style="483" customWidth="1"/>
    <col min="5886" max="5886" width="35.42578125" style="483" customWidth="1"/>
    <col min="5887" max="5887" width="19.140625" style="483" bestFit="1" customWidth="1"/>
    <col min="5888" max="5888" width="19.140625" style="483" customWidth="1"/>
    <col min="5889" max="5889" width="21.7109375" style="483" bestFit="1" customWidth="1"/>
    <col min="5890" max="5890" width="22.140625" style="483" customWidth="1"/>
    <col min="5891" max="5891" width="20.28515625" style="483" customWidth="1"/>
    <col min="5892" max="5892" width="20.7109375" style="483" customWidth="1"/>
    <col min="5893" max="5893" width="22.85546875" style="483" customWidth="1"/>
    <col min="5894" max="5894" width="15.140625" style="483" customWidth="1"/>
    <col min="5895" max="5895" width="20.140625" style="483" customWidth="1"/>
    <col min="5896" max="5896" width="20.28515625" style="483" customWidth="1"/>
    <col min="5897" max="5897" width="34.7109375" style="483" customWidth="1"/>
    <col min="5898" max="5898" width="17.85546875" style="483" customWidth="1"/>
    <col min="5899" max="5899" width="13.7109375" style="483" customWidth="1"/>
    <col min="5900" max="5900" width="17.7109375" style="483" customWidth="1"/>
    <col min="5901" max="5901" width="12.85546875" style="483" customWidth="1"/>
    <col min="5902" max="5902" width="8.85546875" style="483"/>
    <col min="5903" max="5903" width="13.42578125" style="483" customWidth="1"/>
    <col min="5904" max="5906" width="22.42578125" style="483" customWidth="1"/>
    <col min="5907" max="5907" width="8.85546875" style="483"/>
    <col min="5908" max="5908" width="35.140625" style="483" bestFit="1" customWidth="1"/>
    <col min="5909" max="5909" width="25.85546875" style="483" bestFit="1" customWidth="1"/>
    <col min="5910" max="5913" width="8.85546875" style="483"/>
    <col min="5914" max="5914" width="47.42578125" style="483" bestFit="1" customWidth="1"/>
    <col min="5915" max="6140" width="8.85546875" style="483"/>
    <col min="6141" max="6141" width="30.140625" style="483" customWidth="1"/>
    <col min="6142" max="6142" width="35.42578125" style="483" customWidth="1"/>
    <col min="6143" max="6143" width="19.140625" style="483" bestFit="1" customWidth="1"/>
    <col min="6144" max="6144" width="19.140625" style="483" customWidth="1"/>
    <col min="6145" max="6145" width="21.7109375" style="483" bestFit="1" customWidth="1"/>
    <col min="6146" max="6146" width="22.140625" style="483" customWidth="1"/>
    <col min="6147" max="6147" width="20.28515625" style="483" customWidth="1"/>
    <col min="6148" max="6148" width="20.7109375" style="483" customWidth="1"/>
    <col min="6149" max="6149" width="22.85546875" style="483" customWidth="1"/>
    <col min="6150" max="6150" width="15.140625" style="483" customWidth="1"/>
    <col min="6151" max="6151" width="20.140625" style="483" customWidth="1"/>
    <col min="6152" max="6152" width="20.28515625" style="483" customWidth="1"/>
    <col min="6153" max="6153" width="34.7109375" style="483" customWidth="1"/>
    <col min="6154" max="6154" width="17.85546875" style="483" customWidth="1"/>
    <col min="6155" max="6155" width="13.7109375" style="483" customWidth="1"/>
    <col min="6156" max="6156" width="17.7109375" style="483" customWidth="1"/>
    <col min="6157" max="6157" width="12.85546875" style="483" customWidth="1"/>
    <col min="6158" max="6158" width="8.85546875" style="483"/>
    <col min="6159" max="6159" width="13.42578125" style="483" customWidth="1"/>
    <col min="6160" max="6162" width="22.42578125" style="483" customWidth="1"/>
    <col min="6163" max="6163" width="8.85546875" style="483"/>
    <col min="6164" max="6164" width="35.140625" style="483" bestFit="1" customWidth="1"/>
    <col min="6165" max="6165" width="25.85546875" style="483" bestFit="1" customWidth="1"/>
    <col min="6166" max="6169" width="8.85546875" style="483"/>
    <col min="6170" max="6170" width="47.42578125" style="483" bestFit="1" customWidth="1"/>
    <col min="6171" max="6396" width="8.85546875" style="483"/>
    <col min="6397" max="6397" width="30.140625" style="483" customWidth="1"/>
    <col min="6398" max="6398" width="35.42578125" style="483" customWidth="1"/>
    <col min="6399" max="6399" width="19.140625" style="483" bestFit="1" customWidth="1"/>
    <col min="6400" max="6400" width="19.140625" style="483" customWidth="1"/>
    <col min="6401" max="6401" width="21.7109375" style="483" bestFit="1" customWidth="1"/>
    <col min="6402" max="6402" width="22.140625" style="483" customWidth="1"/>
    <col min="6403" max="6403" width="20.28515625" style="483" customWidth="1"/>
    <col min="6404" max="6404" width="20.7109375" style="483" customWidth="1"/>
    <col min="6405" max="6405" width="22.85546875" style="483" customWidth="1"/>
    <col min="6406" max="6406" width="15.140625" style="483" customWidth="1"/>
    <col min="6407" max="6407" width="20.140625" style="483" customWidth="1"/>
    <col min="6408" max="6408" width="20.28515625" style="483" customWidth="1"/>
    <col min="6409" max="6409" width="34.7109375" style="483" customWidth="1"/>
    <col min="6410" max="6410" width="17.85546875" style="483" customWidth="1"/>
    <col min="6411" max="6411" width="13.7109375" style="483" customWidth="1"/>
    <col min="6412" max="6412" width="17.7109375" style="483" customWidth="1"/>
    <col min="6413" max="6413" width="12.85546875" style="483" customWidth="1"/>
    <col min="6414" max="6414" width="8.85546875" style="483"/>
    <col min="6415" max="6415" width="13.42578125" style="483" customWidth="1"/>
    <col min="6416" max="6418" width="22.42578125" style="483" customWidth="1"/>
    <col min="6419" max="6419" width="8.85546875" style="483"/>
    <col min="6420" max="6420" width="35.140625" style="483" bestFit="1" customWidth="1"/>
    <col min="6421" max="6421" width="25.85546875" style="483" bestFit="1" customWidth="1"/>
    <col min="6422" max="6425" width="8.85546875" style="483"/>
    <col min="6426" max="6426" width="47.42578125" style="483" bestFit="1" customWidth="1"/>
    <col min="6427" max="6652" width="8.85546875" style="483"/>
    <col min="6653" max="6653" width="30.140625" style="483" customWidth="1"/>
    <col min="6654" max="6654" width="35.42578125" style="483" customWidth="1"/>
    <col min="6655" max="6655" width="19.140625" style="483" bestFit="1" customWidth="1"/>
    <col min="6656" max="6656" width="19.140625" style="483" customWidth="1"/>
    <col min="6657" max="6657" width="21.7109375" style="483" bestFit="1" customWidth="1"/>
    <col min="6658" max="6658" width="22.140625" style="483" customWidth="1"/>
    <col min="6659" max="6659" width="20.28515625" style="483" customWidth="1"/>
    <col min="6660" max="6660" width="20.7109375" style="483" customWidth="1"/>
    <col min="6661" max="6661" width="22.85546875" style="483" customWidth="1"/>
    <col min="6662" max="6662" width="15.140625" style="483" customWidth="1"/>
    <col min="6663" max="6663" width="20.140625" style="483" customWidth="1"/>
    <col min="6664" max="6664" width="20.28515625" style="483" customWidth="1"/>
    <col min="6665" max="6665" width="34.7109375" style="483" customWidth="1"/>
    <col min="6666" max="6666" width="17.85546875" style="483" customWidth="1"/>
    <col min="6667" max="6667" width="13.7109375" style="483" customWidth="1"/>
    <col min="6668" max="6668" width="17.7109375" style="483" customWidth="1"/>
    <col min="6669" max="6669" width="12.85546875" style="483" customWidth="1"/>
    <col min="6670" max="6670" width="8.85546875" style="483"/>
    <col min="6671" max="6671" width="13.42578125" style="483" customWidth="1"/>
    <col min="6672" max="6674" width="22.42578125" style="483" customWidth="1"/>
    <col min="6675" max="6675" width="8.85546875" style="483"/>
    <col min="6676" max="6676" width="35.140625" style="483" bestFit="1" customWidth="1"/>
    <col min="6677" max="6677" width="25.85546875" style="483" bestFit="1" customWidth="1"/>
    <col min="6678" max="6681" width="8.85546875" style="483"/>
    <col min="6682" max="6682" width="47.42578125" style="483" bestFit="1" customWidth="1"/>
    <col min="6683" max="6908" width="8.85546875" style="483"/>
    <col min="6909" max="6909" width="30.140625" style="483" customWidth="1"/>
    <col min="6910" max="6910" width="35.42578125" style="483" customWidth="1"/>
    <col min="6911" max="6911" width="19.140625" style="483" bestFit="1" customWidth="1"/>
    <col min="6912" max="6912" width="19.140625" style="483" customWidth="1"/>
    <col min="6913" max="6913" width="21.7109375" style="483" bestFit="1" customWidth="1"/>
    <col min="6914" max="6914" width="22.140625" style="483" customWidth="1"/>
    <col min="6915" max="6915" width="20.28515625" style="483" customWidth="1"/>
    <col min="6916" max="6916" width="20.7109375" style="483" customWidth="1"/>
    <col min="6917" max="6917" width="22.85546875" style="483" customWidth="1"/>
    <col min="6918" max="6918" width="15.140625" style="483" customWidth="1"/>
    <col min="6919" max="6919" width="20.140625" style="483" customWidth="1"/>
    <col min="6920" max="6920" width="20.28515625" style="483" customWidth="1"/>
    <col min="6921" max="6921" width="34.7109375" style="483" customWidth="1"/>
    <col min="6922" max="6922" width="17.85546875" style="483" customWidth="1"/>
    <col min="6923" max="6923" width="13.7109375" style="483" customWidth="1"/>
    <col min="6924" max="6924" width="17.7109375" style="483" customWidth="1"/>
    <col min="6925" max="6925" width="12.85546875" style="483" customWidth="1"/>
    <col min="6926" max="6926" width="8.85546875" style="483"/>
    <col min="6927" max="6927" width="13.42578125" style="483" customWidth="1"/>
    <col min="6928" max="6930" width="22.42578125" style="483" customWidth="1"/>
    <col min="6931" max="6931" width="8.85546875" style="483"/>
    <col min="6932" max="6932" width="35.140625" style="483" bestFit="1" customWidth="1"/>
    <col min="6933" max="6933" width="25.85546875" style="483" bestFit="1" customWidth="1"/>
    <col min="6934" max="6937" width="8.85546875" style="483"/>
    <col min="6938" max="6938" width="47.42578125" style="483" bestFit="1" customWidth="1"/>
    <col min="6939" max="7164" width="8.85546875" style="483"/>
    <col min="7165" max="7165" width="30.140625" style="483" customWidth="1"/>
    <col min="7166" max="7166" width="35.42578125" style="483" customWidth="1"/>
    <col min="7167" max="7167" width="19.140625" style="483" bestFit="1" customWidth="1"/>
    <col min="7168" max="7168" width="19.140625" style="483" customWidth="1"/>
    <col min="7169" max="7169" width="21.7109375" style="483" bestFit="1" customWidth="1"/>
    <col min="7170" max="7170" width="22.140625" style="483" customWidth="1"/>
    <col min="7171" max="7171" width="20.28515625" style="483" customWidth="1"/>
    <col min="7172" max="7172" width="20.7109375" style="483" customWidth="1"/>
    <col min="7173" max="7173" width="22.85546875" style="483" customWidth="1"/>
    <col min="7174" max="7174" width="15.140625" style="483" customWidth="1"/>
    <col min="7175" max="7175" width="20.140625" style="483" customWidth="1"/>
    <col min="7176" max="7176" width="20.28515625" style="483" customWidth="1"/>
    <col min="7177" max="7177" width="34.7109375" style="483" customWidth="1"/>
    <col min="7178" max="7178" width="17.85546875" style="483" customWidth="1"/>
    <col min="7179" max="7179" width="13.7109375" style="483" customWidth="1"/>
    <col min="7180" max="7180" width="17.7109375" style="483" customWidth="1"/>
    <col min="7181" max="7181" width="12.85546875" style="483" customWidth="1"/>
    <col min="7182" max="7182" width="8.85546875" style="483"/>
    <col min="7183" max="7183" width="13.42578125" style="483" customWidth="1"/>
    <col min="7184" max="7186" width="22.42578125" style="483" customWidth="1"/>
    <col min="7187" max="7187" width="8.85546875" style="483"/>
    <col min="7188" max="7188" width="35.140625" style="483" bestFit="1" customWidth="1"/>
    <col min="7189" max="7189" width="25.85546875" style="483" bestFit="1" customWidth="1"/>
    <col min="7190" max="7193" width="8.85546875" style="483"/>
    <col min="7194" max="7194" width="47.42578125" style="483" bestFit="1" customWidth="1"/>
    <col min="7195" max="7420" width="8.85546875" style="483"/>
    <col min="7421" max="7421" width="30.140625" style="483" customWidth="1"/>
    <col min="7422" max="7422" width="35.42578125" style="483" customWidth="1"/>
    <col min="7423" max="7423" width="19.140625" style="483" bestFit="1" customWidth="1"/>
    <col min="7424" max="7424" width="19.140625" style="483" customWidth="1"/>
    <col min="7425" max="7425" width="21.7109375" style="483" bestFit="1" customWidth="1"/>
    <col min="7426" max="7426" width="22.140625" style="483" customWidth="1"/>
    <col min="7427" max="7427" width="20.28515625" style="483" customWidth="1"/>
    <col min="7428" max="7428" width="20.7109375" style="483" customWidth="1"/>
    <col min="7429" max="7429" width="22.85546875" style="483" customWidth="1"/>
    <col min="7430" max="7430" width="15.140625" style="483" customWidth="1"/>
    <col min="7431" max="7431" width="20.140625" style="483" customWidth="1"/>
    <col min="7432" max="7432" width="20.28515625" style="483" customWidth="1"/>
    <col min="7433" max="7433" width="34.7109375" style="483" customWidth="1"/>
    <col min="7434" max="7434" width="17.85546875" style="483" customWidth="1"/>
    <col min="7435" max="7435" width="13.7109375" style="483" customWidth="1"/>
    <col min="7436" max="7436" width="17.7109375" style="483" customWidth="1"/>
    <col min="7437" max="7437" width="12.85546875" style="483" customWidth="1"/>
    <col min="7438" max="7438" width="8.85546875" style="483"/>
    <col min="7439" max="7439" width="13.42578125" style="483" customWidth="1"/>
    <col min="7440" max="7442" width="22.42578125" style="483" customWidth="1"/>
    <col min="7443" max="7443" width="8.85546875" style="483"/>
    <col min="7444" max="7444" width="35.140625" style="483" bestFit="1" customWidth="1"/>
    <col min="7445" max="7445" width="25.85546875" style="483" bestFit="1" customWidth="1"/>
    <col min="7446" max="7449" width="8.85546875" style="483"/>
    <col min="7450" max="7450" width="47.42578125" style="483" bestFit="1" customWidth="1"/>
    <col min="7451" max="7676" width="8.85546875" style="483"/>
    <col min="7677" max="7677" width="30.140625" style="483" customWidth="1"/>
    <col min="7678" max="7678" width="35.42578125" style="483" customWidth="1"/>
    <col min="7679" max="7679" width="19.140625" style="483" bestFit="1" customWidth="1"/>
    <col min="7680" max="7680" width="19.140625" style="483" customWidth="1"/>
    <col min="7681" max="7681" width="21.7109375" style="483" bestFit="1" customWidth="1"/>
    <col min="7682" max="7682" width="22.140625" style="483" customWidth="1"/>
    <col min="7683" max="7683" width="20.28515625" style="483" customWidth="1"/>
    <col min="7684" max="7684" width="20.7109375" style="483" customWidth="1"/>
    <col min="7685" max="7685" width="22.85546875" style="483" customWidth="1"/>
    <col min="7686" max="7686" width="15.140625" style="483" customWidth="1"/>
    <col min="7687" max="7687" width="20.140625" style="483" customWidth="1"/>
    <col min="7688" max="7688" width="20.28515625" style="483" customWidth="1"/>
    <col min="7689" max="7689" width="34.7109375" style="483" customWidth="1"/>
    <col min="7690" max="7690" width="17.85546875" style="483" customWidth="1"/>
    <col min="7691" max="7691" width="13.7109375" style="483" customWidth="1"/>
    <col min="7692" max="7692" width="17.7109375" style="483" customWidth="1"/>
    <col min="7693" max="7693" width="12.85546875" style="483" customWidth="1"/>
    <col min="7694" max="7694" width="8.85546875" style="483"/>
    <col min="7695" max="7695" width="13.42578125" style="483" customWidth="1"/>
    <col min="7696" max="7698" width="22.42578125" style="483" customWidth="1"/>
    <col min="7699" max="7699" width="8.85546875" style="483"/>
    <col min="7700" max="7700" width="35.140625" style="483" bestFit="1" customWidth="1"/>
    <col min="7701" max="7701" width="25.85546875" style="483" bestFit="1" customWidth="1"/>
    <col min="7702" max="7705" width="8.85546875" style="483"/>
    <col min="7706" max="7706" width="47.42578125" style="483" bestFit="1" customWidth="1"/>
    <col min="7707" max="7932" width="8.85546875" style="483"/>
    <col min="7933" max="7933" width="30.140625" style="483" customWidth="1"/>
    <col min="7934" max="7934" width="35.42578125" style="483" customWidth="1"/>
    <col min="7935" max="7935" width="19.140625" style="483" bestFit="1" customWidth="1"/>
    <col min="7936" max="7936" width="19.140625" style="483" customWidth="1"/>
    <col min="7937" max="7937" width="21.7109375" style="483" bestFit="1" customWidth="1"/>
    <col min="7938" max="7938" width="22.140625" style="483" customWidth="1"/>
    <col min="7939" max="7939" width="20.28515625" style="483" customWidth="1"/>
    <col min="7940" max="7940" width="20.7109375" style="483" customWidth="1"/>
    <col min="7941" max="7941" width="22.85546875" style="483" customWidth="1"/>
    <col min="7942" max="7942" width="15.140625" style="483" customWidth="1"/>
    <col min="7943" max="7943" width="20.140625" style="483" customWidth="1"/>
    <col min="7944" max="7944" width="20.28515625" style="483" customWidth="1"/>
    <col min="7945" max="7945" width="34.7109375" style="483" customWidth="1"/>
    <col min="7946" max="7946" width="17.85546875" style="483" customWidth="1"/>
    <col min="7947" max="7947" width="13.7109375" style="483" customWidth="1"/>
    <col min="7948" max="7948" width="17.7109375" style="483" customWidth="1"/>
    <col min="7949" max="7949" width="12.85546875" style="483" customWidth="1"/>
    <col min="7950" max="7950" width="8.85546875" style="483"/>
    <col min="7951" max="7951" width="13.42578125" style="483" customWidth="1"/>
    <col min="7952" max="7954" width="22.42578125" style="483" customWidth="1"/>
    <col min="7955" max="7955" width="8.85546875" style="483"/>
    <col min="7956" max="7956" width="35.140625" style="483" bestFit="1" customWidth="1"/>
    <col min="7957" max="7957" width="25.85546875" style="483" bestFit="1" customWidth="1"/>
    <col min="7958" max="7961" width="8.85546875" style="483"/>
    <col min="7962" max="7962" width="47.42578125" style="483" bestFit="1" customWidth="1"/>
    <col min="7963" max="8188" width="8.85546875" style="483"/>
    <col min="8189" max="8189" width="30.140625" style="483" customWidth="1"/>
    <col min="8190" max="8190" width="35.42578125" style="483" customWidth="1"/>
    <col min="8191" max="8191" width="19.140625" style="483" bestFit="1" customWidth="1"/>
    <col min="8192" max="8192" width="19.140625" style="483" customWidth="1"/>
    <col min="8193" max="8193" width="21.7109375" style="483" bestFit="1" customWidth="1"/>
    <col min="8194" max="8194" width="22.140625" style="483" customWidth="1"/>
    <col min="8195" max="8195" width="20.28515625" style="483" customWidth="1"/>
    <col min="8196" max="8196" width="20.7109375" style="483" customWidth="1"/>
    <col min="8197" max="8197" width="22.85546875" style="483" customWidth="1"/>
    <col min="8198" max="8198" width="15.140625" style="483" customWidth="1"/>
    <col min="8199" max="8199" width="20.140625" style="483" customWidth="1"/>
    <col min="8200" max="8200" width="20.28515625" style="483" customWidth="1"/>
    <col min="8201" max="8201" width="34.7109375" style="483" customWidth="1"/>
    <col min="8202" max="8202" width="17.85546875" style="483" customWidth="1"/>
    <col min="8203" max="8203" width="13.7109375" style="483" customWidth="1"/>
    <col min="8204" max="8204" width="17.7109375" style="483" customWidth="1"/>
    <col min="8205" max="8205" width="12.85546875" style="483" customWidth="1"/>
    <col min="8206" max="8206" width="8.85546875" style="483"/>
    <col min="8207" max="8207" width="13.42578125" style="483" customWidth="1"/>
    <col min="8208" max="8210" width="22.42578125" style="483" customWidth="1"/>
    <col min="8211" max="8211" width="8.85546875" style="483"/>
    <col min="8212" max="8212" width="35.140625" style="483" bestFit="1" customWidth="1"/>
    <col min="8213" max="8213" width="25.85546875" style="483" bestFit="1" customWidth="1"/>
    <col min="8214" max="8217" width="8.85546875" style="483"/>
    <col min="8218" max="8218" width="47.42578125" style="483" bestFit="1" customWidth="1"/>
    <col min="8219" max="8444" width="8.85546875" style="483"/>
    <col min="8445" max="8445" width="30.140625" style="483" customWidth="1"/>
    <col min="8446" max="8446" width="35.42578125" style="483" customWidth="1"/>
    <col min="8447" max="8447" width="19.140625" style="483" bestFit="1" customWidth="1"/>
    <col min="8448" max="8448" width="19.140625" style="483" customWidth="1"/>
    <col min="8449" max="8449" width="21.7109375" style="483" bestFit="1" customWidth="1"/>
    <col min="8450" max="8450" width="22.140625" style="483" customWidth="1"/>
    <col min="8451" max="8451" width="20.28515625" style="483" customWidth="1"/>
    <col min="8452" max="8452" width="20.7109375" style="483" customWidth="1"/>
    <col min="8453" max="8453" width="22.85546875" style="483" customWidth="1"/>
    <col min="8454" max="8454" width="15.140625" style="483" customWidth="1"/>
    <col min="8455" max="8455" width="20.140625" style="483" customWidth="1"/>
    <col min="8456" max="8456" width="20.28515625" style="483" customWidth="1"/>
    <col min="8457" max="8457" width="34.7109375" style="483" customWidth="1"/>
    <col min="8458" max="8458" width="17.85546875" style="483" customWidth="1"/>
    <col min="8459" max="8459" width="13.7109375" style="483" customWidth="1"/>
    <col min="8460" max="8460" width="17.7109375" style="483" customWidth="1"/>
    <col min="8461" max="8461" width="12.85546875" style="483" customWidth="1"/>
    <col min="8462" max="8462" width="8.85546875" style="483"/>
    <col min="8463" max="8463" width="13.42578125" style="483" customWidth="1"/>
    <col min="8464" max="8466" width="22.42578125" style="483" customWidth="1"/>
    <col min="8467" max="8467" width="8.85546875" style="483"/>
    <col min="8468" max="8468" width="35.140625" style="483" bestFit="1" customWidth="1"/>
    <col min="8469" max="8469" width="25.85546875" style="483" bestFit="1" customWidth="1"/>
    <col min="8470" max="8473" width="8.85546875" style="483"/>
    <col min="8474" max="8474" width="47.42578125" style="483" bestFit="1" customWidth="1"/>
    <col min="8475" max="8700" width="8.85546875" style="483"/>
    <col min="8701" max="8701" width="30.140625" style="483" customWidth="1"/>
    <col min="8702" max="8702" width="35.42578125" style="483" customWidth="1"/>
    <col min="8703" max="8703" width="19.140625" style="483" bestFit="1" customWidth="1"/>
    <col min="8704" max="8704" width="19.140625" style="483" customWidth="1"/>
    <col min="8705" max="8705" width="21.7109375" style="483" bestFit="1" customWidth="1"/>
    <col min="8706" max="8706" width="22.140625" style="483" customWidth="1"/>
    <col min="8707" max="8707" width="20.28515625" style="483" customWidth="1"/>
    <col min="8708" max="8708" width="20.7109375" style="483" customWidth="1"/>
    <col min="8709" max="8709" width="22.85546875" style="483" customWidth="1"/>
    <col min="8710" max="8710" width="15.140625" style="483" customWidth="1"/>
    <col min="8711" max="8711" width="20.140625" style="483" customWidth="1"/>
    <col min="8712" max="8712" width="20.28515625" style="483" customWidth="1"/>
    <col min="8713" max="8713" width="34.7109375" style="483" customWidth="1"/>
    <col min="8714" max="8714" width="17.85546875" style="483" customWidth="1"/>
    <col min="8715" max="8715" width="13.7109375" style="483" customWidth="1"/>
    <col min="8716" max="8716" width="17.7109375" style="483" customWidth="1"/>
    <col min="8717" max="8717" width="12.85546875" style="483" customWidth="1"/>
    <col min="8718" max="8718" width="8.85546875" style="483"/>
    <col min="8719" max="8719" width="13.42578125" style="483" customWidth="1"/>
    <col min="8720" max="8722" width="22.42578125" style="483" customWidth="1"/>
    <col min="8723" max="8723" width="8.85546875" style="483"/>
    <col min="8724" max="8724" width="35.140625" style="483" bestFit="1" customWidth="1"/>
    <col min="8725" max="8725" width="25.85546875" style="483" bestFit="1" customWidth="1"/>
    <col min="8726" max="8729" width="8.85546875" style="483"/>
    <col min="8730" max="8730" width="47.42578125" style="483" bestFit="1" customWidth="1"/>
    <col min="8731" max="8956" width="8.85546875" style="483"/>
    <col min="8957" max="8957" width="30.140625" style="483" customWidth="1"/>
    <col min="8958" max="8958" width="35.42578125" style="483" customWidth="1"/>
    <col min="8959" max="8959" width="19.140625" style="483" bestFit="1" customWidth="1"/>
    <col min="8960" max="8960" width="19.140625" style="483" customWidth="1"/>
    <col min="8961" max="8961" width="21.7109375" style="483" bestFit="1" customWidth="1"/>
    <col min="8962" max="8962" width="22.140625" style="483" customWidth="1"/>
    <col min="8963" max="8963" width="20.28515625" style="483" customWidth="1"/>
    <col min="8964" max="8964" width="20.7109375" style="483" customWidth="1"/>
    <col min="8965" max="8965" width="22.85546875" style="483" customWidth="1"/>
    <col min="8966" max="8966" width="15.140625" style="483" customWidth="1"/>
    <col min="8967" max="8967" width="20.140625" style="483" customWidth="1"/>
    <col min="8968" max="8968" width="20.28515625" style="483" customWidth="1"/>
    <col min="8969" max="8969" width="34.7109375" style="483" customWidth="1"/>
    <col min="8970" max="8970" width="17.85546875" style="483" customWidth="1"/>
    <col min="8971" max="8971" width="13.7109375" style="483" customWidth="1"/>
    <col min="8972" max="8972" width="17.7109375" style="483" customWidth="1"/>
    <col min="8973" max="8973" width="12.85546875" style="483" customWidth="1"/>
    <col min="8974" max="8974" width="8.85546875" style="483"/>
    <col min="8975" max="8975" width="13.42578125" style="483" customWidth="1"/>
    <col min="8976" max="8978" width="22.42578125" style="483" customWidth="1"/>
    <col min="8979" max="8979" width="8.85546875" style="483"/>
    <col min="8980" max="8980" width="35.140625" style="483" bestFit="1" customWidth="1"/>
    <col min="8981" max="8981" width="25.85546875" style="483" bestFit="1" customWidth="1"/>
    <col min="8982" max="8985" width="8.85546875" style="483"/>
    <col min="8986" max="8986" width="47.42578125" style="483" bestFit="1" customWidth="1"/>
    <col min="8987" max="9212" width="8.85546875" style="483"/>
    <col min="9213" max="9213" width="30.140625" style="483" customWidth="1"/>
    <col min="9214" max="9214" width="35.42578125" style="483" customWidth="1"/>
    <col min="9215" max="9215" width="19.140625" style="483" bestFit="1" customWidth="1"/>
    <col min="9216" max="9216" width="19.140625" style="483" customWidth="1"/>
    <col min="9217" max="9217" width="21.7109375" style="483" bestFit="1" customWidth="1"/>
    <col min="9218" max="9218" width="22.140625" style="483" customWidth="1"/>
    <col min="9219" max="9219" width="20.28515625" style="483" customWidth="1"/>
    <col min="9220" max="9220" width="20.7109375" style="483" customWidth="1"/>
    <col min="9221" max="9221" width="22.85546875" style="483" customWidth="1"/>
    <col min="9222" max="9222" width="15.140625" style="483" customWidth="1"/>
    <col min="9223" max="9223" width="20.140625" style="483" customWidth="1"/>
    <col min="9224" max="9224" width="20.28515625" style="483" customWidth="1"/>
    <col min="9225" max="9225" width="34.7109375" style="483" customWidth="1"/>
    <col min="9226" max="9226" width="17.85546875" style="483" customWidth="1"/>
    <col min="9227" max="9227" width="13.7109375" style="483" customWidth="1"/>
    <col min="9228" max="9228" width="17.7109375" style="483" customWidth="1"/>
    <col min="9229" max="9229" width="12.85546875" style="483" customWidth="1"/>
    <col min="9230" max="9230" width="8.85546875" style="483"/>
    <col min="9231" max="9231" width="13.42578125" style="483" customWidth="1"/>
    <col min="9232" max="9234" width="22.42578125" style="483" customWidth="1"/>
    <col min="9235" max="9235" width="8.85546875" style="483"/>
    <col min="9236" max="9236" width="35.140625" style="483" bestFit="1" customWidth="1"/>
    <col min="9237" max="9237" width="25.85546875" style="483" bestFit="1" customWidth="1"/>
    <col min="9238" max="9241" width="8.85546875" style="483"/>
    <col min="9242" max="9242" width="47.42578125" style="483" bestFit="1" customWidth="1"/>
    <col min="9243" max="9468" width="8.85546875" style="483"/>
    <col min="9469" max="9469" width="30.140625" style="483" customWidth="1"/>
    <col min="9470" max="9470" width="35.42578125" style="483" customWidth="1"/>
    <col min="9471" max="9471" width="19.140625" style="483" bestFit="1" customWidth="1"/>
    <col min="9472" max="9472" width="19.140625" style="483" customWidth="1"/>
    <col min="9473" max="9473" width="21.7109375" style="483" bestFit="1" customWidth="1"/>
    <col min="9474" max="9474" width="22.140625" style="483" customWidth="1"/>
    <col min="9475" max="9475" width="20.28515625" style="483" customWidth="1"/>
    <col min="9476" max="9476" width="20.7109375" style="483" customWidth="1"/>
    <col min="9477" max="9477" width="22.85546875" style="483" customWidth="1"/>
    <col min="9478" max="9478" width="15.140625" style="483" customWidth="1"/>
    <col min="9479" max="9479" width="20.140625" style="483" customWidth="1"/>
    <col min="9480" max="9480" width="20.28515625" style="483" customWidth="1"/>
    <col min="9481" max="9481" width="34.7109375" style="483" customWidth="1"/>
    <col min="9482" max="9482" width="17.85546875" style="483" customWidth="1"/>
    <col min="9483" max="9483" width="13.7109375" style="483" customWidth="1"/>
    <col min="9484" max="9484" width="17.7109375" style="483" customWidth="1"/>
    <col min="9485" max="9485" width="12.85546875" style="483" customWidth="1"/>
    <col min="9486" max="9486" width="8.85546875" style="483"/>
    <col min="9487" max="9487" width="13.42578125" style="483" customWidth="1"/>
    <col min="9488" max="9490" width="22.42578125" style="483" customWidth="1"/>
    <col min="9491" max="9491" width="8.85546875" style="483"/>
    <col min="9492" max="9492" width="35.140625" style="483" bestFit="1" customWidth="1"/>
    <col min="9493" max="9493" width="25.85546875" style="483" bestFit="1" customWidth="1"/>
    <col min="9494" max="9497" width="8.85546875" style="483"/>
    <col min="9498" max="9498" width="47.42578125" style="483" bestFit="1" customWidth="1"/>
    <col min="9499" max="9724" width="8.85546875" style="483"/>
    <col min="9725" max="9725" width="30.140625" style="483" customWidth="1"/>
    <col min="9726" max="9726" width="35.42578125" style="483" customWidth="1"/>
    <col min="9727" max="9727" width="19.140625" style="483" bestFit="1" customWidth="1"/>
    <col min="9728" max="9728" width="19.140625" style="483" customWidth="1"/>
    <col min="9729" max="9729" width="21.7109375" style="483" bestFit="1" customWidth="1"/>
    <col min="9730" max="9730" width="22.140625" style="483" customWidth="1"/>
    <col min="9731" max="9731" width="20.28515625" style="483" customWidth="1"/>
    <col min="9732" max="9732" width="20.7109375" style="483" customWidth="1"/>
    <col min="9733" max="9733" width="22.85546875" style="483" customWidth="1"/>
    <col min="9734" max="9734" width="15.140625" style="483" customWidth="1"/>
    <col min="9735" max="9735" width="20.140625" style="483" customWidth="1"/>
    <col min="9736" max="9736" width="20.28515625" style="483" customWidth="1"/>
    <col min="9737" max="9737" width="34.7109375" style="483" customWidth="1"/>
    <col min="9738" max="9738" width="17.85546875" style="483" customWidth="1"/>
    <col min="9739" max="9739" width="13.7109375" style="483" customWidth="1"/>
    <col min="9740" max="9740" width="17.7109375" style="483" customWidth="1"/>
    <col min="9741" max="9741" width="12.85546875" style="483" customWidth="1"/>
    <col min="9742" max="9742" width="8.85546875" style="483"/>
    <col min="9743" max="9743" width="13.42578125" style="483" customWidth="1"/>
    <col min="9744" max="9746" width="22.42578125" style="483" customWidth="1"/>
    <col min="9747" max="9747" width="8.85546875" style="483"/>
    <col min="9748" max="9748" width="35.140625" style="483" bestFit="1" customWidth="1"/>
    <col min="9749" max="9749" width="25.85546875" style="483" bestFit="1" customWidth="1"/>
    <col min="9750" max="9753" width="8.85546875" style="483"/>
    <col min="9754" max="9754" width="47.42578125" style="483" bestFit="1" customWidth="1"/>
    <col min="9755" max="9980" width="8.85546875" style="483"/>
    <col min="9981" max="9981" width="30.140625" style="483" customWidth="1"/>
    <col min="9982" max="9982" width="35.42578125" style="483" customWidth="1"/>
    <col min="9983" max="9983" width="19.140625" style="483" bestFit="1" customWidth="1"/>
    <col min="9984" max="9984" width="19.140625" style="483" customWidth="1"/>
    <col min="9985" max="9985" width="21.7109375" style="483" bestFit="1" customWidth="1"/>
    <col min="9986" max="9986" width="22.140625" style="483" customWidth="1"/>
    <col min="9987" max="9987" width="20.28515625" style="483" customWidth="1"/>
    <col min="9988" max="9988" width="20.7109375" style="483" customWidth="1"/>
    <col min="9989" max="9989" width="22.85546875" style="483" customWidth="1"/>
    <col min="9990" max="9990" width="15.140625" style="483" customWidth="1"/>
    <col min="9991" max="9991" width="20.140625" style="483" customWidth="1"/>
    <col min="9992" max="9992" width="20.28515625" style="483" customWidth="1"/>
    <col min="9993" max="9993" width="34.7109375" style="483" customWidth="1"/>
    <col min="9994" max="9994" width="17.85546875" style="483" customWidth="1"/>
    <col min="9995" max="9995" width="13.7109375" style="483" customWidth="1"/>
    <col min="9996" max="9996" width="17.7109375" style="483" customWidth="1"/>
    <col min="9997" max="9997" width="12.85546875" style="483" customWidth="1"/>
    <col min="9998" max="9998" width="8.85546875" style="483"/>
    <col min="9999" max="9999" width="13.42578125" style="483" customWidth="1"/>
    <col min="10000" max="10002" width="22.42578125" style="483" customWidth="1"/>
    <col min="10003" max="10003" width="8.85546875" style="483"/>
    <col min="10004" max="10004" width="35.140625" style="483" bestFit="1" customWidth="1"/>
    <col min="10005" max="10005" width="25.85546875" style="483" bestFit="1" customWidth="1"/>
    <col min="10006" max="10009" width="8.85546875" style="483"/>
    <col min="10010" max="10010" width="47.42578125" style="483" bestFit="1" customWidth="1"/>
    <col min="10011" max="10236" width="8.85546875" style="483"/>
    <col min="10237" max="10237" width="30.140625" style="483" customWidth="1"/>
    <col min="10238" max="10238" width="35.42578125" style="483" customWidth="1"/>
    <col min="10239" max="10239" width="19.140625" style="483" bestFit="1" customWidth="1"/>
    <col min="10240" max="10240" width="19.140625" style="483" customWidth="1"/>
    <col min="10241" max="10241" width="21.7109375" style="483" bestFit="1" customWidth="1"/>
    <col min="10242" max="10242" width="22.140625" style="483" customWidth="1"/>
    <col min="10243" max="10243" width="20.28515625" style="483" customWidth="1"/>
    <col min="10244" max="10244" width="20.7109375" style="483" customWidth="1"/>
    <col min="10245" max="10245" width="22.85546875" style="483" customWidth="1"/>
    <col min="10246" max="10246" width="15.140625" style="483" customWidth="1"/>
    <col min="10247" max="10247" width="20.140625" style="483" customWidth="1"/>
    <col min="10248" max="10248" width="20.28515625" style="483" customWidth="1"/>
    <col min="10249" max="10249" width="34.7109375" style="483" customWidth="1"/>
    <col min="10250" max="10250" width="17.85546875" style="483" customWidth="1"/>
    <col min="10251" max="10251" width="13.7109375" style="483" customWidth="1"/>
    <col min="10252" max="10252" width="17.7109375" style="483" customWidth="1"/>
    <col min="10253" max="10253" width="12.85546875" style="483" customWidth="1"/>
    <col min="10254" max="10254" width="8.85546875" style="483"/>
    <col min="10255" max="10255" width="13.42578125" style="483" customWidth="1"/>
    <col min="10256" max="10258" width="22.42578125" style="483" customWidth="1"/>
    <col min="10259" max="10259" width="8.85546875" style="483"/>
    <col min="10260" max="10260" width="35.140625" style="483" bestFit="1" customWidth="1"/>
    <col min="10261" max="10261" width="25.85546875" style="483" bestFit="1" customWidth="1"/>
    <col min="10262" max="10265" width="8.85546875" style="483"/>
    <col min="10266" max="10266" width="47.42578125" style="483" bestFit="1" customWidth="1"/>
    <col min="10267" max="10492" width="8.85546875" style="483"/>
    <col min="10493" max="10493" width="30.140625" style="483" customWidth="1"/>
    <col min="10494" max="10494" width="35.42578125" style="483" customWidth="1"/>
    <col min="10495" max="10495" width="19.140625" style="483" bestFit="1" customWidth="1"/>
    <col min="10496" max="10496" width="19.140625" style="483" customWidth="1"/>
    <col min="10497" max="10497" width="21.7109375" style="483" bestFit="1" customWidth="1"/>
    <col min="10498" max="10498" width="22.140625" style="483" customWidth="1"/>
    <col min="10499" max="10499" width="20.28515625" style="483" customWidth="1"/>
    <col min="10500" max="10500" width="20.7109375" style="483" customWidth="1"/>
    <col min="10501" max="10501" width="22.85546875" style="483" customWidth="1"/>
    <col min="10502" max="10502" width="15.140625" style="483" customWidth="1"/>
    <col min="10503" max="10503" width="20.140625" style="483" customWidth="1"/>
    <col min="10504" max="10504" width="20.28515625" style="483" customWidth="1"/>
    <col min="10505" max="10505" width="34.7109375" style="483" customWidth="1"/>
    <col min="10506" max="10506" width="17.85546875" style="483" customWidth="1"/>
    <col min="10507" max="10507" width="13.7109375" style="483" customWidth="1"/>
    <col min="10508" max="10508" width="17.7109375" style="483" customWidth="1"/>
    <col min="10509" max="10509" width="12.85546875" style="483" customWidth="1"/>
    <col min="10510" max="10510" width="8.85546875" style="483"/>
    <col min="10511" max="10511" width="13.42578125" style="483" customWidth="1"/>
    <col min="10512" max="10514" width="22.42578125" style="483" customWidth="1"/>
    <col min="10515" max="10515" width="8.85546875" style="483"/>
    <col min="10516" max="10516" width="35.140625" style="483" bestFit="1" customWidth="1"/>
    <col min="10517" max="10517" width="25.85546875" style="483" bestFit="1" customWidth="1"/>
    <col min="10518" max="10521" width="8.85546875" style="483"/>
    <col min="10522" max="10522" width="47.42578125" style="483" bestFit="1" customWidth="1"/>
    <col min="10523" max="10748" width="8.85546875" style="483"/>
    <col min="10749" max="10749" width="30.140625" style="483" customWidth="1"/>
    <col min="10750" max="10750" width="35.42578125" style="483" customWidth="1"/>
    <col min="10751" max="10751" width="19.140625" style="483" bestFit="1" customWidth="1"/>
    <col min="10752" max="10752" width="19.140625" style="483" customWidth="1"/>
    <col min="10753" max="10753" width="21.7109375" style="483" bestFit="1" customWidth="1"/>
    <col min="10754" max="10754" width="22.140625" style="483" customWidth="1"/>
    <col min="10755" max="10755" width="20.28515625" style="483" customWidth="1"/>
    <col min="10756" max="10756" width="20.7109375" style="483" customWidth="1"/>
    <col min="10757" max="10757" width="22.85546875" style="483" customWidth="1"/>
    <col min="10758" max="10758" width="15.140625" style="483" customWidth="1"/>
    <col min="10759" max="10759" width="20.140625" style="483" customWidth="1"/>
    <col min="10760" max="10760" width="20.28515625" style="483" customWidth="1"/>
    <col min="10761" max="10761" width="34.7109375" style="483" customWidth="1"/>
    <col min="10762" max="10762" width="17.85546875" style="483" customWidth="1"/>
    <col min="10763" max="10763" width="13.7109375" style="483" customWidth="1"/>
    <col min="10764" max="10764" width="17.7109375" style="483" customWidth="1"/>
    <col min="10765" max="10765" width="12.85546875" style="483" customWidth="1"/>
    <col min="10766" max="10766" width="8.85546875" style="483"/>
    <col min="10767" max="10767" width="13.42578125" style="483" customWidth="1"/>
    <col min="10768" max="10770" width="22.42578125" style="483" customWidth="1"/>
    <col min="10771" max="10771" width="8.85546875" style="483"/>
    <col min="10772" max="10772" width="35.140625" style="483" bestFit="1" customWidth="1"/>
    <col min="10773" max="10773" width="25.85546875" style="483" bestFit="1" customWidth="1"/>
    <col min="10774" max="10777" width="8.85546875" style="483"/>
    <col min="10778" max="10778" width="47.42578125" style="483" bestFit="1" customWidth="1"/>
    <col min="10779" max="11004" width="8.85546875" style="483"/>
    <col min="11005" max="11005" width="30.140625" style="483" customWidth="1"/>
    <col min="11006" max="11006" width="35.42578125" style="483" customWidth="1"/>
    <col min="11007" max="11007" width="19.140625" style="483" bestFit="1" customWidth="1"/>
    <col min="11008" max="11008" width="19.140625" style="483" customWidth="1"/>
    <col min="11009" max="11009" width="21.7109375" style="483" bestFit="1" customWidth="1"/>
    <col min="11010" max="11010" width="22.140625" style="483" customWidth="1"/>
    <col min="11011" max="11011" width="20.28515625" style="483" customWidth="1"/>
    <col min="11012" max="11012" width="20.7109375" style="483" customWidth="1"/>
    <col min="11013" max="11013" width="22.85546875" style="483" customWidth="1"/>
    <col min="11014" max="11014" width="15.140625" style="483" customWidth="1"/>
    <col min="11015" max="11015" width="20.140625" style="483" customWidth="1"/>
    <col min="11016" max="11016" width="20.28515625" style="483" customWidth="1"/>
    <col min="11017" max="11017" width="34.7109375" style="483" customWidth="1"/>
    <col min="11018" max="11018" width="17.85546875" style="483" customWidth="1"/>
    <col min="11019" max="11019" width="13.7109375" style="483" customWidth="1"/>
    <col min="11020" max="11020" width="17.7109375" style="483" customWidth="1"/>
    <col min="11021" max="11021" width="12.85546875" style="483" customWidth="1"/>
    <col min="11022" max="11022" width="8.85546875" style="483"/>
    <col min="11023" max="11023" width="13.42578125" style="483" customWidth="1"/>
    <col min="11024" max="11026" width="22.42578125" style="483" customWidth="1"/>
    <col min="11027" max="11027" width="8.85546875" style="483"/>
    <col min="11028" max="11028" width="35.140625" style="483" bestFit="1" customWidth="1"/>
    <col min="11029" max="11029" width="25.85546875" style="483" bestFit="1" customWidth="1"/>
    <col min="11030" max="11033" width="8.85546875" style="483"/>
    <col min="11034" max="11034" width="47.42578125" style="483" bestFit="1" customWidth="1"/>
    <col min="11035" max="11260" width="8.85546875" style="483"/>
    <col min="11261" max="11261" width="30.140625" style="483" customWidth="1"/>
    <col min="11262" max="11262" width="35.42578125" style="483" customWidth="1"/>
    <col min="11263" max="11263" width="19.140625" style="483" bestFit="1" customWidth="1"/>
    <col min="11264" max="11264" width="19.140625" style="483" customWidth="1"/>
    <col min="11265" max="11265" width="21.7109375" style="483" bestFit="1" customWidth="1"/>
    <col min="11266" max="11266" width="22.140625" style="483" customWidth="1"/>
    <col min="11267" max="11267" width="20.28515625" style="483" customWidth="1"/>
    <col min="11268" max="11268" width="20.7109375" style="483" customWidth="1"/>
    <col min="11269" max="11269" width="22.85546875" style="483" customWidth="1"/>
    <col min="11270" max="11270" width="15.140625" style="483" customWidth="1"/>
    <col min="11271" max="11271" width="20.140625" style="483" customWidth="1"/>
    <col min="11272" max="11272" width="20.28515625" style="483" customWidth="1"/>
    <col min="11273" max="11273" width="34.7109375" style="483" customWidth="1"/>
    <col min="11274" max="11274" width="17.85546875" style="483" customWidth="1"/>
    <col min="11275" max="11275" width="13.7109375" style="483" customWidth="1"/>
    <col min="11276" max="11276" width="17.7109375" style="483" customWidth="1"/>
    <col min="11277" max="11277" width="12.85546875" style="483" customWidth="1"/>
    <col min="11278" max="11278" width="8.85546875" style="483"/>
    <col min="11279" max="11279" width="13.42578125" style="483" customWidth="1"/>
    <col min="11280" max="11282" width="22.42578125" style="483" customWidth="1"/>
    <col min="11283" max="11283" width="8.85546875" style="483"/>
    <col min="11284" max="11284" width="35.140625" style="483" bestFit="1" customWidth="1"/>
    <col min="11285" max="11285" width="25.85546875" style="483" bestFit="1" customWidth="1"/>
    <col min="11286" max="11289" width="8.85546875" style="483"/>
    <col min="11290" max="11290" width="47.42578125" style="483" bestFit="1" customWidth="1"/>
    <col min="11291" max="11516" width="8.85546875" style="483"/>
    <col min="11517" max="11517" width="30.140625" style="483" customWidth="1"/>
    <col min="11518" max="11518" width="35.42578125" style="483" customWidth="1"/>
    <col min="11519" max="11519" width="19.140625" style="483" bestFit="1" customWidth="1"/>
    <col min="11520" max="11520" width="19.140625" style="483" customWidth="1"/>
    <col min="11521" max="11521" width="21.7109375" style="483" bestFit="1" customWidth="1"/>
    <col min="11522" max="11522" width="22.140625" style="483" customWidth="1"/>
    <col min="11523" max="11523" width="20.28515625" style="483" customWidth="1"/>
    <col min="11524" max="11524" width="20.7109375" style="483" customWidth="1"/>
    <col min="11525" max="11525" width="22.85546875" style="483" customWidth="1"/>
    <col min="11526" max="11526" width="15.140625" style="483" customWidth="1"/>
    <col min="11527" max="11527" width="20.140625" style="483" customWidth="1"/>
    <col min="11528" max="11528" width="20.28515625" style="483" customWidth="1"/>
    <col min="11529" max="11529" width="34.7109375" style="483" customWidth="1"/>
    <col min="11530" max="11530" width="17.85546875" style="483" customWidth="1"/>
    <col min="11531" max="11531" width="13.7109375" style="483" customWidth="1"/>
    <col min="11532" max="11532" width="17.7109375" style="483" customWidth="1"/>
    <col min="11533" max="11533" width="12.85546875" style="483" customWidth="1"/>
    <col min="11534" max="11534" width="8.85546875" style="483"/>
    <col min="11535" max="11535" width="13.42578125" style="483" customWidth="1"/>
    <col min="11536" max="11538" width="22.42578125" style="483" customWidth="1"/>
    <col min="11539" max="11539" width="8.85546875" style="483"/>
    <col min="11540" max="11540" width="35.140625" style="483" bestFit="1" customWidth="1"/>
    <col min="11541" max="11541" width="25.85546875" style="483" bestFit="1" customWidth="1"/>
    <col min="11542" max="11545" width="8.85546875" style="483"/>
    <col min="11546" max="11546" width="47.42578125" style="483" bestFit="1" customWidth="1"/>
    <col min="11547" max="11772" width="8.85546875" style="483"/>
    <col min="11773" max="11773" width="30.140625" style="483" customWidth="1"/>
    <col min="11774" max="11774" width="35.42578125" style="483" customWidth="1"/>
    <col min="11775" max="11775" width="19.140625" style="483" bestFit="1" customWidth="1"/>
    <col min="11776" max="11776" width="19.140625" style="483" customWidth="1"/>
    <col min="11777" max="11777" width="21.7109375" style="483" bestFit="1" customWidth="1"/>
    <col min="11778" max="11778" width="22.140625" style="483" customWidth="1"/>
    <col min="11779" max="11779" width="20.28515625" style="483" customWidth="1"/>
    <col min="11780" max="11780" width="20.7109375" style="483" customWidth="1"/>
    <col min="11781" max="11781" width="22.85546875" style="483" customWidth="1"/>
    <col min="11782" max="11782" width="15.140625" style="483" customWidth="1"/>
    <col min="11783" max="11783" width="20.140625" style="483" customWidth="1"/>
    <col min="11784" max="11784" width="20.28515625" style="483" customWidth="1"/>
    <col min="11785" max="11785" width="34.7109375" style="483" customWidth="1"/>
    <col min="11786" max="11786" width="17.85546875" style="483" customWidth="1"/>
    <col min="11787" max="11787" width="13.7109375" style="483" customWidth="1"/>
    <col min="11788" max="11788" width="17.7109375" style="483" customWidth="1"/>
    <col min="11789" max="11789" width="12.85546875" style="483" customWidth="1"/>
    <col min="11790" max="11790" width="8.85546875" style="483"/>
    <col min="11791" max="11791" width="13.42578125" style="483" customWidth="1"/>
    <col min="11792" max="11794" width="22.42578125" style="483" customWidth="1"/>
    <col min="11795" max="11795" width="8.85546875" style="483"/>
    <col min="11796" max="11796" width="35.140625" style="483" bestFit="1" customWidth="1"/>
    <col min="11797" max="11797" width="25.85546875" style="483" bestFit="1" customWidth="1"/>
    <col min="11798" max="11801" width="8.85546875" style="483"/>
    <col min="11802" max="11802" width="47.42578125" style="483" bestFit="1" customWidth="1"/>
    <col min="11803" max="12028" width="8.85546875" style="483"/>
    <col min="12029" max="12029" width="30.140625" style="483" customWidth="1"/>
    <col min="12030" max="12030" width="35.42578125" style="483" customWidth="1"/>
    <col min="12031" max="12031" width="19.140625" style="483" bestFit="1" customWidth="1"/>
    <col min="12032" max="12032" width="19.140625" style="483" customWidth="1"/>
    <col min="12033" max="12033" width="21.7109375" style="483" bestFit="1" customWidth="1"/>
    <col min="12034" max="12034" width="22.140625" style="483" customWidth="1"/>
    <col min="12035" max="12035" width="20.28515625" style="483" customWidth="1"/>
    <col min="12036" max="12036" width="20.7109375" style="483" customWidth="1"/>
    <col min="12037" max="12037" width="22.85546875" style="483" customWidth="1"/>
    <col min="12038" max="12038" width="15.140625" style="483" customWidth="1"/>
    <col min="12039" max="12039" width="20.140625" style="483" customWidth="1"/>
    <col min="12040" max="12040" width="20.28515625" style="483" customWidth="1"/>
    <col min="12041" max="12041" width="34.7109375" style="483" customWidth="1"/>
    <col min="12042" max="12042" width="17.85546875" style="483" customWidth="1"/>
    <col min="12043" max="12043" width="13.7109375" style="483" customWidth="1"/>
    <col min="12044" max="12044" width="17.7109375" style="483" customWidth="1"/>
    <col min="12045" max="12045" width="12.85546875" style="483" customWidth="1"/>
    <col min="12046" max="12046" width="8.85546875" style="483"/>
    <col min="12047" max="12047" width="13.42578125" style="483" customWidth="1"/>
    <col min="12048" max="12050" width="22.42578125" style="483" customWidth="1"/>
    <col min="12051" max="12051" width="8.85546875" style="483"/>
    <col min="12052" max="12052" width="35.140625" style="483" bestFit="1" customWidth="1"/>
    <col min="12053" max="12053" width="25.85546875" style="483" bestFit="1" customWidth="1"/>
    <col min="12054" max="12057" width="8.85546875" style="483"/>
    <col min="12058" max="12058" width="47.42578125" style="483" bestFit="1" customWidth="1"/>
    <col min="12059" max="12284" width="8.85546875" style="483"/>
    <col min="12285" max="12285" width="30.140625" style="483" customWidth="1"/>
    <col min="12286" max="12286" width="35.42578125" style="483" customWidth="1"/>
    <col min="12287" max="12287" width="19.140625" style="483" bestFit="1" customWidth="1"/>
    <col min="12288" max="12288" width="19.140625" style="483" customWidth="1"/>
    <col min="12289" max="12289" width="21.7109375" style="483" bestFit="1" customWidth="1"/>
    <col min="12290" max="12290" width="22.140625" style="483" customWidth="1"/>
    <col min="12291" max="12291" width="20.28515625" style="483" customWidth="1"/>
    <col min="12292" max="12292" width="20.7109375" style="483" customWidth="1"/>
    <col min="12293" max="12293" width="22.85546875" style="483" customWidth="1"/>
    <col min="12294" max="12294" width="15.140625" style="483" customWidth="1"/>
    <col min="12295" max="12295" width="20.140625" style="483" customWidth="1"/>
    <col min="12296" max="12296" width="20.28515625" style="483" customWidth="1"/>
    <col min="12297" max="12297" width="34.7109375" style="483" customWidth="1"/>
    <col min="12298" max="12298" width="17.85546875" style="483" customWidth="1"/>
    <col min="12299" max="12299" width="13.7109375" style="483" customWidth="1"/>
    <col min="12300" max="12300" width="17.7109375" style="483" customWidth="1"/>
    <col min="12301" max="12301" width="12.85546875" style="483" customWidth="1"/>
    <col min="12302" max="12302" width="8.85546875" style="483"/>
    <col min="12303" max="12303" width="13.42578125" style="483" customWidth="1"/>
    <col min="12304" max="12306" width="22.42578125" style="483" customWidth="1"/>
    <col min="12307" max="12307" width="8.85546875" style="483"/>
    <col min="12308" max="12308" width="35.140625" style="483" bestFit="1" customWidth="1"/>
    <col min="12309" max="12309" width="25.85546875" style="483" bestFit="1" customWidth="1"/>
    <col min="12310" max="12313" width="8.85546875" style="483"/>
    <col min="12314" max="12314" width="47.42578125" style="483" bestFit="1" customWidth="1"/>
    <col min="12315" max="12540" width="8.85546875" style="483"/>
    <col min="12541" max="12541" width="30.140625" style="483" customWidth="1"/>
    <col min="12542" max="12542" width="35.42578125" style="483" customWidth="1"/>
    <col min="12543" max="12543" width="19.140625" style="483" bestFit="1" customWidth="1"/>
    <col min="12544" max="12544" width="19.140625" style="483" customWidth="1"/>
    <col min="12545" max="12545" width="21.7109375" style="483" bestFit="1" customWidth="1"/>
    <col min="12546" max="12546" width="22.140625" style="483" customWidth="1"/>
    <col min="12547" max="12547" width="20.28515625" style="483" customWidth="1"/>
    <col min="12548" max="12548" width="20.7109375" style="483" customWidth="1"/>
    <col min="12549" max="12549" width="22.85546875" style="483" customWidth="1"/>
    <col min="12550" max="12550" width="15.140625" style="483" customWidth="1"/>
    <col min="12551" max="12551" width="20.140625" style="483" customWidth="1"/>
    <col min="12552" max="12552" width="20.28515625" style="483" customWidth="1"/>
    <col min="12553" max="12553" width="34.7109375" style="483" customWidth="1"/>
    <col min="12554" max="12554" width="17.85546875" style="483" customWidth="1"/>
    <col min="12555" max="12555" width="13.7109375" style="483" customWidth="1"/>
    <col min="12556" max="12556" width="17.7109375" style="483" customWidth="1"/>
    <col min="12557" max="12557" width="12.85546875" style="483" customWidth="1"/>
    <col min="12558" max="12558" width="8.85546875" style="483"/>
    <col min="12559" max="12559" width="13.42578125" style="483" customWidth="1"/>
    <col min="12560" max="12562" width="22.42578125" style="483" customWidth="1"/>
    <col min="12563" max="12563" width="8.85546875" style="483"/>
    <col min="12564" max="12564" width="35.140625" style="483" bestFit="1" customWidth="1"/>
    <col min="12565" max="12565" width="25.85546875" style="483" bestFit="1" customWidth="1"/>
    <col min="12566" max="12569" width="8.85546875" style="483"/>
    <col min="12570" max="12570" width="47.42578125" style="483" bestFit="1" customWidth="1"/>
    <col min="12571" max="12796" width="8.85546875" style="483"/>
    <col min="12797" max="12797" width="30.140625" style="483" customWidth="1"/>
    <col min="12798" max="12798" width="35.42578125" style="483" customWidth="1"/>
    <col min="12799" max="12799" width="19.140625" style="483" bestFit="1" customWidth="1"/>
    <col min="12800" max="12800" width="19.140625" style="483" customWidth="1"/>
    <col min="12801" max="12801" width="21.7109375" style="483" bestFit="1" customWidth="1"/>
    <col min="12802" max="12802" width="22.140625" style="483" customWidth="1"/>
    <col min="12803" max="12803" width="20.28515625" style="483" customWidth="1"/>
    <col min="12804" max="12804" width="20.7109375" style="483" customWidth="1"/>
    <col min="12805" max="12805" width="22.85546875" style="483" customWidth="1"/>
    <col min="12806" max="12806" width="15.140625" style="483" customWidth="1"/>
    <col min="12807" max="12807" width="20.140625" style="483" customWidth="1"/>
    <col min="12808" max="12808" width="20.28515625" style="483" customWidth="1"/>
    <col min="12809" max="12809" width="34.7109375" style="483" customWidth="1"/>
    <col min="12810" max="12810" width="17.85546875" style="483" customWidth="1"/>
    <col min="12811" max="12811" width="13.7109375" style="483" customWidth="1"/>
    <col min="12812" max="12812" width="17.7109375" style="483" customWidth="1"/>
    <col min="12813" max="12813" width="12.85546875" style="483" customWidth="1"/>
    <col min="12814" max="12814" width="8.85546875" style="483"/>
    <col min="12815" max="12815" width="13.42578125" style="483" customWidth="1"/>
    <col min="12816" max="12818" width="22.42578125" style="483" customWidth="1"/>
    <col min="12819" max="12819" width="8.85546875" style="483"/>
    <col min="12820" max="12820" width="35.140625" style="483" bestFit="1" customWidth="1"/>
    <col min="12821" max="12821" width="25.85546875" style="483" bestFit="1" customWidth="1"/>
    <col min="12822" max="12825" width="8.85546875" style="483"/>
    <col min="12826" max="12826" width="47.42578125" style="483" bestFit="1" customWidth="1"/>
    <col min="12827" max="13052" width="8.85546875" style="483"/>
    <col min="13053" max="13053" width="30.140625" style="483" customWidth="1"/>
    <col min="13054" max="13054" width="35.42578125" style="483" customWidth="1"/>
    <col min="13055" max="13055" width="19.140625" style="483" bestFit="1" customWidth="1"/>
    <col min="13056" max="13056" width="19.140625" style="483" customWidth="1"/>
    <col min="13057" max="13057" width="21.7109375" style="483" bestFit="1" customWidth="1"/>
    <col min="13058" max="13058" width="22.140625" style="483" customWidth="1"/>
    <col min="13059" max="13059" width="20.28515625" style="483" customWidth="1"/>
    <col min="13060" max="13060" width="20.7109375" style="483" customWidth="1"/>
    <col min="13061" max="13061" width="22.85546875" style="483" customWidth="1"/>
    <col min="13062" max="13062" width="15.140625" style="483" customWidth="1"/>
    <col min="13063" max="13063" width="20.140625" style="483" customWidth="1"/>
    <col min="13064" max="13064" width="20.28515625" style="483" customWidth="1"/>
    <col min="13065" max="13065" width="34.7109375" style="483" customWidth="1"/>
    <col min="13066" max="13066" width="17.85546875" style="483" customWidth="1"/>
    <col min="13067" max="13067" width="13.7109375" style="483" customWidth="1"/>
    <col min="13068" max="13068" width="17.7109375" style="483" customWidth="1"/>
    <col min="13069" max="13069" width="12.85546875" style="483" customWidth="1"/>
    <col min="13070" max="13070" width="8.85546875" style="483"/>
    <col min="13071" max="13071" width="13.42578125" style="483" customWidth="1"/>
    <col min="13072" max="13074" width="22.42578125" style="483" customWidth="1"/>
    <col min="13075" max="13075" width="8.85546875" style="483"/>
    <col min="13076" max="13076" width="35.140625" style="483" bestFit="1" customWidth="1"/>
    <col min="13077" max="13077" width="25.85546875" style="483" bestFit="1" customWidth="1"/>
    <col min="13078" max="13081" width="8.85546875" style="483"/>
    <col min="13082" max="13082" width="47.42578125" style="483" bestFit="1" customWidth="1"/>
    <col min="13083" max="13308" width="8.85546875" style="483"/>
    <col min="13309" max="13309" width="30.140625" style="483" customWidth="1"/>
    <col min="13310" max="13310" width="35.42578125" style="483" customWidth="1"/>
    <col min="13311" max="13311" width="19.140625" style="483" bestFit="1" customWidth="1"/>
    <col min="13312" max="13312" width="19.140625" style="483" customWidth="1"/>
    <col min="13313" max="13313" width="21.7109375" style="483" bestFit="1" customWidth="1"/>
    <col min="13314" max="13314" width="22.140625" style="483" customWidth="1"/>
    <col min="13315" max="13315" width="20.28515625" style="483" customWidth="1"/>
    <col min="13316" max="13316" width="20.7109375" style="483" customWidth="1"/>
    <col min="13317" max="13317" width="22.85546875" style="483" customWidth="1"/>
    <col min="13318" max="13318" width="15.140625" style="483" customWidth="1"/>
    <col min="13319" max="13319" width="20.140625" style="483" customWidth="1"/>
    <col min="13320" max="13320" width="20.28515625" style="483" customWidth="1"/>
    <col min="13321" max="13321" width="34.7109375" style="483" customWidth="1"/>
    <col min="13322" max="13322" width="17.85546875" style="483" customWidth="1"/>
    <col min="13323" max="13323" width="13.7109375" style="483" customWidth="1"/>
    <col min="13324" max="13324" width="17.7109375" style="483" customWidth="1"/>
    <col min="13325" max="13325" width="12.85546875" style="483" customWidth="1"/>
    <col min="13326" max="13326" width="8.85546875" style="483"/>
    <col min="13327" max="13327" width="13.42578125" style="483" customWidth="1"/>
    <col min="13328" max="13330" width="22.42578125" style="483" customWidth="1"/>
    <col min="13331" max="13331" width="8.85546875" style="483"/>
    <col min="13332" max="13332" width="35.140625" style="483" bestFit="1" customWidth="1"/>
    <col min="13333" max="13333" width="25.85546875" style="483" bestFit="1" customWidth="1"/>
    <col min="13334" max="13337" width="8.85546875" style="483"/>
    <col min="13338" max="13338" width="47.42578125" style="483" bestFit="1" customWidth="1"/>
    <col min="13339" max="13564" width="8.85546875" style="483"/>
    <col min="13565" max="13565" width="30.140625" style="483" customWidth="1"/>
    <col min="13566" max="13566" width="35.42578125" style="483" customWidth="1"/>
    <col min="13567" max="13567" width="19.140625" style="483" bestFit="1" customWidth="1"/>
    <col min="13568" max="13568" width="19.140625" style="483" customWidth="1"/>
    <col min="13569" max="13569" width="21.7109375" style="483" bestFit="1" customWidth="1"/>
    <col min="13570" max="13570" width="22.140625" style="483" customWidth="1"/>
    <col min="13571" max="13571" width="20.28515625" style="483" customWidth="1"/>
    <col min="13572" max="13572" width="20.7109375" style="483" customWidth="1"/>
    <col min="13573" max="13573" width="22.85546875" style="483" customWidth="1"/>
    <col min="13574" max="13574" width="15.140625" style="483" customWidth="1"/>
    <col min="13575" max="13575" width="20.140625" style="483" customWidth="1"/>
    <col min="13576" max="13576" width="20.28515625" style="483" customWidth="1"/>
    <col min="13577" max="13577" width="34.7109375" style="483" customWidth="1"/>
    <col min="13578" max="13578" width="17.85546875" style="483" customWidth="1"/>
    <col min="13579" max="13579" width="13.7109375" style="483" customWidth="1"/>
    <col min="13580" max="13580" width="17.7109375" style="483" customWidth="1"/>
    <col min="13581" max="13581" width="12.85546875" style="483" customWidth="1"/>
    <col min="13582" max="13582" width="8.85546875" style="483"/>
    <col min="13583" max="13583" width="13.42578125" style="483" customWidth="1"/>
    <col min="13584" max="13586" width="22.42578125" style="483" customWidth="1"/>
    <col min="13587" max="13587" width="8.85546875" style="483"/>
    <col min="13588" max="13588" width="35.140625" style="483" bestFit="1" customWidth="1"/>
    <col min="13589" max="13589" width="25.85546875" style="483" bestFit="1" customWidth="1"/>
    <col min="13590" max="13593" width="8.85546875" style="483"/>
    <col min="13594" max="13594" width="47.42578125" style="483" bestFit="1" customWidth="1"/>
    <col min="13595" max="13820" width="8.85546875" style="483"/>
    <col min="13821" max="13821" width="30.140625" style="483" customWidth="1"/>
    <col min="13822" max="13822" width="35.42578125" style="483" customWidth="1"/>
    <col min="13823" max="13823" width="19.140625" style="483" bestFit="1" customWidth="1"/>
    <col min="13824" max="13824" width="19.140625" style="483" customWidth="1"/>
    <col min="13825" max="13825" width="21.7109375" style="483" bestFit="1" customWidth="1"/>
    <col min="13826" max="13826" width="22.140625" style="483" customWidth="1"/>
    <col min="13827" max="13827" width="20.28515625" style="483" customWidth="1"/>
    <col min="13828" max="13828" width="20.7109375" style="483" customWidth="1"/>
    <col min="13829" max="13829" width="22.85546875" style="483" customWidth="1"/>
    <col min="13830" max="13830" width="15.140625" style="483" customWidth="1"/>
    <col min="13831" max="13831" width="20.140625" style="483" customWidth="1"/>
    <col min="13832" max="13832" width="20.28515625" style="483" customWidth="1"/>
    <col min="13833" max="13833" width="34.7109375" style="483" customWidth="1"/>
    <col min="13834" max="13834" width="17.85546875" style="483" customWidth="1"/>
    <col min="13835" max="13835" width="13.7109375" style="483" customWidth="1"/>
    <col min="13836" max="13836" width="17.7109375" style="483" customWidth="1"/>
    <col min="13837" max="13837" width="12.85546875" style="483" customWidth="1"/>
    <col min="13838" max="13838" width="8.85546875" style="483"/>
    <col min="13839" max="13839" width="13.42578125" style="483" customWidth="1"/>
    <col min="13840" max="13842" width="22.42578125" style="483" customWidth="1"/>
    <col min="13843" max="13843" width="8.85546875" style="483"/>
    <col min="13844" max="13844" width="35.140625" style="483" bestFit="1" customWidth="1"/>
    <col min="13845" max="13845" width="25.85546875" style="483" bestFit="1" customWidth="1"/>
    <col min="13846" max="13849" width="8.85546875" style="483"/>
    <col min="13850" max="13850" width="47.42578125" style="483" bestFit="1" customWidth="1"/>
    <col min="13851" max="14076" width="8.85546875" style="483"/>
    <col min="14077" max="14077" width="30.140625" style="483" customWidth="1"/>
    <col min="14078" max="14078" width="35.42578125" style="483" customWidth="1"/>
    <col min="14079" max="14079" width="19.140625" style="483" bestFit="1" customWidth="1"/>
    <col min="14080" max="14080" width="19.140625" style="483" customWidth="1"/>
    <col min="14081" max="14081" width="21.7109375" style="483" bestFit="1" customWidth="1"/>
    <col min="14082" max="14082" width="22.140625" style="483" customWidth="1"/>
    <col min="14083" max="14083" width="20.28515625" style="483" customWidth="1"/>
    <col min="14084" max="14084" width="20.7109375" style="483" customWidth="1"/>
    <col min="14085" max="14085" width="22.85546875" style="483" customWidth="1"/>
    <col min="14086" max="14086" width="15.140625" style="483" customWidth="1"/>
    <col min="14087" max="14087" width="20.140625" style="483" customWidth="1"/>
    <col min="14088" max="14088" width="20.28515625" style="483" customWidth="1"/>
    <col min="14089" max="14089" width="34.7109375" style="483" customWidth="1"/>
    <col min="14090" max="14090" width="17.85546875" style="483" customWidth="1"/>
    <col min="14091" max="14091" width="13.7109375" style="483" customWidth="1"/>
    <col min="14092" max="14092" width="17.7109375" style="483" customWidth="1"/>
    <col min="14093" max="14093" width="12.85546875" style="483" customWidth="1"/>
    <col min="14094" max="14094" width="8.85546875" style="483"/>
    <col min="14095" max="14095" width="13.42578125" style="483" customWidth="1"/>
    <col min="14096" max="14098" width="22.42578125" style="483" customWidth="1"/>
    <col min="14099" max="14099" width="8.85546875" style="483"/>
    <col min="14100" max="14100" width="35.140625" style="483" bestFit="1" customWidth="1"/>
    <col min="14101" max="14101" width="25.85546875" style="483" bestFit="1" customWidth="1"/>
    <col min="14102" max="14105" width="8.85546875" style="483"/>
    <col min="14106" max="14106" width="47.42578125" style="483" bestFit="1" customWidth="1"/>
    <col min="14107" max="14332" width="8.85546875" style="483"/>
    <col min="14333" max="14333" width="30.140625" style="483" customWidth="1"/>
    <col min="14334" max="14334" width="35.42578125" style="483" customWidth="1"/>
    <col min="14335" max="14335" width="19.140625" style="483" bestFit="1" customWidth="1"/>
    <col min="14336" max="14336" width="19.140625" style="483" customWidth="1"/>
    <col min="14337" max="14337" width="21.7109375" style="483" bestFit="1" customWidth="1"/>
    <col min="14338" max="14338" width="22.140625" style="483" customWidth="1"/>
    <col min="14339" max="14339" width="20.28515625" style="483" customWidth="1"/>
    <col min="14340" max="14340" width="20.7109375" style="483" customWidth="1"/>
    <col min="14341" max="14341" width="22.85546875" style="483" customWidth="1"/>
    <col min="14342" max="14342" width="15.140625" style="483" customWidth="1"/>
    <col min="14343" max="14343" width="20.140625" style="483" customWidth="1"/>
    <col min="14344" max="14344" width="20.28515625" style="483" customWidth="1"/>
    <col min="14345" max="14345" width="34.7109375" style="483" customWidth="1"/>
    <col min="14346" max="14346" width="17.85546875" style="483" customWidth="1"/>
    <col min="14347" max="14347" width="13.7109375" style="483" customWidth="1"/>
    <col min="14348" max="14348" width="17.7109375" style="483" customWidth="1"/>
    <col min="14349" max="14349" width="12.85546875" style="483" customWidth="1"/>
    <col min="14350" max="14350" width="8.85546875" style="483"/>
    <col min="14351" max="14351" width="13.42578125" style="483" customWidth="1"/>
    <col min="14352" max="14354" width="22.42578125" style="483" customWidth="1"/>
    <col min="14355" max="14355" width="8.85546875" style="483"/>
    <col min="14356" max="14356" width="35.140625" style="483" bestFit="1" customWidth="1"/>
    <col min="14357" max="14357" width="25.85546875" style="483" bestFit="1" customWidth="1"/>
    <col min="14358" max="14361" width="8.85546875" style="483"/>
    <col min="14362" max="14362" width="47.42578125" style="483" bestFit="1" customWidth="1"/>
    <col min="14363" max="14588" width="8.85546875" style="483"/>
    <col min="14589" max="14589" width="30.140625" style="483" customWidth="1"/>
    <col min="14590" max="14590" width="35.42578125" style="483" customWidth="1"/>
    <col min="14591" max="14591" width="19.140625" style="483" bestFit="1" customWidth="1"/>
    <col min="14592" max="14592" width="19.140625" style="483" customWidth="1"/>
    <col min="14593" max="14593" width="21.7109375" style="483" bestFit="1" customWidth="1"/>
    <col min="14594" max="14594" width="22.140625" style="483" customWidth="1"/>
    <col min="14595" max="14595" width="20.28515625" style="483" customWidth="1"/>
    <col min="14596" max="14596" width="20.7109375" style="483" customWidth="1"/>
    <col min="14597" max="14597" width="22.85546875" style="483" customWidth="1"/>
    <col min="14598" max="14598" width="15.140625" style="483" customWidth="1"/>
    <col min="14599" max="14599" width="20.140625" style="483" customWidth="1"/>
    <col min="14600" max="14600" width="20.28515625" style="483" customWidth="1"/>
    <col min="14601" max="14601" width="34.7109375" style="483" customWidth="1"/>
    <col min="14602" max="14602" width="17.85546875" style="483" customWidth="1"/>
    <col min="14603" max="14603" width="13.7109375" style="483" customWidth="1"/>
    <col min="14604" max="14604" width="17.7109375" style="483" customWidth="1"/>
    <col min="14605" max="14605" width="12.85546875" style="483" customWidth="1"/>
    <col min="14606" max="14606" width="8.85546875" style="483"/>
    <col min="14607" max="14607" width="13.42578125" style="483" customWidth="1"/>
    <col min="14608" max="14610" width="22.42578125" style="483" customWidth="1"/>
    <col min="14611" max="14611" width="8.85546875" style="483"/>
    <col min="14612" max="14612" width="35.140625" style="483" bestFit="1" customWidth="1"/>
    <col min="14613" max="14613" width="25.85546875" style="483" bestFit="1" customWidth="1"/>
    <col min="14614" max="14617" width="8.85546875" style="483"/>
    <col min="14618" max="14618" width="47.42578125" style="483" bestFit="1" customWidth="1"/>
    <col min="14619" max="14844" width="8.85546875" style="483"/>
    <col min="14845" max="14845" width="30.140625" style="483" customWidth="1"/>
    <col min="14846" max="14846" width="35.42578125" style="483" customWidth="1"/>
    <col min="14847" max="14847" width="19.140625" style="483" bestFit="1" customWidth="1"/>
    <col min="14848" max="14848" width="19.140625" style="483" customWidth="1"/>
    <col min="14849" max="14849" width="21.7109375" style="483" bestFit="1" customWidth="1"/>
    <col min="14850" max="14850" width="22.140625" style="483" customWidth="1"/>
    <col min="14851" max="14851" width="20.28515625" style="483" customWidth="1"/>
    <col min="14852" max="14852" width="20.7109375" style="483" customWidth="1"/>
    <col min="14853" max="14853" width="22.85546875" style="483" customWidth="1"/>
    <col min="14854" max="14854" width="15.140625" style="483" customWidth="1"/>
    <col min="14855" max="14855" width="20.140625" style="483" customWidth="1"/>
    <col min="14856" max="14856" width="20.28515625" style="483" customWidth="1"/>
    <col min="14857" max="14857" width="34.7109375" style="483" customWidth="1"/>
    <col min="14858" max="14858" width="17.85546875" style="483" customWidth="1"/>
    <col min="14859" max="14859" width="13.7109375" style="483" customWidth="1"/>
    <col min="14860" max="14860" width="17.7109375" style="483" customWidth="1"/>
    <col min="14861" max="14861" width="12.85546875" style="483" customWidth="1"/>
    <col min="14862" max="14862" width="8.85546875" style="483"/>
    <col min="14863" max="14863" width="13.42578125" style="483" customWidth="1"/>
    <col min="14864" max="14866" width="22.42578125" style="483" customWidth="1"/>
    <col min="14867" max="14867" width="8.85546875" style="483"/>
    <col min="14868" max="14868" width="35.140625" style="483" bestFit="1" customWidth="1"/>
    <col min="14869" max="14869" width="25.85546875" style="483" bestFit="1" customWidth="1"/>
    <col min="14870" max="14873" width="8.85546875" style="483"/>
    <col min="14874" max="14874" width="47.42578125" style="483" bestFit="1" customWidth="1"/>
    <col min="14875" max="15100" width="8.85546875" style="483"/>
    <col min="15101" max="15101" width="30.140625" style="483" customWidth="1"/>
    <col min="15102" max="15102" width="35.42578125" style="483" customWidth="1"/>
    <col min="15103" max="15103" width="19.140625" style="483" bestFit="1" customWidth="1"/>
    <col min="15104" max="15104" width="19.140625" style="483" customWidth="1"/>
    <col min="15105" max="15105" width="21.7109375" style="483" bestFit="1" customWidth="1"/>
    <col min="15106" max="15106" width="22.140625" style="483" customWidth="1"/>
    <col min="15107" max="15107" width="20.28515625" style="483" customWidth="1"/>
    <col min="15108" max="15108" width="20.7109375" style="483" customWidth="1"/>
    <col min="15109" max="15109" width="22.85546875" style="483" customWidth="1"/>
    <col min="15110" max="15110" width="15.140625" style="483" customWidth="1"/>
    <col min="15111" max="15111" width="20.140625" style="483" customWidth="1"/>
    <col min="15112" max="15112" width="20.28515625" style="483" customWidth="1"/>
    <col min="15113" max="15113" width="34.7109375" style="483" customWidth="1"/>
    <col min="15114" max="15114" width="17.85546875" style="483" customWidth="1"/>
    <col min="15115" max="15115" width="13.7109375" style="483" customWidth="1"/>
    <col min="15116" max="15116" width="17.7109375" style="483" customWidth="1"/>
    <col min="15117" max="15117" width="12.85546875" style="483" customWidth="1"/>
    <col min="15118" max="15118" width="8.85546875" style="483"/>
    <col min="15119" max="15119" width="13.42578125" style="483" customWidth="1"/>
    <col min="15120" max="15122" width="22.42578125" style="483" customWidth="1"/>
    <col min="15123" max="15123" width="8.85546875" style="483"/>
    <col min="15124" max="15124" width="35.140625" style="483" bestFit="1" customWidth="1"/>
    <col min="15125" max="15125" width="25.85546875" style="483" bestFit="1" customWidth="1"/>
    <col min="15126" max="15129" width="8.85546875" style="483"/>
    <col min="15130" max="15130" width="47.42578125" style="483" bestFit="1" customWidth="1"/>
    <col min="15131" max="15356" width="8.85546875" style="483"/>
    <col min="15357" max="15357" width="30.140625" style="483" customWidth="1"/>
    <col min="15358" max="15358" width="35.42578125" style="483" customWidth="1"/>
    <col min="15359" max="15359" width="19.140625" style="483" bestFit="1" customWidth="1"/>
    <col min="15360" max="15360" width="19.140625" style="483" customWidth="1"/>
    <col min="15361" max="15361" width="21.7109375" style="483" bestFit="1" customWidth="1"/>
    <col min="15362" max="15362" width="22.140625" style="483" customWidth="1"/>
    <col min="15363" max="15363" width="20.28515625" style="483" customWidth="1"/>
    <col min="15364" max="15364" width="20.7109375" style="483" customWidth="1"/>
    <col min="15365" max="15365" width="22.85546875" style="483" customWidth="1"/>
    <col min="15366" max="15366" width="15.140625" style="483" customWidth="1"/>
    <col min="15367" max="15367" width="20.140625" style="483" customWidth="1"/>
    <col min="15368" max="15368" width="20.28515625" style="483" customWidth="1"/>
    <col min="15369" max="15369" width="34.7109375" style="483" customWidth="1"/>
    <col min="15370" max="15370" width="17.85546875" style="483" customWidth="1"/>
    <col min="15371" max="15371" width="13.7109375" style="483" customWidth="1"/>
    <col min="15372" max="15372" width="17.7109375" style="483" customWidth="1"/>
    <col min="15373" max="15373" width="12.85546875" style="483" customWidth="1"/>
    <col min="15374" max="15374" width="8.85546875" style="483"/>
    <col min="15375" max="15375" width="13.42578125" style="483" customWidth="1"/>
    <col min="15376" max="15378" width="22.42578125" style="483" customWidth="1"/>
    <col min="15379" max="15379" width="8.85546875" style="483"/>
    <col min="15380" max="15380" width="35.140625" style="483" bestFit="1" customWidth="1"/>
    <col min="15381" max="15381" width="25.85546875" style="483" bestFit="1" customWidth="1"/>
    <col min="15382" max="15385" width="8.85546875" style="483"/>
    <col min="15386" max="15386" width="47.42578125" style="483" bestFit="1" customWidth="1"/>
    <col min="15387" max="15612" width="8.85546875" style="483"/>
    <col min="15613" max="15613" width="30.140625" style="483" customWidth="1"/>
    <col min="15614" max="15614" width="35.42578125" style="483" customWidth="1"/>
    <col min="15615" max="15615" width="19.140625" style="483" bestFit="1" customWidth="1"/>
    <col min="15616" max="15616" width="19.140625" style="483" customWidth="1"/>
    <col min="15617" max="15617" width="21.7109375" style="483" bestFit="1" customWidth="1"/>
    <col min="15618" max="15618" width="22.140625" style="483" customWidth="1"/>
    <col min="15619" max="15619" width="20.28515625" style="483" customWidth="1"/>
    <col min="15620" max="15620" width="20.7109375" style="483" customWidth="1"/>
    <col min="15621" max="15621" width="22.85546875" style="483" customWidth="1"/>
    <col min="15622" max="15622" width="15.140625" style="483" customWidth="1"/>
    <col min="15623" max="15623" width="20.140625" style="483" customWidth="1"/>
    <col min="15624" max="15624" width="20.28515625" style="483" customWidth="1"/>
    <col min="15625" max="15625" width="34.7109375" style="483" customWidth="1"/>
    <col min="15626" max="15626" width="17.85546875" style="483" customWidth="1"/>
    <col min="15627" max="15627" width="13.7109375" style="483" customWidth="1"/>
    <col min="15628" max="15628" width="17.7109375" style="483" customWidth="1"/>
    <col min="15629" max="15629" width="12.85546875" style="483" customWidth="1"/>
    <col min="15630" max="15630" width="8.85546875" style="483"/>
    <col min="15631" max="15631" width="13.42578125" style="483" customWidth="1"/>
    <col min="15632" max="15634" width="22.42578125" style="483" customWidth="1"/>
    <col min="15635" max="15635" width="8.85546875" style="483"/>
    <col min="15636" max="15636" width="35.140625" style="483" bestFit="1" customWidth="1"/>
    <col min="15637" max="15637" width="25.85546875" style="483" bestFit="1" customWidth="1"/>
    <col min="15638" max="15641" width="8.85546875" style="483"/>
    <col min="15642" max="15642" width="47.42578125" style="483" bestFit="1" customWidth="1"/>
    <col min="15643" max="15868" width="8.85546875" style="483"/>
    <col min="15869" max="15869" width="30.140625" style="483" customWidth="1"/>
    <col min="15870" max="15870" width="35.42578125" style="483" customWidth="1"/>
    <col min="15871" max="15871" width="19.140625" style="483" bestFit="1" customWidth="1"/>
    <col min="15872" max="15872" width="19.140625" style="483" customWidth="1"/>
    <col min="15873" max="15873" width="21.7109375" style="483" bestFit="1" customWidth="1"/>
    <col min="15874" max="15874" width="22.140625" style="483" customWidth="1"/>
    <col min="15875" max="15875" width="20.28515625" style="483" customWidth="1"/>
    <col min="15876" max="15876" width="20.7109375" style="483" customWidth="1"/>
    <col min="15877" max="15877" width="22.85546875" style="483" customWidth="1"/>
    <col min="15878" max="15878" width="15.140625" style="483" customWidth="1"/>
    <col min="15879" max="15879" width="20.140625" style="483" customWidth="1"/>
    <col min="15880" max="15880" width="20.28515625" style="483" customWidth="1"/>
    <col min="15881" max="15881" width="34.7109375" style="483" customWidth="1"/>
    <col min="15882" max="15882" width="17.85546875" style="483" customWidth="1"/>
    <col min="15883" max="15883" width="13.7109375" style="483" customWidth="1"/>
    <col min="15884" max="15884" width="17.7109375" style="483" customWidth="1"/>
    <col min="15885" max="15885" width="12.85546875" style="483" customWidth="1"/>
    <col min="15886" max="15886" width="8.85546875" style="483"/>
    <col min="15887" max="15887" width="13.42578125" style="483" customWidth="1"/>
    <col min="15888" max="15890" width="22.42578125" style="483" customWidth="1"/>
    <col min="15891" max="15891" width="8.85546875" style="483"/>
    <col min="15892" max="15892" width="35.140625" style="483" bestFit="1" customWidth="1"/>
    <col min="15893" max="15893" width="25.85546875" style="483" bestFit="1" customWidth="1"/>
    <col min="15894" max="15897" width="8.85546875" style="483"/>
    <col min="15898" max="15898" width="47.42578125" style="483" bestFit="1" customWidth="1"/>
    <col min="15899" max="16124" width="8.85546875" style="483"/>
    <col min="16125" max="16125" width="30.140625" style="483" customWidth="1"/>
    <col min="16126" max="16126" width="35.42578125" style="483" customWidth="1"/>
    <col min="16127" max="16127" width="19.140625" style="483" bestFit="1" customWidth="1"/>
    <col min="16128" max="16128" width="19.140625" style="483" customWidth="1"/>
    <col min="16129" max="16129" width="21.7109375" style="483" bestFit="1" customWidth="1"/>
    <col min="16130" max="16130" width="22.140625" style="483" customWidth="1"/>
    <col min="16131" max="16131" width="20.28515625" style="483" customWidth="1"/>
    <col min="16132" max="16132" width="20.7109375" style="483" customWidth="1"/>
    <col min="16133" max="16133" width="22.85546875" style="483" customWidth="1"/>
    <col min="16134" max="16134" width="15.140625" style="483" customWidth="1"/>
    <col min="16135" max="16135" width="20.140625" style="483" customWidth="1"/>
    <col min="16136" max="16136" width="20.28515625" style="483" customWidth="1"/>
    <col min="16137" max="16137" width="34.7109375" style="483" customWidth="1"/>
    <col min="16138" max="16138" width="17.85546875" style="483" customWidth="1"/>
    <col min="16139" max="16139" width="13.7109375" style="483" customWidth="1"/>
    <col min="16140" max="16140" width="17.7109375" style="483" customWidth="1"/>
    <col min="16141" max="16141" width="12.85546875" style="483" customWidth="1"/>
    <col min="16142" max="16142" width="8.85546875" style="483"/>
    <col min="16143" max="16143" width="13.42578125" style="483" customWidth="1"/>
    <col min="16144" max="16146" width="22.42578125" style="483" customWidth="1"/>
    <col min="16147" max="16147" width="8.85546875" style="483"/>
    <col min="16148" max="16148" width="35.140625" style="483" bestFit="1" customWidth="1"/>
    <col min="16149" max="16149" width="25.85546875" style="483" bestFit="1" customWidth="1"/>
    <col min="16150" max="16153" width="8.85546875" style="483"/>
    <col min="16154" max="16154" width="47.42578125" style="483" bestFit="1" customWidth="1"/>
    <col min="16155" max="16384" width="8.85546875" style="483"/>
  </cols>
  <sheetData>
    <row r="1" spans="1:40" s="388" customFormat="1" ht="50.25" customHeight="1" thickTop="1" thickBot="1" x14ac:dyDescent="0.3">
      <c r="A1" s="385" t="s">
        <v>341</v>
      </c>
      <c r="B1" s="387"/>
      <c r="C1" s="387"/>
      <c r="D1" s="387"/>
      <c r="E1" s="387"/>
      <c r="F1" s="387"/>
      <c r="G1" s="387"/>
      <c r="H1" s="387"/>
      <c r="I1" s="387"/>
      <c r="J1" s="975" t="s">
        <v>436</v>
      </c>
      <c r="K1" s="976"/>
      <c r="L1" s="976"/>
      <c r="M1" s="977"/>
      <c r="O1" s="978" t="s">
        <v>463</v>
      </c>
      <c r="P1" s="979"/>
      <c r="Q1" s="980"/>
      <c r="S1" s="978" t="s">
        <v>463</v>
      </c>
      <c r="T1" s="979"/>
      <c r="U1" s="980"/>
      <c r="W1" s="978" t="s">
        <v>463</v>
      </c>
      <c r="X1" s="979"/>
      <c r="Y1" s="980"/>
      <c r="AA1" s="981" t="s">
        <v>342</v>
      </c>
      <c r="AB1" s="982"/>
      <c r="AC1" s="982"/>
      <c r="AD1" s="983"/>
      <c r="AH1" s="972" t="s">
        <v>343</v>
      </c>
      <c r="AI1" s="973"/>
      <c r="AJ1" s="973"/>
      <c r="AK1" s="974"/>
      <c r="AL1" s="389"/>
      <c r="AM1" s="390" t="s">
        <v>344</v>
      </c>
      <c r="AN1" s="391"/>
    </row>
    <row r="2" spans="1:40" s="402" customFormat="1" ht="39" thickBot="1" x14ac:dyDescent="0.25">
      <c r="A2" s="392" t="s">
        <v>345</v>
      </c>
      <c r="B2" s="393" t="s">
        <v>30</v>
      </c>
      <c r="C2" s="394" t="s">
        <v>24</v>
      </c>
      <c r="D2" s="395" t="s">
        <v>346</v>
      </c>
      <c r="E2" s="395" t="s">
        <v>347</v>
      </c>
      <c r="F2" s="395" t="s">
        <v>348</v>
      </c>
      <c r="G2" s="395" t="s">
        <v>349</v>
      </c>
      <c r="H2" s="396" t="s">
        <v>176</v>
      </c>
      <c r="I2" s="397" t="s">
        <v>435</v>
      </c>
      <c r="J2" s="398" t="s">
        <v>350</v>
      </c>
      <c r="K2" s="399" t="s">
        <v>351</v>
      </c>
      <c r="L2" s="400" t="s">
        <v>352</v>
      </c>
      <c r="M2" s="401" t="s">
        <v>353</v>
      </c>
      <c r="O2" s="398" t="s">
        <v>354</v>
      </c>
      <c r="P2" s="399" t="s">
        <v>355</v>
      </c>
      <c r="Q2" s="403" t="s">
        <v>356</v>
      </c>
      <c r="S2" s="398" t="s">
        <v>354</v>
      </c>
      <c r="T2" s="399" t="s">
        <v>355</v>
      </c>
      <c r="U2" s="403" t="s">
        <v>356</v>
      </c>
      <c r="W2" s="398" t="s">
        <v>354</v>
      </c>
      <c r="X2" s="399" t="s">
        <v>355</v>
      </c>
      <c r="Y2" s="403" t="s">
        <v>356</v>
      </c>
      <c r="AA2" s="398" t="s">
        <v>357</v>
      </c>
      <c r="AB2" s="399" t="s">
        <v>358</v>
      </c>
      <c r="AC2" s="404" t="s">
        <v>38</v>
      </c>
      <c r="AD2" s="403" t="s">
        <v>356</v>
      </c>
      <c r="AH2" s="398" t="s">
        <v>357</v>
      </c>
      <c r="AI2" s="399" t="s">
        <v>359</v>
      </c>
      <c r="AJ2" s="399" t="s">
        <v>360</v>
      </c>
      <c r="AK2" s="403" t="s">
        <v>356</v>
      </c>
      <c r="AL2" s="405"/>
      <c r="AM2" s="406" t="s">
        <v>357</v>
      </c>
      <c r="AN2" s="407"/>
    </row>
    <row r="3" spans="1:40" s="388" customFormat="1" ht="13.5" thickBot="1" x14ac:dyDescent="0.25">
      <c r="A3" s="408" t="s">
        <v>434</v>
      </c>
      <c r="B3" s="386"/>
      <c r="C3" s="386"/>
      <c r="D3" s="386"/>
      <c r="E3" s="386"/>
      <c r="F3" s="386"/>
      <c r="G3" s="386"/>
      <c r="H3" s="386"/>
      <c r="I3" s="386"/>
      <c r="J3" s="409"/>
      <c r="K3" s="386"/>
      <c r="L3" s="386"/>
      <c r="M3" s="410"/>
      <c r="O3" s="408" t="s">
        <v>434</v>
      </c>
      <c r="P3" s="386"/>
      <c r="Q3" s="411"/>
      <c r="S3" s="408" t="s">
        <v>434</v>
      </c>
      <c r="T3" s="386"/>
      <c r="U3" s="411"/>
      <c r="W3" s="408" t="s">
        <v>434</v>
      </c>
      <c r="X3" s="386"/>
      <c r="Y3" s="411"/>
      <c r="AA3" s="408" t="s">
        <v>434</v>
      </c>
      <c r="AB3" s="386"/>
      <c r="AC3" s="412"/>
      <c r="AD3" s="411"/>
      <c r="AH3" s="408" t="s">
        <v>434</v>
      </c>
      <c r="AI3" s="386"/>
      <c r="AJ3" s="386"/>
      <c r="AK3" s="411"/>
      <c r="AL3" s="413"/>
      <c r="AM3" s="408" t="s">
        <v>434</v>
      </c>
      <c r="AN3" s="391"/>
    </row>
    <row r="4" spans="1:40" s="388" customFormat="1" x14ac:dyDescent="0.2">
      <c r="A4" s="464"/>
      <c r="B4" s="465"/>
      <c r="C4" s="415">
        <v>0</v>
      </c>
      <c r="D4" s="429">
        <v>0</v>
      </c>
      <c r="E4" s="430">
        <f t="shared" ref="E4:E8" si="0">((C4/12)*3)+((C4*(1+D4))/12*9)</f>
        <v>0</v>
      </c>
      <c r="F4" s="431">
        <v>0.28000000000000003</v>
      </c>
      <c r="G4" s="431">
        <v>0.26200000000000001</v>
      </c>
      <c r="H4" s="430">
        <f>E4*G4</f>
        <v>0</v>
      </c>
      <c r="I4" s="432">
        <f>SUM(E4+H4)</f>
        <v>0</v>
      </c>
      <c r="J4" s="433">
        <v>0</v>
      </c>
      <c r="K4" s="434">
        <f>$E4*$J4</f>
        <v>0</v>
      </c>
      <c r="L4" s="435">
        <f>$H4*J4</f>
        <v>0</v>
      </c>
      <c r="M4" s="436">
        <f>SUM(K4:L4)</f>
        <v>0</v>
      </c>
      <c r="O4" s="437">
        <v>0</v>
      </c>
      <c r="P4" s="435">
        <f>$I4*O4</f>
        <v>0</v>
      </c>
      <c r="Q4" s="438"/>
      <c r="S4" s="437">
        <v>0</v>
      </c>
      <c r="T4" s="435">
        <f>$I4*S4</f>
        <v>0</v>
      </c>
      <c r="U4" s="438"/>
      <c r="W4" s="437">
        <v>0</v>
      </c>
      <c r="X4" s="435">
        <f>$I4*W4</f>
        <v>0</v>
      </c>
      <c r="Y4" s="438"/>
      <c r="AA4" s="437">
        <f>SUM(J4,O4,S4,W4)</f>
        <v>0</v>
      </c>
      <c r="AB4" s="435">
        <f>$I4*AA4</f>
        <v>0</v>
      </c>
      <c r="AC4" s="439">
        <f t="shared" ref="AC4:AC8" si="1">AB4/1500</f>
        <v>0</v>
      </c>
      <c r="AD4" s="438"/>
      <c r="AH4" s="437">
        <v>0</v>
      </c>
      <c r="AI4" s="440"/>
      <c r="AJ4" s="435"/>
      <c r="AK4" s="438"/>
      <c r="AL4" s="413"/>
      <c r="AM4" s="441">
        <f t="shared" ref="AM4:AM8" si="2">SUM(J4,O4,S4,W4,AH4)</f>
        <v>0</v>
      </c>
      <c r="AN4" s="428"/>
    </row>
    <row r="5" spans="1:40" s="388" customFormat="1" x14ac:dyDescent="0.2">
      <c r="A5" s="464"/>
      <c r="B5" s="465"/>
      <c r="C5" s="415">
        <v>0</v>
      </c>
      <c r="D5" s="429">
        <v>0</v>
      </c>
      <c r="E5" s="430">
        <f t="shared" si="0"/>
        <v>0</v>
      </c>
      <c r="F5" s="431">
        <v>0.28000000000000003</v>
      </c>
      <c r="G5" s="431">
        <v>0.26200000000000001</v>
      </c>
      <c r="H5" s="430">
        <f t="shared" ref="H5:H8" si="3">E5*G5</f>
        <v>0</v>
      </c>
      <c r="I5" s="432">
        <f t="shared" ref="I5:I6" si="4">SUM(E5+H5)</f>
        <v>0</v>
      </c>
      <c r="J5" s="433">
        <v>0</v>
      </c>
      <c r="K5" s="434">
        <f t="shared" ref="K5:K8" si="5">$E5*$J5</f>
        <v>0</v>
      </c>
      <c r="L5" s="435">
        <f t="shared" ref="L5:L8" si="6">$H5*J5</f>
        <v>0</v>
      </c>
      <c r="M5" s="436">
        <f t="shared" ref="M5:M8" si="7">SUM(K5:L5)</f>
        <v>0</v>
      </c>
      <c r="O5" s="437">
        <v>0</v>
      </c>
      <c r="P5" s="435">
        <f t="shared" ref="P5:P11" si="8">$I5*O5</f>
        <v>0</v>
      </c>
      <c r="Q5" s="438"/>
      <c r="S5" s="437">
        <v>0</v>
      </c>
      <c r="T5" s="435">
        <f t="shared" ref="T5:T11" si="9">$I5*S5</f>
        <v>0</v>
      </c>
      <c r="U5" s="438"/>
      <c r="W5" s="437">
        <v>0</v>
      </c>
      <c r="X5" s="435">
        <f t="shared" ref="X5:X11" si="10">$I5*W5</f>
        <v>0</v>
      </c>
      <c r="Y5" s="438"/>
      <c r="AA5" s="437">
        <f t="shared" ref="AA5:AA8" si="11">SUM(J5,O5,S5,W5)</f>
        <v>0</v>
      </c>
      <c r="AB5" s="435">
        <f t="shared" ref="AB5:AB11" si="12">$I5*AA5</f>
        <v>0</v>
      </c>
      <c r="AC5" s="439">
        <f t="shared" si="1"/>
        <v>0</v>
      </c>
      <c r="AD5" s="438"/>
      <c r="AH5" s="437">
        <v>0</v>
      </c>
      <c r="AI5" s="440"/>
      <c r="AJ5" s="435"/>
      <c r="AK5" s="438"/>
      <c r="AL5" s="413"/>
      <c r="AM5" s="441">
        <f t="shared" si="2"/>
        <v>0</v>
      </c>
      <c r="AN5" s="428"/>
    </row>
    <row r="6" spans="1:40" s="388" customFormat="1" x14ac:dyDescent="0.2">
      <c r="A6" s="464"/>
      <c r="B6" s="465"/>
      <c r="C6" s="415">
        <v>0</v>
      </c>
      <c r="D6" s="429">
        <v>0</v>
      </c>
      <c r="E6" s="430">
        <f t="shared" si="0"/>
        <v>0</v>
      </c>
      <c r="F6" s="431">
        <v>0.28000000000000003</v>
      </c>
      <c r="G6" s="431">
        <v>0.26200000000000001</v>
      </c>
      <c r="H6" s="430">
        <f t="shared" si="3"/>
        <v>0</v>
      </c>
      <c r="I6" s="432">
        <f t="shared" si="4"/>
        <v>0</v>
      </c>
      <c r="J6" s="433">
        <v>0</v>
      </c>
      <c r="K6" s="434">
        <f t="shared" si="5"/>
        <v>0</v>
      </c>
      <c r="L6" s="435">
        <f t="shared" si="6"/>
        <v>0</v>
      </c>
      <c r="M6" s="436">
        <f t="shared" si="7"/>
        <v>0</v>
      </c>
      <c r="O6" s="437">
        <v>0</v>
      </c>
      <c r="P6" s="435">
        <f t="shared" si="8"/>
        <v>0</v>
      </c>
      <c r="Q6" s="438"/>
      <c r="S6" s="437">
        <v>0</v>
      </c>
      <c r="T6" s="435">
        <f t="shared" si="9"/>
        <v>0</v>
      </c>
      <c r="U6" s="438"/>
      <c r="W6" s="437">
        <v>0</v>
      </c>
      <c r="X6" s="435">
        <f t="shared" si="10"/>
        <v>0</v>
      </c>
      <c r="Y6" s="438"/>
      <c r="AA6" s="437">
        <f t="shared" si="11"/>
        <v>0</v>
      </c>
      <c r="AB6" s="435">
        <f t="shared" si="12"/>
        <v>0</v>
      </c>
      <c r="AC6" s="439">
        <f t="shared" si="1"/>
        <v>0</v>
      </c>
      <c r="AD6" s="438"/>
      <c r="AH6" s="437">
        <v>0</v>
      </c>
      <c r="AI6" s="440"/>
      <c r="AJ6" s="435"/>
      <c r="AK6" s="438"/>
      <c r="AL6" s="413"/>
      <c r="AM6" s="441">
        <f t="shared" si="2"/>
        <v>0</v>
      </c>
      <c r="AN6" s="428"/>
    </row>
    <row r="7" spans="1:40" s="388" customFormat="1" x14ac:dyDescent="0.2">
      <c r="A7" s="464"/>
      <c r="B7" s="465"/>
      <c r="C7" s="415">
        <v>0</v>
      </c>
      <c r="D7" s="429">
        <v>0</v>
      </c>
      <c r="E7" s="430">
        <f t="shared" si="0"/>
        <v>0</v>
      </c>
      <c r="F7" s="431">
        <v>0.28000000000000003</v>
      </c>
      <c r="G7" s="431">
        <v>0.26200000000000001</v>
      </c>
      <c r="H7" s="430">
        <f t="shared" si="3"/>
        <v>0</v>
      </c>
      <c r="I7" s="432">
        <f t="shared" ref="I7:I8" si="13">SUM(E7+H7)</f>
        <v>0</v>
      </c>
      <c r="J7" s="433">
        <v>0</v>
      </c>
      <c r="K7" s="434">
        <f t="shared" si="5"/>
        <v>0</v>
      </c>
      <c r="L7" s="435">
        <f t="shared" si="6"/>
        <v>0</v>
      </c>
      <c r="M7" s="436">
        <f t="shared" si="7"/>
        <v>0</v>
      </c>
      <c r="O7" s="437">
        <v>0</v>
      </c>
      <c r="P7" s="435">
        <f t="shared" si="8"/>
        <v>0</v>
      </c>
      <c r="Q7" s="438"/>
      <c r="S7" s="437">
        <v>0</v>
      </c>
      <c r="T7" s="435">
        <f t="shared" si="9"/>
        <v>0</v>
      </c>
      <c r="U7" s="438"/>
      <c r="W7" s="437">
        <v>0</v>
      </c>
      <c r="X7" s="435">
        <f t="shared" si="10"/>
        <v>0</v>
      </c>
      <c r="Y7" s="438"/>
      <c r="AA7" s="437">
        <f t="shared" si="11"/>
        <v>0</v>
      </c>
      <c r="AB7" s="435">
        <f t="shared" si="12"/>
        <v>0</v>
      </c>
      <c r="AC7" s="439">
        <f t="shared" si="1"/>
        <v>0</v>
      </c>
      <c r="AD7" s="438"/>
      <c r="AH7" s="437">
        <v>0</v>
      </c>
      <c r="AI7" s="440"/>
      <c r="AJ7" s="435"/>
      <c r="AK7" s="438"/>
      <c r="AL7" s="413"/>
      <c r="AM7" s="441">
        <f t="shared" si="2"/>
        <v>0</v>
      </c>
      <c r="AN7" s="428"/>
    </row>
    <row r="8" spans="1:40" s="388" customFormat="1" ht="13.5" thickBot="1" x14ac:dyDescent="0.25">
      <c r="A8" s="464"/>
      <c r="B8" s="465"/>
      <c r="C8" s="415">
        <v>0</v>
      </c>
      <c r="D8" s="429">
        <v>0</v>
      </c>
      <c r="E8" s="430">
        <f t="shared" si="0"/>
        <v>0</v>
      </c>
      <c r="F8" s="431">
        <v>0.28000000000000003</v>
      </c>
      <c r="G8" s="431">
        <v>0.26200000000000001</v>
      </c>
      <c r="H8" s="430">
        <f t="shared" si="3"/>
        <v>0</v>
      </c>
      <c r="I8" s="432">
        <f t="shared" si="13"/>
        <v>0</v>
      </c>
      <c r="J8" s="433">
        <v>0</v>
      </c>
      <c r="K8" s="434">
        <f t="shared" si="5"/>
        <v>0</v>
      </c>
      <c r="L8" s="435">
        <f t="shared" si="6"/>
        <v>0</v>
      </c>
      <c r="M8" s="436">
        <f t="shared" si="7"/>
        <v>0</v>
      </c>
      <c r="O8" s="437">
        <v>0</v>
      </c>
      <c r="P8" s="435">
        <f t="shared" si="8"/>
        <v>0</v>
      </c>
      <c r="Q8" s="438"/>
      <c r="S8" s="437">
        <v>0</v>
      </c>
      <c r="T8" s="435">
        <f t="shared" si="9"/>
        <v>0</v>
      </c>
      <c r="U8" s="438"/>
      <c r="W8" s="437">
        <v>0</v>
      </c>
      <c r="X8" s="435">
        <f t="shared" si="10"/>
        <v>0</v>
      </c>
      <c r="Y8" s="438"/>
      <c r="AA8" s="437">
        <f t="shared" si="11"/>
        <v>0</v>
      </c>
      <c r="AB8" s="442">
        <f t="shared" si="12"/>
        <v>0</v>
      </c>
      <c r="AC8" s="439">
        <f t="shared" si="1"/>
        <v>0</v>
      </c>
      <c r="AD8" s="438"/>
      <c r="AH8" s="437">
        <v>0</v>
      </c>
      <c r="AI8" s="440"/>
      <c r="AJ8" s="435"/>
      <c r="AK8" s="438"/>
      <c r="AL8" s="413"/>
      <c r="AM8" s="441">
        <f t="shared" si="2"/>
        <v>0</v>
      </c>
      <c r="AN8" s="428"/>
    </row>
    <row r="9" spans="1:40" s="388" customFormat="1" ht="14.25" thickTop="1" thickBot="1" x14ac:dyDescent="0.25">
      <c r="A9" s="443"/>
      <c r="B9" s="444"/>
      <c r="C9" s="445"/>
      <c r="D9" s="446"/>
      <c r="E9" s="447"/>
      <c r="F9" s="448"/>
      <c r="G9" s="448"/>
      <c r="H9" s="447"/>
      <c r="I9" s="447"/>
      <c r="J9" s="449"/>
      <c r="K9" s="450"/>
      <c r="L9" s="450"/>
      <c r="M9" s="451"/>
      <c r="O9" s="452"/>
      <c r="P9" s="450"/>
      <c r="Q9" s="453"/>
      <c r="S9" s="452"/>
      <c r="T9" s="450"/>
      <c r="U9" s="453"/>
      <c r="W9" s="452"/>
      <c r="X9" s="450"/>
      <c r="Y9" s="453"/>
      <c r="AA9" s="454" t="s">
        <v>362</v>
      </c>
      <c r="AB9" s="455">
        <f>SUM(AB4:AB8)</f>
        <v>0</v>
      </c>
      <c r="AC9" s="456"/>
      <c r="AD9" s="453"/>
      <c r="AH9" s="452"/>
      <c r="AI9" s="457"/>
      <c r="AJ9" s="450"/>
      <c r="AK9" s="453"/>
      <c r="AL9" s="413"/>
      <c r="AM9" s="458"/>
      <c r="AN9" s="391"/>
    </row>
    <row r="10" spans="1:40" s="388" customFormat="1" ht="13.5" thickBot="1" x14ac:dyDescent="0.25">
      <c r="A10" s="408" t="s">
        <v>178</v>
      </c>
      <c r="B10" s="386"/>
      <c r="C10" s="386"/>
      <c r="D10" s="386"/>
      <c r="E10" s="386"/>
      <c r="F10" s="386"/>
      <c r="G10" s="386"/>
      <c r="H10" s="386"/>
      <c r="I10" s="386"/>
      <c r="J10" s="409"/>
      <c r="K10" s="386"/>
      <c r="L10" s="386"/>
      <c r="M10" s="410"/>
      <c r="O10" s="409" t="s">
        <v>363</v>
      </c>
      <c r="P10" s="386"/>
      <c r="Q10" s="459"/>
      <c r="S10" s="409" t="s">
        <v>363</v>
      </c>
      <c r="T10" s="386"/>
      <c r="U10" s="459"/>
      <c r="W10" s="409" t="s">
        <v>363</v>
      </c>
      <c r="X10" s="386"/>
      <c r="Y10" s="459"/>
      <c r="AA10" s="409" t="s">
        <v>363</v>
      </c>
      <c r="AB10" s="386"/>
      <c r="AC10" s="736"/>
      <c r="AD10" s="459"/>
      <c r="AH10" s="409" t="s">
        <v>363</v>
      </c>
      <c r="AI10" s="460"/>
      <c r="AJ10" s="386"/>
      <c r="AK10" s="459"/>
      <c r="AL10" s="413"/>
      <c r="AM10" s="414" t="s">
        <v>363</v>
      </c>
      <c r="AN10" s="391"/>
    </row>
    <row r="11" spans="1:40" s="388" customFormat="1" ht="13.5" thickBot="1" x14ac:dyDescent="0.25">
      <c r="A11" s="462"/>
      <c r="B11" s="463"/>
      <c r="C11" s="415">
        <v>0</v>
      </c>
      <c r="D11" s="416">
        <v>0</v>
      </c>
      <c r="E11" s="417">
        <f>((C11/12)*3)+((C11*(1+D11))/12*9)</f>
        <v>0</v>
      </c>
      <c r="F11" s="418">
        <v>0.20599999999999999</v>
      </c>
      <c r="G11" s="418">
        <v>0.20599999999999999</v>
      </c>
      <c r="H11" s="417">
        <f t="shared" ref="H11" si="14">E11*G11</f>
        <v>0</v>
      </c>
      <c r="I11" s="419">
        <f t="shared" ref="I11" si="15">SUM(E11+H11)</f>
        <v>0</v>
      </c>
      <c r="J11" s="420">
        <v>0</v>
      </c>
      <c r="K11" s="421">
        <f>$E11*$J11</f>
        <v>0</v>
      </c>
      <c r="L11" s="422">
        <f>$H11*J11</f>
        <v>0</v>
      </c>
      <c r="M11" s="423">
        <f t="shared" ref="M11" si="16">SUM(K11:L11)</f>
        <v>0</v>
      </c>
      <c r="O11" s="424">
        <v>0</v>
      </c>
      <c r="P11" s="422">
        <f t="shared" si="8"/>
        <v>0</v>
      </c>
      <c r="Q11" s="425"/>
      <c r="S11" s="424">
        <v>0</v>
      </c>
      <c r="T11" s="422">
        <f t="shared" si="9"/>
        <v>0</v>
      </c>
      <c r="U11" s="425"/>
      <c r="W11" s="424">
        <v>0</v>
      </c>
      <c r="X11" s="422">
        <f t="shared" si="10"/>
        <v>0</v>
      </c>
      <c r="Y11" s="425"/>
      <c r="AA11" s="424">
        <v>0</v>
      </c>
      <c r="AB11" s="466">
        <f t="shared" si="12"/>
        <v>0</v>
      </c>
      <c r="AC11" s="461">
        <f>AB11/1500</f>
        <v>0</v>
      </c>
      <c r="AD11" s="425"/>
      <c r="AH11" s="424">
        <v>0</v>
      </c>
      <c r="AI11" s="426"/>
      <c r="AJ11" s="422"/>
      <c r="AK11" s="425"/>
      <c r="AL11" s="413"/>
      <c r="AM11" s="427">
        <f>SUM(J11,O11,S11,W11,AH11)</f>
        <v>0</v>
      </c>
      <c r="AN11" s="428"/>
    </row>
    <row r="12" spans="1:40" s="388" customFormat="1" ht="14.25" thickTop="1" thickBot="1" x14ac:dyDescent="0.25">
      <c r="A12" s="443"/>
      <c r="B12" s="444"/>
      <c r="C12" s="445"/>
      <c r="D12" s="446"/>
      <c r="E12" s="447"/>
      <c r="F12" s="448"/>
      <c r="G12" s="448"/>
      <c r="H12" s="447"/>
      <c r="I12" s="447"/>
      <c r="J12" s="452"/>
      <c r="K12" s="450"/>
      <c r="L12" s="450"/>
      <c r="M12" s="451"/>
      <c r="O12" s="452"/>
      <c r="P12" s="450"/>
      <c r="Q12" s="467"/>
      <c r="S12" s="452"/>
      <c r="T12" s="450"/>
      <c r="U12" s="467"/>
      <c r="W12" s="452"/>
      <c r="X12" s="450"/>
      <c r="Y12" s="467"/>
      <c r="AA12" s="454" t="s">
        <v>362</v>
      </c>
      <c r="AB12" s="455">
        <f>SUM(AB11)</f>
        <v>0</v>
      </c>
      <c r="AC12" s="456"/>
      <c r="AD12" s="467"/>
      <c r="AH12" s="468"/>
      <c r="AI12" s="469"/>
      <c r="AJ12" s="469"/>
      <c r="AK12" s="470"/>
      <c r="AL12" s="471"/>
      <c r="AM12" s="472"/>
      <c r="AN12" s="391"/>
    </row>
    <row r="13" spans="1:40" s="388" customFormat="1" ht="26.25" customHeight="1" thickBot="1" x14ac:dyDescent="0.25">
      <c r="A13" s="995" t="s">
        <v>356</v>
      </c>
      <c r="B13" s="473" t="s">
        <v>364</v>
      </c>
      <c r="C13" s="474"/>
      <c r="D13" s="997" t="s">
        <v>365</v>
      </c>
      <c r="E13" s="998"/>
      <c r="F13" s="475"/>
      <c r="G13" s="476"/>
      <c r="H13" s="477"/>
      <c r="I13" s="999" t="s">
        <v>180</v>
      </c>
      <c r="J13" s="1001">
        <f>SUM(J4:J11)</f>
        <v>0</v>
      </c>
      <c r="K13" s="1003" t="s">
        <v>179</v>
      </c>
      <c r="L13" s="1004"/>
      <c r="M13" s="478" t="s">
        <v>366</v>
      </c>
      <c r="O13" s="479" t="s">
        <v>367</v>
      </c>
      <c r="P13" s="480" t="s">
        <v>368</v>
      </c>
      <c r="Q13" s="985"/>
      <c r="S13" s="479" t="s">
        <v>367</v>
      </c>
      <c r="T13" s="480" t="s">
        <v>368</v>
      </c>
      <c r="U13" s="985"/>
      <c r="W13" s="479" t="s">
        <v>367</v>
      </c>
      <c r="X13" s="480" t="s">
        <v>368</v>
      </c>
      <c r="Y13" s="985"/>
      <c r="AA13" s="479" t="s">
        <v>367</v>
      </c>
      <c r="AB13" s="481" t="s">
        <v>368</v>
      </c>
      <c r="AC13" s="482"/>
      <c r="AD13" s="985"/>
      <c r="AH13" s="483"/>
      <c r="AI13" s="483"/>
      <c r="AJ13" s="483"/>
      <c r="AK13" s="483"/>
      <c r="AL13" s="483"/>
      <c r="AM13" s="483"/>
      <c r="AN13" s="391"/>
    </row>
    <row r="14" spans="1:40" s="388" customFormat="1" ht="29.25" customHeight="1" thickTop="1" thickBot="1" x14ac:dyDescent="0.25">
      <c r="A14" s="996"/>
      <c r="B14" s="484">
        <v>189600</v>
      </c>
      <c r="C14" s="485"/>
      <c r="D14" s="987">
        <v>1500</v>
      </c>
      <c r="E14" s="988"/>
      <c r="F14" s="486"/>
      <c r="G14" s="487"/>
      <c r="H14" s="488"/>
      <c r="I14" s="1000"/>
      <c r="J14" s="1002"/>
      <c r="K14" s="1005"/>
      <c r="L14" s="1006"/>
      <c r="M14" s="489">
        <f>SUM(M4:M11)</f>
        <v>0</v>
      </c>
      <c r="O14" s="490">
        <f>SUM(O4:O11)</f>
        <v>0</v>
      </c>
      <c r="P14" s="491">
        <f>SUM(P4:P11)</f>
        <v>0</v>
      </c>
      <c r="Q14" s="986"/>
      <c r="S14" s="490">
        <f>SUM(S4:S11)</f>
        <v>0</v>
      </c>
      <c r="T14" s="491">
        <f>SUM(T4:T11)</f>
        <v>0</v>
      </c>
      <c r="U14" s="986"/>
      <c r="W14" s="490">
        <f>SUM(W4:W11)</f>
        <v>0</v>
      </c>
      <c r="X14" s="491">
        <f>SUM(X4:X11)</f>
        <v>0</v>
      </c>
      <c r="Y14" s="986"/>
      <c r="AA14" s="490">
        <f>SUM(AA4:AA11)</f>
        <v>0</v>
      </c>
      <c r="AB14" s="492">
        <f>SUM(AB9,AB12)</f>
        <v>0</v>
      </c>
      <c r="AC14" s="737"/>
      <c r="AD14" s="986"/>
      <c r="AH14" s="483"/>
      <c r="AI14" s="483"/>
      <c r="AJ14" s="483"/>
      <c r="AK14" s="483"/>
      <c r="AL14" s="483"/>
      <c r="AM14" s="483"/>
      <c r="AN14" s="391"/>
    </row>
    <row r="15" spans="1:40" s="388" customFormat="1" ht="14.25" thickTop="1" thickBot="1" x14ac:dyDescent="0.25">
      <c r="P15" s="483"/>
      <c r="R15" s="483"/>
      <c r="T15" s="483"/>
      <c r="V15" s="483"/>
      <c r="X15" s="483"/>
      <c r="AH15" s="483"/>
      <c r="AI15" s="483"/>
      <c r="AJ15" s="483"/>
      <c r="AK15" s="483"/>
      <c r="AL15" s="483"/>
      <c r="AM15" s="483"/>
      <c r="AN15" s="391"/>
    </row>
    <row r="16" spans="1:40" s="388" customFormat="1" ht="25.5" customHeight="1" thickTop="1" x14ac:dyDescent="0.2">
      <c r="M16" s="483"/>
      <c r="N16" s="483"/>
      <c r="O16" s="989" t="s">
        <v>369</v>
      </c>
      <c r="P16" s="990"/>
      <c r="Q16" s="990"/>
      <c r="R16" s="990"/>
      <c r="S16" s="990"/>
      <c r="T16" s="990"/>
      <c r="U16" s="990"/>
      <c r="V16" s="990"/>
      <c r="W16" s="990"/>
      <c r="X16" s="990"/>
      <c r="Y16" s="991"/>
      <c r="Z16" s="483"/>
      <c r="AA16" s="483"/>
      <c r="AB16" s="483"/>
      <c r="AC16" s="483"/>
      <c r="AD16" s="483"/>
      <c r="AH16" s="483"/>
      <c r="AI16" s="483"/>
      <c r="AJ16" s="483"/>
      <c r="AK16" s="483"/>
      <c r="AL16" s="483"/>
      <c r="AM16" s="483"/>
      <c r="AN16" s="391"/>
    </row>
    <row r="17" spans="1:34" ht="13.5" thickBot="1" x14ac:dyDescent="0.25">
      <c r="O17" s="992" t="s">
        <v>370</v>
      </c>
      <c r="P17" s="993"/>
      <c r="Q17" s="993"/>
      <c r="R17" s="993"/>
      <c r="S17" s="994"/>
      <c r="T17" s="493">
        <f>SUM(P14,T14,X14)</f>
        <v>0</v>
      </c>
      <c r="U17" s="494"/>
      <c r="V17" s="494"/>
      <c r="W17" s="494"/>
      <c r="X17" s="494"/>
      <c r="Y17" s="495"/>
    </row>
    <row r="18" spans="1:34" ht="13.5" thickTop="1" x14ac:dyDescent="0.2"/>
    <row r="23" spans="1:34" ht="13.5" thickBot="1" x14ac:dyDescent="0.25"/>
    <row r="24" spans="1:34" s="113" customFormat="1" ht="39.75" customHeight="1" thickBot="1" x14ac:dyDescent="0.25">
      <c r="A24" s="960" t="s">
        <v>393</v>
      </c>
      <c r="B24" s="984"/>
      <c r="C24" s="1030" t="s">
        <v>394</v>
      </c>
      <c r="D24" s="1031">
        <v>1500</v>
      </c>
      <c r="E24" s="1035" t="s">
        <v>395</v>
      </c>
      <c r="F24" s="1027" t="s">
        <v>396</v>
      </c>
      <c r="G24" s="1036">
        <f>AVERAGE(G26:G29)</f>
        <v>0</v>
      </c>
      <c r="H24" s="1034" t="s">
        <v>397</v>
      </c>
      <c r="I24" s="586" t="s">
        <v>396</v>
      </c>
      <c r="J24" s="587">
        <f>AVERAGE(J26:J29)</f>
        <v>0</v>
      </c>
      <c r="P24" s="119"/>
      <c r="Q24" s="119"/>
      <c r="R24" s="119"/>
      <c r="S24" s="119"/>
      <c r="AC24" s="121"/>
    </row>
    <row r="25" spans="1:34" s="113" customFormat="1" ht="43.5" customHeight="1" x14ac:dyDescent="0.2">
      <c r="A25" s="1025" t="s">
        <v>398</v>
      </c>
      <c r="B25" s="1026" t="s">
        <v>345</v>
      </c>
      <c r="C25" s="1032" t="s">
        <v>399</v>
      </c>
      <c r="D25" s="1033" t="s">
        <v>400</v>
      </c>
      <c r="E25" s="1032" t="s">
        <v>401</v>
      </c>
      <c r="F25" s="395" t="s">
        <v>402</v>
      </c>
      <c r="G25" s="1033" t="s">
        <v>403</v>
      </c>
      <c r="H25" s="1026" t="s">
        <v>404</v>
      </c>
      <c r="I25" s="395" t="s">
        <v>405</v>
      </c>
      <c r="J25" s="1033" t="s">
        <v>406</v>
      </c>
      <c r="Q25" s="119"/>
      <c r="R25" s="119"/>
      <c r="S25" s="119"/>
      <c r="T25" s="119"/>
    </row>
    <row r="26" spans="1:34" s="113" customFormat="1" ht="34.5" customHeight="1" x14ac:dyDescent="0.2">
      <c r="B26" s="526"/>
      <c r="C26" s="527"/>
      <c r="D26" s="528">
        <f>(C26)/$D$24</f>
        <v>0</v>
      </c>
      <c r="E26" s="529"/>
      <c r="F26" s="530"/>
      <c r="G26" s="531">
        <f>F26/$D$24</f>
        <v>0</v>
      </c>
      <c r="H26" s="1028"/>
      <c r="I26" s="530"/>
      <c r="J26" s="528">
        <f>(I26)/$D$24</f>
        <v>0</v>
      </c>
      <c r="Q26" s="119"/>
      <c r="R26" s="119"/>
      <c r="S26" s="119"/>
      <c r="T26" s="119"/>
      <c r="U26" s="119"/>
    </row>
    <row r="27" spans="1:34" s="113" customFormat="1" ht="33.75" customHeight="1" x14ac:dyDescent="0.2">
      <c r="B27" s="526"/>
      <c r="C27" s="527"/>
      <c r="D27" s="528">
        <f t="shared" ref="D27:D29" si="17">(C27)/$D$24</f>
        <v>0</v>
      </c>
      <c r="E27" s="529"/>
      <c r="F27" s="530"/>
      <c r="G27" s="531">
        <f t="shared" ref="G27:G29" si="18">F27/$D$24</f>
        <v>0</v>
      </c>
      <c r="H27" s="1028"/>
      <c r="I27" s="530"/>
      <c r="J27" s="528">
        <f t="shared" ref="J27:J29" si="19">(I27)/$D$24</f>
        <v>0</v>
      </c>
      <c r="Q27" s="119"/>
      <c r="R27" s="119"/>
      <c r="S27" s="119"/>
      <c r="T27" s="119"/>
    </row>
    <row r="28" spans="1:34" s="113" customFormat="1" ht="26.25" customHeight="1" x14ac:dyDescent="0.2">
      <c r="B28" s="526"/>
      <c r="C28" s="527"/>
      <c r="D28" s="528">
        <f t="shared" si="17"/>
        <v>0</v>
      </c>
      <c r="E28" s="529"/>
      <c r="F28" s="530"/>
      <c r="G28" s="531">
        <f t="shared" si="18"/>
        <v>0</v>
      </c>
      <c r="H28" s="1028"/>
      <c r="I28" s="530"/>
      <c r="J28" s="528">
        <f t="shared" si="19"/>
        <v>0</v>
      </c>
      <c r="Q28" s="119"/>
      <c r="R28" s="119"/>
      <c r="S28" s="119"/>
      <c r="T28" s="119"/>
    </row>
    <row r="29" spans="1:34" s="113" customFormat="1" ht="27.75" customHeight="1" thickBot="1" x14ac:dyDescent="0.25">
      <c r="B29" s="526"/>
      <c r="C29" s="534"/>
      <c r="D29" s="535">
        <f t="shared" si="17"/>
        <v>0</v>
      </c>
      <c r="E29" s="536"/>
      <c r="F29" s="537"/>
      <c r="G29" s="538">
        <f t="shared" si="18"/>
        <v>0</v>
      </c>
      <c r="H29" s="1029"/>
      <c r="I29" s="537"/>
      <c r="J29" s="535">
        <f t="shared" si="19"/>
        <v>0</v>
      </c>
      <c r="Q29" s="119"/>
      <c r="R29" s="119"/>
      <c r="S29" s="119"/>
      <c r="T29" s="119"/>
    </row>
    <row r="30" spans="1:34" s="113" customFormat="1" ht="23.25" customHeight="1" x14ac:dyDescent="0.2">
      <c r="A30" s="118" t="s">
        <v>181</v>
      </c>
      <c r="D30" s="116"/>
      <c r="L30" s="539"/>
      <c r="M30" s="539"/>
      <c r="N30" s="539"/>
      <c r="S30" s="119"/>
      <c r="T30" s="119"/>
      <c r="U30" s="119"/>
      <c r="V30" s="119"/>
      <c r="AE30" s="123"/>
      <c r="AH30" s="123"/>
    </row>
    <row r="31" spans="1:34" s="113" customFormat="1" ht="15" customHeight="1" x14ac:dyDescent="0.2">
      <c r="A31" s="541" t="s">
        <v>408</v>
      </c>
      <c r="D31" s="116"/>
      <c r="K31" s="539"/>
      <c r="L31" s="542"/>
      <c r="M31" s="539"/>
      <c r="N31" s="539"/>
      <c r="S31" s="119"/>
      <c r="T31" s="119"/>
      <c r="U31" s="119"/>
      <c r="V31" s="119"/>
      <c r="AE31" s="123"/>
      <c r="AH31" s="123"/>
    </row>
    <row r="32" spans="1:34" s="113" customFormat="1" x14ac:dyDescent="0.2">
      <c r="A32" s="541" t="s">
        <v>409</v>
      </c>
      <c r="D32" s="116"/>
      <c r="K32" s="539"/>
      <c r="L32" s="542"/>
      <c r="M32" s="539"/>
      <c r="N32" s="539"/>
      <c r="S32" s="119"/>
      <c r="T32" s="119"/>
      <c r="U32" s="119"/>
      <c r="V32" s="119"/>
      <c r="AE32" s="123"/>
      <c r="AH32" s="123"/>
    </row>
  </sheetData>
  <mergeCells count="19">
    <mergeCell ref="A24:B24"/>
    <mergeCell ref="U13:U14"/>
    <mergeCell ref="Y13:Y14"/>
    <mergeCell ref="AD13:AD14"/>
    <mergeCell ref="D14:E14"/>
    <mergeCell ref="O16:Y16"/>
    <mergeCell ref="O17:S17"/>
    <mergeCell ref="A13:A14"/>
    <mergeCell ref="D13:E13"/>
    <mergeCell ref="I13:I14"/>
    <mergeCell ref="J13:J14"/>
    <mergeCell ref="K13:L14"/>
    <mergeCell ref="Q13:Q14"/>
    <mergeCell ref="AH1:AK1"/>
    <mergeCell ref="J1:M1"/>
    <mergeCell ref="O1:Q1"/>
    <mergeCell ref="S1:U1"/>
    <mergeCell ref="W1:Y1"/>
    <mergeCell ref="AA1:AD1"/>
  </mergeCells>
  <conditionalFormatting sqref="AN4:AN12">
    <cfRule type="cellIs" dxfId="43" priority="1" operator="greaterThan">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General Information</vt:lpstr>
      <vt:lpstr>(2) Budget</vt:lpstr>
      <vt:lpstr>(3) Equipment Depreciation</vt:lpstr>
      <vt:lpstr>(4) Usage </vt:lpstr>
      <vt:lpstr>(5a) Service Fee Worksheet</vt:lpstr>
      <vt:lpstr>(5b) Project Rate Worksheet</vt:lpstr>
      <vt:lpstr>(5c) Multi-Services Worksheet</vt:lpstr>
      <vt:lpstr>(5c) Labor Expenses</vt:lpstr>
      <vt:lpstr>(5c) Non Labor Expenses</vt:lpstr>
      <vt:lpstr>(6) Price List Summary</vt:lpstr>
    </vt:vector>
  </TitlesOfParts>
  <Company>Vanderbilt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VUMC Office of Research</dc:creator>
  <cp:lastModifiedBy>Pirtle, Jessie</cp:lastModifiedBy>
  <cp:lastPrinted>2008-12-30T19:38:21Z</cp:lastPrinted>
  <dcterms:created xsi:type="dcterms:W3CDTF">2006-03-16T22:30:36Z</dcterms:created>
  <dcterms:modified xsi:type="dcterms:W3CDTF">2018-05-10T23:21:49Z</dcterms:modified>
</cp:coreProperties>
</file>