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hidePivotFieldList="1" autoCompressPictures="0"/>
  <mc:AlternateContent xmlns:mc="http://schemas.openxmlformats.org/markup-compatibility/2006">
    <mc:Choice Requires="x15">
      <x15ac:absPath xmlns:x15ac="http://schemas.microsoft.com/office/spreadsheetml/2010/11/ac" url="X:\104066- OOR Core Business Services\OOR Webpage (Core Administration + Tools)\New Core Planning\"/>
    </mc:Choice>
  </mc:AlternateContent>
  <xr:revisionPtr revIDLastSave="0" documentId="13_ncr:1_{7D6EA4DC-63EA-464B-BECC-3F4B7085104A}" xr6:coauthVersionLast="47" xr6:coauthVersionMax="47" xr10:uidLastSave="{00000000-0000-0000-0000-000000000000}"/>
  <bookViews>
    <workbookView xWindow="-108" yWindow="-108" windowWidth="22428" windowHeight="12576" tabRatio="884" xr2:uid="{00000000-000D-0000-FFFF-FFFF00000000}"/>
  </bookViews>
  <sheets>
    <sheet name="Summary" sheetId="48" r:id="rId1"/>
    <sheet name="Historical Usage" sheetId="40" r:id="rId2"/>
    <sheet name="Usage Data" sheetId="42" r:id="rId3"/>
    <sheet name="Labor Expenses" sheetId="49" r:id="rId4"/>
    <sheet name="NonLabor Expenses" sheetId="50" r:id="rId5"/>
    <sheet name="Pass-Through Items" sheetId="65" r:id="rId6"/>
    <sheet name="Rate Calculation Worksheet" sheetId="19" r:id="rId7"/>
    <sheet name="Budget" sheetId="51" r:id="rId8"/>
    <sheet name="Published list" sheetId="52" r:id="rId9"/>
  </sheets>
  <externalReferences>
    <externalReference r:id="rId10"/>
    <externalReference r:id="rId11"/>
    <externalReference r:id="rId12"/>
    <externalReference r:id="rId13"/>
  </externalReferences>
  <definedNames>
    <definedName name="_1_" localSheetId="7">#REF!</definedName>
    <definedName name="_1_" localSheetId="8">#REF!</definedName>
    <definedName name="_1_" localSheetId="0">#REF!</definedName>
    <definedName name="_1_" localSheetId="2">#REF!</definedName>
    <definedName name="_1_">#REF!</definedName>
    <definedName name="_2_" localSheetId="0">#REF!</definedName>
    <definedName name="_2_" localSheetId="2">#REF!</definedName>
    <definedName name="_2_">#REF!</definedName>
    <definedName name="d" localSheetId="7">#REF!</definedName>
    <definedName name="d" localSheetId="8">#REF!</definedName>
    <definedName name="d" localSheetId="0">#REF!</definedName>
    <definedName name="d" localSheetId="2">#REF!</definedName>
    <definedName name="d">#REF!</definedName>
    <definedName name="EOM" localSheetId="7">[1]EOM!$A$2:$AD$19</definedName>
    <definedName name="EOM" localSheetId="3">[1]EOM!$A$2:$AD$19</definedName>
    <definedName name="EOM" localSheetId="4">[1]EOM!$A$2:$AD$19</definedName>
    <definedName name="EOM" localSheetId="5">[1]EOM!$A$2:$AD$19</definedName>
    <definedName name="EOM" localSheetId="8">[1]EOM!$A$2:$AD$19</definedName>
    <definedName name="EOM" localSheetId="0">[1]EOM!$A$2:$AD$19</definedName>
    <definedName name="EOM">[2]EOM!$A$2:$AD$19</definedName>
    <definedName name="f" localSheetId="7">#REF!</definedName>
    <definedName name="f" localSheetId="8">#REF!</definedName>
    <definedName name="f" localSheetId="0">#REF!</definedName>
    <definedName name="f">#REF!</definedName>
    <definedName name="fdvgfsadgasd" localSheetId="7">#REF!</definedName>
    <definedName name="fdvgfsadgasd" localSheetId="0">#REF!</definedName>
    <definedName name="fdvgfsadgasd">#REF!</definedName>
    <definedName name="nameref" localSheetId="7">[3]DataRaw!$L$2:$L$74</definedName>
    <definedName name="nameref" localSheetId="3">[3]DataRaw!$L$2:$L$74</definedName>
    <definedName name="nameref" localSheetId="4">[3]DataRaw!$L$2:$L$74</definedName>
    <definedName name="nameref" localSheetId="5">[3]DataRaw!$L$2:$L$74</definedName>
    <definedName name="nameref" localSheetId="8">[3]DataRaw!$L$2:$L$74</definedName>
    <definedName name="nameref" localSheetId="0">[3]DataRaw!$L$2:$L$74</definedName>
    <definedName name="nameref">[4]DataRaw!$L$2:$L$74</definedName>
    <definedName name="New" localSheetId="7">#REF!</definedName>
    <definedName name="New" localSheetId="8">#REF!</definedName>
    <definedName name="New" localSheetId="0">#REF!</definedName>
    <definedName name="New" localSheetId="2">#REF!</definedName>
    <definedName name="New">#REF!</definedName>
    <definedName name="paidamt" localSheetId="7">[3]DataRaw!$H$2:$H$74</definedName>
    <definedName name="paidamt" localSheetId="3">[3]DataRaw!$H$2:$H$74</definedName>
    <definedName name="paidamt" localSheetId="4">[3]DataRaw!$H$2:$H$74</definedName>
    <definedName name="paidamt" localSheetId="5">[3]DataRaw!$H$2:$H$74</definedName>
    <definedName name="paidamt" localSheetId="8">[3]DataRaw!$H$2:$H$74</definedName>
    <definedName name="paidamt" localSheetId="0">[3]DataRaw!$H$2:$H$74</definedName>
    <definedName name="paidamt">[4]DataRaw!$H$2:$H$74</definedName>
    <definedName name="_xlnm.Print_Area" localSheetId="1">'Historical Usage'!$C$18:$D$25</definedName>
    <definedName name="services" localSheetId="7">#REF!</definedName>
    <definedName name="services" localSheetId="8">#REF!</definedName>
    <definedName name="services" localSheetId="0">#REF!</definedName>
    <definedName name="services" localSheetId="2">#REF!</definedName>
    <definedName name="services">#REF!</definedName>
    <definedName name="why" localSheetId="2">#REF!</definedName>
    <definedName name="why">#REF!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8" i="19" l="1"/>
  <c r="S7" i="19"/>
  <c r="S6" i="19"/>
  <c r="S5" i="19"/>
  <c r="P8" i="19"/>
  <c r="P7" i="19"/>
  <c r="P6" i="19"/>
  <c r="P5" i="19"/>
  <c r="M8" i="19"/>
  <c r="M7" i="19"/>
  <c r="M6" i="19"/>
  <c r="M5" i="19"/>
  <c r="R12" i="19"/>
  <c r="L31" i="50"/>
  <c r="Q27" i="65"/>
  <c r="F41" i="51" s="1"/>
  <c r="J27" i="65"/>
  <c r="F27" i="65"/>
  <c r="L23" i="65"/>
  <c r="L22" i="65"/>
  <c r="I27" i="65"/>
  <c r="L20" i="65"/>
  <c r="L19" i="65"/>
  <c r="L18" i="65"/>
  <c r="L17" i="65"/>
  <c r="L16" i="65"/>
  <c r="L15" i="65"/>
  <c r="L14" i="65"/>
  <c r="L13" i="65"/>
  <c r="L12" i="65"/>
  <c r="H28" i="40"/>
  <c r="F28" i="40"/>
  <c r="E28" i="40"/>
  <c r="I28" i="40"/>
  <c r="L14" i="40"/>
  <c r="O15" i="19" s="1"/>
  <c r="H14" i="40"/>
  <c r="F14" i="40"/>
  <c r="E14" i="40"/>
  <c r="L21" i="65" l="1"/>
  <c r="L27" i="65" s="1"/>
  <c r="I14" i="40"/>
  <c r="K6" i="19" l="1"/>
  <c r="O6" i="19"/>
  <c r="K7" i="19"/>
  <c r="O7" i="19"/>
  <c r="K8" i="19"/>
  <c r="O8" i="19"/>
  <c r="AA36" i="49"/>
  <c r="X36" i="49"/>
  <c r="L39" i="50"/>
  <c r="T38" i="50"/>
  <c r="L37" i="50" l="1"/>
  <c r="W36" i="50"/>
  <c r="T36" i="50"/>
  <c r="L36" i="50"/>
  <c r="T35" i="50"/>
  <c r="K5" i="19"/>
  <c r="L28" i="50"/>
  <c r="T27" i="50"/>
  <c r="H49" i="51"/>
  <c r="I49" i="51" s="1"/>
  <c r="H48" i="51"/>
  <c r="I48" i="51" s="1"/>
  <c r="H47" i="51"/>
  <c r="I47" i="51" s="1"/>
  <c r="Y36" i="50" l="1"/>
  <c r="W6" i="50"/>
  <c r="V6" i="50"/>
  <c r="U6" i="50"/>
  <c r="T6" i="50"/>
  <c r="U39" i="50" l="1"/>
  <c r="V39" i="50"/>
  <c r="W39" i="50"/>
  <c r="D25" i="51"/>
  <c r="E25" i="51"/>
  <c r="D29" i="51"/>
  <c r="E29" i="51"/>
  <c r="D32" i="51"/>
  <c r="E32" i="51"/>
  <c r="F32" i="51"/>
  <c r="U12" i="19"/>
  <c r="AX7" i="49"/>
  <c r="AW7" i="49"/>
  <c r="AV7" i="49"/>
  <c r="O5" i="19"/>
  <c r="AU7" i="49" s="1"/>
  <c r="Y6" i="50"/>
  <c r="T9" i="50" s="1"/>
  <c r="T31" i="50" s="1"/>
  <c r="Y31" i="50" s="1"/>
  <c r="T13" i="50"/>
  <c r="L14" i="50"/>
  <c r="L15" i="50"/>
  <c r="Y15" i="50"/>
  <c r="L16" i="50"/>
  <c r="Y16" i="50"/>
  <c r="L17" i="50"/>
  <c r="Y17" i="50"/>
  <c r="L18" i="50"/>
  <c r="Y18" i="50"/>
  <c r="L19" i="50"/>
  <c r="Y19" i="50"/>
  <c r="L20" i="50"/>
  <c r="Y20" i="50"/>
  <c r="L21" i="50"/>
  <c r="Y21" i="50"/>
  <c r="L22" i="50"/>
  <c r="Y22" i="50"/>
  <c r="L23" i="50"/>
  <c r="Y23" i="50"/>
  <c r="L24" i="50"/>
  <c r="Y24" i="50"/>
  <c r="L25" i="50"/>
  <c r="Y25" i="50"/>
  <c r="L26" i="50"/>
  <c r="T29" i="50"/>
  <c r="L30" i="50"/>
  <c r="T30" i="50"/>
  <c r="W30" i="50"/>
  <c r="L32" i="50"/>
  <c r="T33" i="50"/>
  <c r="L34" i="50"/>
  <c r="U34" i="50"/>
  <c r="V34" i="50"/>
  <c r="W34" i="50"/>
  <c r="T40" i="50"/>
  <c r="L41" i="50"/>
  <c r="U41" i="50"/>
  <c r="V41" i="50"/>
  <c r="W41" i="50"/>
  <c r="L42" i="50"/>
  <c r="Y42" i="50"/>
  <c r="L43" i="50"/>
  <c r="Y43" i="50"/>
  <c r="L44" i="50"/>
  <c r="Y44" i="50"/>
  <c r="L45" i="50"/>
  <c r="Y45" i="50"/>
  <c r="L46" i="50"/>
  <c r="Y46" i="50"/>
  <c r="L47" i="50"/>
  <c r="Y47" i="50"/>
  <c r="L48" i="50"/>
  <c r="Y48" i="50"/>
  <c r="L49" i="50"/>
  <c r="Y49" i="50"/>
  <c r="L50" i="50"/>
  <c r="Y50" i="50"/>
  <c r="L51" i="50"/>
  <c r="Y51" i="50"/>
  <c r="L52" i="50"/>
  <c r="Y52" i="50"/>
  <c r="T53" i="50"/>
  <c r="L54" i="50"/>
  <c r="L55" i="50"/>
  <c r="Y55" i="50"/>
  <c r="L56" i="50"/>
  <c r="Y56" i="50"/>
  <c r="L57" i="50"/>
  <c r="Y57" i="50"/>
  <c r="L58" i="50"/>
  <c r="Y58" i="50"/>
  <c r="L59" i="50"/>
  <c r="Y59" i="50"/>
  <c r="L60" i="50"/>
  <c r="Y60" i="50"/>
  <c r="E61" i="50"/>
  <c r="E63" i="50" s="1"/>
  <c r="Q54" i="50" s="1"/>
  <c r="L61" i="50"/>
  <c r="Y61" i="50"/>
  <c r="L62" i="50"/>
  <c r="Y62" i="50"/>
  <c r="L63" i="50"/>
  <c r="Y63" i="50"/>
  <c r="L64" i="50"/>
  <c r="Y64" i="50"/>
  <c r="L65" i="50"/>
  <c r="Y65" i="50"/>
  <c r="I69" i="50"/>
  <c r="J69" i="50"/>
  <c r="J8" i="49"/>
  <c r="Q8" i="49"/>
  <c r="Z8" i="49"/>
  <c r="AF8" i="49"/>
  <c r="AM8" i="49"/>
  <c r="K12" i="49"/>
  <c r="L12" i="49" s="1"/>
  <c r="N12" i="49" s="1"/>
  <c r="V12" i="49"/>
  <c r="AA12" i="49"/>
  <c r="AG12" i="49"/>
  <c r="AH12" i="49" s="1"/>
  <c r="AJ12" i="49" s="1"/>
  <c r="AS12" i="49"/>
  <c r="K13" i="49"/>
  <c r="L13" i="49"/>
  <c r="V13" i="49"/>
  <c r="AA13" i="49"/>
  <c r="AG13" i="49"/>
  <c r="AH13" i="49" s="1"/>
  <c r="AS13" i="49"/>
  <c r="K14" i="49"/>
  <c r="L14" i="49" s="1"/>
  <c r="N14" i="49" s="1"/>
  <c r="V14" i="49"/>
  <c r="AA14" i="49"/>
  <c r="AG14" i="49"/>
  <c r="AH14" i="49" s="1"/>
  <c r="AS14" i="49"/>
  <c r="K15" i="49"/>
  <c r="L15" i="49" s="1"/>
  <c r="V15" i="49"/>
  <c r="AA15" i="49"/>
  <c r="AG15" i="49"/>
  <c r="AH15" i="49" s="1"/>
  <c r="AJ15" i="49" s="1"/>
  <c r="AK15" i="49" s="1"/>
  <c r="AS15" i="49"/>
  <c r="K16" i="49"/>
  <c r="V16" i="49"/>
  <c r="AA16" i="49"/>
  <c r="AG16" i="49"/>
  <c r="AH16" i="49" s="1"/>
  <c r="AS16" i="49"/>
  <c r="AA21" i="49"/>
  <c r="AA22" i="49"/>
  <c r="AA23" i="49"/>
  <c r="AA24" i="49"/>
  <c r="AA25" i="49"/>
  <c r="AA26" i="49"/>
  <c r="AA28" i="49"/>
  <c r="AA29" i="49"/>
  <c r="AA30" i="49"/>
  <c r="J10" i="40" l="1"/>
  <c r="J9" i="40"/>
  <c r="J8" i="40"/>
  <c r="J7" i="40"/>
  <c r="J14" i="40" s="1"/>
  <c r="Y39" i="50"/>
  <c r="T28" i="50"/>
  <c r="T37" i="50"/>
  <c r="Y30" i="50"/>
  <c r="Y41" i="50"/>
  <c r="L69" i="50"/>
  <c r="AJ16" i="49"/>
  <c r="AS18" i="49"/>
  <c r="AJ13" i="49"/>
  <c r="AK13" i="49" s="1"/>
  <c r="AR13" i="49" s="1"/>
  <c r="AR15" i="49"/>
  <c r="AP15" i="49" s="1"/>
  <c r="N13" i="49"/>
  <c r="O13" i="49" s="1"/>
  <c r="U13" i="49" s="1"/>
  <c r="T13" i="49" s="1"/>
  <c r="L16" i="49"/>
  <c r="N16" i="49" s="1"/>
  <c r="V18" i="49"/>
  <c r="D35" i="51"/>
  <c r="E35" i="51"/>
  <c r="AA8" i="49"/>
  <c r="X31" i="49" s="1"/>
  <c r="AA31" i="49" s="1"/>
  <c r="T32" i="50"/>
  <c r="T14" i="50"/>
  <c r="AK12" i="49"/>
  <c r="AR12" i="49" s="1"/>
  <c r="Y34" i="50"/>
  <c r="O12" i="19"/>
  <c r="U54" i="50"/>
  <c r="V54" i="50"/>
  <c r="W54" i="50"/>
  <c r="Q69" i="50"/>
  <c r="F54" i="50"/>
  <c r="F69" i="50" s="1"/>
  <c r="W9" i="50"/>
  <c r="W31" i="50" s="1"/>
  <c r="V9" i="50"/>
  <c r="V31" i="50" s="1"/>
  <c r="U9" i="50"/>
  <c r="U31" i="50" s="1"/>
  <c r="O12" i="49"/>
  <c r="U12" i="49" s="1"/>
  <c r="O14" i="49"/>
  <c r="U14" i="49" s="1"/>
  <c r="T14" i="49" s="1"/>
  <c r="AK16" i="49"/>
  <c r="AR16" i="49" s="1"/>
  <c r="N15" i="49"/>
  <c r="AJ14" i="49"/>
  <c r="U37" i="50" l="1"/>
  <c r="U28" i="50"/>
  <c r="V37" i="50"/>
  <c r="V28" i="50"/>
  <c r="W37" i="50"/>
  <c r="W28" i="50"/>
  <c r="Y28" i="50"/>
  <c r="L15" i="19"/>
  <c r="F40" i="51"/>
  <c r="AX15" i="49"/>
  <c r="AV15" i="49"/>
  <c r="AZ15" i="49" s="1"/>
  <c r="BA15" i="49" s="1"/>
  <c r="O16" i="49"/>
  <c r="U16" i="49" s="1"/>
  <c r="T16" i="49" s="1"/>
  <c r="X33" i="49"/>
  <c r="AA33" i="49" s="1"/>
  <c r="X32" i="49"/>
  <c r="AA32" i="49" s="1"/>
  <c r="AU12" i="49"/>
  <c r="AP12" i="49"/>
  <c r="AX12" i="49"/>
  <c r="AW12" i="49"/>
  <c r="AV12" i="49"/>
  <c r="AZ12" i="49" s="1"/>
  <c r="BA12" i="49" s="1"/>
  <c r="W32" i="50"/>
  <c r="W14" i="50"/>
  <c r="U32" i="50"/>
  <c r="U14" i="50"/>
  <c r="V32" i="50"/>
  <c r="V14" i="50"/>
  <c r="T70" i="50"/>
  <c r="L5" i="19" s="1"/>
  <c r="Y54" i="50"/>
  <c r="AV13" i="49"/>
  <c r="AX13" i="49"/>
  <c r="AP13" i="49"/>
  <c r="AW13" i="49"/>
  <c r="AU13" i="49"/>
  <c r="T12" i="49"/>
  <c r="O15" i="49"/>
  <c r="U15" i="49"/>
  <c r="T15" i="49" s="1"/>
  <c r="AK14" i="49"/>
  <c r="AR14" i="49" s="1"/>
  <c r="AR18" i="49" s="1"/>
  <c r="F39" i="51" s="1"/>
  <c r="AV16" i="49"/>
  <c r="AP16" i="49"/>
  <c r="AX16" i="49"/>
  <c r="V5" i="19" l="1"/>
  <c r="U70" i="50"/>
  <c r="L6" i="19" s="1"/>
  <c r="Y37" i="50"/>
  <c r="F38" i="51"/>
  <c r="AU22" i="49"/>
  <c r="AZ13" i="49"/>
  <c r="BA13" i="49" s="1"/>
  <c r="V70" i="50"/>
  <c r="L7" i="19" s="1"/>
  <c r="AR21" i="49"/>
  <c r="K15" i="19"/>
  <c r="F12" i="51"/>
  <c r="Y32" i="50"/>
  <c r="Y14" i="50"/>
  <c r="W70" i="50"/>
  <c r="L8" i="19" s="1"/>
  <c r="AZ16" i="49"/>
  <c r="BA16" i="49" s="1"/>
  <c r="U18" i="49"/>
  <c r="AX14" i="49"/>
  <c r="AX22" i="49" s="1"/>
  <c r="AW14" i="49"/>
  <c r="AW22" i="49" s="1"/>
  <c r="AP14" i="49"/>
  <c r="AP8" i="49" s="1"/>
  <c r="AV14" i="49"/>
  <c r="T8" i="49"/>
  <c r="X5" i="19" l="1"/>
  <c r="Z5" i="19" s="1"/>
  <c r="AF5" i="19" s="1"/>
  <c r="V7" i="19"/>
  <c r="V8" i="19"/>
  <c r="V6" i="19"/>
  <c r="X6" i="19" s="1"/>
  <c r="Z6" i="19" s="1"/>
  <c r="AF6" i="19" s="1"/>
  <c r="X8" i="19"/>
  <c r="Z8" i="19" s="1"/>
  <c r="X7" i="19"/>
  <c r="Z7" i="19" s="1"/>
  <c r="Y69" i="50"/>
  <c r="F29" i="51"/>
  <c r="L12" i="19"/>
  <c r="AZ14" i="49"/>
  <c r="AV22" i="49"/>
  <c r="AD6" i="19" l="1"/>
  <c r="AB6" i="19"/>
  <c r="AC6" i="19"/>
  <c r="F6" i="19"/>
  <c r="AF15" i="19"/>
  <c r="F7" i="51"/>
  <c r="F8" i="51"/>
  <c r="F9" i="51"/>
  <c r="F6" i="51"/>
  <c r="AB7" i="19"/>
  <c r="AD7" i="19"/>
  <c r="F7" i="19"/>
  <c r="AF7" i="19"/>
  <c r="AC7" i="19"/>
  <c r="AB8" i="19"/>
  <c r="AC8" i="19"/>
  <c r="F8" i="19"/>
  <c r="AF8" i="19"/>
  <c r="AD8" i="19"/>
  <c r="AB5" i="19"/>
  <c r="AC5" i="19"/>
  <c r="AD5" i="19"/>
  <c r="F5" i="19"/>
  <c r="K12" i="19"/>
  <c r="H38" i="51"/>
  <c r="F35" i="51"/>
  <c r="AZ21" i="49"/>
  <c r="BA14" i="49"/>
  <c r="F25" i="51" l="1"/>
  <c r="AF12" i="19"/>
  <c r="AF18" i="19" s="1"/>
  <c r="AF19" i="19" s="1"/>
  <c r="AZ7"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tc={96869105-5E43-4D0E-8CDE-7F930BF2EE53}</author>
  </authors>
  <commentList>
    <comment ref="AU11" authorId="0" shapeId="0" xr:uid="{96869105-5E43-4D0E-8CDE-7F930BF2EE53}">
      <text>
        <t>[Threaded comment]
Your version of Excel allows you to read this threaded comment; however, any edits to it will get removed if the file is opened in a newer version of Excel. Learn more: https://go.microsoft.com/fwlink/?linkid=870924
Comment:
    One labor allocation method available is to allocate each staff across the services based on the core managers understanding of what services that staff member provides. (Enter the percentage as part of the formula in the distribution boxes.)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tc={05D9A8EA-434E-4D6B-B677-01CF89371AB4}</author>
  </authors>
  <commentList>
    <comment ref="T2" authorId="0" shapeId="0" xr:uid="{05D9A8EA-434E-4D6B-B677-01CF89371AB4}">
      <text>
        <t>[Threaded comment]
Your version of Excel allows you to read this threaded comment; however, any edits to it will get removed if the file is opened in a newer version of Excel. Learn more: https://go.microsoft.com/fwlink/?linkid=870924
Comment:
    Allocate as appropriate. One method to allocate general expenses is to base the percentage on a percent of total usage per service item.</t>
      </text>
    </comment>
  </commentList>
</comments>
</file>

<file path=xl/sharedStrings.xml><?xml version="1.0" encoding="utf-8"?>
<sst xmlns="http://schemas.openxmlformats.org/spreadsheetml/2006/main" count="546" uniqueCount="303">
  <si>
    <t>Total Adjusted Direct Cost</t>
  </si>
  <si>
    <t xml:space="preserve">Category:
</t>
  </si>
  <si>
    <t xml:space="preserve">Service Item:
</t>
  </si>
  <si>
    <t>NOTES</t>
  </si>
  <si>
    <t>Customer Lab</t>
  </si>
  <si>
    <t>Service ID</t>
  </si>
  <si>
    <t>Customer Name</t>
  </si>
  <si>
    <t>Customer Title</t>
  </si>
  <si>
    <t>Customer Department</t>
  </si>
  <si>
    <t>Customer Institute</t>
  </si>
  <si>
    <t>Charge Name</t>
  </si>
  <si>
    <t>Payment Information</t>
  </si>
  <si>
    <t>Custom Field</t>
  </si>
  <si>
    <t>Account Code - Debit</t>
  </si>
  <si>
    <t xml:space="preserve">Account Code - Credit </t>
  </si>
  <si>
    <t>Revenue Center Number</t>
  </si>
  <si>
    <t>Status</t>
  </si>
  <si>
    <t>Billing Status</t>
  </si>
  <si>
    <t>Quantity</t>
  </si>
  <si>
    <t>Price</t>
  </si>
  <si>
    <t>Total Price</t>
  </si>
  <si>
    <t>Price Type</t>
  </si>
  <si>
    <t>Creation Date</t>
  </si>
  <si>
    <t>Purchase Date</t>
  </si>
  <si>
    <t>Completion Date</t>
  </si>
  <si>
    <t>Billing Date</t>
  </si>
  <si>
    <t>Created By</t>
  </si>
  <si>
    <t>Core Name</t>
  </si>
  <si>
    <t>Invoice Num</t>
  </si>
  <si>
    <t>No Charge Justification</t>
  </si>
  <si>
    <t>Ad-hoc Charge Justification</t>
  </si>
  <si>
    <t>Organization Name</t>
  </si>
  <si>
    <t>Company Organization Name</t>
  </si>
  <si>
    <t>Charge ID</t>
  </si>
  <si>
    <t>Reviewed</t>
  </si>
  <si>
    <t>Center</t>
  </si>
  <si>
    <t>Category</t>
  </si>
  <si>
    <t>Usage Type</t>
  </si>
  <si>
    <t>UNSPSC Code</t>
  </si>
  <si>
    <t>UNSPSC Name</t>
  </si>
  <si>
    <t>Facility Catalog Number</t>
  </si>
  <si>
    <t>Central Catalog Number</t>
  </si>
  <si>
    <t>Report Period</t>
  </si>
  <si>
    <t>Core inputs value</t>
  </si>
  <si>
    <t>OOR Core Business Services</t>
  </si>
  <si>
    <t>fiscal year</t>
  </si>
  <si>
    <t>Payment Type</t>
  </si>
  <si>
    <t>Notes</t>
  </si>
  <si>
    <t>Budget Comments</t>
  </si>
  <si>
    <t>Rounding Factor</t>
  </si>
  <si>
    <t>Service Rates</t>
  </si>
  <si>
    <t>Asset Cost</t>
  </si>
  <si>
    <t>Asset life (years)</t>
  </si>
  <si>
    <t>User Login Email</t>
  </si>
  <si>
    <t>PI Email</t>
  </si>
  <si>
    <t>Financial Contact Email</t>
  </si>
  <si>
    <t>Asset ID</t>
  </si>
  <si>
    <t>Pass-through Expenses</t>
  </si>
  <si>
    <t>Actual Usage</t>
  </si>
  <si>
    <t>Computer Replacements</t>
  </si>
  <si>
    <t>Description</t>
  </si>
  <si>
    <t>Salary &amp; Fringe</t>
  </si>
  <si>
    <t>FY 2019</t>
  </si>
  <si>
    <t>FY 2018</t>
  </si>
  <si>
    <t>Total Operating Expenses 
(excluding revenue):</t>
  </si>
  <si>
    <t>Expense Budget (Excluding Pass-through)</t>
  </si>
  <si>
    <t>Vendor</t>
  </si>
  <si>
    <t>FY 2023</t>
  </si>
  <si>
    <t>Service Type</t>
  </si>
  <si>
    <t>Unit of Measure</t>
  </si>
  <si>
    <t>Billing Event End Date</t>
  </si>
  <si>
    <t>Core Leadership</t>
  </si>
  <si>
    <t>Core Operations Manager</t>
  </si>
  <si>
    <t>Core Scientific Director</t>
  </si>
  <si>
    <t>Center Director</t>
  </si>
  <si>
    <t>NIH Cap:</t>
  </si>
  <si>
    <t>YTD Actual</t>
  </si>
  <si>
    <t>Projected Total</t>
  </si>
  <si>
    <t>CHECK:</t>
  </si>
  <si>
    <t>Position Number</t>
  </si>
  <si>
    <t>S+F
(July-Dec) Monthly</t>
  </si>
  <si>
    <t>S+F
(Jan-June) Monthly</t>
  </si>
  <si>
    <t>Faculty 1</t>
  </si>
  <si>
    <t>Staff</t>
  </si>
  <si>
    <t>Job Code</t>
  </si>
  <si>
    <t>FY23 Budget</t>
  </si>
  <si>
    <t>REPORT PERIOD:</t>
  </si>
  <si>
    <t>Core ID</t>
  </si>
  <si>
    <t>Date file sent to ERP</t>
  </si>
  <si>
    <t>Report Period:</t>
  </si>
  <si>
    <t>FY23 Usage</t>
  </si>
  <si>
    <t>Historical Usage Chart</t>
  </si>
  <si>
    <t>(01) July</t>
  </si>
  <si>
    <t>(02) Aug</t>
  </si>
  <si>
    <t>(03) Sept</t>
  </si>
  <si>
    <t>(04) Oct</t>
  </si>
  <si>
    <t>(05) Nov</t>
  </si>
  <si>
    <t>(06) Dec</t>
  </si>
  <si>
    <t>(07) Jan</t>
  </si>
  <si>
    <t>(08) Feb</t>
  </si>
  <si>
    <t>(09) Mar</t>
  </si>
  <si>
    <t>(10) Apr</t>
  </si>
  <si>
    <t>(11) May</t>
  </si>
  <si>
    <t>(12) June</t>
  </si>
  <si>
    <t>True Up Entry - Based on FY Actual Core Revenue</t>
  </si>
  <si>
    <t>Posted</t>
  </si>
  <si>
    <t>Subsidy Amount</t>
  </si>
  <si>
    <t>FY 2024</t>
  </si>
  <si>
    <t>FY24 BUDGET</t>
  </si>
  <si>
    <t>FY23 BUDGET</t>
  </si>
  <si>
    <t>REVENUE</t>
  </si>
  <si>
    <t>LABOR</t>
  </si>
  <si>
    <t>Variance:</t>
  </si>
  <si>
    <t>Fringe Factor</t>
  </si>
  <si>
    <t>Fringe Factor
(Federal)</t>
  </si>
  <si>
    <t>Merit Increase (Jan)</t>
  </si>
  <si>
    <t>Core Recharge Amount:</t>
  </si>
  <si>
    <t>TOTAL LABOR EXPENSES:</t>
  </si>
  <si>
    <t>Part-time/ Temp</t>
  </si>
  <si>
    <t>Faculty 2 (&gt; $170k)</t>
  </si>
  <si>
    <t>FY Historical Meeting Notes &amp; Documented Labor Changes</t>
  </si>
  <si>
    <t>Enter source of subsidy funding:</t>
  </si>
  <si>
    <t>Monthly Expense</t>
  </si>
  <si>
    <t>Current Salary</t>
  </si>
  <si>
    <t>Current Effort %</t>
  </si>
  <si>
    <t>Subsidy Support 
(per Rate workbook)</t>
  </si>
  <si>
    <t>Each core should establish an advisory committee to advise the Center Director on operational,  scientific, and costing issues for this core.   The advisory committee is generally comprised of representative faculty who use (or will use) core services.   Refer to the VUMC Guidelines for Research Shared Resources &amp; Core Facilities for more information. This document is available on the Office of Research website.</t>
  </si>
  <si>
    <t>FY2024 Planning</t>
  </si>
  <si>
    <t>TOTAL</t>
  </si>
  <si>
    <t>Member Names:</t>
  </si>
  <si>
    <t>Advisory Committee</t>
  </si>
  <si>
    <t>DEPARTMENT ADMINISTRATOR</t>
  </si>
  <si>
    <t>HOME DEPARTMENT</t>
  </si>
  <si>
    <t>LOCATION</t>
  </si>
  <si>
    <t>posted</t>
  </si>
  <si>
    <t>Merit Increase (Annual Cost) | Projection Planning Only</t>
  </si>
  <si>
    <t>Allocations</t>
  </si>
  <si>
    <t>YE FORECAST TOTAL</t>
  </si>
  <si>
    <t>Detail</t>
  </si>
  <si>
    <t>POSTED AMT</t>
  </si>
  <si>
    <t>ENCUMBERED AMT</t>
  </si>
  <si>
    <t>FY LABOR ACTIVITY</t>
  </si>
  <si>
    <t>ALLOCATIONS:</t>
  </si>
  <si>
    <t>HOURLY RATE</t>
  </si>
  <si>
    <t>Effort %</t>
  </si>
  <si>
    <t>Fed Fringe %</t>
  </si>
  <si>
    <t>FRINGE AMOUNT</t>
  </si>
  <si>
    <t>BASE AMOUNT</t>
  </si>
  <si>
    <t>Starting Salary</t>
  </si>
  <si>
    <t>Current Subsidy Support Effort %</t>
  </si>
  <si>
    <t>Comment</t>
  </si>
  <si>
    <t>Employee Name</t>
  </si>
  <si>
    <t>MEETING QUESTIONS OR PENDING CHANGES</t>
  </si>
  <si>
    <t>Subsidy Support</t>
  </si>
  <si>
    <t xml:space="preserve">As changes occur during the year, update the chart. </t>
  </si>
  <si>
    <t>Staff Table</t>
  </si>
  <si>
    <t>Average Hrly Rate</t>
  </si>
  <si>
    <t>FTE Total</t>
  </si>
  <si>
    <t>Total per Month</t>
  </si>
  <si>
    <t>Usage:</t>
  </si>
  <si>
    <t>$203,700 to $212,100 (1.12.2023)</t>
  </si>
  <si>
    <t>$199,300 to $203,700 
(Jan 2022)</t>
  </si>
  <si>
    <t>FY2024 Rate Plan</t>
  </si>
  <si>
    <t>Current Year Salary Data</t>
  </si>
  <si>
    <t>Labor Expenses</t>
  </si>
  <si>
    <t>FORECAST YE TOTAL</t>
  </si>
  <si>
    <t>Total Posted</t>
  </si>
  <si>
    <t>Total Encumbered</t>
  </si>
  <si>
    <t>TOTAL BUDGET</t>
  </si>
  <si>
    <t>MONTHLY COST</t>
  </si>
  <si>
    <t>(# months)</t>
  </si>
  <si>
    <t>Depreciation Dates:</t>
  </si>
  <si>
    <t>Acquisition Date:</t>
  </si>
  <si>
    <t>Purchase PO:</t>
  </si>
  <si>
    <t>Continue</t>
  </si>
  <si>
    <t>(Computer purchases expense allocation based on effort on core.)</t>
  </si>
  <si>
    <t>Laptop Replacement</t>
  </si>
  <si>
    <t xml:space="preserve">Continue </t>
  </si>
  <si>
    <t>Membership: $210</t>
  </si>
  <si>
    <t>Travel &amp; Professional Development</t>
  </si>
  <si>
    <t>Only expected if revenue tier changes by year-end.</t>
  </si>
  <si>
    <t>(June) Year-End Review</t>
  </si>
  <si>
    <t>OOR CBS Revenue Tier Year-End Review</t>
  </si>
  <si>
    <t>Project cost is a fixed monthly cost.</t>
  </si>
  <si>
    <t>OOR-Core Business Services Fee</t>
  </si>
  <si>
    <t>Budget Notes</t>
  </si>
  <si>
    <t>Activity Item</t>
  </si>
  <si>
    <t>MEETING QUESTIONS</t>
  </si>
  <si>
    <t>% of Total Usage</t>
  </si>
  <si>
    <t>Next Year's Budget Planning</t>
  </si>
  <si>
    <t>Non-Labor Expenses</t>
  </si>
  <si>
    <t>Usage</t>
  </si>
  <si>
    <t>Annual Operating Expenses</t>
  </si>
  <si>
    <t>Labor</t>
  </si>
  <si>
    <t>Non-Labor</t>
  </si>
  <si>
    <t>Unsubsidized Rate Calculation
(Full Cost)</t>
  </si>
  <si>
    <t>Internal Rate Calculation
(subsidized)</t>
  </si>
  <si>
    <t>External Rate Calculation</t>
  </si>
  <si>
    <t>Projected Units Sold</t>
  </si>
  <si>
    <t>Full Cost Base Rate</t>
  </si>
  <si>
    <t>Carryforward Adjustment</t>
  </si>
  <si>
    <t>Subsidy Adjustment</t>
  </si>
  <si>
    <t>Internal Rate
(Calculated)</t>
  </si>
  <si>
    <t>Internal Base Rate
(Rounded)</t>
  </si>
  <si>
    <t>Ext-VU
(0%)</t>
  </si>
  <si>
    <t>Ext-NFP
(10%)</t>
  </si>
  <si>
    <t>Ext-FP
(varies)</t>
  </si>
  <si>
    <t>Subsidy Amount:</t>
  </si>
  <si>
    <t>HISTORIAL RATES</t>
  </si>
  <si>
    <t>DRAFTED</t>
  </si>
  <si>
    <t>Note regarding items with multiple services listed under service description.  One rate calculated for this category of work.  Separate service items billed for tracking purposes.  Same personnel and expenses are associated with category.
(EXTERNAL VU)  |  VU rate will be charged in two parts:  VU investigators will pay the VUMC base rate, and the VU Provost's Office will pay a 10% markup on the total invoice. The markup is a indirect administrative cost recovery rate.
(EXTERNAL NFP)   |  All external academic/ non-profit users will pay a partial markup on the total invoice. The markup is a indirect administrative cost recovery rate.
(EXTERNAL FP)  |  All external commercial/for-profit/ foreign users will pay a full markup on the total invoice. The markup is a indirect administrative cost recovery rate.  |  To keep items within the market value, External-for-profit/foreign percent of markup may fluctuate.   The extra revenue generated allows the core to keep rates down for internally federally sponsored customers.</t>
  </si>
  <si>
    <t>LINK TO PASS-THROUGH EXPENSES:</t>
  </si>
  <si>
    <t>LINK TO NON-LABOR EXPENSES:</t>
  </si>
  <si>
    <t>LINK TO LABOR EXPENSES:</t>
  </si>
  <si>
    <t>CHECK WORKSHEET:</t>
  </si>
  <si>
    <t>Net Budget</t>
  </si>
  <si>
    <t>Cores are cost-recovery operations. The budget is set to $0 demonstrating all costs will be covered via chargebacks to investigator grants.</t>
  </si>
  <si>
    <t>PASS THROUGH EXPENSES</t>
  </si>
  <si>
    <t>NON LABOR</t>
  </si>
  <si>
    <t>Overhead Tax on external invoicing</t>
  </si>
  <si>
    <t>External Users (VU Investigators)</t>
  </si>
  <si>
    <t>External Users (Non-Vanderbilt)</t>
  </si>
  <si>
    <t>Internal Users (VUMC Investigators)</t>
  </si>
  <si>
    <t xml:space="preserve">% of Usage </t>
  </si>
  <si>
    <t>Budget Summary</t>
  </si>
  <si>
    <t>Cost Recovery Review</t>
  </si>
  <si>
    <t>Projected Revenue per Usage Estimate &amp; Per Unit Fee Calculation</t>
  </si>
  <si>
    <t>BUDGET:</t>
  </si>
  <si>
    <t>Consumables &amp; Operational Costs</t>
  </si>
  <si>
    <t>Instrument Maintenance &amp; Repairs</t>
  </si>
  <si>
    <t>OOR-CBS Fee</t>
  </si>
  <si>
    <t>ALLOCATIONS:
Distributed per core mgr expertise</t>
  </si>
  <si>
    <t>Historical Year-End Cash Summary</t>
  </si>
  <si>
    <t>Fiscal Year Summary</t>
  </si>
  <si>
    <t>YE Cash Balance</t>
  </si>
  <si>
    <t>YE AR</t>
  </si>
  <si>
    <t>JE or RDC Adjustment Amount</t>
  </si>
  <si>
    <t>Net Surplus \ (Deficit) Amount</t>
  </si>
  <si>
    <t>name</t>
  </si>
  <si>
    <t>####/ Job Title</t>
  </si>
  <si>
    <t>P000######</t>
  </si>
  <si>
    <t>Lab Supplies/ Consumables</t>
  </si>
  <si>
    <t>General Lab Supplies</t>
  </si>
  <si>
    <t>Service A</t>
  </si>
  <si>
    <t>Service B</t>
  </si>
  <si>
    <t>Service C</t>
  </si>
  <si>
    <t>Service D</t>
  </si>
  <si>
    <t xml:space="preserve">Catgory A
</t>
  </si>
  <si>
    <t xml:space="preserve">Catgory B
</t>
  </si>
  <si>
    <t xml:space="preserve">Catgory C
</t>
  </si>
  <si>
    <t xml:space="preserve">Catgory D
</t>
  </si>
  <si>
    <t>Equipment Lease</t>
  </si>
  <si>
    <t>Lease</t>
  </si>
  <si>
    <t>Lease on Instrument X</t>
  </si>
  <si>
    <t>Service Agreements</t>
  </si>
  <si>
    <t>Annual Service Agreement</t>
  </si>
  <si>
    <t>General Repair Budget</t>
  </si>
  <si>
    <t>Budget for repairs as needed</t>
  </si>
  <si>
    <t>X Membership</t>
  </si>
  <si>
    <t>INSTRUCTIONS:</t>
  </si>
  <si>
    <t>Link new rate to iLab price list.  (i.e. Vlookup using iLab ID as primary key)
Once ready to publish - Hardcode column G
Create PDF files and distribute to core leaders</t>
  </si>
  <si>
    <t>iLab Service ID</t>
  </si>
  <si>
    <t>Service Name</t>
  </si>
  <si>
    <t>FY24 Rates</t>
  </si>
  <si>
    <t>Catgory A</t>
  </si>
  <si>
    <t>iLab ID</t>
  </si>
  <si>
    <t>REMAINING REVENUE</t>
  </si>
  <si>
    <t>Equpment Depreciation</t>
  </si>
  <si>
    <t>CC0####</t>
  </si>
  <si>
    <t>Previous Rate</t>
  </si>
  <si>
    <t>Pass-through Expense</t>
  </si>
  <si>
    <t>Reagent or Kit Budget</t>
  </si>
  <si>
    <t>Price List Summary</t>
  </si>
  <si>
    <t>Vendor Name   |    Instrument Name</t>
  </si>
  <si>
    <t>Repair Budget: 
Instrument Name</t>
  </si>
  <si>
    <t>Intrument Name (Asset # xxxxx)</t>
  </si>
  <si>
    <t>Depreciation  |  Intrument Name (Asset # xxxxx)</t>
  </si>
  <si>
    <t>Totals</t>
  </si>
  <si>
    <t>Estimate</t>
  </si>
  <si>
    <t>DISCONTINUED SERVICES</t>
  </si>
  <si>
    <t>Category:</t>
  </si>
  <si>
    <t>Service Item:</t>
  </si>
  <si>
    <t>Continue OOR-CBS Fee</t>
  </si>
  <si>
    <t>FY24 Usage</t>
  </si>
  <si>
    <t>FY2025</t>
  </si>
  <si>
    <t>FY2025 Rate Plan</t>
  </si>
  <si>
    <t>HOLD: SECTION RESERVED FOR ACTIVE CORES &amp; USED FOR REPORTING THROUGHOUT THE YEAR</t>
  </si>
  <si>
    <t>APPROVED RATE PLAN</t>
  </si>
  <si>
    <t>BUDGETED AMT
(Approved Rate Plan)</t>
  </si>
  <si>
    <t>FY25 Budget</t>
  </si>
  <si>
    <t>FY24</t>
  </si>
  <si>
    <t>Fixed per depreciation schedule.
FY2025: ENDS June 2025</t>
  </si>
  <si>
    <t>July 2020 to June 2025</t>
  </si>
  <si>
    <t>NEW BUDGET TOTAL</t>
  </si>
  <si>
    <t>X Annual Meeting Registration Fee</t>
  </si>
  <si>
    <t>X Annual Meeting Travel Expenses</t>
  </si>
  <si>
    <t>Registration: $525</t>
  </si>
  <si>
    <t>Travel: $1500</t>
  </si>
  <si>
    <t>FY 2025</t>
  </si>
  <si>
    <t>Adjust for Subsidy</t>
  </si>
  <si>
    <t>Adjust for Carryforward</t>
  </si>
  <si>
    <t>TOTAL OPERATING COSTS</t>
  </si>
  <si>
    <t>FY25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</si>
</sst>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00"/>
    <numFmt numFmtId="165" formatCode="_(&quot;$&quot;* #,##0_);_(&quot;$&quot;* \(#,##0\);_(&quot;$&quot;* &quot;-&quot;??_);_(@_)"/>
    <numFmt numFmtId="166" formatCode="&quot;$&quot;#,##0"/>
    <numFmt numFmtId="167" formatCode="[$-409]mmm\-yy;@"/>
    <numFmt numFmtId="168" formatCode="0.0000"/>
  </numFmts>
  <fonts count="10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sz val="10"/>
      <name val="Verdana"/>
      <family val="2"/>
    </font>
    <font>
      <sz val="8"/>
      <name val="Helv"/>
    </font>
    <font>
      <sz val="8"/>
      <name val="Helv"/>
    </font>
    <font>
      <sz val="11"/>
      <color theme="1"/>
      <name val="Calibri"/>
      <family val="2"/>
      <scheme val="minor"/>
    </font>
    <font>
      <sz val="10"/>
      <color rgb="FF000000"/>
      <name val="Arial"/>
      <family val="2"/>
    </font>
    <font>
      <u/>
      <sz val="10"/>
      <color theme="10"/>
      <name val="Arial"/>
      <family val="2"/>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u/>
      <sz val="10"/>
      <color theme="11"/>
      <name val="Arial"/>
      <family val="2"/>
    </font>
    <font>
      <b/>
      <sz val="10"/>
      <name val="Calibri"/>
      <family val="2"/>
      <scheme val="minor"/>
    </font>
    <font>
      <sz val="10"/>
      <name val="Calibri"/>
      <family val="2"/>
      <scheme val="minor"/>
    </font>
    <font>
      <b/>
      <sz val="10"/>
      <color rgb="FFFF0000"/>
      <name val="Arial"/>
      <family val="2"/>
    </font>
    <font>
      <b/>
      <sz val="12"/>
      <name val="Calibri"/>
      <family val="2"/>
      <scheme val="minor"/>
    </font>
    <font>
      <b/>
      <sz val="18"/>
      <name val="Arial"/>
      <family val="2"/>
    </font>
    <font>
      <sz val="9"/>
      <color rgb="FFFF0000"/>
      <name val="Arial"/>
      <family val="2"/>
    </font>
    <font>
      <sz val="9"/>
      <name val="Arial"/>
      <family val="2"/>
    </font>
    <font>
      <sz val="11"/>
      <name val="Tahoma"/>
      <family val="2"/>
    </font>
    <font>
      <b/>
      <sz val="9"/>
      <name val="Calibri"/>
      <family val="2"/>
      <scheme val="minor"/>
    </font>
    <font>
      <sz val="10"/>
      <name val="Arial"/>
      <family val="2"/>
    </font>
    <font>
      <sz val="11"/>
      <name val="Arial"/>
      <family val="2"/>
    </font>
    <font>
      <b/>
      <sz val="9"/>
      <name val="Arial"/>
      <family val="2"/>
    </font>
    <font>
      <sz val="10"/>
      <color theme="0" tint="-0.499984740745262"/>
      <name val="Arial"/>
      <family val="2"/>
    </font>
    <font>
      <sz val="11"/>
      <name val="Calibri"/>
      <family val="2"/>
      <scheme val="minor"/>
    </font>
    <font>
      <sz val="10"/>
      <color rgb="FF000000"/>
      <name val="Arial"/>
      <family val="2"/>
    </font>
    <font>
      <b/>
      <sz val="11"/>
      <name val="Arial"/>
      <family val="2"/>
    </font>
    <font>
      <b/>
      <sz val="8"/>
      <color theme="1"/>
      <name val="Calibri"/>
      <family val="2"/>
      <scheme val="minor"/>
    </font>
    <font>
      <b/>
      <sz val="12"/>
      <name val="Arial"/>
      <family val="2"/>
    </font>
    <font>
      <sz val="10"/>
      <color theme="1"/>
      <name val="Calibri"/>
      <family val="2"/>
      <scheme val="minor"/>
    </font>
    <font>
      <b/>
      <sz val="11"/>
      <color rgb="FF000000"/>
      <name val="Calibri"/>
      <family val="2"/>
      <scheme val="minor"/>
    </font>
    <font>
      <b/>
      <u/>
      <sz val="12"/>
      <name val="Arial"/>
      <family val="2"/>
    </font>
    <font>
      <b/>
      <sz val="11"/>
      <color rgb="FFFF0000"/>
      <name val="Calibri"/>
      <family val="2"/>
      <scheme val="minor"/>
    </font>
    <font>
      <b/>
      <sz val="10"/>
      <color theme="1"/>
      <name val="Calibri"/>
      <family val="2"/>
      <scheme val="minor"/>
    </font>
    <font>
      <b/>
      <sz val="9"/>
      <color rgb="FFFF0000"/>
      <name val="Calibri"/>
      <family val="2"/>
      <scheme val="minor"/>
    </font>
    <font>
      <sz val="22"/>
      <color rgb="FFFF0000"/>
      <name val="Arial"/>
      <family val="2"/>
    </font>
    <font>
      <sz val="9"/>
      <name val="Calibri"/>
      <family val="2"/>
      <scheme val="minor"/>
    </font>
    <font>
      <sz val="8"/>
      <name val="Arial"/>
      <family val="2"/>
    </font>
    <font>
      <b/>
      <sz val="14"/>
      <color theme="1"/>
      <name val="Calibri"/>
      <family val="2"/>
      <scheme val="minor"/>
    </font>
    <font>
      <b/>
      <sz val="12"/>
      <color theme="1"/>
      <name val="Calibri"/>
      <family val="2"/>
      <scheme val="minor"/>
    </font>
    <font>
      <b/>
      <sz val="11"/>
      <color theme="0" tint="-0.499984740745262"/>
      <name val="Calibri"/>
      <family val="2"/>
      <scheme val="minor"/>
    </font>
    <font>
      <sz val="8"/>
      <name val="Arial"/>
      <family val="2"/>
    </font>
    <font>
      <b/>
      <sz val="22"/>
      <color theme="1"/>
      <name val="Calibri"/>
      <family val="2"/>
      <scheme val="minor"/>
    </font>
    <font>
      <sz val="14"/>
      <name val="Arial"/>
      <family val="2"/>
    </font>
    <font>
      <b/>
      <sz val="9"/>
      <color theme="1"/>
      <name val="Calibri"/>
      <family val="2"/>
      <scheme val="minor"/>
    </font>
    <font>
      <b/>
      <sz val="14"/>
      <color theme="1" tint="0.499984740745262"/>
      <name val="Calibri"/>
      <family val="2"/>
      <scheme val="minor"/>
    </font>
    <font>
      <sz val="9"/>
      <color theme="1"/>
      <name val="Calibri"/>
      <family val="2"/>
      <scheme val="minor"/>
    </font>
    <font>
      <sz val="9"/>
      <color theme="1" tint="0.499984740745262"/>
      <name val="Calibri"/>
      <family val="2"/>
      <scheme val="minor"/>
    </font>
    <font>
      <b/>
      <sz val="11"/>
      <color theme="1" tint="0.499984740745262"/>
      <name val="Calibri"/>
      <family val="2"/>
      <scheme val="minor"/>
    </font>
    <font>
      <b/>
      <sz val="18"/>
      <color theme="1"/>
      <name val="Calibri"/>
      <family val="2"/>
      <scheme val="minor"/>
    </font>
    <font>
      <b/>
      <sz val="9"/>
      <color theme="1" tint="0.499984740745262"/>
      <name val="Calibri"/>
      <family val="2"/>
      <scheme val="minor"/>
    </font>
    <font>
      <sz val="10"/>
      <color theme="1" tint="0.499984740745262"/>
      <name val="Arial"/>
      <family val="2"/>
    </font>
    <font>
      <sz val="10"/>
      <color rgb="FFFF0000"/>
      <name val="Calibri"/>
      <family val="2"/>
      <scheme val="minor"/>
    </font>
    <font>
      <b/>
      <sz val="20"/>
      <color theme="1"/>
      <name val="Calibri"/>
      <family val="2"/>
      <scheme val="minor"/>
    </font>
    <font>
      <b/>
      <sz val="8"/>
      <color theme="1" tint="0.499984740745262"/>
      <name val="Calibri"/>
      <family val="2"/>
      <scheme val="minor"/>
    </font>
    <font>
      <sz val="10"/>
      <color theme="1" tint="0.499984740745262"/>
      <name val="Calibri"/>
      <family val="2"/>
      <scheme val="minor"/>
    </font>
    <font>
      <b/>
      <sz val="8"/>
      <color theme="0" tint="-0.499984740745262"/>
      <name val="Calibri"/>
      <family val="2"/>
      <scheme val="minor"/>
    </font>
    <font>
      <b/>
      <sz val="10"/>
      <color theme="1" tint="0.499984740745262"/>
      <name val="Calibri"/>
      <family val="2"/>
      <scheme val="minor"/>
    </font>
    <font>
      <sz val="11"/>
      <color theme="1" tint="0.499984740745262"/>
      <name val="Calibri"/>
      <family val="2"/>
      <scheme val="minor"/>
    </font>
    <font>
      <b/>
      <sz val="10"/>
      <color rgb="FFFF0000"/>
      <name val="Calibri"/>
      <family val="2"/>
      <scheme val="minor"/>
    </font>
    <font>
      <b/>
      <sz val="16"/>
      <color rgb="FFFF0000"/>
      <name val="Calibri"/>
      <family val="2"/>
      <scheme val="minor"/>
    </font>
    <font>
      <b/>
      <sz val="11"/>
      <color theme="1" tint="0.34998626667073579"/>
      <name val="Calibri"/>
      <family val="2"/>
      <scheme val="minor"/>
    </font>
    <font>
      <sz val="10"/>
      <color theme="1" tint="0.34998626667073579"/>
      <name val="Arial"/>
      <family val="2"/>
    </font>
    <font>
      <sz val="10"/>
      <color theme="0" tint="-0.499984740745262"/>
      <name val="Tahoma"/>
      <family val="2"/>
    </font>
    <font>
      <b/>
      <sz val="14"/>
      <color theme="6" tint="-0.499984740745262"/>
      <name val="Calibri"/>
      <family val="2"/>
      <scheme val="minor"/>
    </font>
    <font>
      <b/>
      <sz val="11"/>
      <color theme="6" tint="-0.499984740745262"/>
      <name val="Calibri"/>
      <family val="2"/>
      <scheme val="minor"/>
    </font>
    <font>
      <b/>
      <sz val="14"/>
      <color theme="6" tint="-0.499984740745262"/>
      <name val="Arial"/>
      <family val="2"/>
    </font>
    <font>
      <sz val="12"/>
      <color theme="1" tint="0.499984740745262"/>
      <name val="Arial"/>
      <family val="2"/>
    </font>
    <font>
      <i/>
      <u/>
      <sz val="11"/>
      <name val="Tahoma"/>
      <family val="2"/>
    </font>
    <font>
      <b/>
      <sz val="9"/>
      <color theme="0" tint="-0.499984740745262"/>
      <name val="Calibri"/>
      <family val="2"/>
      <scheme val="minor"/>
    </font>
    <font>
      <sz val="11"/>
      <color rgb="FFFF0000"/>
      <name val="Tahoma"/>
      <family val="2"/>
    </font>
    <font>
      <sz val="9"/>
      <color rgb="FFFF0000"/>
      <name val="Calibri"/>
      <family val="2"/>
      <scheme val="minor"/>
    </font>
    <font>
      <i/>
      <sz val="10"/>
      <name val="Arial"/>
      <family val="2"/>
    </font>
    <font>
      <b/>
      <sz val="11"/>
      <color theme="0" tint="-0.499984740745262"/>
      <name val="Arial"/>
      <family val="2"/>
    </font>
    <font>
      <sz val="11"/>
      <color theme="0" tint="-0.499984740745262"/>
      <name val="Arial"/>
      <family val="2"/>
    </font>
    <font>
      <b/>
      <u/>
      <sz val="10"/>
      <name val="Arial"/>
      <family val="2"/>
    </font>
  </fonts>
  <fills count="45">
    <fill>
      <patternFill patternType="none"/>
    </fill>
    <fill>
      <patternFill patternType="gray125"/>
    </fill>
    <fill>
      <patternFill patternType="solid">
        <fgColor rgb="FFFFFFCC"/>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theme="8" tint="0.79998168889431442"/>
        <bgColor indexed="64"/>
      </patternFill>
    </fill>
    <fill>
      <patternFill patternType="solid">
        <fgColor theme="9" tint="0.79998168889431442"/>
        <bgColor indexed="64"/>
      </patternFill>
    </fill>
    <fill>
      <patternFill patternType="gray0625"/>
    </fill>
    <fill>
      <patternFill patternType="gray0625">
        <bgColor theme="0" tint="-4.9989318521683403E-2"/>
      </patternFill>
    </fill>
    <fill>
      <patternFill patternType="gray0625">
        <bgColor theme="0" tint="-0.14999847407452621"/>
      </patternFill>
    </fill>
  </fills>
  <borders count="79">
    <border>
      <left/>
      <right/>
      <top/>
      <bottom/>
      <diagonal/>
    </border>
    <border>
      <left/>
      <right style="medium">
        <color auto="1"/>
      </right>
      <top/>
      <bottom/>
      <diagonal/>
    </border>
    <border>
      <left/>
      <right/>
      <top style="medium">
        <color auto="1"/>
      </top>
      <bottom/>
      <diagonal/>
    </border>
    <border>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style="thin">
        <color theme="0" tint="-0.499984740745262"/>
      </right>
      <top style="thin">
        <color theme="0" tint="-0.499984740745262"/>
      </top>
      <bottom style="thin">
        <color theme="0" tint="-0.499984740745262"/>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medium">
        <color indexed="64"/>
      </top>
      <bottom style="medium">
        <color indexed="64"/>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medium">
        <color auto="1"/>
      </left>
      <right style="medium">
        <color indexed="64"/>
      </right>
      <top style="medium">
        <color auto="1"/>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diagonal/>
    </border>
    <border>
      <left style="medium">
        <color auto="1"/>
      </left>
      <right style="medium">
        <color indexed="64"/>
      </right>
      <top/>
      <bottom/>
      <diagonal/>
    </border>
    <border>
      <left style="double">
        <color auto="1"/>
      </left>
      <right/>
      <top/>
      <bottom style="medium">
        <color indexed="64"/>
      </bottom>
      <diagonal/>
    </border>
    <border>
      <left style="thick">
        <color auto="1"/>
      </left>
      <right/>
      <top/>
      <bottom style="medium">
        <color auto="1"/>
      </bottom>
      <diagonal/>
    </border>
    <border>
      <left style="double">
        <color auto="1"/>
      </left>
      <right/>
      <top/>
      <bottom/>
      <diagonal/>
    </border>
    <border>
      <left style="thick">
        <color auto="1"/>
      </left>
      <right/>
      <top/>
      <bottom/>
      <diagonal/>
    </border>
    <border>
      <left/>
      <right/>
      <top/>
      <bottom style="double">
        <color indexed="64"/>
      </bottom>
      <diagonal/>
    </border>
    <border>
      <left style="double">
        <color indexed="64"/>
      </left>
      <right style="double">
        <color auto="1"/>
      </right>
      <top/>
      <bottom style="double">
        <color auto="1"/>
      </bottom>
      <diagonal/>
    </border>
    <border>
      <left style="double">
        <color auto="1"/>
      </left>
      <right/>
      <top/>
      <bottom style="double">
        <color auto="1"/>
      </bottom>
      <diagonal/>
    </border>
    <border>
      <left style="medium">
        <color auto="1"/>
      </left>
      <right/>
      <top/>
      <bottom style="double">
        <color auto="1"/>
      </bottom>
      <diagonal/>
    </border>
    <border>
      <left style="double">
        <color indexed="64"/>
      </left>
      <right style="double">
        <color auto="1"/>
      </right>
      <top/>
      <bottom/>
      <diagonal/>
    </border>
    <border>
      <left style="medium">
        <color indexed="64"/>
      </left>
      <right/>
      <top style="thin">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auto="1"/>
      </left>
      <right style="double">
        <color auto="1"/>
      </right>
      <top style="medium">
        <color auto="1"/>
      </top>
      <bottom/>
      <diagonal/>
    </border>
    <border>
      <left style="double">
        <color auto="1"/>
      </left>
      <right/>
      <top style="medium">
        <color auto="1"/>
      </top>
      <bottom/>
      <diagonal/>
    </border>
    <border>
      <left style="double">
        <color auto="1"/>
      </left>
      <right style="double">
        <color auto="1"/>
      </right>
      <top style="thick">
        <color auto="1"/>
      </top>
      <bottom style="medium">
        <color auto="1"/>
      </bottom>
      <diagonal/>
    </border>
    <border>
      <left style="double">
        <color auto="1"/>
      </left>
      <right/>
      <top style="thick">
        <color auto="1"/>
      </top>
      <bottom style="medium">
        <color auto="1"/>
      </bottom>
      <diagonal/>
    </border>
    <border>
      <left/>
      <right/>
      <top style="thick">
        <color auto="1"/>
      </top>
      <bottom style="medium">
        <color auto="1"/>
      </bottom>
      <diagonal/>
    </border>
    <border>
      <left style="medium">
        <color auto="1"/>
      </left>
      <right/>
      <top style="thick">
        <color auto="1"/>
      </top>
      <bottom style="medium">
        <color auto="1"/>
      </bottom>
      <diagonal/>
    </border>
    <border>
      <left/>
      <right/>
      <top/>
      <bottom style="thick">
        <color auto="1"/>
      </bottom>
      <diagonal/>
    </border>
    <border>
      <left style="medium">
        <color auto="1"/>
      </left>
      <right/>
      <top/>
      <bottom style="thick">
        <color auto="1"/>
      </bottom>
      <diagonal/>
    </border>
    <border>
      <left/>
      <right style="thin">
        <color indexed="64"/>
      </right>
      <top/>
      <bottom/>
      <diagonal/>
    </border>
    <border>
      <left style="thin">
        <color indexed="64"/>
      </left>
      <right style="thin">
        <color theme="0" tint="-0.499984740745262"/>
      </right>
      <top/>
      <bottom/>
      <diagonal/>
    </border>
    <border>
      <left style="double">
        <color indexed="64"/>
      </left>
      <right style="medium">
        <color indexed="64"/>
      </right>
      <top/>
      <bottom/>
      <diagonal/>
    </border>
    <border>
      <left/>
      <right style="double">
        <color auto="1"/>
      </right>
      <top/>
      <bottom/>
      <diagonal/>
    </border>
    <border>
      <left/>
      <right/>
      <top style="thick">
        <color auto="1"/>
      </top>
      <bottom/>
      <diagonal/>
    </border>
    <border>
      <left/>
      <right style="double">
        <color auto="1"/>
      </right>
      <top style="medium">
        <color auto="1"/>
      </top>
      <bottom/>
      <diagonal/>
    </border>
    <border>
      <left style="thin">
        <color indexed="64"/>
      </left>
      <right style="thin">
        <color theme="0" tint="-0.499984740745262"/>
      </right>
      <top style="thick">
        <color auto="1"/>
      </top>
      <bottom style="medium">
        <color auto="1"/>
      </bottom>
      <diagonal/>
    </border>
    <border>
      <left style="double">
        <color indexed="64"/>
      </left>
      <right style="medium">
        <color indexed="64"/>
      </right>
      <top/>
      <bottom style="medium">
        <color indexed="64"/>
      </bottom>
      <diagonal/>
    </border>
    <border>
      <left/>
      <right style="double">
        <color auto="1"/>
      </right>
      <top/>
      <bottom style="medium">
        <color auto="1"/>
      </bottom>
      <diagonal/>
    </border>
    <border>
      <left style="thick">
        <color auto="1"/>
      </left>
      <right/>
      <top/>
      <bottom style="thick">
        <color auto="1"/>
      </bottom>
      <diagonal/>
    </border>
    <border>
      <left style="thick">
        <color auto="1"/>
      </left>
      <right style="medium">
        <color indexed="64"/>
      </right>
      <top/>
      <bottom style="medium">
        <color indexed="64"/>
      </bottom>
      <diagonal/>
    </border>
    <border>
      <left style="thick">
        <color auto="1"/>
      </left>
      <right style="medium">
        <color indexed="64"/>
      </right>
      <top style="medium">
        <color indexed="64"/>
      </top>
      <bottom/>
      <diagonal/>
    </border>
    <border>
      <left style="thick">
        <color auto="1"/>
      </left>
      <right style="medium">
        <color indexed="64"/>
      </right>
      <top style="thick">
        <color auto="1"/>
      </top>
      <bottom style="medium">
        <color indexed="64"/>
      </bottom>
      <diagonal/>
    </border>
    <border>
      <left/>
      <right/>
      <top/>
      <bottom style="dashed">
        <color auto="1"/>
      </bottom>
      <diagonal/>
    </border>
    <border>
      <left style="double">
        <color indexed="64"/>
      </left>
      <right/>
      <top style="medium">
        <color auto="1"/>
      </top>
      <bottom style="medium">
        <color auto="1"/>
      </bottom>
      <diagonal/>
    </border>
    <border>
      <left style="thick">
        <color auto="1"/>
      </left>
      <right/>
      <top style="medium">
        <color auto="1"/>
      </top>
      <bottom style="medium">
        <color auto="1"/>
      </bottom>
      <diagonal/>
    </border>
    <border>
      <left style="thick">
        <color auto="1"/>
      </left>
      <right/>
      <top style="medium">
        <color auto="1"/>
      </top>
      <bottom style="thick">
        <color auto="1"/>
      </bottom>
      <diagonal/>
    </border>
    <border>
      <left style="thick">
        <color auto="1"/>
      </left>
      <right/>
      <top style="thick">
        <color auto="1"/>
      </top>
      <bottom/>
      <diagonal/>
    </border>
    <border>
      <left style="thick">
        <color auto="1"/>
      </left>
      <right/>
      <top style="thick">
        <color auto="1"/>
      </top>
      <bottom style="medium">
        <color auto="1"/>
      </bottom>
      <diagonal/>
    </border>
    <border>
      <left/>
      <right style="double">
        <color auto="1"/>
      </right>
      <top style="thick">
        <color auto="1"/>
      </top>
      <bottom style="medium">
        <color indexed="64"/>
      </bottom>
      <diagonal/>
    </border>
    <border>
      <left style="medium">
        <color auto="1"/>
      </left>
      <right style="double">
        <color auto="1"/>
      </right>
      <top/>
      <bottom/>
      <diagonal/>
    </border>
    <border>
      <left style="thick">
        <color auto="1"/>
      </left>
      <right/>
      <top style="medium">
        <color auto="1"/>
      </top>
      <bottom/>
      <diagonal/>
    </border>
  </borders>
  <cellStyleXfs count="54516">
    <xf numFmtId="0" fontId="0"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alignment vertical="top"/>
      <protection locked="0"/>
    </xf>
    <xf numFmtId="0" fontId="14" fillId="0" borderId="0"/>
    <xf numFmtId="0" fontId="18" fillId="0" borderId="0"/>
    <xf numFmtId="0" fontId="14" fillId="0" borderId="0"/>
    <xf numFmtId="0" fontId="21" fillId="0" borderId="0"/>
    <xf numFmtId="0" fontId="18" fillId="0" borderId="0" applyFill="0"/>
    <xf numFmtId="0" fontId="14" fillId="0" borderId="0"/>
    <xf numFmtId="0" fontId="19" fillId="0" borderId="0" applyFill="0"/>
    <xf numFmtId="0" fontId="20" fillId="0" borderId="0"/>
    <xf numFmtId="0" fontId="21" fillId="0" borderId="0"/>
    <xf numFmtId="0" fontId="20" fillId="0" borderId="0"/>
    <xf numFmtId="0" fontId="17" fillId="0" borderId="0"/>
    <xf numFmtId="0" fontId="20" fillId="0" borderId="0"/>
    <xf numFmtId="0" fontId="20" fillId="0" borderId="0"/>
    <xf numFmtId="0" fontId="14" fillId="0" borderId="0"/>
    <xf numFmtId="0" fontId="20" fillId="0" borderId="0"/>
    <xf numFmtId="0" fontId="14"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2" borderId="4"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0" fontId="24" fillId="0" borderId="0" applyNumberFormat="0" applyFill="0" applyBorder="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28" fillId="9" borderId="0" applyNumberFormat="0" applyBorder="0" applyAlignment="0" applyProtection="0"/>
    <xf numFmtId="0" fontId="29" fillId="10" borderId="0" applyNumberFormat="0" applyBorder="0" applyAlignment="0" applyProtection="0"/>
    <xf numFmtId="0" fontId="30" fillId="11" borderId="0" applyNumberFormat="0" applyBorder="0" applyAlignment="0" applyProtection="0"/>
    <xf numFmtId="0" fontId="31" fillId="12" borderId="8" applyNumberFormat="0" applyAlignment="0" applyProtection="0"/>
    <xf numFmtId="0" fontId="32" fillId="13" borderId="9" applyNumberFormat="0" applyAlignment="0" applyProtection="0"/>
    <xf numFmtId="0" fontId="33" fillId="13" borderId="8" applyNumberFormat="0" applyAlignment="0" applyProtection="0"/>
    <xf numFmtId="0" fontId="34" fillId="0" borderId="10" applyNumberFormat="0" applyFill="0" applyAlignment="0" applyProtection="0"/>
    <xf numFmtId="0" fontId="35" fillId="14"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39"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39" fillId="34" borderId="0" applyNumberFormat="0" applyBorder="0" applyAlignment="0" applyProtection="0"/>
    <xf numFmtId="0" fontId="39"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39" fillId="38" borderId="0" applyNumberFormat="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8" fillId="0" borderId="0" applyFill="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 borderId="4" applyNumberFormat="0" applyFont="0" applyAlignment="0" applyProtection="0"/>
    <xf numFmtId="44" fontId="13" fillId="0" borderId="0" applyFont="0" applyFill="0" applyBorder="0" applyAlignment="0" applyProtection="0"/>
    <xf numFmtId="0" fontId="13" fillId="0" borderId="0"/>
    <xf numFmtId="0" fontId="21" fillId="0" borderId="0"/>
    <xf numFmtId="0" fontId="13" fillId="0" borderId="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41" fillId="0" borderId="0" applyNumberForma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44" fontId="14" fillId="0" borderId="0" applyFont="0" applyFill="0" applyBorder="0" applyAlignment="0" applyProtection="0"/>
    <xf numFmtId="0" fontId="13" fillId="0" borderId="0"/>
    <xf numFmtId="0" fontId="13" fillId="0" borderId="0"/>
    <xf numFmtId="0" fontId="13" fillId="0" borderId="0"/>
    <xf numFmtId="44" fontId="13" fillId="0" borderId="0" applyFont="0" applyFill="0" applyBorder="0" applyAlignment="0" applyProtection="0"/>
    <xf numFmtId="0" fontId="21" fillId="0" borderId="0"/>
    <xf numFmtId="43" fontId="13"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3" fillId="0" borderId="0"/>
    <xf numFmtId="0" fontId="13" fillId="0"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43" fontId="13" fillId="0" borderId="0" applyFont="0" applyFill="0" applyBorder="0" applyAlignment="0" applyProtection="0"/>
    <xf numFmtId="0" fontId="41" fillId="0" borderId="0" applyNumberFormat="0" applyFill="0" applyBorder="0" applyAlignment="0" applyProtection="0"/>
    <xf numFmtId="44" fontId="13"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3" fillId="0" borderId="0"/>
    <xf numFmtId="0" fontId="13" fillId="0" borderId="0"/>
    <xf numFmtId="0" fontId="13" fillId="0"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3" fillId="16" borderId="0" applyNumberFormat="0" applyBorder="0" applyAlignment="0" applyProtection="0"/>
    <xf numFmtId="0" fontId="13" fillId="17"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3" fillId="20" borderId="0" applyNumberFormat="0" applyBorder="0" applyAlignment="0" applyProtection="0"/>
    <xf numFmtId="0" fontId="13" fillId="21"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3" fillId="24" borderId="0" applyNumberFormat="0" applyBorder="0" applyAlignment="0" applyProtection="0"/>
    <xf numFmtId="0" fontId="13" fillId="25"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3" fillId="28" borderId="0" applyNumberFormat="0" applyBorder="0" applyAlignment="0" applyProtection="0"/>
    <xf numFmtId="0" fontId="13" fillId="29"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3" fillId="32" borderId="0" applyNumberFormat="0" applyBorder="0" applyAlignment="0" applyProtection="0"/>
    <xf numFmtId="0" fontId="13" fillId="33"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3" fillId="0" borderId="0"/>
    <xf numFmtId="0" fontId="13" fillId="0" borderId="0"/>
    <xf numFmtId="0" fontId="13" fillId="0" borderId="0"/>
    <xf numFmtId="0" fontId="13" fillId="0" borderId="0"/>
    <xf numFmtId="0" fontId="41" fillId="0" borderId="0" applyNumberFormat="0" applyFill="0" applyBorder="0" applyAlignment="0" applyProtection="0"/>
    <xf numFmtId="0" fontId="41" fillId="0" borderId="0" applyNumberFormat="0" applyFill="0" applyBorder="0" applyAlignment="0" applyProtection="0"/>
    <xf numFmtId="0" fontId="13" fillId="0" borderId="0"/>
    <xf numFmtId="0" fontId="13" fillId="2" borderId="4" applyNumberFormat="0" applyFont="0" applyAlignment="0" applyProtection="0"/>
    <xf numFmtId="0" fontId="41" fillId="0" borderId="0" applyNumberFormat="0" applyFill="0" applyBorder="0" applyAlignment="0" applyProtection="0"/>
    <xf numFmtId="44" fontId="13"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43" fontId="13" fillId="0" borderId="0" applyFont="0" applyFill="0" applyBorder="0" applyAlignment="0" applyProtection="0"/>
    <xf numFmtId="0" fontId="13" fillId="0" borderId="0"/>
    <xf numFmtId="0" fontId="13" fillId="0"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16" borderId="0" applyNumberFormat="0" applyBorder="0" applyAlignment="0" applyProtection="0"/>
    <xf numFmtId="0" fontId="13" fillId="17"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41" fillId="0" borderId="0" applyNumberForma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44" fontId="14" fillId="0" borderId="0" applyFont="0" applyFill="0" applyBorder="0" applyAlignment="0" applyProtection="0"/>
    <xf numFmtId="0" fontId="13" fillId="0" borderId="0"/>
    <xf numFmtId="0" fontId="13" fillId="0" borderId="0"/>
    <xf numFmtId="0" fontId="13" fillId="0" borderId="0"/>
    <xf numFmtId="44" fontId="13" fillId="0" borderId="0" applyFont="0" applyFill="0" applyBorder="0" applyAlignment="0" applyProtection="0"/>
    <xf numFmtId="0" fontId="41" fillId="0" borderId="0" applyNumberFormat="0" applyFill="0" applyBorder="0" applyAlignment="0" applyProtection="0"/>
    <xf numFmtId="43" fontId="13" fillId="0" borderId="0" applyFont="0" applyFill="0" applyBorder="0" applyAlignment="0" applyProtection="0"/>
    <xf numFmtId="0" fontId="13" fillId="0"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3" fillId="0" borderId="0"/>
    <xf numFmtId="0" fontId="13" fillId="0"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2" fillId="0" borderId="0"/>
    <xf numFmtId="0" fontId="21" fillId="0" borderId="0"/>
    <xf numFmtId="0" fontId="14" fillId="0" borderId="0"/>
    <xf numFmtId="44" fontId="21"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21" fillId="0" borderId="0" applyFont="0" applyFill="0" applyBorder="0" applyAlignment="0" applyProtection="0"/>
    <xf numFmtId="0" fontId="33" fillId="39" borderId="8" applyNumberFormat="0" applyAlignment="0" applyProtection="0"/>
    <xf numFmtId="0" fontId="21" fillId="0" borderId="0"/>
    <xf numFmtId="0" fontId="21" fillId="0" borderId="0"/>
    <xf numFmtId="0" fontId="11" fillId="0" borderId="0"/>
    <xf numFmtId="0" fontId="10" fillId="0" borderId="0"/>
    <xf numFmtId="0" fontId="10" fillId="0" borderId="0"/>
    <xf numFmtId="9" fontId="51" fillId="0" borderId="0" applyFont="0" applyFill="0" applyBorder="0" applyAlignment="0" applyProtection="0"/>
    <xf numFmtId="0" fontId="14" fillId="0" borderId="0"/>
    <xf numFmtId="0" fontId="9" fillId="0" borderId="0"/>
    <xf numFmtId="43" fontId="9" fillId="0" borderId="0" applyFont="0" applyFill="0" applyBorder="0" applyAlignment="0" applyProtection="0"/>
    <xf numFmtId="0" fontId="21" fillId="0" borderId="0"/>
    <xf numFmtId="9" fontId="21" fillId="0" borderId="0" applyFont="0" applyFill="0" applyBorder="0" applyAlignment="0" applyProtection="0"/>
    <xf numFmtId="0" fontId="8" fillId="0" borderId="0"/>
    <xf numFmtId="0" fontId="21" fillId="0" borderId="0"/>
    <xf numFmtId="0" fontId="8" fillId="0" borderId="0"/>
    <xf numFmtId="44" fontId="8" fillId="0" borderId="0" applyFont="0" applyFill="0" applyBorder="0" applyAlignment="0" applyProtection="0"/>
    <xf numFmtId="44" fontId="8" fillId="0" borderId="0" applyFont="0" applyFill="0" applyBorder="0" applyAlignment="0" applyProtection="0"/>
    <xf numFmtId="0" fontId="7" fillId="0" borderId="0"/>
    <xf numFmtId="0" fontId="7" fillId="0" borderId="0"/>
    <xf numFmtId="0" fontId="14" fillId="0" borderId="0"/>
    <xf numFmtId="0" fontId="21" fillId="0" borderId="0"/>
    <xf numFmtId="0" fontId="6" fillId="0" borderId="0"/>
    <xf numFmtId="0" fontId="56" fillId="0" borderId="0"/>
    <xf numFmtId="0" fontId="14" fillId="0" borderId="0"/>
    <xf numFmtId="0" fontId="5" fillId="0" borderId="0"/>
    <xf numFmtId="0" fontId="5" fillId="0" borderId="0"/>
    <xf numFmtId="44" fontId="14" fillId="0" borderId="0" applyFont="0" applyFill="0" applyBorder="0" applyAlignment="0" applyProtection="0"/>
    <xf numFmtId="0" fontId="4" fillId="0" borderId="0"/>
    <xf numFmtId="9"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21" fillId="0" borderId="0"/>
    <xf numFmtId="44" fontId="14" fillId="0" borderId="0" applyFont="0" applyFill="0" applyBorder="0" applyAlignment="0" applyProtection="0"/>
    <xf numFmtId="0" fontId="21" fillId="0" borderId="0"/>
    <xf numFmtId="9" fontId="14" fillId="0" borderId="0" applyFont="0" applyFill="0" applyBorder="0" applyAlignment="0" applyProtection="0"/>
    <xf numFmtId="0" fontId="2" fillId="0" borderId="0"/>
    <xf numFmtId="43" fontId="14" fillId="0" borderId="0" applyFont="0" applyFill="0" applyBorder="0" applyAlignment="0" applyProtection="0"/>
    <xf numFmtId="44" fontId="2" fillId="0" borderId="0" applyFont="0" applyFill="0" applyBorder="0" applyAlignment="0" applyProtection="0"/>
    <xf numFmtId="0" fontId="1" fillId="0" borderId="0"/>
    <xf numFmtId="44" fontId="1" fillId="0" borderId="0" applyFont="0" applyFill="0" applyBorder="0" applyAlignment="0" applyProtection="0"/>
    <xf numFmtId="44" fontId="14" fillId="0" borderId="0" applyFont="0" applyFill="0" applyBorder="0" applyAlignment="0" applyProtection="0"/>
    <xf numFmtId="0" fontId="1" fillId="0" borderId="0"/>
  </cellStyleXfs>
  <cellXfs count="528">
    <xf numFmtId="0" fontId="0" fillId="0" borderId="0" xfId="0"/>
    <xf numFmtId="0" fontId="14" fillId="0" borderId="0" xfId="13"/>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0" fillId="0" borderId="0" xfId="0" applyProtection="1">
      <protection locked="0"/>
    </xf>
    <xf numFmtId="2" fontId="0" fillId="0" borderId="0" xfId="0" applyNumberFormat="1" applyProtection="1">
      <protection locked="0"/>
    </xf>
    <xf numFmtId="0" fontId="14" fillId="0" borderId="0" xfId="0" applyFont="1"/>
    <xf numFmtId="0" fontId="46" fillId="0" borderId="0" xfId="0" applyFont="1" applyAlignment="1" applyProtection="1">
      <alignment vertical="center"/>
      <protection locked="0"/>
    </xf>
    <xf numFmtId="0" fontId="47" fillId="0" borderId="0" xfId="13" applyFont="1" applyAlignment="1">
      <alignment horizontal="right" vertical="center"/>
    </xf>
    <xf numFmtId="0" fontId="15" fillId="0" borderId="0" xfId="0" applyFont="1" applyAlignment="1" applyProtection="1">
      <alignment horizontal="center" vertical="center"/>
      <protection locked="0"/>
    </xf>
    <xf numFmtId="0" fontId="15" fillId="0" borderId="0" xfId="13" applyFont="1" applyAlignment="1">
      <alignment horizontal="left" indent="1"/>
    </xf>
    <xf numFmtId="166" fontId="15" fillId="0" borderId="0" xfId="13" applyNumberFormat="1" applyFont="1" applyAlignment="1">
      <alignment horizontal="right"/>
    </xf>
    <xf numFmtId="0" fontId="14" fillId="0" borderId="0" xfId="13" applyAlignment="1">
      <alignment horizontal="right" indent="1"/>
    </xf>
    <xf numFmtId="165" fontId="15" fillId="0" borderId="0" xfId="13" applyNumberFormat="1" applyFont="1" applyAlignment="1">
      <alignment horizontal="right"/>
    </xf>
    <xf numFmtId="0" fontId="14" fillId="0" borderId="0" xfId="13" applyAlignment="1">
      <alignment horizontal="left" vertical="center" indent="1"/>
    </xf>
    <xf numFmtId="0" fontId="49" fillId="0" borderId="0" xfId="54492" applyFont="1"/>
    <xf numFmtId="0" fontId="14" fillId="0" borderId="0" xfId="54492"/>
    <xf numFmtId="0" fontId="0" fillId="0" borderId="0" xfId="0" applyAlignment="1" applyProtection="1">
      <alignment horizontal="left" indent="1"/>
      <protection locked="0"/>
    </xf>
    <xf numFmtId="2" fontId="0" fillId="0" borderId="0" xfId="0" applyNumberFormat="1" applyAlignment="1" applyProtection="1">
      <alignment horizontal="left" indent="1"/>
      <protection locked="0"/>
    </xf>
    <xf numFmtId="0" fontId="0" fillId="0" borderId="13" xfId="0" applyBorder="1" applyProtection="1">
      <protection locked="0"/>
    </xf>
    <xf numFmtId="0" fontId="15" fillId="0" borderId="13" xfId="0" applyFont="1" applyBorder="1" applyProtection="1">
      <protection locked="0"/>
    </xf>
    <xf numFmtId="9" fontId="43" fillId="7" borderId="22" xfId="36" applyFont="1" applyFill="1" applyBorder="1" applyAlignment="1">
      <alignment horizontal="left" vertical="center" indent="1"/>
    </xf>
    <xf numFmtId="0" fontId="0" fillId="0" borderId="28" xfId="0" applyBorder="1"/>
    <xf numFmtId="0" fontId="0" fillId="0" borderId="0" xfId="0" applyAlignment="1">
      <alignment horizontal="center" vertical="center"/>
    </xf>
    <xf numFmtId="0" fontId="3" fillId="0" borderId="0" xfId="54504" applyAlignment="1">
      <alignment horizontal="center" vertical="center"/>
    </xf>
    <xf numFmtId="22" fontId="3" fillId="0" borderId="0" xfId="54504" applyNumberFormat="1" applyAlignment="1">
      <alignment horizontal="center" vertical="center"/>
    </xf>
    <xf numFmtId="167" fontId="0" fillId="8" borderId="0" xfId="54504" applyNumberFormat="1" applyFont="1" applyFill="1" applyAlignment="1">
      <alignment horizontal="center" vertical="center"/>
    </xf>
    <xf numFmtId="0" fontId="0" fillId="8" borderId="0" xfId="54504" applyFont="1" applyFill="1" applyAlignment="1">
      <alignment horizontal="center" vertical="center"/>
    </xf>
    <xf numFmtId="0" fontId="3" fillId="0" borderId="0" xfId="54504"/>
    <xf numFmtId="22" fontId="3" fillId="0" borderId="0" xfId="54504" applyNumberFormat="1"/>
    <xf numFmtId="167" fontId="55" fillId="3" borderId="0" xfId="54504" applyNumberFormat="1" applyFont="1" applyFill="1" applyAlignment="1">
      <alignment horizontal="center" vertical="center"/>
    </xf>
    <xf numFmtId="0" fontId="55" fillId="3" borderId="0" xfId="54504" applyFont="1" applyFill="1" applyAlignment="1">
      <alignment horizontal="center" vertical="center"/>
    </xf>
    <xf numFmtId="0" fontId="39" fillId="0" borderId="0" xfId="54504" applyFont="1" applyAlignment="1">
      <alignment horizontal="center" vertical="center"/>
    </xf>
    <xf numFmtId="10" fontId="21" fillId="0" borderId="18" xfId="54501" applyNumberFormat="1" applyBorder="1" applyAlignment="1">
      <alignment horizontal="center" vertical="center"/>
    </xf>
    <xf numFmtId="0" fontId="14" fillId="0" borderId="0" xfId="13" applyAlignment="1">
      <alignment vertical="center"/>
    </xf>
    <xf numFmtId="9" fontId="43" fillId="7" borderId="29" xfId="36" applyFont="1" applyFill="1" applyBorder="1" applyAlignment="1">
      <alignment horizontal="left" vertical="center" indent="1"/>
    </xf>
    <xf numFmtId="10" fontId="21" fillId="0" borderId="21" xfId="54501" applyNumberFormat="1" applyBorder="1" applyAlignment="1">
      <alignment horizontal="center" vertical="center"/>
    </xf>
    <xf numFmtId="9" fontId="43" fillId="7" borderId="19" xfId="36" applyFont="1" applyFill="1" applyBorder="1" applyAlignment="1">
      <alignment horizontal="left" vertical="center" indent="1"/>
    </xf>
    <xf numFmtId="10" fontId="21" fillId="0" borderId="20" xfId="54501" applyNumberFormat="1" applyBorder="1" applyAlignment="1">
      <alignment horizontal="center" vertical="center"/>
    </xf>
    <xf numFmtId="0" fontId="42" fillId="7" borderId="25" xfId="54492" applyFont="1" applyFill="1" applyBorder="1" applyAlignment="1">
      <alignment horizontal="center" vertical="center" wrapText="1"/>
    </xf>
    <xf numFmtId="164" fontId="0" fillId="0" borderId="0" xfId="0" applyNumberFormat="1"/>
    <xf numFmtId="0" fontId="15" fillId="0" borderId="0" xfId="0" applyFont="1" applyAlignment="1">
      <alignment horizontal="right" vertical="center"/>
    </xf>
    <xf numFmtId="0" fontId="14" fillId="0" borderId="0" xfId="0" applyFont="1" applyAlignment="1">
      <alignment horizontal="center" vertical="top"/>
    </xf>
    <xf numFmtId="0" fontId="14" fillId="0" borderId="0" xfId="0" applyFont="1" applyAlignment="1">
      <alignment vertical="center"/>
    </xf>
    <xf numFmtId="0" fontId="14" fillId="0" borderId="0" xfId="0" applyFont="1" applyAlignment="1" applyProtection="1">
      <alignment horizontal="left" vertical="top" wrapText="1" indent="1"/>
      <protection locked="0"/>
    </xf>
    <xf numFmtId="0" fontId="73" fillId="4" borderId="13" xfId="0" applyFont="1" applyFill="1" applyBorder="1" applyAlignment="1">
      <alignment horizontal="left" indent="1"/>
    </xf>
    <xf numFmtId="166" fontId="54" fillId="0" borderId="40" xfId="54492" applyNumberFormat="1" applyFont="1" applyBorder="1" applyAlignment="1">
      <alignment horizontal="left" vertical="center" indent="1"/>
    </xf>
    <xf numFmtId="0" fontId="71" fillId="0" borderId="38" xfId="54492" applyFont="1" applyBorder="1" applyAlignment="1">
      <alignment horizontal="center"/>
    </xf>
    <xf numFmtId="0" fontId="2" fillId="0" borderId="13" xfId="0" applyFont="1" applyBorder="1" applyAlignment="1">
      <alignment horizontal="left" wrapText="1" indent="1"/>
    </xf>
    <xf numFmtId="0" fontId="38" fillId="0" borderId="13" xfId="0" applyFont="1" applyBorder="1" applyAlignment="1">
      <alignment horizontal="right" indent="1"/>
    </xf>
    <xf numFmtId="0" fontId="73" fillId="4" borderId="13" xfId="0" applyFont="1" applyFill="1" applyBorder="1" applyAlignment="1">
      <alignment horizontal="right" vertical="center"/>
    </xf>
    <xf numFmtId="0" fontId="38" fillId="4" borderId="13" xfId="0" applyFont="1" applyFill="1" applyBorder="1" applyAlignment="1">
      <alignment horizontal="left" vertical="center" wrapText="1"/>
    </xf>
    <xf numFmtId="0" fontId="76" fillId="0" borderId="0" xfId="0" applyFont="1" applyAlignment="1">
      <alignment horizontal="left" vertical="center" indent="1"/>
    </xf>
    <xf numFmtId="0" fontId="69" fillId="0" borderId="0" xfId="0" applyFont="1" applyAlignment="1">
      <alignment horizontal="left" indent="1"/>
    </xf>
    <xf numFmtId="0" fontId="14" fillId="0" borderId="0" xfId="54492" applyAlignment="1">
      <alignment vertical="center"/>
    </xf>
    <xf numFmtId="0" fontId="38" fillId="0" borderId="25" xfId="54492" applyFont="1" applyBorder="1" applyAlignment="1">
      <alignment horizontal="center" vertical="center" wrapText="1"/>
    </xf>
    <xf numFmtId="9" fontId="0" fillId="0" borderId="0" xfId="54508" applyFont="1"/>
    <xf numFmtId="0" fontId="54" fillId="0" borderId="0" xfId="54492" applyFont="1"/>
    <xf numFmtId="166" fontId="14" fillId="0" borderId="16" xfId="54492" applyNumberFormat="1" applyBorder="1" applyAlignment="1">
      <alignment horizontal="center" vertical="center"/>
    </xf>
    <xf numFmtId="166" fontId="71" fillId="0" borderId="48" xfId="54492" applyNumberFormat="1" applyFont="1" applyBorder="1" applyAlignment="1">
      <alignment horizontal="left" vertical="center" indent="2"/>
    </xf>
    <xf numFmtId="0" fontId="48" fillId="4" borderId="25" xfId="13" applyFont="1" applyFill="1" applyBorder="1" applyAlignment="1">
      <alignment horizontal="center" vertical="center" wrapText="1"/>
    </xf>
    <xf numFmtId="0" fontId="15" fillId="0" borderId="0" xfId="54492" applyFont="1" applyAlignment="1">
      <alignment horizontal="center" vertical="center"/>
    </xf>
    <xf numFmtId="0" fontId="66" fillId="0" borderId="0" xfId="54492" applyFont="1"/>
    <xf numFmtId="0" fontId="58" fillId="0" borderId="55" xfId="54492" applyFont="1" applyBorder="1" applyAlignment="1">
      <alignment horizontal="left" indent="1"/>
    </xf>
    <xf numFmtId="166" fontId="81" fillId="0" borderId="25" xfId="54492" applyNumberFormat="1" applyFont="1" applyBorder="1" applyAlignment="1">
      <alignment horizontal="center"/>
    </xf>
    <xf numFmtId="0" fontId="82" fillId="0" borderId="0" xfId="54492" applyFont="1"/>
    <xf numFmtId="0" fontId="15" fillId="0" borderId="0" xfId="54492" applyFont="1" applyAlignment="1">
      <alignment horizontal="left" indent="1"/>
    </xf>
    <xf numFmtId="0" fontId="54" fillId="5" borderId="0" xfId="54492" applyFont="1" applyFill="1"/>
    <xf numFmtId="0" fontId="14" fillId="5" borderId="0" xfId="54492" applyFill="1"/>
    <xf numFmtId="9" fontId="38" fillId="4" borderId="0" xfId="54508" applyFont="1" applyFill="1" applyBorder="1" applyAlignment="1">
      <alignment horizontal="left" vertical="center" indent="1"/>
    </xf>
    <xf numFmtId="0" fontId="82" fillId="0" borderId="0" xfId="13" applyFont="1"/>
    <xf numFmtId="0" fontId="77" fillId="4" borderId="0" xfId="54492" applyFont="1" applyFill="1" applyAlignment="1">
      <alignment horizontal="left" wrapText="1" indent="1"/>
    </xf>
    <xf numFmtId="0" fontId="77" fillId="4" borderId="0" xfId="54492" applyFont="1" applyFill="1" applyAlignment="1">
      <alignment horizontal="left" indent="1"/>
    </xf>
    <xf numFmtId="0" fontId="77" fillId="4" borderId="41" xfId="54492" applyFont="1" applyFill="1" applyBorder="1" applyAlignment="1">
      <alignment horizontal="left" indent="1"/>
    </xf>
    <xf numFmtId="0" fontId="14" fillId="4" borderId="0" xfId="54492" applyFill="1" applyAlignment="1">
      <alignment horizontal="left" vertical="center" indent="1"/>
    </xf>
    <xf numFmtId="0" fontId="78" fillId="4" borderId="0" xfId="54492" applyFont="1" applyFill="1" applyAlignment="1">
      <alignment horizontal="left" indent="1"/>
    </xf>
    <xf numFmtId="0" fontId="78" fillId="4" borderId="41" xfId="54492" applyFont="1" applyFill="1" applyBorder="1" applyAlignment="1">
      <alignment horizontal="left" indent="1"/>
    </xf>
    <xf numFmtId="165" fontId="14" fillId="0" borderId="0" xfId="54492" applyNumberFormat="1" applyAlignment="1">
      <alignment vertical="center"/>
    </xf>
    <xf numFmtId="166" fontId="14" fillId="0" borderId="40" xfId="54492" applyNumberFormat="1" applyBorder="1" applyAlignment="1">
      <alignment horizontal="center" vertical="center"/>
    </xf>
    <xf numFmtId="166" fontId="14" fillId="0" borderId="0" xfId="54492" applyNumberFormat="1" applyAlignment="1">
      <alignment horizontal="center" vertical="center"/>
    </xf>
    <xf numFmtId="165" fontId="15" fillId="0" borderId="37" xfId="10" applyNumberFormat="1" applyFont="1" applyFill="1" applyBorder="1" applyAlignment="1">
      <alignment horizontal="center" vertical="center"/>
    </xf>
    <xf numFmtId="0" fontId="14" fillId="0" borderId="37" xfId="13" applyBorder="1" applyAlignment="1">
      <alignment horizontal="left" vertical="center" wrapText="1" indent="1"/>
    </xf>
    <xf numFmtId="166" fontId="14" fillId="0" borderId="40" xfId="54492" applyNumberFormat="1" applyBorder="1" applyAlignment="1">
      <alignment horizontal="left" wrapText="1" indent="1"/>
    </xf>
    <xf numFmtId="9" fontId="38" fillId="0" borderId="0" xfId="54508" applyFont="1" applyBorder="1" applyAlignment="1">
      <alignment horizontal="left" vertical="center" indent="1"/>
    </xf>
    <xf numFmtId="166" fontId="38" fillId="0" borderId="0" xfId="54492" applyNumberFormat="1" applyFont="1" applyAlignment="1">
      <alignment horizontal="left" vertical="center" indent="2"/>
    </xf>
    <xf numFmtId="166" fontId="38" fillId="0" borderId="40" xfId="54492" applyNumberFormat="1" applyFont="1" applyBorder="1" applyAlignment="1">
      <alignment horizontal="left" vertical="center" indent="2"/>
    </xf>
    <xf numFmtId="10" fontId="77" fillId="0" borderId="0" xfId="54492" applyNumberFormat="1" applyFont="1" applyAlignment="1">
      <alignment horizontal="left" vertical="center" indent="1"/>
    </xf>
    <xf numFmtId="166" fontId="77" fillId="0" borderId="0" xfId="54492" applyNumberFormat="1" applyFont="1" applyAlignment="1">
      <alignment horizontal="left" vertical="center" indent="1"/>
    </xf>
    <xf numFmtId="9" fontId="38" fillId="0" borderId="57" xfId="54508" applyFont="1" applyBorder="1" applyAlignment="1">
      <alignment horizontal="left" vertical="center" indent="1"/>
    </xf>
    <xf numFmtId="166" fontId="75" fillId="0" borderId="41" xfId="54492" applyNumberFormat="1" applyFont="1" applyBorder="1" applyAlignment="1">
      <alignment horizontal="left" vertical="center" indent="1"/>
    </xf>
    <xf numFmtId="9" fontId="38" fillId="0" borderId="58" xfId="54508" applyFont="1" applyBorder="1" applyAlignment="1">
      <alignment horizontal="left" vertical="center" indent="1"/>
    </xf>
    <xf numFmtId="164" fontId="82" fillId="0" borderId="59" xfId="54492" applyNumberFormat="1" applyFont="1" applyBorder="1" applyAlignment="1">
      <alignment horizontal="left" vertical="center" indent="1"/>
    </xf>
    <xf numFmtId="164" fontId="82" fillId="0" borderId="37" xfId="54492" applyNumberFormat="1" applyFont="1" applyBorder="1" applyAlignment="1">
      <alignment horizontal="left" vertical="center" indent="1"/>
    </xf>
    <xf numFmtId="9" fontId="79" fillId="0" borderId="0" xfId="54508" applyFont="1" applyBorder="1" applyAlignment="1">
      <alignment horizontal="left" vertical="center" indent="1"/>
    </xf>
    <xf numFmtId="166" fontId="79" fillId="0" borderId="0" xfId="54492" applyNumberFormat="1" applyFont="1" applyAlignment="1">
      <alignment horizontal="left" vertical="center" indent="2"/>
    </xf>
    <xf numFmtId="166" fontId="79" fillId="0" borderId="40" xfId="54492" applyNumberFormat="1" applyFont="1" applyBorder="1" applyAlignment="1">
      <alignment horizontal="left" vertical="center" indent="2"/>
    </xf>
    <xf numFmtId="10" fontId="78" fillId="0" borderId="0" xfId="54492" applyNumberFormat="1" applyFont="1" applyAlignment="1">
      <alignment horizontal="left" vertical="center" indent="1"/>
    </xf>
    <xf numFmtId="166" fontId="78" fillId="0" borderId="0" xfId="54492" applyNumberFormat="1" applyFont="1" applyAlignment="1">
      <alignment horizontal="left" vertical="center" indent="1"/>
    </xf>
    <xf numFmtId="9" fontId="79" fillId="0" borderId="57" xfId="54508" applyFont="1" applyBorder="1" applyAlignment="1">
      <alignment horizontal="left" vertical="center" indent="1"/>
    </xf>
    <xf numFmtId="166" fontId="81" fillId="0" borderId="41" xfId="54492" applyNumberFormat="1" applyFont="1" applyBorder="1" applyAlignment="1">
      <alignment horizontal="left" vertical="center" indent="1"/>
    </xf>
    <xf numFmtId="0" fontId="77" fillId="0" borderId="0" xfId="54492" applyFont="1" applyAlignment="1">
      <alignment horizontal="left" vertical="center" indent="1"/>
    </xf>
    <xf numFmtId="0" fontId="83" fillId="0" borderId="57" xfId="54492" applyFont="1" applyBorder="1" applyAlignment="1">
      <alignment vertical="center" wrapText="1"/>
    </xf>
    <xf numFmtId="166" fontId="14" fillId="0" borderId="61" xfId="54492" applyNumberFormat="1" applyBorder="1" applyAlignment="1">
      <alignment horizontal="center" vertical="center"/>
    </xf>
    <xf numFmtId="0" fontId="77" fillId="0" borderId="2" xfId="54492" applyFont="1" applyBorder="1" applyAlignment="1">
      <alignment horizontal="left" vertical="center" indent="1"/>
    </xf>
    <xf numFmtId="9" fontId="38" fillId="0" borderId="2" xfId="54508" applyFont="1" applyBorder="1" applyAlignment="1">
      <alignment horizontal="left" vertical="center" indent="1"/>
    </xf>
    <xf numFmtId="0" fontId="84" fillId="0" borderId="55" xfId="54492" applyFont="1" applyBorder="1"/>
    <xf numFmtId="0" fontId="69" fillId="0" borderId="55" xfId="54492" applyFont="1" applyBorder="1"/>
    <xf numFmtId="0" fontId="81" fillId="0" borderId="48" xfId="54492" applyFont="1" applyBorder="1" applyAlignment="1">
      <alignment horizontal="left" wrapText="1" indent="1"/>
    </xf>
    <xf numFmtId="0" fontId="81" fillId="0" borderId="48" xfId="54492" applyFont="1" applyBorder="1" applyAlignment="1">
      <alignment horizontal="left" vertical="center" wrapText="1" indent="1"/>
    </xf>
    <xf numFmtId="0" fontId="81" fillId="0" borderId="25" xfId="54492" applyFont="1" applyBorder="1" applyAlignment="1">
      <alignment horizontal="left" wrapText="1" indent="1"/>
    </xf>
    <xf numFmtId="0" fontId="81" fillId="0" borderId="25" xfId="54492" applyFont="1" applyBorder="1" applyAlignment="1">
      <alignment horizontal="left" vertical="center" wrapText="1" indent="1"/>
    </xf>
    <xf numFmtId="0" fontId="82" fillId="0" borderId="0" xfId="13" applyFont="1" applyAlignment="1">
      <alignment horizontal="left" vertical="center" indent="1"/>
    </xf>
    <xf numFmtId="0" fontId="64" fillId="0" borderId="38" xfId="54492" applyFont="1" applyBorder="1" applyAlignment="1">
      <alignment horizontal="left" wrapText="1" indent="1"/>
    </xf>
    <xf numFmtId="0" fontId="38" fillId="0" borderId="13" xfId="54492" applyFont="1" applyBorder="1" applyAlignment="1">
      <alignment horizontal="left" indent="1"/>
    </xf>
    <xf numFmtId="0" fontId="58" fillId="0" borderId="13" xfId="54492" applyFont="1" applyBorder="1" applyAlignment="1">
      <alignment horizontal="left" wrapText="1" indent="1"/>
    </xf>
    <xf numFmtId="0" fontId="38" fillId="0" borderId="13" xfId="54492" applyFont="1" applyBorder="1" applyAlignment="1">
      <alignment horizontal="left" wrapText="1" indent="1"/>
    </xf>
    <xf numFmtId="0" fontId="38" fillId="0" borderId="39" xfId="54492" applyFont="1" applyBorder="1" applyAlignment="1">
      <alignment horizontal="left" wrapText="1" indent="1"/>
    </xf>
    <xf numFmtId="0" fontId="38" fillId="0" borderId="63" xfId="54492" applyFont="1" applyBorder="1" applyAlignment="1">
      <alignment horizontal="left" wrapText="1" indent="1"/>
    </xf>
    <xf numFmtId="0" fontId="81" fillId="0" borderId="64" xfId="54492" applyFont="1" applyBorder="1" applyAlignment="1">
      <alignment horizontal="left" wrapText="1" indent="1"/>
    </xf>
    <xf numFmtId="0" fontId="81" fillId="0" borderId="17" xfId="54492" applyFont="1" applyBorder="1" applyAlignment="1">
      <alignment horizontal="left" wrapText="1" indent="1"/>
    </xf>
    <xf numFmtId="0" fontId="79" fillId="0" borderId="13" xfId="54492" applyFont="1" applyBorder="1" applyAlignment="1">
      <alignment horizontal="left" indent="1"/>
    </xf>
    <xf numFmtId="0" fontId="85" fillId="0" borderId="13" xfId="54492" applyFont="1" applyBorder="1" applyAlignment="1">
      <alignment horizontal="left" wrapText="1" indent="1"/>
    </xf>
    <xf numFmtId="0" fontId="79" fillId="0" borderId="13" xfId="54492" applyFont="1" applyBorder="1" applyAlignment="1">
      <alignment horizontal="left" wrapText="1" indent="1"/>
    </xf>
    <xf numFmtId="0" fontId="79" fillId="0" borderId="39" xfId="54492" applyFont="1" applyBorder="1" applyAlignment="1">
      <alignment horizontal="left" wrapText="1" indent="1"/>
    </xf>
    <xf numFmtId="0" fontId="38" fillId="0" borderId="65" xfId="54492" applyFont="1" applyBorder="1" applyAlignment="1">
      <alignment horizontal="left" indent="1"/>
    </xf>
    <xf numFmtId="0" fontId="75" fillId="0" borderId="13" xfId="54492" applyFont="1" applyBorder="1" applyAlignment="1">
      <alignment horizontal="left" indent="1"/>
    </xf>
    <xf numFmtId="0" fontId="63" fillId="0" borderId="13" xfId="54492" applyFont="1" applyBorder="1" applyAlignment="1">
      <alignment horizontal="center" vertical="center" wrapText="1"/>
    </xf>
    <xf numFmtId="0" fontId="14" fillId="0" borderId="41" xfId="54492" applyBorder="1"/>
    <xf numFmtId="0" fontId="85" fillId="0" borderId="55" xfId="54492" applyFont="1" applyBorder="1" applyAlignment="1">
      <alignment horizontal="left" indent="1"/>
    </xf>
    <xf numFmtId="0" fontId="85" fillId="0" borderId="66" xfId="54492" applyFont="1" applyBorder="1" applyAlignment="1">
      <alignment horizontal="left" indent="1"/>
    </xf>
    <xf numFmtId="0" fontId="80" fillId="0" borderId="55" xfId="54492" applyFont="1" applyBorder="1"/>
    <xf numFmtId="10" fontId="82" fillId="0" borderId="21" xfId="54501" applyNumberFormat="1" applyFont="1" applyBorder="1" applyAlignment="1">
      <alignment horizontal="center" vertical="center"/>
    </xf>
    <xf numFmtId="9" fontId="86" fillId="7" borderId="29" xfId="36" applyFont="1" applyFill="1" applyBorder="1" applyAlignment="1">
      <alignment horizontal="left" vertical="center" indent="1"/>
    </xf>
    <xf numFmtId="0" fontId="82" fillId="0" borderId="41" xfId="54492" applyFont="1" applyBorder="1"/>
    <xf numFmtId="0" fontId="14" fillId="0" borderId="0" xfId="54492" applyAlignment="1">
      <alignment horizontal="center"/>
    </xf>
    <xf numFmtId="164" fontId="75" fillId="0" borderId="25" xfId="54499" applyNumberFormat="1" applyFont="1" applyBorder="1" applyAlignment="1">
      <alignment horizontal="center"/>
    </xf>
    <xf numFmtId="2" fontId="75" fillId="0" borderId="25" xfId="54492" applyNumberFormat="1" applyFont="1" applyBorder="1" applyAlignment="1">
      <alignment horizontal="center"/>
    </xf>
    <xf numFmtId="164" fontId="75" fillId="0" borderId="25" xfId="54492" applyNumberFormat="1" applyFont="1" applyBorder="1" applyAlignment="1">
      <alignment horizontal="center"/>
    </xf>
    <xf numFmtId="2" fontId="81" fillId="0" borderId="25" xfId="54492" applyNumberFormat="1" applyFont="1" applyBorder="1" applyAlignment="1">
      <alignment horizontal="center"/>
    </xf>
    <xf numFmtId="10" fontId="82" fillId="0" borderId="18" xfId="54501" applyNumberFormat="1" applyFont="1" applyBorder="1" applyAlignment="1">
      <alignment horizontal="center" vertical="center"/>
    </xf>
    <xf numFmtId="9" fontId="86" fillId="7" borderId="22" xfId="36" applyFont="1" applyFill="1" applyBorder="1" applyAlignment="1">
      <alignment horizontal="left" vertical="center" indent="1"/>
    </xf>
    <xf numFmtId="3" fontId="15" fillId="0" borderId="0" xfId="54492" applyNumberFormat="1" applyFont="1" applyAlignment="1">
      <alignment horizontal="center" vertical="center"/>
    </xf>
    <xf numFmtId="3" fontId="48" fillId="40" borderId="30" xfId="54510" applyNumberFormat="1" applyFont="1" applyFill="1" applyBorder="1" applyAlignment="1">
      <alignment horizontal="center" vertical="center" wrapText="1"/>
    </xf>
    <xf numFmtId="3" fontId="48" fillId="40" borderId="32" xfId="54510" applyNumberFormat="1" applyFont="1" applyFill="1" applyBorder="1" applyAlignment="1">
      <alignment horizontal="center" vertical="center" wrapText="1"/>
    </xf>
    <xf numFmtId="3" fontId="48" fillId="40" borderId="31" xfId="54510" applyNumberFormat="1" applyFont="1" applyFill="1" applyBorder="1" applyAlignment="1">
      <alignment horizontal="center" vertical="center" wrapText="1"/>
    </xf>
    <xf numFmtId="0" fontId="79" fillId="0" borderId="25" xfId="54492" applyFont="1" applyBorder="1" applyAlignment="1">
      <alignment horizontal="center" vertical="center" wrapText="1"/>
    </xf>
    <xf numFmtId="0" fontId="87" fillId="0" borderId="13" xfId="54492" applyFont="1" applyBorder="1" applyAlignment="1">
      <alignment horizontal="left" vertical="center"/>
    </xf>
    <xf numFmtId="0" fontId="38" fillId="0" borderId="13" xfId="54492" applyFont="1" applyBorder="1" applyAlignment="1">
      <alignment horizontal="center"/>
    </xf>
    <xf numFmtId="10" fontId="82" fillId="0" borderId="20" xfId="54501" applyNumberFormat="1" applyFont="1" applyBorder="1" applyAlignment="1">
      <alignment horizontal="center" vertical="center"/>
    </xf>
    <xf numFmtId="9" fontId="86" fillId="7" borderId="19" xfId="36" applyFont="1" applyFill="1" applyBorder="1" applyAlignment="1">
      <alignment horizontal="left" vertical="center" indent="1"/>
    </xf>
    <xf numFmtId="168" fontId="61" fillId="7" borderId="17" xfId="54508" applyNumberFormat="1" applyFont="1" applyFill="1" applyBorder="1" applyAlignment="1">
      <alignment horizontal="center" vertical="center"/>
    </xf>
    <xf numFmtId="2" fontId="79" fillId="7" borderId="17" xfId="54508" applyNumberFormat="1" applyFont="1" applyFill="1" applyBorder="1" applyAlignment="1">
      <alignment horizontal="center" vertical="center"/>
    </xf>
    <xf numFmtId="0" fontId="88" fillId="7" borderId="69" xfId="54492" applyFont="1" applyFill="1" applyBorder="1" applyAlignment="1">
      <alignment horizontal="center" vertical="center" wrapText="1"/>
    </xf>
    <xf numFmtId="0" fontId="88" fillId="7" borderId="25" xfId="54492" applyFont="1" applyFill="1" applyBorder="1" applyAlignment="1">
      <alignment horizontal="center" vertical="center" wrapText="1"/>
    </xf>
    <xf numFmtId="0" fontId="80" fillId="0" borderId="66" xfId="54492" applyFont="1" applyBorder="1"/>
    <xf numFmtId="166" fontId="14" fillId="0" borderId="0" xfId="54492" applyNumberFormat="1"/>
    <xf numFmtId="166" fontId="74" fillId="0" borderId="0" xfId="54492" applyNumberFormat="1" applyFont="1" applyAlignment="1">
      <alignment horizontal="center"/>
    </xf>
    <xf numFmtId="166" fontId="14" fillId="0" borderId="16" xfId="54492" applyNumberFormat="1" applyBorder="1" applyAlignment="1">
      <alignment vertical="center"/>
    </xf>
    <xf numFmtId="0" fontId="14" fillId="5" borderId="0" xfId="54492" applyFill="1" applyAlignment="1">
      <alignment vertical="center"/>
    </xf>
    <xf numFmtId="166" fontId="53" fillId="0" borderId="1" xfId="54492" applyNumberFormat="1" applyFont="1" applyBorder="1" applyAlignment="1">
      <alignment horizontal="center" vertical="center"/>
    </xf>
    <xf numFmtId="166" fontId="53" fillId="0" borderId="0" xfId="54492" applyNumberFormat="1" applyFont="1" applyAlignment="1">
      <alignment horizontal="center" vertical="center"/>
    </xf>
    <xf numFmtId="166" fontId="50" fillId="0" borderId="28" xfId="54492" applyNumberFormat="1" applyFont="1" applyBorder="1" applyAlignment="1">
      <alignment horizontal="center" vertical="center"/>
    </xf>
    <xf numFmtId="166" fontId="89" fillId="0" borderId="37" xfId="54492" applyNumberFormat="1" applyFont="1" applyBorder="1" applyAlignment="1">
      <alignment horizontal="left" vertical="center" indent="1"/>
    </xf>
    <xf numFmtId="0" fontId="90" fillId="0" borderId="57" xfId="54492" applyFont="1" applyBorder="1" applyAlignment="1">
      <alignment horizontal="left" vertical="center" wrapText="1" indent="1"/>
    </xf>
    <xf numFmtId="0" fontId="87" fillId="0" borderId="38" xfId="54492" applyFont="1" applyBorder="1" applyAlignment="1">
      <alignment horizontal="left" indent="1"/>
    </xf>
    <xf numFmtId="0" fontId="58" fillId="0" borderId="38" xfId="54492" applyFont="1" applyBorder="1" applyAlignment="1">
      <alignment horizontal="left" indent="1"/>
    </xf>
    <xf numFmtId="166" fontId="79" fillId="0" borderId="13" xfId="54492" applyNumberFormat="1" applyFont="1" applyBorder="1" applyAlignment="1">
      <alignment horizontal="left" vertical="center" indent="1"/>
    </xf>
    <xf numFmtId="0" fontId="81" fillId="0" borderId="13" xfId="54492" applyFont="1" applyBorder="1" applyAlignment="1">
      <alignment horizontal="left" vertical="center" indent="1"/>
    </xf>
    <xf numFmtId="166" fontId="14" fillId="0" borderId="40" xfId="54492" applyNumberFormat="1" applyBorder="1" applyAlignment="1">
      <alignment horizontal="left" vertical="center" indent="1"/>
    </xf>
    <xf numFmtId="0" fontId="68" fillId="0" borderId="0" xfId="54492" applyFont="1" applyAlignment="1">
      <alignment vertical="center" wrapText="1"/>
    </xf>
    <xf numFmtId="0" fontId="77" fillId="0" borderId="1" xfId="54492" applyFont="1" applyBorder="1" applyAlignment="1">
      <alignment vertical="center" wrapText="1"/>
    </xf>
    <xf numFmtId="0" fontId="81" fillId="0" borderId="0" xfId="54492" applyFont="1" applyAlignment="1">
      <alignment vertical="center" wrapText="1"/>
    </xf>
    <xf numFmtId="164" fontId="67" fillId="0" borderId="1" xfId="54492" applyNumberFormat="1" applyFont="1" applyBorder="1" applyAlignment="1">
      <alignment horizontal="left" vertical="center" wrapText="1" indent="1"/>
    </xf>
    <xf numFmtId="0" fontId="50" fillId="0" borderId="0" xfId="54492" applyFont="1" applyAlignment="1">
      <alignment horizontal="right" vertical="center" wrapText="1"/>
    </xf>
    <xf numFmtId="0" fontId="67" fillId="0" borderId="1" xfId="54492" applyFont="1" applyBorder="1" applyAlignment="1">
      <alignment horizontal="left" vertical="center" wrapText="1" indent="1"/>
    </xf>
    <xf numFmtId="1" fontId="67" fillId="0" borderId="1" xfId="54492" applyNumberFormat="1" applyFont="1" applyBorder="1" applyAlignment="1">
      <alignment horizontal="left" vertical="center" wrapText="1" indent="1"/>
    </xf>
    <xf numFmtId="14" fontId="67" fillId="0" borderId="1" xfId="54492" applyNumberFormat="1" applyFont="1" applyBorder="1" applyAlignment="1">
      <alignment horizontal="left" vertical="center" wrapText="1" indent="1"/>
    </xf>
    <xf numFmtId="0" fontId="81" fillId="0" borderId="0" xfId="54492" applyFont="1" applyAlignment="1">
      <alignment horizontal="left" vertical="center" wrapText="1" indent="1"/>
    </xf>
    <xf numFmtId="166" fontId="53" fillId="0" borderId="3" xfId="54492" applyNumberFormat="1" applyFont="1" applyBorder="1" applyAlignment="1">
      <alignment horizontal="center" vertical="center"/>
    </xf>
    <xf numFmtId="166" fontId="53" fillId="0" borderId="2" xfId="54492" applyNumberFormat="1" applyFont="1" applyBorder="1" applyAlignment="1">
      <alignment horizontal="center" vertical="center"/>
    </xf>
    <xf numFmtId="166" fontId="50" fillId="0" borderId="26" xfId="54492" applyNumberFormat="1" applyFont="1" applyBorder="1" applyAlignment="1">
      <alignment horizontal="center" vertical="center"/>
    </xf>
    <xf numFmtId="0" fontId="90" fillId="0" borderId="34" xfId="54492" applyFont="1" applyBorder="1" applyAlignment="1">
      <alignment horizontal="left" vertical="center" wrapText="1" indent="1"/>
    </xf>
    <xf numFmtId="0" fontId="14" fillId="0" borderId="0" xfId="54492" applyAlignment="1">
      <alignment horizontal="left" vertical="center" wrapText="1" indent="1"/>
    </xf>
    <xf numFmtId="0" fontId="77" fillId="0" borderId="0" xfId="54492" applyFont="1" applyAlignment="1">
      <alignment horizontal="left" vertical="center" wrapText="1" indent="1"/>
    </xf>
    <xf numFmtId="0" fontId="68" fillId="0" borderId="0" xfId="54492" applyFont="1"/>
    <xf numFmtId="0" fontId="54" fillId="0" borderId="40" xfId="54492" applyFont="1" applyBorder="1"/>
    <xf numFmtId="0" fontId="14" fillId="0" borderId="40" xfId="54492" applyBorder="1"/>
    <xf numFmtId="0" fontId="14" fillId="0" borderId="0" xfId="54492" applyAlignment="1">
      <alignment horizontal="left" wrapText="1" indent="1"/>
    </xf>
    <xf numFmtId="164" fontId="77" fillId="0" borderId="0" xfId="54492" applyNumberFormat="1" applyFont="1" applyAlignment="1">
      <alignment horizontal="left" indent="1"/>
    </xf>
    <xf numFmtId="166" fontId="89" fillId="0" borderId="0" xfId="54492" applyNumberFormat="1" applyFont="1" applyAlignment="1">
      <alignment horizontal="left" vertical="center" indent="1"/>
    </xf>
    <xf numFmtId="0" fontId="77" fillId="0" borderId="0" xfId="54492" applyFont="1" applyAlignment="1">
      <alignment horizontal="left" indent="1"/>
    </xf>
    <xf numFmtId="0" fontId="81" fillId="0" borderId="0" xfId="54492" applyFont="1" applyAlignment="1">
      <alignment horizontal="left" vertical="center" indent="1"/>
    </xf>
    <xf numFmtId="0" fontId="38" fillId="0" borderId="38" xfId="54492" applyFont="1" applyBorder="1" applyAlignment="1">
      <alignment horizontal="center"/>
    </xf>
    <xf numFmtId="0" fontId="40" fillId="0" borderId="13" xfId="54492" applyFont="1" applyBorder="1" applyAlignment="1">
      <alignment horizontal="left" vertical="center" indent="1"/>
    </xf>
    <xf numFmtId="0" fontId="63" fillId="0" borderId="13" xfId="54492" applyFont="1" applyBorder="1" applyAlignment="1">
      <alignment horizontal="center" vertical="center"/>
    </xf>
    <xf numFmtId="0" fontId="14" fillId="0" borderId="0" xfId="54492" applyAlignment="1">
      <alignment horizontal="center" vertical="center"/>
    </xf>
    <xf numFmtId="9" fontId="0" fillId="0" borderId="16" xfId="54508" applyFont="1" applyBorder="1" applyAlignment="1">
      <alignment horizontal="center"/>
    </xf>
    <xf numFmtId="0" fontId="84" fillId="0" borderId="55" xfId="54492" applyFont="1" applyBorder="1" applyAlignment="1">
      <alignment horizontal="left" indent="1"/>
    </xf>
    <xf numFmtId="3" fontId="14" fillId="0" borderId="0" xfId="54492" applyNumberFormat="1" applyAlignment="1">
      <alignment horizontal="center"/>
    </xf>
    <xf numFmtId="3" fontId="14" fillId="0" borderId="25" xfId="54492" applyNumberFormat="1" applyBorder="1" applyAlignment="1">
      <alignment horizontal="center"/>
    </xf>
    <xf numFmtId="1" fontId="48" fillId="40" borderId="30" xfId="54510" applyNumberFormat="1" applyFont="1" applyFill="1" applyBorder="1" applyAlignment="1">
      <alignment horizontal="center" vertical="center" wrapText="1"/>
    </xf>
    <xf numFmtId="1" fontId="48" fillId="40" borderId="32" xfId="54510" applyNumberFormat="1" applyFont="1" applyFill="1" applyBorder="1" applyAlignment="1">
      <alignment horizontal="center" vertical="center" wrapText="1"/>
    </xf>
    <xf numFmtId="1" fontId="48" fillId="40" borderId="31" xfId="54510" applyNumberFormat="1" applyFont="1" applyFill="1" applyBorder="1" applyAlignment="1">
      <alignment horizontal="center" vertical="center" wrapText="1"/>
    </xf>
    <xf numFmtId="0" fontId="62" fillId="0" borderId="36" xfId="54492" applyFont="1" applyBorder="1" applyAlignment="1">
      <alignment horizontal="center" vertical="center"/>
    </xf>
    <xf numFmtId="0" fontId="69" fillId="0" borderId="39" xfId="0" applyFont="1" applyBorder="1" applyAlignment="1">
      <alignment horizontal="left" indent="1"/>
    </xf>
    <xf numFmtId="0" fontId="69" fillId="0" borderId="13" xfId="0" applyFont="1" applyBorder="1" applyAlignment="1">
      <alignment horizontal="center"/>
    </xf>
    <xf numFmtId="0" fontId="38" fillId="0" borderId="39" xfId="0" applyFont="1" applyBorder="1" applyAlignment="1">
      <alignment horizontal="left" wrapText="1" indent="1"/>
    </xf>
    <xf numFmtId="0" fontId="38" fillId="0" borderId="13" xfId="0" applyFont="1" applyBorder="1" applyAlignment="1">
      <alignment horizontal="left" wrapText="1" indent="1"/>
    </xf>
    <xf numFmtId="0" fontId="69" fillId="0" borderId="0" xfId="0" applyFont="1" applyAlignment="1">
      <alignment horizontal="center"/>
    </xf>
    <xf numFmtId="0" fontId="38" fillId="0" borderId="0" xfId="0" applyFont="1" applyAlignment="1">
      <alignment horizontal="left" wrapText="1" indent="1"/>
    </xf>
    <xf numFmtId="0" fontId="69" fillId="0" borderId="13" xfId="0" applyFont="1" applyBorder="1" applyAlignment="1">
      <alignment horizontal="left" indent="1"/>
    </xf>
    <xf numFmtId="166" fontId="0" fillId="5" borderId="0" xfId="0" applyNumberFormat="1" applyFill="1" applyAlignment="1" applyProtection="1">
      <alignment horizontal="left" indent="1"/>
      <protection locked="0"/>
    </xf>
    <xf numFmtId="0" fontId="14" fillId="0" borderId="36" xfId="0" applyFont="1" applyBorder="1" applyAlignment="1" applyProtection="1">
      <alignment horizontal="center"/>
      <protection locked="0"/>
    </xf>
    <xf numFmtId="166" fontId="0" fillId="0" borderId="42" xfId="0" applyNumberFormat="1" applyBorder="1" applyAlignment="1" applyProtection="1">
      <alignment horizontal="center"/>
      <protection locked="0"/>
    </xf>
    <xf numFmtId="0" fontId="82" fillId="0" borderId="0" xfId="0" applyFont="1" applyProtection="1">
      <protection locked="0"/>
    </xf>
    <xf numFmtId="166" fontId="82" fillId="0" borderId="0" xfId="54499" applyNumberFormat="1" applyFont="1" applyAlignment="1" applyProtection="1">
      <alignment horizontal="left" indent="1"/>
      <protection locked="0"/>
    </xf>
    <xf numFmtId="0" fontId="0" fillId="0" borderId="41" xfId="0" applyBorder="1"/>
    <xf numFmtId="9" fontId="65" fillId="0" borderId="70" xfId="54508" applyFont="1" applyBorder="1" applyAlignment="1">
      <alignment horizontal="center"/>
    </xf>
    <xf numFmtId="0" fontId="74" fillId="0" borderId="0" xfId="0" applyFont="1"/>
    <xf numFmtId="0" fontId="76" fillId="0" borderId="13" xfId="0" applyFont="1" applyBorder="1" applyAlignment="1">
      <alignment horizontal="left" vertical="center" indent="1"/>
    </xf>
    <xf numFmtId="0" fontId="38" fillId="0" borderId="71" xfId="0" applyFont="1" applyBorder="1" applyAlignment="1">
      <alignment horizontal="left" wrapText="1" indent="1"/>
    </xf>
    <xf numFmtId="0" fontId="92" fillId="0" borderId="72" xfId="0" applyFont="1" applyBorder="1" applyAlignment="1">
      <alignment horizontal="left" wrapText="1" indent="1"/>
    </xf>
    <xf numFmtId="0" fontId="79" fillId="0" borderId="14" xfId="0" applyFont="1" applyBorder="1" applyAlignment="1">
      <alignment horizontal="left" wrapText="1" indent="1"/>
    </xf>
    <xf numFmtId="0" fontId="38" fillId="0" borderId="48" xfId="0" applyFont="1" applyBorder="1" applyAlignment="1">
      <alignment horizontal="left" wrapText="1" indent="1"/>
    </xf>
    <xf numFmtId="1" fontId="14" fillId="0" borderId="36" xfId="0" applyNumberFormat="1" applyFont="1" applyBorder="1" applyAlignment="1" applyProtection="1">
      <alignment horizontal="center"/>
      <protection locked="0"/>
    </xf>
    <xf numFmtId="1" fontId="0" fillId="0" borderId="42" xfId="0" applyNumberFormat="1" applyBorder="1" applyAlignment="1" applyProtection="1">
      <alignment horizontal="center"/>
      <protection locked="0"/>
    </xf>
    <xf numFmtId="1" fontId="0" fillId="0" borderId="0" xfId="0" applyNumberFormat="1" applyProtection="1">
      <protection locked="0"/>
    </xf>
    <xf numFmtId="0" fontId="15" fillId="0" borderId="0" xfId="0" applyFont="1" applyAlignment="1">
      <alignment horizontal="left" vertical="center" wrapText="1" indent="1"/>
    </xf>
    <xf numFmtId="166" fontId="0" fillId="0" borderId="0" xfId="0" applyNumberFormat="1" applyAlignment="1">
      <alignment horizontal="left" vertical="center" indent="1"/>
    </xf>
    <xf numFmtId="0" fontId="0" fillId="0" borderId="0" xfId="0" applyAlignment="1" applyProtection="1">
      <alignment horizontal="left" vertical="center" indent="1"/>
      <protection locked="0"/>
    </xf>
    <xf numFmtId="3" fontId="0" fillId="0" borderId="41" xfId="0" applyNumberFormat="1" applyBorder="1" applyAlignment="1">
      <alignment horizontal="left" vertical="center" indent="1"/>
    </xf>
    <xf numFmtId="166" fontId="0" fillId="0" borderId="40" xfId="0" applyNumberFormat="1" applyBorder="1" applyAlignment="1">
      <alignment horizontal="left" vertical="center" indent="1"/>
    </xf>
    <xf numFmtId="0" fontId="0" fillId="0" borderId="0" xfId="0" applyAlignment="1">
      <alignment horizontal="left" vertical="center" indent="1"/>
    </xf>
    <xf numFmtId="164" fontId="93" fillId="0" borderId="41" xfId="0" applyNumberFormat="1" applyFont="1" applyBorder="1" applyAlignment="1">
      <alignment horizontal="left" vertical="center" indent="1"/>
    </xf>
    <xf numFmtId="1" fontId="82" fillId="0" borderId="0" xfId="0" applyNumberFormat="1" applyFont="1" applyAlignment="1">
      <alignment horizontal="left" vertical="center" indent="1"/>
    </xf>
    <xf numFmtId="2" fontId="0" fillId="5" borderId="0" xfId="0" applyNumberFormat="1" applyFill="1" applyAlignment="1" applyProtection="1">
      <alignment horizontal="left" vertical="center" indent="1"/>
      <protection locked="0"/>
    </xf>
    <xf numFmtId="0" fontId="0" fillId="5" borderId="0" xfId="0" applyFill="1" applyAlignment="1" applyProtection="1">
      <alignment horizontal="left" vertical="center" indent="1"/>
      <protection locked="0"/>
    </xf>
    <xf numFmtId="166" fontId="0" fillId="5" borderId="0" xfId="0" applyNumberFormat="1" applyFill="1" applyAlignment="1" applyProtection="1">
      <alignment horizontal="left" vertical="center" indent="1"/>
      <protection locked="0"/>
    </xf>
    <xf numFmtId="166" fontId="0" fillId="0" borderId="0" xfId="0" applyNumberFormat="1" applyAlignment="1">
      <alignment horizontal="left" vertical="center" indent="2"/>
    </xf>
    <xf numFmtId="164" fontId="0" fillId="0" borderId="0" xfId="0" applyNumberFormat="1" applyAlignment="1">
      <alignment horizontal="left" vertical="center" indent="2"/>
    </xf>
    <xf numFmtId="164" fontId="0" fillId="0" borderId="42" xfId="0" applyNumberFormat="1" applyBorder="1" applyAlignment="1" applyProtection="1">
      <alignment horizontal="center"/>
      <protection locked="0"/>
    </xf>
    <xf numFmtId="166" fontId="82" fillId="0" borderId="0" xfId="54499" applyNumberFormat="1" applyFont="1" applyAlignment="1" applyProtection="1">
      <alignment horizontal="center"/>
      <protection locked="0"/>
    </xf>
    <xf numFmtId="0" fontId="74" fillId="0" borderId="28" xfId="0" applyFont="1" applyBorder="1"/>
    <xf numFmtId="0" fontId="70" fillId="0" borderId="24" xfId="0" applyFont="1" applyBorder="1" applyAlignment="1">
      <alignment horizontal="left" wrapText="1" indent="1"/>
    </xf>
    <xf numFmtId="0" fontId="40" fillId="0" borderId="13" xfId="0" applyFont="1" applyBorder="1" applyAlignment="1">
      <alignment horizontal="left" wrapText="1" indent="1"/>
    </xf>
    <xf numFmtId="0" fontId="71" fillId="0" borderId="13" xfId="0" applyFont="1" applyBorder="1" applyAlignment="1">
      <alignment horizontal="left" wrapText="1" indent="1"/>
    </xf>
    <xf numFmtId="0" fontId="0" fillId="0" borderId="28" xfId="0" applyBorder="1" applyAlignment="1">
      <alignment horizontal="left" indent="1"/>
    </xf>
    <xf numFmtId="0" fontId="0" fillId="0" borderId="28" xfId="0" applyBorder="1" applyAlignment="1">
      <alignment horizontal="left" wrapText="1" indent="1"/>
    </xf>
    <xf numFmtId="166" fontId="0" fillId="0" borderId="0" xfId="0" applyNumberFormat="1" applyAlignment="1">
      <alignment horizontal="left" vertical="center" wrapText="1" indent="1"/>
    </xf>
    <xf numFmtId="166" fontId="54" fillId="0" borderId="0" xfId="0" applyNumberFormat="1" applyFont="1" applyAlignment="1">
      <alignment horizontal="left" vertical="center" indent="2"/>
    </xf>
    <xf numFmtId="3" fontId="82" fillId="0" borderId="0" xfId="54499" applyNumberFormat="1" applyFont="1" applyAlignment="1" applyProtection="1">
      <alignment horizontal="left" indent="1"/>
      <protection locked="0"/>
    </xf>
    <xf numFmtId="0" fontId="0" fillId="5" borderId="0" xfId="0" applyFill="1" applyAlignment="1" applyProtection="1">
      <alignment horizontal="center" vertical="center"/>
      <protection locked="0"/>
    </xf>
    <xf numFmtId="6" fontId="14" fillId="0" borderId="28" xfId="54492" applyNumberFormat="1" applyBorder="1" applyAlignment="1">
      <alignment horizontal="left" indent="1"/>
    </xf>
    <xf numFmtId="0" fontId="50" fillId="0" borderId="0" xfId="54492" applyFont="1" applyAlignment="1">
      <alignment horizontal="left" vertical="center" wrapText="1" indent="1"/>
    </xf>
    <xf numFmtId="6" fontId="40" fillId="0" borderId="13" xfId="54492" applyNumberFormat="1" applyFont="1" applyBorder="1" applyAlignment="1">
      <alignment horizontal="left" vertical="center" indent="1"/>
    </xf>
    <xf numFmtId="0" fontId="38" fillId="0" borderId="54" xfId="54492" applyFont="1" applyBorder="1" applyAlignment="1">
      <alignment horizontal="left" indent="1"/>
    </xf>
    <xf numFmtId="0" fontId="49" fillId="0" borderId="0" xfId="54492" applyFont="1" applyAlignment="1">
      <alignment horizontal="right" indent="1"/>
    </xf>
    <xf numFmtId="6" fontId="14" fillId="0" borderId="0" xfId="54492" applyNumberFormat="1" applyAlignment="1">
      <alignment horizontal="left" indent="1"/>
    </xf>
    <xf numFmtId="0" fontId="50" fillId="0" borderId="0" xfId="54492" applyFont="1" applyAlignment="1">
      <alignment horizontal="left" vertical="center" wrapText="1" indent="2"/>
    </xf>
    <xf numFmtId="0" fontId="38" fillId="0" borderId="24" xfId="54492" applyFont="1" applyBorder="1" applyAlignment="1">
      <alignment horizontal="left" indent="1"/>
    </xf>
    <xf numFmtId="6" fontId="49" fillId="0" borderId="28" xfId="54492" applyNumberFormat="1" applyFont="1" applyBorder="1" applyAlignment="1">
      <alignment horizontal="left" indent="1"/>
    </xf>
    <xf numFmtId="6" fontId="49" fillId="0" borderId="0" xfId="54492" applyNumberFormat="1" applyFont="1" applyAlignment="1">
      <alignment horizontal="left" indent="1"/>
    </xf>
    <xf numFmtId="9" fontId="0" fillId="0" borderId="28" xfId="54508" applyFont="1" applyBorder="1" applyAlignment="1">
      <alignment horizontal="left" indent="2"/>
    </xf>
    <xf numFmtId="0" fontId="38" fillId="0" borderId="54" xfId="54492" applyFont="1" applyBorder="1" applyAlignment="1">
      <alignment horizontal="left"/>
    </xf>
    <xf numFmtId="9" fontId="0" fillId="0" borderId="0" xfId="54479" applyFont="1" applyProtection="1">
      <protection locked="0"/>
    </xf>
    <xf numFmtId="9" fontId="82" fillId="0" borderId="0" xfId="54479" applyFont="1" applyAlignment="1" applyProtection="1">
      <alignment horizontal="center"/>
      <protection locked="0"/>
    </xf>
    <xf numFmtId="166" fontId="54" fillId="0" borderId="50" xfId="54492" applyNumberFormat="1" applyFont="1" applyBorder="1" applyAlignment="1">
      <alignment horizontal="left" vertical="center" indent="1"/>
    </xf>
    <xf numFmtId="0" fontId="81" fillId="0" borderId="2" xfId="54492" applyFont="1" applyBorder="1" applyAlignment="1">
      <alignment horizontal="left" vertical="center" wrapText="1" indent="1"/>
    </xf>
    <xf numFmtId="0" fontId="77" fillId="0" borderId="3" xfId="54492" applyFont="1" applyBorder="1" applyAlignment="1">
      <alignment horizontal="left" vertical="center" wrapText="1" indent="1"/>
    </xf>
    <xf numFmtId="166" fontId="89" fillId="0" borderId="33" xfId="54492" applyNumberFormat="1" applyFont="1" applyBorder="1" applyAlignment="1">
      <alignment horizontal="left" vertical="center" indent="1"/>
    </xf>
    <xf numFmtId="0" fontId="14" fillId="0" borderId="62" xfId="54492" applyBorder="1" applyAlignment="1">
      <alignment horizontal="left" vertical="center" wrapText="1" indent="1"/>
    </xf>
    <xf numFmtId="166" fontId="14" fillId="0" borderId="50" xfId="54492" applyNumberFormat="1" applyBorder="1" applyAlignment="1">
      <alignment horizontal="left" vertical="center" indent="1"/>
    </xf>
    <xf numFmtId="0" fontId="14" fillId="0" borderId="41" xfId="54492" applyBorder="1" applyProtection="1">
      <protection locked="0"/>
    </xf>
    <xf numFmtId="0" fontId="95" fillId="0" borderId="39" xfId="54492" applyFont="1" applyBorder="1" applyAlignment="1">
      <alignment horizontal="left" wrapText="1" indent="1"/>
    </xf>
    <xf numFmtId="0" fontId="96" fillId="0" borderId="73" xfId="54492" applyFont="1" applyBorder="1" applyAlignment="1">
      <alignment horizontal="left" wrapText="1" indent="1"/>
    </xf>
    <xf numFmtId="166" fontId="97" fillId="0" borderId="74" xfId="54492" applyNumberFormat="1" applyFont="1" applyBorder="1" applyAlignment="1">
      <alignment horizontal="center" vertical="center"/>
    </xf>
    <xf numFmtId="166" fontId="97" fillId="0" borderId="41" xfId="54492" applyNumberFormat="1" applyFont="1" applyBorder="1" applyAlignment="1">
      <alignment horizontal="center" vertical="center"/>
    </xf>
    <xf numFmtId="0" fontId="14" fillId="0" borderId="36" xfId="54492" applyBorder="1" applyAlignment="1" applyProtection="1">
      <alignment horizontal="center"/>
      <protection locked="0"/>
    </xf>
    <xf numFmtId="166" fontId="14" fillId="0" borderId="42" xfId="54492" applyNumberFormat="1" applyBorder="1" applyAlignment="1" applyProtection="1">
      <alignment horizontal="center"/>
      <protection locked="0"/>
    </xf>
    <xf numFmtId="0" fontId="14" fillId="0" borderId="0" xfId="54492" applyProtection="1">
      <protection locked="0"/>
    </xf>
    <xf numFmtId="0" fontId="82" fillId="0" borderId="0" xfId="54492" applyFont="1" applyProtection="1">
      <protection locked="0"/>
    </xf>
    <xf numFmtId="0" fontId="98" fillId="0" borderId="0" xfId="54492" applyFont="1" applyProtection="1">
      <protection locked="0"/>
    </xf>
    <xf numFmtId="166" fontId="98" fillId="0" borderId="0" xfId="54499" applyNumberFormat="1" applyFont="1" applyAlignment="1" applyProtection="1">
      <alignment horizontal="center"/>
      <protection locked="0"/>
    </xf>
    <xf numFmtId="0" fontId="50" fillId="0" borderId="0" xfId="0" applyFont="1" applyAlignment="1">
      <alignment horizontal="left" vertical="center" wrapText="1" indent="2"/>
    </xf>
    <xf numFmtId="0" fontId="99" fillId="0" borderId="0" xfId="54492" applyFont="1"/>
    <xf numFmtId="0" fontId="50" fillId="0" borderId="75" xfId="54492" applyFont="1" applyBorder="1" applyAlignment="1">
      <alignment horizontal="left" vertical="center" indent="1"/>
    </xf>
    <xf numFmtId="0" fontId="67" fillId="0" borderId="53" xfId="54492" applyFont="1" applyBorder="1" applyAlignment="1">
      <alignment horizontal="left" vertical="center" indent="1"/>
    </xf>
    <xf numFmtId="0" fontId="75" fillId="0" borderId="13" xfId="54492" applyFont="1" applyBorder="1" applyAlignment="1">
      <alignment horizontal="left" vertical="center" wrapText="1" indent="1"/>
    </xf>
    <xf numFmtId="0" fontId="75" fillId="0" borderId="76" xfId="54492" applyFont="1" applyBorder="1" applyAlignment="1">
      <alignment horizontal="left" vertical="center" wrapText="1" indent="1"/>
    </xf>
    <xf numFmtId="0" fontId="15" fillId="0" borderId="41" xfId="54492" applyFont="1" applyBorder="1" applyAlignment="1">
      <alignment horizontal="left" vertical="center" wrapText="1" indent="1"/>
    </xf>
    <xf numFmtId="166" fontId="55" fillId="0" borderId="37" xfId="54492" applyNumberFormat="1" applyFont="1" applyBorder="1" applyAlignment="1">
      <alignment horizontal="left" vertical="center" indent="1"/>
    </xf>
    <xf numFmtId="166" fontId="55" fillId="0" borderId="0" xfId="54492" applyNumberFormat="1" applyFont="1" applyAlignment="1">
      <alignment horizontal="left" vertical="center" indent="1"/>
    </xf>
    <xf numFmtId="166" fontId="45" fillId="0" borderId="40" xfId="54492" applyNumberFormat="1" applyFont="1" applyBorder="1" applyAlignment="1">
      <alignment horizontal="left" vertical="center" indent="1"/>
    </xf>
    <xf numFmtId="166" fontId="100" fillId="0" borderId="1" xfId="54492" applyNumberFormat="1" applyFont="1" applyBorder="1" applyAlignment="1">
      <alignment horizontal="left" vertical="center" indent="1"/>
    </xf>
    <xf numFmtId="166" fontId="55" fillId="0" borderId="77" xfId="54492" applyNumberFormat="1" applyFont="1" applyBorder="1" applyAlignment="1">
      <alignment horizontal="left" vertical="center" indent="1"/>
    </xf>
    <xf numFmtId="0" fontId="44" fillId="0" borderId="0" xfId="54492" applyFont="1" applyAlignment="1">
      <alignment horizontal="left" vertical="center" wrapText="1" indent="1"/>
    </xf>
    <xf numFmtId="166" fontId="36" fillId="0" borderId="37" xfId="54492" applyNumberFormat="1" applyFont="1" applyBorder="1" applyAlignment="1">
      <alignment horizontal="left" vertical="center" indent="1"/>
    </xf>
    <xf numFmtId="0" fontId="101" fillId="0" borderId="0" xfId="54492" applyFont="1" applyAlignment="1">
      <alignment vertical="center"/>
    </xf>
    <xf numFmtId="0" fontId="49" fillId="4" borderId="0" xfId="54492" applyFont="1" applyFill="1"/>
    <xf numFmtId="0" fontId="75" fillId="0" borderId="52" xfId="54492" applyFont="1" applyBorder="1" applyAlignment="1">
      <alignment horizontal="left" vertical="center" wrapText="1" indent="1"/>
    </xf>
    <xf numFmtId="0" fontId="75" fillId="0" borderId="53" xfId="54492" applyFont="1" applyBorder="1" applyAlignment="1">
      <alignment horizontal="left" vertical="center" wrapText="1" indent="1"/>
    </xf>
    <xf numFmtId="164" fontId="102" fillId="0" borderId="1" xfId="54499" applyNumberFormat="1" applyFont="1" applyBorder="1" applyAlignment="1">
      <alignment horizontal="left" vertical="center" wrapText="1" indent="1"/>
    </xf>
    <xf numFmtId="0" fontId="102" fillId="0" borderId="1" xfId="54492" applyFont="1" applyBorder="1" applyAlignment="1">
      <alignment horizontal="left" vertical="center" wrapText="1" indent="1"/>
    </xf>
    <xf numFmtId="0" fontId="14" fillId="0" borderId="41" xfId="0" applyFont="1" applyBorder="1" applyAlignment="1">
      <alignment horizontal="left" vertical="center" wrapText="1" indent="1"/>
    </xf>
    <xf numFmtId="166" fontId="14" fillId="0" borderId="0" xfId="0" applyNumberFormat="1" applyFont="1" applyAlignment="1">
      <alignment horizontal="left" vertical="center" wrapText="1" indent="1"/>
    </xf>
    <xf numFmtId="0" fontId="23" fillId="0" borderId="55" xfId="54492" applyFont="1" applyBorder="1"/>
    <xf numFmtId="0" fontId="90" fillId="0" borderId="55" xfId="54512" applyFont="1" applyBorder="1" applyAlignment="1">
      <alignment horizontal="right" vertical="center"/>
    </xf>
    <xf numFmtId="1" fontId="1" fillId="0" borderId="0" xfId="54512" applyNumberFormat="1"/>
    <xf numFmtId="0" fontId="75" fillId="0" borderId="0" xfId="54512" applyFont="1" applyAlignment="1">
      <alignment horizontal="left" indent="1"/>
    </xf>
    <xf numFmtId="0" fontId="60" fillId="0" borderId="0" xfId="54512" applyFont="1"/>
    <xf numFmtId="0" fontId="38" fillId="0" borderId="0" xfId="54512" applyFont="1" applyAlignment="1">
      <alignment horizontal="left"/>
    </xf>
    <xf numFmtId="0" fontId="38" fillId="0" borderId="0" xfId="54512" applyFont="1"/>
    <xf numFmtId="0" fontId="1" fillId="0" borderId="0" xfId="54512"/>
    <xf numFmtId="164" fontId="1" fillId="0" borderId="0" xfId="54512" applyNumberFormat="1" applyAlignment="1">
      <alignment horizontal="center" vertical="center"/>
    </xf>
    <xf numFmtId="164" fontId="38" fillId="0" borderId="0" xfId="54513" applyNumberFormat="1" applyFont="1"/>
    <xf numFmtId="0" fontId="60" fillId="0" borderId="0" xfId="54512" applyFont="1" applyAlignment="1">
      <alignment horizontal="left" indent="1"/>
    </xf>
    <xf numFmtId="165" fontId="1" fillId="0" borderId="0" xfId="54514" applyNumberFormat="1" applyFont="1"/>
    <xf numFmtId="164" fontId="38" fillId="0" borderId="0" xfId="54512" applyNumberFormat="1" applyFont="1"/>
    <xf numFmtId="0" fontId="60" fillId="0" borderId="0" xfId="54512" applyFont="1" applyAlignment="1">
      <alignment horizontal="center"/>
    </xf>
    <xf numFmtId="0" fontId="75" fillId="0" borderId="0" xfId="54512" applyFont="1" applyAlignment="1">
      <alignment horizontal="center"/>
    </xf>
    <xf numFmtId="165" fontId="52" fillId="0" borderId="0" xfId="54514" applyNumberFormat="1" applyFont="1"/>
    <xf numFmtId="0" fontId="1" fillId="0" borderId="0" xfId="54512" applyAlignment="1">
      <alignment horizontal="center"/>
    </xf>
    <xf numFmtId="1" fontId="1" fillId="0" borderId="0" xfId="54512" applyNumberFormat="1" applyAlignment="1">
      <alignment horizontal="center"/>
    </xf>
    <xf numFmtId="0" fontId="38" fillId="0" borderId="0" xfId="54512" applyFont="1" applyAlignment="1">
      <alignment horizontal="center"/>
    </xf>
    <xf numFmtId="164" fontId="38" fillId="0" borderId="0" xfId="54513" applyNumberFormat="1" applyFont="1" applyAlignment="1">
      <alignment horizontal="center"/>
    </xf>
    <xf numFmtId="0" fontId="69" fillId="0" borderId="39" xfId="54492" applyFont="1" applyBorder="1" applyAlignment="1">
      <alignment horizontal="left" indent="1"/>
    </xf>
    <xf numFmtId="0" fontId="76" fillId="0" borderId="13" xfId="54492" applyFont="1" applyBorder="1" applyAlignment="1">
      <alignment horizontal="left" vertical="center" indent="1"/>
    </xf>
    <xf numFmtId="0" fontId="69" fillId="0" borderId="24" xfId="54492" applyFont="1" applyBorder="1" applyAlignment="1">
      <alignment horizontal="left" indent="1"/>
    </xf>
    <xf numFmtId="0" fontId="69" fillId="0" borderId="13" xfId="54492" applyFont="1" applyBorder="1" applyAlignment="1">
      <alignment horizontal="center"/>
    </xf>
    <xf numFmtId="0" fontId="38" fillId="0" borderId="24" xfId="54492" applyFont="1" applyBorder="1" applyAlignment="1">
      <alignment horizontal="left" wrapText="1" indent="1"/>
    </xf>
    <xf numFmtId="0" fontId="15" fillId="0" borderId="41" xfId="54492" applyFont="1" applyBorder="1" applyAlignment="1">
      <alignment vertical="center" wrapText="1"/>
    </xf>
    <xf numFmtId="0" fontId="15" fillId="0" borderId="78" xfId="54492" applyFont="1" applyBorder="1" applyAlignment="1">
      <alignment vertical="center" wrapText="1"/>
    </xf>
    <xf numFmtId="0" fontId="69" fillId="0" borderId="41" xfId="0" applyFont="1" applyBorder="1" applyAlignment="1">
      <alignment horizontal="left" indent="1"/>
    </xf>
    <xf numFmtId="0" fontId="38" fillId="0" borderId="67" xfId="0" applyFont="1" applyBorder="1" applyAlignment="1">
      <alignment horizontal="left" wrapText="1" indent="1"/>
    </xf>
    <xf numFmtId="164" fontId="14" fillId="0" borderId="28" xfId="54492" applyNumberFormat="1" applyBorder="1" applyAlignment="1">
      <alignment horizontal="left" indent="1"/>
    </xf>
    <xf numFmtId="164" fontId="14" fillId="0" borderId="0" xfId="54492" applyNumberFormat="1" applyAlignment="1">
      <alignment horizontal="left" indent="1"/>
    </xf>
    <xf numFmtId="164" fontId="57" fillId="0" borderId="41" xfId="54492" applyNumberFormat="1" applyFont="1" applyBorder="1" applyAlignment="1">
      <alignment horizontal="left" indent="1"/>
    </xf>
    <xf numFmtId="164" fontId="59" fillId="0" borderId="59" xfId="0" applyNumberFormat="1" applyFont="1" applyBorder="1" applyAlignment="1">
      <alignment horizontal="left" vertical="center" indent="1"/>
    </xf>
    <xf numFmtId="0" fontId="69" fillId="0" borderId="17" xfId="0" applyFont="1" applyBorder="1" applyAlignment="1">
      <alignment horizontal="left" indent="1"/>
    </xf>
    <xf numFmtId="0" fontId="60" fillId="0" borderId="37" xfId="54515" applyFont="1" applyBorder="1" applyAlignment="1">
      <alignment horizontal="left" indent="1"/>
    </xf>
    <xf numFmtId="0" fontId="42" fillId="0" borderId="25" xfId="0" applyFont="1" applyBorder="1" applyAlignment="1">
      <alignment horizontal="left" vertical="center" wrapText="1" indent="1"/>
    </xf>
    <xf numFmtId="0" fontId="38" fillId="0" borderId="14" xfId="0" applyFont="1" applyBorder="1" applyAlignment="1">
      <alignment horizontal="left" wrapText="1" indent="1"/>
    </xf>
    <xf numFmtId="0" fontId="48" fillId="0" borderId="62" xfId="54492" applyFont="1" applyBorder="1" applyAlignment="1">
      <alignment horizontal="left" vertical="center" indent="1"/>
    </xf>
    <xf numFmtId="0" fontId="48" fillId="0" borderId="60" xfId="54492" applyFont="1" applyBorder="1" applyAlignment="1">
      <alignment horizontal="left" vertical="center" indent="1"/>
    </xf>
    <xf numFmtId="0" fontId="0" fillId="0" borderId="41" xfId="0" applyBorder="1" applyAlignment="1">
      <alignment horizontal="left" vertical="center" indent="1"/>
    </xf>
    <xf numFmtId="6" fontId="103" fillId="0" borderId="28" xfId="54492" applyNumberFormat="1" applyFont="1" applyBorder="1" applyAlignment="1">
      <alignment horizontal="left" indent="1"/>
    </xf>
    <xf numFmtId="0" fontId="71" fillId="4" borderId="0" xfId="54492" applyFont="1" applyFill="1" applyAlignment="1">
      <alignment horizontal="left" indent="1"/>
    </xf>
    <xf numFmtId="0" fontId="71" fillId="4" borderId="39" xfId="54492" applyFont="1" applyFill="1" applyBorder="1" applyAlignment="1">
      <alignment horizontal="left" wrapText="1" indent="1"/>
    </xf>
    <xf numFmtId="0" fontId="54" fillId="4" borderId="41" xfId="54492" applyFont="1" applyFill="1" applyBorder="1" applyAlignment="1">
      <alignment horizontal="left" indent="1"/>
    </xf>
    <xf numFmtId="164" fontId="104" fillId="4" borderId="41" xfId="54492" applyNumberFormat="1" applyFont="1" applyFill="1" applyBorder="1" applyAlignment="1">
      <alignment horizontal="left" indent="1"/>
    </xf>
    <xf numFmtId="0" fontId="58" fillId="0" borderId="55" xfId="54492" applyFont="1" applyBorder="1" applyAlignment="1">
      <alignment horizontal="left"/>
    </xf>
    <xf numFmtId="1" fontId="15" fillId="0" borderId="42" xfId="54492" applyNumberFormat="1" applyFont="1" applyBorder="1" applyAlignment="1">
      <alignment horizontal="center"/>
    </xf>
    <xf numFmtId="44" fontId="91" fillId="0" borderId="70" xfId="54511" applyFont="1" applyBorder="1" applyAlignment="1">
      <alignment horizontal="center"/>
    </xf>
    <xf numFmtId="0" fontId="14" fillId="0" borderId="35" xfId="54492" applyBorder="1" applyAlignment="1" applyProtection="1">
      <alignment horizontal="center"/>
      <protection locked="0"/>
    </xf>
    <xf numFmtId="1" fontId="54" fillId="0" borderId="42" xfId="54492" applyNumberFormat="1" applyFont="1" applyBorder="1" applyAlignment="1" applyProtection="1">
      <alignment horizontal="center"/>
      <protection locked="0"/>
    </xf>
    <xf numFmtId="1" fontId="15" fillId="0" borderId="42" xfId="54492" applyNumberFormat="1" applyFont="1" applyBorder="1" applyAlignment="1" applyProtection="1">
      <alignment horizontal="center"/>
      <protection locked="0"/>
    </xf>
    <xf numFmtId="0" fontId="38" fillId="0" borderId="39" xfId="54492" applyFont="1" applyBorder="1" applyAlignment="1">
      <alignment horizontal="left" indent="1"/>
    </xf>
    <xf numFmtId="0" fontId="75" fillId="0" borderId="72" xfId="54492" applyFont="1" applyBorder="1" applyAlignment="1">
      <alignment horizontal="left" wrapText="1" indent="1"/>
    </xf>
    <xf numFmtId="0" fontId="38" fillId="0" borderId="14" xfId="54492" applyFont="1" applyBorder="1" applyAlignment="1">
      <alignment horizontal="left" wrapText="1" indent="1"/>
    </xf>
    <xf numFmtId="1" fontId="0" fillId="4" borderId="41" xfId="0" applyNumberFormat="1" applyFill="1" applyBorder="1" applyAlignment="1" applyProtection="1">
      <alignment horizontal="center" vertical="center"/>
      <protection locked="0"/>
    </xf>
    <xf numFmtId="1" fontId="54" fillId="7" borderId="0" xfId="0" applyNumberFormat="1" applyFont="1" applyFill="1" applyAlignment="1" applyProtection="1">
      <alignment horizontal="center" vertical="center"/>
      <protection locked="0"/>
    </xf>
    <xf numFmtId="1" fontId="14" fillId="4" borderId="41" xfId="0" applyNumberFormat="1" applyFont="1" applyFill="1" applyBorder="1" applyAlignment="1" applyProtection="1">
      <alignment horizontal="center" vertical="center" wrapText="1"/>
      <protection locked="0"/>
    </xf>
    <xf numFmtId="1" fontId="54" fillId="7" borderId="0" xfId="0" applyNumberFormat="1" applyFont="1" applyFill="1" applyAlignment="1" applyProtection="1">
      <alignment horizontal="center" vertical="center" wrapText="1"/>
      <protection locked="0"/>
    </xf>
    <xf numFmtId="2" fontId="14" fillId="5" borderId="0" xfId="54492" applyNumberFormat="1" applyFill="1" applyAlignment="1" applyProtection="1">
      <alignment horizontal="left" vertical="center" indent="1"/>
      <protection locked="0"/>
    </xf>
    <xf numFmtId="0" fontId="38" fillId="0" borderId="41" xfId="54492" applyFont="1" applyBorder="1" applyAlignment="1">
      <alignment horizontal="left" indent="1"/>
    </xf>
    <xf numFmtId="0" fontId="75" fillId="0" borderId="39" xfId="54492" applyFont="1" applyBorder="1" applyAlignment="1">
      <alignment horizontal="left" wrapText="1" indent="1"/>
    </xf>
    <xf numFmtId="38" fontId="43" fillId="0" borderId="0" xfId="54500" applyNumberFormat="1" applyFont="1" applyAlignment="1" applyProtection="1">
      <alignment horizontal="center" vertical="center"/>
      <protection locked="0"/>
    </xf>
    <xf numFmtId="1" fontId="43" fillId="6" borderId="41" xfId="54500" applyNumberFormat="1" applyFont="1" applyFill="1" applyBorder="1" applyAlignment="1" applyProtection="1">
      <alignment horizontal="center" vertical="center"/>
      <protection locked="0"/>
    </xf>
    <xf numFmtId="1" fontId="105" fillId="41" borderId="41" xfId="54492" applyNumberFormat="1" applyFont="1" applyFill="1" applyBorder="1" applyAlignment="1">
      <alignment horizontal="left" indent="1"/>
    </xf>
    <xf numFmtId="0" fontId="80" fillId="0" borderId="66" xfId="0" applyFont="1" applyBorder="1"/>
    <xf numFmtId="0" fontId="58" fillId="0" borderId="55" xfId="0" applyFont="1" applyBorder="1" applyAlignment="1">
      <alignment horizontal="left" indent="1"/>
    </xf>
    <xf numFmtId="0" fontId="42" fillId="0" borderId="27" xfId="0" applyFont="1" applyBorder="1" applyAlignment="1">
      <alignment wrapText="1"/>
    </xf>
    <xf numFmtId="0" fontId="38" fillId="0" borderId="14" xfId="0" applyFont="1" applyBorder="1" applyAlignment="1">
      <alignment wrapText="1"/>
    </xf>
    <xf numFmtId="0" fontId="60" fillId="0" borderId="28" xfId="54515" applyFont="1" applyBorder="1" applyAlignment="1">
      <alignment horizontal="left" vertical="center" indent="1"/>
    </xf>
    <xf numFmtId="0" fontId="90" fillId="0" borderId="0" xfId="54492" applyFont="1" applyAlignment="1">
      <alignment horizontal="center" vertical="center" wrapText="1"/>
    </xf>
    <xf numFmtId="0" fontId="14" fillId="0" borderId="2" xfId="0" applyFont="1" applyBorder="1" applyAlignment="1">
      <alignment horizontal="left" vertical="center" indent="1"/>
    </xf>
    <xf numFmtId="0" fontId="14" fillId="0" borderId="0" xfId="0" applyFont="1" applyAlignment="1">
      <alignment horizontal="left" vertical="center" indent="1"/>
    </xf>
    <xf numFmtId="0" fontId="0" fillId="0" borderId="0" xfId="0"/>
    <xf numFmtId="0" fontId="38" fillId="0" borderId="13" xfId="0" applyFont="1" applyBorder="1" applyAlignment="1">
      <alignment horizontal="left" vertical="center" wrapText="1" indent="1"/>
    </xf>
    <xf numFmtId="0" fontId="0" fillId="0" borderId="0" xfId="0" applyAlignment="1">
      <alignment horizontal="left" indent="1"/>
    </xf>
    <xf numFmtId="0" fontId="60" fillId="0" borderId="13" xfId="0" applyFont="1" applyBorder="1" applyAlignment="1">
      <alignment horizontal="left" wrapText="1" indent="1"/>
    </xf>
    <xf numFmtId="0" fontId="14" fillId="0" borderId="35" xfId="54492" applyBorder="1" applyAlignment="1" applyProtection="1">
      <alignment horizontal="center"/>
      <protection locked="0"/>
    </xf>
    <xf numFmtId="0" fontId="15" fillId="5" borderId="27" xfId="13" applyFont="1" applyFill="1" applyBorder="1" applyAlignment="1">
      <alignment horizontal="center" vertical="center" wrapText="1"/>
    </xf>
    <xf numFmtId="0" fontId="15" fillId="5" borderId="14" xfId="13" applyFont="1" applyFill="1" applyBorder="1" applyAlignment="1">
      <alignment horizontal="center" vertical="center" wrapText="1"/>
    </xf>
    <xf numFmtId="0" fontId="15" fillId="5" borderId="15" xfId="13" applyFont="1" applyFill="1" applyBorder="1" applyAlignment="1">
      <alignment horizontal="center" vertical="center" wrapText="1"/>
    </xf>
    <xf numFmtId="0" fontId="79" fillId="0" borderId="27" xfId="54492" applyFont="1" applyBorder="1" applyAlignment="1">
      <alignment horizontal="center" vertical="center" wrapText="1"/>
    </xf>
    <xf numFmtId="0" fontId="79" fillId="0" borderId="15" xfId="54492" applyFont="1" applyBorder="1" applyAlignment="1">
      <alignment horizontal="center" vertical="center" wrapText="1"/>
    </xf>
    <xf numFmtId="2" fontId="85" fillId="7" borderId="68" xfId="54508" applyNumberFormat="1" applyFont="1" applyFill="1" applyBorder="1" applyAlignment="1">
      <alignment horizontal="center" vertical="center" wrapText="1"/>
    </xf>
    <xf numFmtId="2" fontId="85" fillId="7" borderId="67" xfId="54508" applyNumberFormat="1" applyFont="1" applyFill="1" applyBorder="1" applyAlignment="1">
      <alignment horizontal="center" vertical="center" wrapText="1"/>
    </xf>
    <xf numFmtId="0" fontId="79" fillId="0" borderId="55" xfId="54492" applyFont="1" applyBorder="1" applyAlignment="1">
      <alignment wrapText="1"/>
    </xf>
    <xf numFmtId="0" fontId="88" fillId="7" borderId="27" xfId="54483" applyFont="1" applyFill="1" applyBorder="1" applyAlignment="1">
      <alignment horizontal="center" vertical="center" wrapText="1"/>
    </xf>
    <xf numFmtId="0" fontId="88" fillId="7" borderId="15" xfId="54483" applyFont="1" applyFill="1" applyBorder="1" applyAlignment="1">
      <alignment horizontal="center" vertical="center" wrapText="1"/>
    </xf>
    <xf numFmtId="0" fontId="42" fillId="7" borderId="27" xfId="54483" applyFont="1" applyFill="1" applyBorder="1" applyAlignment="1">
      <alignment horizontal="center" vertical="center" wrapText="1"/>
    </xf>
    <xf numFmtId="0" fontId="42" fillId="7" borderId="15" xfId="54483" applyFont="1" applyFill="1" applyBorder="1" applyAlignment="1">
      <alignment horizontal="center" vertical="center" wrapText="1"/>
    </xf>
    <xf numFmtId="0" fontId="76" fillId="0" borderId="13" xfId="54492" applyFont="1" applyBorder="1" applyAlignment="1">
      <alignment horizontal="center" wrapText="1"/>
    </xf>
    <xf numFmtId="0" fontId="38" fillId="0" borderId="0" xfId="54492" applyFont="1" applyAlignment="1">
      <alignment wrapText="1"/>
    </xf>
    <xf numFmtId="0" fontId="69" fillId="0" borderId="55" xfId="54492" applyFont="1" applyBorder="1" applyAlignment="1">
      <alignment wrapText="1"/>
    </xf>
    <xf numFmtId="0" fontId="69" fillId="0" borderId="55" xfId="54492" applyFont="1" applyBorder="1"/>
    <xf numFmtId="166" fontId="79" fillId="0" borderId="27" xfId="54492" applyNumberFormat="1" applyFont="1" applyBorder="1" applyAlignment="1">
      <alignment horizontal="center" vertical="center" wrapText="1"/>
    </xf>
    <xf numFmtId="0" fontId="79" fillId="0" borderId="24" xfId="54492" applyFont="1" applyBorder="1" applyAlignment="1">
      <alignment horizontal="center" vertical="center" wrapText="1"/>
    </xf>
    <xf numFmtId="0" fontId="79" fillId="0" borderId="23" xfId="54492" applyFont="1" applyBorder="1" applyAlignment="1">
      <alignment horizontal="center" vertical="center" wrapText="1"/>
    </xf>
    <xf numFmtId="166" fontId="53" fillId="0" borderId="3" xfId="54492" applyNumberFormat="1" applyFont="1" applyBorder="1" applyAlignment="1">
      <alignment horizontal="center" vertical="center"/>
    </xf>
    <xf numFmtId="166" fontId="53" fillId="0" borderId="1" xfId="54492" applyNumberFormat="1" applyFont="1" applyBorder="1" applyAlignment="1">
      <alignment horizontal="center" vertical="center"/>
    </xf>
    <xf numFmtId="166" fontId="54" fillId="0" borderId="50" xfId="54492" applyNumberFormat="1" applyFont="1" applyBorder="1" applyAlignment="1">
      <alignment horizontal="left" vertical="center" indent="1"/>
    </xf>
    <xf numFmtId="166" fontId="54" fillId="0" borderId="40" xfId="54492" applyNumberFormat="1" applyFont="1" applyBorder="1" applyAlignment="1">
      <alignment horizontal="left" vertical="center" indent="1"/>
    </xf>
    <xf numFmtId="166" fontId="14" fillId="0" borderId="2" xfId="54492" applyNumberFormat="1" applyBorder="1" applyAlignment="1">
      <alignment horizontal="left" vertical="center" wrapText="1" indent="1"/>
    </xf>
    <xf numFmtId="166" fontId="14" fillId="0" borderId="0" xfId="54492" applyNumberFormat="1" applyAlignment="1">
      <alignment horizontal="left" vertical="center" wrapText="1" indent="1"/>
    </xf>
    <xf numFmtId="166" fontId="14" fillId="0" borderId="50" xfId="54492" applyNumberFormat="1" applyBorder="1" applyAlignment="1">
      <alignment horizontal="left" vertical="center" indent="1"/>
    </xf>
    <xf numFmtId="166" fontId="14" fillId="0" borderId="40" xfId="54492" applyNumberFormat="1" applyBorder="1" applyAlignment="1">
      <alignment horizontal="left" vertical="center" indent="1"/>
    </xf>
    <xf numFmtId="166" fontId="50" fillId="0" borderId="26" xfId="54492" applyNumberFormat="1" applyFont="1" applyBorder="1" applyAlignment="1">
      <alignment horizontal="center" vertical="center"/>
    </xf>
    <xf numFmtId="166" fontId="50" fillId="0" borderId="28" xfId="54492" applyNumberFormat="1" applyFont="1" applyBorder="1" applyAlignment="1">
      <alignment horizontal="center" vertical="center"/>
    </xf>
    <xf numFmtId="166" fontId="53" fillId="0" borderId="2" xfId="54492" applyNumberFormat="1" applyFont="1" applyBorder="1" applyAlignment="1">
      <alignment horizontal="center" vertical="center"/>
    </xf>
    <xf numFmtId="166" fontId="53" fillId="0" borderId="0" xfId="54492" applyNumberFormat="1" applyFont="1" applyAlignment="1">
      <alignment horizontal="center" vertical="center"/>
    </xf>
    <xf numFmtId="0" fontId="90" fillId="0" borderId="34" xfId="54492" applyFont="1" applyBorder="1" applyAlignment="1">
      <alignment horizontal="left" vertical="center" wrapText="1" indent="1"/>
    </xf>
    <xf numFmtId="0" fontId="90" fillId="0" borderId="57" xfId="54492" applyFont="1" applyBorder="1" applyAlignment="1">
      <alignment horizontal="left" vertical="center" wrapText="1" indent="1"/>
    </xf>
    <xf numFmtId="0" fontId="81" fillId="0" borderId="2" xfId="54492" applyFont="1" applyBorder="1" applyAlignment="1">
      <alignment horizontal="left" vertical="center" wrapText="1" indent="1"/>
    </xf>
    <xf numFmtId="0" fontId="81" fillId="0" borderId="0" xfId="54492" applyFont="1" applyAlignment="1">
      <alignment horizontal="left" vertical="center" wrapText="1" indent="1"/>
    </xf>
    <xf numFmtId="0" fontId="77" fillId="0" borderId="3" xfId="54492" applyFont="1" applyBorder="1" applyAlignment="1">
      <alignment horizontal="left" vertical="center" wrapText="1" indent="1"/>
    </xf>
    <xf numFmtId="0" fontId="77" fillId="0" borderId="1" xfId="54492" applyFont="1" applyBorder="1" applyAlignment="1">
      <alignment horizontal="left" vertical="center" wrapText="1" indent="1"/>
    </xf>
    <xf numFmtId="166" fontId="89" fillId="0" borderId="33" xfId="54492" applyNumberFormat="1" applyFont="1" applyBorder="1" applyAlignment="1">
      <alignment horizontal="left" vertical="center" indent="1"/>
    </xf>
    <xf numFmtId="166" fontId="89" fillId="0" borderId="37" xfId="54492" applyNumberFormat="1" applyFont="1" applyBorder="1" applyAlignment="1">
      <alignment horizontal="left" vertical="center" indent="1"/>
    </xf>
    <xf numFmtId="0" fontId="81" fillId="0" borderId="3" xfId="54492" applyFont="1" applyBorder="1" applyAlignment="1">
      <alignment horizontal="left" vertical="center" wrapText="1" indent="1"/>
    </xf>
    <xf numFmtId="0" fontId="81" fillId="0" borderId="0" xfId="54492" applyFont="1" applyAlignment="1">
      <alignment horizontal="center" vertical="center" wrapText="1"/>
    </xf>
    <xf numFmtId="0" fontId="81" fillId="0" borderId="1" xfId="54492" applyFont="1" applyBorder="1" applyAlignment="1">
      <alignment horizontal="center" vertical="center" wrapText="1"/>
    </xf>
    <xf numFmtId="0" fontId="81" fillId="0" borderId="1" xfId="54492" applyFont="1" applyBorder="1" applyAlignment="1">
      <alignment horizontal="left" vertical="center" wrapText="1" indent="1"/>
    </xf>
    <xf numFmtId="0" fontId="69" fillId="0" borderId="39" xfId="0" applyFont="1" applyBorder="1" applyAlignment="1">
      <alignment horizontal="left" wrapText="1" indent="1"/>
    </xf>
    <xf numFmtId="0" fontId="69" fillId="0" borderId="13" xfId="0" applyFont="1" applyBorder="1" applyAlignment="1">
      <alignment horizontal="left" wrapText="1" indent="1"/>
    </xf>
    <xf numFmtId="0" fontId="14" fillId="0" borderId="2" xfId="0" applyFont="1" applyBorder="1" applyAlignment="1" applyProtection="1">
      <alignment horizontal="left" vertical="top" wrapText="1" indent="1"/>
      <protection locked="0"/>
    </xf>
    <xf numFmtId="0" fontId="14" fillId="0" borderId="0" xfId="0" applyFont="1" applyAlignment="1" applyProtection="1">
      <alignment horizontal="left" vertical="top" wrapText="1" indent="1"/>
      <protection locked="0"/>
    </xf>
    <xf numFmtId="0" fontId="94" fillId="0" borderId="0" xfId="54492" applyFont="1" applyAlignment="1">
      <alignment horizontal="right" vertical="center" wrapText="1" indent="1"/>
    </xf>
    <xf numFmtId="0" fontId="50" fillId="0" borderId="0" xfId="54492" applyFont="1" applyAlignment="1">
      <alignment horizontal="left" vertical="center" wrapText="1" indent="1"/>
    </xf>
    <xf numFmtId="0" fontId="50" fillId="0" borderId="1" xfId="54492" applyFont="1" applyBorder="1" applyAlignment="1">
      <alignment horizontal="left" vertical="center" wrapText="1" indent="1"/>
    </xf>
    <xf numFmtId="0" fontId="64" fillId="0" borderId="26" xfId="54492" applyFont="1" applyBorder="1" applyAlignment="1">
      <alignment horizontal="left" wrapText="1" indent="1"/>
    </xf>
    <xf numFmtId="0" fontId="64" fillId="0" borderId="24" xfId="54492" applyFont="1" applyBorder="1" applyAlignment="1">
      <alignment horizontal="left" wrapText="1" indent="1"/>
    </xf>
    <xf numFmtId="0" fontId="90" fillId="0" borderId="55" xfId="54512" applyFont="1" applyBorder="1" applyAlignment="1">
      <alignment horizontal="left" vertical="center" wrapText="1" indent="1"/>
    </xf>
    <xf numFmtId="0" fontId="71" fillId="4" borderId="41" xfId="54492" applyFont="1" applyFill="1" applyBorder="1" applyAlignment="1">
      <alignment horizontal="center" wrapText="1"/>
    </xf>
    <xf numFmtId="0" fontId="71" fillId="4" borderId="39" xfId="54492" applyFont="1" applyFill="1" applyBorder="1" applyAlignment="1">
      <alignment horizontal="center" wrapText="1"/>
    </xf>
    <xf numFmtId="0" fontId="80" fillId="42" borderId="56" xfId="54492" applyFont="1" applyFill="1" applyBorder="1"/>
    <xf numFmtId="0" fontId="58" fillId="42" borderId="55" xfId="54492" applyFont="1" applyFill="1" applyBorder="1" applyAlignment="1">
      <alignment horizontal="left" indent="1"/>
    </xf>
    <xf numFmtId="0" fontId="14" fillId="42" borderId="0" xfId="54492" applyFill="1"/>
    <xf numFmtId="0" fontId="14" fillId="42" borderId="28" xfId="54492" applyFill="1" applyBorder="1"/>
    <xf numFmtId="0" fontId="38" fillId="42" borderId="25" xfId="54492" applyFont="1" applyFill="1" applyBorder="1" applyAlignment="1">
      <alignment horizontal="center" vertical="center" wrapText="1"/>
    </xf>
    <xf numFmtId="2" fontId="75" fillId="42" borderId="25" xfId="54492" applyNumberFormat="1" applyFont="1" applyFill="1" applyBorder="1" applyAlignment="1">
      <alignment horizontal="center"/>
    </xf>
    <xf numFmtId="166" fontId="75" fillId="42" borderId="25" xfId="54492" applyNumberFormat="1" applyFont="1" applyFill="1" applyBorder="1" applyAlignment="1">
      <alignment horizontal="center"/>
    </xf>
    <xf numFmtId="0" fontId="64" fillId="42" borderId="54" xfId="54492" applyFont="1" applyFill="1" applyBorder="1" applyAlignment="1">
      <alignment horizontal="left" indent="1"/>
    </xf>
    <xf numFmtId="0" fontId="75" fillId="42" borderId="53" xfId="54492" applyFont="1" applyFill="1" applyBorder="1" applyAlignment="1">
      <alignment horizontal="left" indent="1"/>
    </xf>
    <xf numFmtId="0" fontId="38" fillId="42" borderId="53" xfId="54492" applyFont="1" applyFill="1" applyBorder="1" applyAlignment="1">
      <alignment horizontal="left" indent="1"/>
    </xf>
    <xf numFmtId="0" fontId="38" fillId="42" borderId="52" xfId="54492" applyFont="1" applyFill="1" applyBorder="1" applyAlignment="1">
      <alignment horizontal="left" wrapText="1" indent="1"/>
    </xf>
    <xf numFmtId="166" fontId="75" fillId="42" borderId="28" xfId="54492" applyNumberFormat="1" applyFont="1" applyFill="1" applyBorder="1" applyAlignment="1">
      <alignment horizontal="left" vertical="center" indent="1"/>
    </xf>
    <xf numFmtId="0" fontId="14" fillId="42" borderId="0" xfId="54492" applyFill="1" applyAlignment="1">
      <alignment horizontal="left" vertical="center" indent="1"/>
    </xf>
    <xf numFmtId="9" fontId="38" fillId="42" borderId="0" xfId="54508" applyFont="1" applyFill="1" applyBorder="1" applyAlignment="1">
      <alignment horizontal="left" vertical="center" indent="1"/>
    </xf>
    <xf numFmtId="166" fontId="75" fillId="42" borderId="46" xfId="54492" applyNumberFormat="1" applyFont="1" applyFill="1" applyBorder="1" applyAlignment="1">
      <alignment horizontal="left" vertical="center" indent="1"/>
    </xf>
    <xf numFmtId="0" fontId="68" fillId="42" borderId="40" xfId="54492" applyFont="1" applyFill="1" applyBorder="1" applyAlignment="1">
      <alignment horizontal="left" vertical="center" wrapText="1" indent="1"/>
    </xf>
    <xf numFmtId="166" fontId="75" fillId="43" borderId="28" xfId="54492" applyNumberFormat="1" applyFont="1" applyFill="1" applyBorder="1" applyAlignment="1">
      <alignment horizontal="left" vertical="center" indent="1"/>
    </xf>
    <xf numFmtId="0" fontId="14" fillId="43" borderId="0" xfId="54492" applyFill="1" applyAlignment="1">
      <alignment horizontal="left" vertical="center" indent="1"/>
    </xf>
    <xf numFmtId="9" fontId="38" fillId="43" borderId="0" xfId="54508" applyFont="1" applyFill="1" applyBorder="1" applyAlignment="1">
      <alignment horizontal="left" vertical="center" indent="1"/>
    </xf>
    <xf numFmtId="166" fontId="38" fillId="43" borderId="0" xfId="54492" applyNumberFormat="1" applyFont="1" applyFill="1" applyAlignment="1">
      <alignment horizontal="left" vertical="center" indent="2"/>
    </xf>
    <xf numFmtId="0" fontId="48" fillId="43" borderId="0" xfId="54492" applyFont="1" applyFill="1"/>
    <xf numFmtId="0" fontId="15" fillId="42" borderId="0" xfId="54492" applyFont="1" applyFill="1" applyAlignment="1">
      <alignment horizontal="left" indent="1"/>
    </xf>
    <xf numFmtId="164" fontId="58" fillId="42" borderId="54" xfId="54492" applyNumberFormat="1" applyFont="1" applyFill="1" applyBorder="1" applyAlignment="1">
      <alignment horizontal="left" wrapText="1" indent="1"/>
    </xf>
    <xf numFmtId="164" fontId="58" fillId="42" borderId="53" xfId="54492" applyNumberFormat="1" applyFont="1" applyFill="1" applyBorder="1" applyAlignment="1">
      <alignment horizontal="left" wrapText="1" indent="1"/>
    </xf>
    <xf numFmtId="0" fontId="38" fillId="42" borderId="52" xfId="54492" applyFont="1" applyFill="1" applyBorder="1" applyAlignment="1">
      <alignment horizontal="left" indent="1"/>
    </xf>
    <xf numFmtId="166" fontId="70" fillId="42" borderId="52" xfId="54492" applyNumberFormat="1" applyFont="1" applyFill="1" applyBorder="1" applyAlignment="1">
      <alignment horizontal="left" indent="1"/>
    </xf>
    <xf numFmtId="0" fontId="38" fillId="42" borderId="51" xfId="54492" applyFont="1" applyFill="1" applyBorder="1" applyAlignment="1">
      <alignment horizontal="left" indent="1"/>
    </xf>
    <xf numFmtId="164" fontId="78" fillId="42" borderId="28" xfId="54492" applyNumberFormat="1" applyFont="1" applyFill="1" applyBorder="1" applyAlignment="1">
      <alignment horizontal="right" vertical="center"/>
    </xf>
    <xf numFmtId="164" fontId="77" fillId="42" borderId="0" xfId="54492" applyNumberFormat="1" applyFont="1" applyFill="1" applyAlignment="1">
      <alignment horizontal="left" vertical="center" indent="1"/>
    </xf>
    <xf numFmtId="0" fontId="77" fillId="42" borderId="49" xfId="54492" applyFont="1" applyFill="1" applyBorder="1" applyAlignment="1">
      <alignment horizontal="left" vertical="center" wrapText="1" indent="1"/>
    </xf>
    <xf numFmtId="166" fontId="38" fillId="42" borderId="50" xfId="54492" applyNumberFormat="1" applyFont="1" applyFill="1" applyBorder="1" applyAlignment="1">
      <alignment horizontal="left" indent="1"/>
    </xf>
    <xf numFmtId="0" fontId="77" fillId="42" borderId="49" xfId="54492" applyFont="1" applyFill="1" applyBorder="1" applyAlignment="1">
      <alignment horizontal="left" vertical="top" wrapText="1"/>
    </xf>
    <xf numFmtId="0" fontId="77" fillId="42" borderId="46" xfId="54492" applyFont="1" applyFill="1" applyBorder="1" applyAlignment="1">
      <alignment horizontal="left" vertical="center" wrapText="1" indent="1"/>
    </xf>
    <xf numFmtId="166" fontId="38" fillId="42" borderId="40" xfId="54492" applyNumberFormat="1" applyFont="1" applyFill="1" applyBorder="1" applyAlignment="1">
      <alignment horizontal="left" indent="1"/>
    </xf>
    <xf numFmtId="0" fontId="77" fillId="42" borderId="46" xfId="54492" applyFont="1" applyFill="1" applyBorder="1" applyAlignment="1">
      <alignment horizontal="left" vertical="top" wrapText="1"/>
    </xf>
    <xf numFmtId="164" fontId="78" fillId="42" borderId="47" xfId="54492" applyNumberFormat="1" applyFont="1" applyFill="1" applyBorder="1" applyAlignment="1">
      <alignment horizontal="center" vertical="center"/>
    </xf>
    <xf numFmtId="164" fontId="78" fillId="42" borderId="35" xfId="54492" applyNumberFormat="1" applyFont="1" applyFill="1" applyBorder="1" applyAlignment="1">
      <alignment horizontal="center" vertical="center"/>
    </xf>
    <xf numFmtId="164" fontId="67" fillId="42" borderId="28" xfId="54492" applyNumberFormat="1" applyFont="1" applyFill="1" applyBorder="1" applyAlignment="1">
      <alignment horizontal="right" vertical="center"/>
    </xf>
    <xf numFmtId="164" fontId="67" fillId="42" borderId="45" xfId="54492" applyNumberFormat="1" applyFont="1" applyFill="1" applyBorder="1" applyAlignment="1">
      <alignment horizontal="right" vertical="center"/>
    </xf>
    <xf numFmtId="164" fontId="77" fillId="42" borderId="42" xfId="54492" applyNumberFormat="1" applyFont="1" applyFill="1" applyBorder="1" applyAlignment="1">
      <alignment horizontal="left" vertical="center" indent="1"/>
    </xf>
    <xf numFmtId="0" fontId="77" fillId="42" borderId="43" xfId="54492" applyFont="1" applyFill="1" applyBorder="1" applyAlignment="1">
      <alignment horizontal="left" vertical="center" wrapText="1" indent="1"/>
    </xf>
    <xf numFmtId="166" fontId="38" fillId="42" borderId="44" xfId="54492" applyNumberFormat="1" applyFont="1" applyFill="1" applyBorder="1" applyAlignment="1">
      <alignment horizontal="left" vertical="center" indent="1"/>
    </xf>
    <xf numFmtId="0" fontId="77" fillId="42" borderId="43" xfId="54492" applyFont="1" applyFill="1" applyBorder="1" applyAlignment="1">
      <alignment horizontal="left" vertical="top" wrapText="1"/>
    </xf>
    <xf numFmtId="0" fontId="14" fillId="42" borderId="36" xfId="0" applyFont="1" applyFill="1" applyBorder="1" applyAlignment="1" applyProtection="1">
      <alignment horizontal="center"/>
      <protection locked="0"/>
    </xf>
    <xf numFmtId="166" fontId="0" fillId="42" borderId="42" xfId="0" applyNumberFormat="1" applyFill="1" applyBorder="1" applyAlignment="1" applyProtection="1">
      <alignment horizontal="center"/>
      <protection locked="0"/>
    </xf>
    <xf numFmtId="0" fontId="57" fillId="3" borderId="0" xfId="54492" applyFont="1" applyFill="1" applyAlignment="1">
      <alignment horizontal="center"/>
    </xf>
    <xf numFmtId="0" fontId="59" fillId="3" borderId="0" xfId="54492" applyFont="1" applyFill="1" applyAlignment="1">
      <alignment horizontal="center"/>
    </xf>
    <xf numFmtId="0" fontId="106" fillId="0" borderId="0" xfId="54492" applyFont="1"/>
    <xf numFmtId="0" fontId="62" fillId="42" borderId="36" xfId="54492" applyFont="1" applyFill="1" applyBorder="1" applyAlignment="1">
      <alignment horizontal="left" vertical="center"/>
    </xf>
    <xf numFmtId="1" fontId="15" fillId="42" borderId="0" xfId="54492" applyNumberFormat="1" applyFont="1" applyFill="1" applyAlignment="1">
      <alignment horizontal="center"/>
    </xf>
    <xf numFmtId="17" fontId="59" fillId="42" borderId="42" xfId="54492" applyNumberFormat="1" applyFont="1" applyFill="1" applyBorder="1" applyAlignment="1">
      <alignment horizontal="center" vertical="center"/>
    </xf>
    <xf numFmtId="0" fontId="84" fillId="42" borderId="55" xfId="54492" applyFont="1" applyFill="1" applyBorder="1" applyAlignment="1">
      <alignment horizontal="left" indent="1"/>
    </xf>
    <xf numFmtId="164" fontId="77" fillId="42" borderId="0" xfId="54492" applyNumberFormat="1" applyFont="1" applyFill="1" applyAlignment="1">
      <alignment horizontal="left" indent="1"/>
    </xf>
    <xf numFmtId="166" fontId="38" fillId="42" borderId="0" xfId="54492" applyNumberFormat="1" applyFont="1" applyFill="1" applyAlignment="1">
      <alignment horizontal="left" indent="2"/>
    </xf>
    <xf numFmtId="0" fontId="77" fillId="42" borderId="0" xfId="54492" applyFont="1" applyFill="1"/>
    <xf numFmtId="164" fontId="77" fillId="42" borderId="0" xfId="54492" applyNumberFormat="1" applyFont="1" applyFill="1" applyAlignment="1">
      <alignment horizontal="left" wrapText="1" indent="1"/>
    </xf>
    <xf numFmtId="166" fontId="38" fillId="42" borderId="0" xfId="54492" applyNumberFormat="1" applyFont="1" applyFill="1" applyAlignment="1">
      <alignment horizontal="left" wrapText="1" indent="2"/>
    </xf>
    <xf numFmtId="164" fontId="58" fillId="42" borderId="13" xfId="54492" applyNumberFormat="1" applyFont="1" applyFill="1" applyBorder="1" applyAlignment="1">
      <alignment horizontal="left" wrapText="1" indent="1"/>
    </xf>
    <xf numFmtId="0" fontId="38" fillId="42" borderId="38" xfId="54492" applyFont="1" applyFill="1" applyBorder="1" applyAlignment="1">
      <alignment horizontal="left" indent="1"/>
    </xf>
    <xf numFmtId="166" fontId="70" fillId="42" borderId="38" xfId="54492" applyNumberFormat="1" applyFont="1" applyFill="1" applyBorder="1" applyAlignment="1">
      <alignment horizontal="left" indent="1"/>
    </xf>
    <xf numFmtId="0" fontId="77" fillId="42" borderId="40" xfId="54492" applyFont="1" applyFill="1" applyBorder="1"/>
    <xf numFmtId="166" fontId="38" fillId="42" borderId="40" xfId="54492" applyNumberFormat="1" applyFont="1" applyFill="1" applyBorder="1" applyAlignment="1">
      <alignment horizontal="left" indent="2"/>
    </xf>
    <xf numFmtId="164" fontId="75" fillId="42" borderId="13" xfId="54492" applyNumberFormat="1" applyFont="1" applyFill="1" applyBorder="1" applyAlignment="1">
      <alignment horizontal="left" vertical="center"/>
    </xf>
    <xf numFmtId="164" fontId="77" fillId="42" borderId="13" xfId="54492" applyNumberFormat="1" applyFont="1" applyFill="1" applyBorder="1" applyAlignment="1">
      <alignment horizontal="left" indent="1"/>
    </xf>
    <xf numFmtId="0" fontId="75" fillId="42" borderId="38" xfId="54492" applyFont="1" applyFill="1" applyBorder="1" applyAlignment="1">
      <alignment horizontal="left" indent="2"/>
    </xf>
    <xf numFmtId="166" fontId="38" fillId="42" borderId="38" xfId="54492" applyNumberFormat="1" applyFont="1" applyFill="1" applyBorder="1" applyAlignment="1">
      <alignment horizontal="left" indent="2"/>
    </xf>
    <xf numFmtId="0" fontId="75" fillId="42" borderId="38" xfId="54492" applyFont="1" applyFill="1" applyBorder="1" applyAlignment="1">
      <alignment horizontal="left" vertical="top"/>
    </xf>
    <xf numFmtId="164" fontId="78" fillId="42" borderId="0" xfId="54492" applyNumberFormat="1" applyFont="1" applyFill="1" applyAlignment="1">
      <alignment horizontal="right" vertical="center"/>
    </xf>
    <xf numFmtId="166" fontId="38" fillId="42" borderId="50" xfId="54492" applyNumberFormat="1" applyFont="1" applyFill="1" applyBorder="1" applyAlignment="1">
      <alignment horizontal="left" vertical="center" indent="1"/>
    </xf>
    <xf numFmtId="0" fontId="77" fillId="42" borderId="50" xfId="54492" applyFont="1" applyFill="1" applyBorder="1" applyAlignment="1">
      <alignment horizontal="left" vertical="top" wrapText="1"/>
    </xf>
    <xf numFmtId="166" fontId="38" fillId="42" borderId="40" xfId="54492" applyNumberFormat="1" applyFont="1" applyFill="1" applyBorder="1" applyAlignment="1">
      <alignment horizontal="left" vertical="center" indent="1"/>
    </xf>
    <xf numFmtId="0" fontId="77" fillId="42" borderId="40" xfId="54492" applyFont="1" applyFill="1" applyBorder="1" applyAlignment="1">
      <alignment horizontal="left" vertical="top" wrapText="1"/>
    </xf>
    <xf numFmtId="164" fontId="67" fillId="42" borderId="0" xfId="54492" applyNumberFormat="1" applyFont="1" applyFill="1" applyAlignment="1">
      <alignment horizontal="right" vertical="center"/>
    </xf>
    <xf numFmtId="0" fontId="77" fillId="42" borderId="40" xfId="54492" applyFont="1" applyFill="1" applyBorder="1" applyAlignment="1">
      <alignment horizontal="left" vertical="center" indent="1"/>
    </xf>
    <xf numFmtId="0" fontId="77" fillId="42" borderId="40" xfId="54492" applyFont="1" applyFill="1" applyBorder="1" applyAlignment="1">
      <alignment horizontal="left" vertical="top" wrapText="1"/>
    </xf>
    <xf numFmtId="0" fontId="75" fillId="42" borderId="38" xfId="54492" applyFont="1" applyFill="1" applyBorder="1" applyAlignment="1">
      <alignment horizontal="left" indent="1"/>
    </xf>
    <xf numFmtId="166" fontId="38" fillId="42" borderId="38" xfId="54492" applyNumberFormat="1" applyFont="1" applyFill="1" applyBorder="1" applyAlignment="1">
      <alignment horizontal="left" vertical="center" indent="2"/>
    </xf>
    <xf numFmtId="0" fontId="77" fillId="42" borderId="50" xfId="54492" applyFont="1" applyFill="1" applyBorder="1" applyAlignment="1">
      <alignment horizontal="left" vertical="center" wrapText="1" indent="1"/>
    </xf>
    <xf numFmtId="0" fontId="77" fillId="42" borderId="50" xfId="54492" applyFont="1" applyFill="1" applyBorder="1" applyAlignment="1">
      <alignment horizontal="left" vertical="top" wrapText="1"/>
    </xf>
    <xf numFmtId="164" fontId="78" fillId="42" borderId="0" xfId="54492" applyNumberFormat="1" applyFont="1" applyFill="1" applyAlignment="1">
      <alignment horizontal="centerContinuous" vertical="center"/>
    </xf>
    <xf numFmtId="164" fontId="77" fillId="42" borderId="0" xfId="54492" applyNumberFormat="1" applyFont="1" applyFill="1" applyAlignment="1">
      <alignment horizontal="centerContinuous" vertical="center"/>
    </xf>
    <xf numFmtId="0" fontId="77" fillId="42" borderId="40" xfId="54492" applyFont="1" applyFill="1" applyBorder="1" applyAlignment="1">
      <alignment horizontal="left" vertical="center" wrapText="1" indent="1"/>
    </xf>
    <xf numFmtId="0" fontId="14" fillId="44" borderId="0" xfId="54492" applyFill="1"/>
    <xf numFmtId="166" fontId="79" fillId="0" borderId="13" xfId="54492" applyNumberFormat="1" applyFont="1" applyBorder="1" applyAlignment="1">
      <alignment horizontal="left" vertical="center" wrapText="1" indent="1"/>
    </xf>
    <xf numFmtId="0" fontId="62" fillId="42" borderId="36" xfId="54492" applyFont="1" applyFill="1" applyBorder="1" applyAlignment="1">
      <alignment horizontal="center" vertical="center"/>
    </xf>
    <xf numFmtId="0" fontId="58" fillId="42" borderId="55" xfId="54492" applyFont="1" applyFill="1" applyBorder="1" applyAlignment="1">
      <alignment horizontal="left"/>
    </xf>
    <xf numFmtId="166" fontId="78" fillId="42" borderId="0" xfId="54492" applyNumberFormat="1" applyFont="1" applyFill="1" applyAlignment="1">
      <alignment horizontal="right" vertical="center"/>
    </xf>
    <xf numFmtId="166" fontId="88" fillId="0" borderId="13" xfId="54492" applyNumberFormat="1" applyFont="1" applyBorder="1" applyAlignment="1">
      <alignment horizontal="left" vertical="center" wrapText="1" indent="1"/>
    </xf>
    <xf numFmtId="0" fontId="0" fillId="0" borderId="40" xfId="0" applyNumberFormat="1" applyBorder="1" applyAlignment="1">
      <alignment horizontal="left" vertical="center" indent="1"/>
    </xf>
    <xf numFmtId="0" fontId="69" fillId="0" borderId="0" xfId="0" applyFont="1" applyBorder="1" applyAlignment="1">
      <alignment horizontal="center"/>
    </xf>
    <xf numFmtId="166" fontId="15" fillId="0" borderId="40" xfId="0" applyNumberFormat="1" applyFont="1" applyBorder="1" applyAlignment="1">
      <alignment horizontal="left" vertical="center" indent="1"/>
    </xf>
  </cellXfs>
  <cellStyles count="54516">
    <cellStyle name="20% - Accent1" xfId="55" builtinId="30" customBuiltin="1"/>
    <cellStyle name="20% - Accent1 2" xfId="777" xr:uid="{00000000-0005-0000-0000-000001000000}"/>
    <cellStyle name="20% - Accent1 3" xfId="637" xr:uid="{00000000-0005-0000-0000-000002000000}"/>
    <cellStyle name="20% - Accent2" xfId="59" builtinId="34" customBuiltin="1"/>
    <cellStyle name="20% - Accent2 2" xfId="779" xr:uid="{00000000-0005-0000-0000-000004000000}"/>
    <cellStyle name="20% - Accent2 3" xfId="641" xr:uid="{00000000-0005-0000-0000-000005000000}"/>
    <cellStyle name="20% - Accent3" xfId="63" builtinId="38" customBuiltin="1"/>
    <cellStyle name="20% - Accent3 2" xfId="781" xr:uid="{00000000-0005-0000-0000-000007000000}"/>
    <cellStyle name="20% - Accent3 3" xfId="645" xr:uid="{00000000-0005-0000-0000-000008000000}"/>
    <cellStyle name="20% - Accent4" xfId="67" builtinId="42" customBuiltin="1"/>
    <cellStyle name="20% - Accent4 2" xfId="783" xr:uid="{00000000-0005-0000-0000-00000A000000}"/>
    <cellStyle name="20% - Accent4 3" xfId="649" xr:uid="{00000000-0005-0000-0000-00000B000000}"/>
    <cellStyle name="20% - Accent5" xfId="71" builtinId="46" customBuiltin="1"/>
    <cellStyle name="20% - Accent5 2" xfId="785" xr:uid="{00000000-0005-0000-0000-00000D000000}"/>
    <cellStyle name="20% - Accent5 3" xfId="653" xr:uid="{00000000-0005-0000-0000-00000E000000}"/>
    <cellStyle name="20% - Accent6" xfId="75" builtinId="50" customBuiltin="1"/>
    <cellStyle name="20% - Accent6 2" xfId="787" xr:uid="{00000000-0005-0000-0000-000010000000}"/>
    <cellStyle name="20% - Accent6 3" xfId="657" xr:uid="{00000000-0005-0000-0000-000011000000}"/>
    <cellStyle name="40% - Accent1" xfId="56" builtinId="31" customBuiltin="1"/>
    <cellStyle name="40% - Accent1 2" xfId="778" xr:uid="{00000000-0005-0000-0000-000013000000}"/>
    <cellStyle name="40% - Accent1 3" xfId="638" xr:uid="{00000000-0005-0000-0000-000014000000}"/>
    <cellStyle name="40% - Accent2" xfId="60" builtinId="35" customBuiltin="1"/>
    <cellStyle name="40% - Accent2 2" xfId="780" xr:uid="{00000000-0005-0000-0000-000016000000}"/>
    <cellStyle name="40% - Accent2 3" xfId="642" xr:uid="{00000000-0005-0000-0000-000017000000}"/>
    <cellStyle name="40% - Accent3" xfId="64" builtinId="39" customBuiltin="1"/>
    <cellStyle name="40% - Accent3 2" xfId="782" xr:uid="{00000000-0005-0000-0000-000019000000}"/>
    <cellStyle name="40% - Accent3 3" xfId="646" xr:uid="{00000000-0005-0000-0000-00001A000000}"/>
    <cellStyle name="40% - Accent4" xfId="68" builtinId="43" customBuiltin="1"/>
    <cellStyle name="40% - Accent4 2" xfId="784" xr:uid="{00000000-0005-0000-0000-00001C000000}"/>
    <cellStyle name="40% - Accent4 3" xfId="650" xr:uid="{00000000-0005-0000-0000-00001D000000}"/>
    <cellStyle name="40% - Accent5" xfId="72" builtinId="47" customBuiltin="1"/>
    <cellStyle name="40% - Accent5 2" xfId="786" xr:uid="{00000000-0005-0000-0000-00001F000000}"/>
    <cellStyle name="40% - Accent5 3" xfId="654" xr:uid="{00000000-0005-0000-0000-000020000000}"/>
    <cellStyle name="40% - Accent6" xfId="76" builtinId="51" customBuiltin="1"/>
    <cellStyle name="40% - Accent6 2" xfId="788" xr:uid="{00000000-0005-0000-0000-000022000000}"/>
    <cellStyle name="40% - Accent6 3" xfId="658" xr:uid="{00000000-0005-0000-0000-000023000000}"/>
    <cellStyle name="60% - Accent1" xfId="57" builtinId="32" customBuiltin="1"/>
    <cellStyle name="60% - Accent2" xfId="61" builtinId="36" customBuiltin="1"/>
    <cellStyle name="60% - Accent3" xfId="65" builtinId="40" customBuiltin="1"/>
    <cellStyle name="60% - Accent4" xfId="69" builtinId="44" customBuiltin="1"/>
    <cellStyle name="60% - Accent5" xfId="73" builtinId="48" customBuiltin="1"/>
    <cellStyle name="60% - Accent6" xfId="77" builtinId="52" customBuiltin="1"/>
    <cellStyle name="Accent1" xfId="54" builtinId="29" customBuiltin="1"/>
    <cellStyle name="Accent2" xfId="58" builtinId="33" customBuiltin="1"/>
    <cellStyle name="Accent3" xfId="62" builtinId="37" customBuiltin="1"/>
    <cellStyle name="Accent4" xfId="66" builtinId="41" customBuiltin="1"/>
    <cellStyle name="Accent5" xfId="70" builtinId="45" customBuiltin="1"/>
    <cellStyle name="Accent6" xfId="74" builtinId="49" customBuiltin="1"/>
    <cellStyle name="Bad" xfId="44" builtinId="27" customBuiltin="1"/>
    <cellStyle name="Calculation" xfId="48" builtinId="22" customBuiltin="1"/>
    <cellStyle name="Calculation 2" xfId="54473" xr:uid="{00000000-0005-0000-0000-000032000000}"/>
    <cellStyle name="Check Cell" xfId="50" builtinId="23" customBuiltin="1"/>
    <cellStyle name="Comma 16 2" xfId="54510" xr:uid="{B2968D57-EF53-4A07-8676-DC4D78D7809F}"/>
    <cellStyle name="Comma 2" xfId="1" xr:uid="{00000000-0005-0000-0000-000034000000}"/>
    <cellStyle name="Comma 2 2" xfId="2" xr:uid="{00000000-0005-0000-0000-000035000000}"/>
    <cellStyle name="Comma 2 3" xfId="3" xr:uid="{00000000-0005-0000-0000-000036000000}"/>
    <cellStyle name="Comma 3" xfId="4" xr:uid="{00000000-0005-0000-0000-000037000000}"/>
    <cellStyle name="Comma 4" xfId="5" xr:uid="{00000000-0005-0000-0000-000038000000}"/>
    <cellStyle name="Comma 4 2" xfId="6" xr:uid="{00000000-0005-0000-0000-000039000000}"/>
    <cellStyle name="Comma 4 2 2" xfId="79" xr:uid="{00000000-0005-0000-0000-00003A000000}"/>
    <cellStyle name="Comma 4 2 2 2" xfId="761" xr:uid="{00000000-0005-0000-0000-00003B000000}"/>
    <cellStyle name="Comma 4 2 3" xfId="104" xr:uid="{00000000-0005-0000-0000-00003C000000}"/>
    <cellStyle name="Comma 4 2 3 2" xfId="772" xr:uid="{00000000-0005-0000-0000-00003D000000}"/>
    <cellStyle name="Comma 4 2 4" xfId="120" xr:uid="{00000000-0005-0000-0000-00003E000000}"/>
    <cellStyle name="Comma 4 2 4 2" xfId="800" xr:uid="{00000000-0005-0000-0000-00003F000000}"/>
    <cellStyle name="Comma 4 2 5" xfId="750" xr:uid="{00000000-0005-0000-0000-000040000000}"/>
    <cellStyle name="Comma 4 2 6" xfId="671" xr:uid="{00000000-0005-0000-0000-000041000000}"/>
    <cellStyle name="Comma 4 3" xfId="78" xr:uid="{00000000-0005-0000-0000-000042000000}"/>
    <cellStyle name="Comma 4 3 2" xfId="755" xr:uid="{00000000-0005-0000-0000-000043000000}"/>
    <cellStyle name="Comma 4 4" xfId="100" xr:uid="{00000000-0005-0000-0000-000044000000}"/>
    <cellStyle name="Comma 4 4 2" xfId="766" xr:uid="{00000000-0005-0000-0000-000045000000}"/>
    <cellStyle name="Comma 4 5" xfId="110" xr:uid="{00000000-0005-0000-0000-000046000000}"/>
    <cellStyle name="Comma 4 5 2" xfId="790" xr:uid="{00000000-0005-0000-0000-000047000000}"/>
    <cellStyle name="Comma 4 6" xfId="744" xr:uid="{00000000-0005-0000-0000-000048000000}"/>
    <cellStyle name="Comma 4 7" xfId="609" xr:uid="{00000000-0005-0000-0000-000049000000}"/>
    <cellStyle name="Comma 5" xfId="54482" xr:uid="{00000000-0005-0000-0000-00004A000000}"/>
    <cellStyle name="Currency 16 2" xfId="54514" xr:uid="{B1CF5941-DA57-4521-94D3-8F3A28242E67}"/>
    <cellStyle name="Currency 2" xfId="7" xr:uid="{00000000-0005-0000-0000-00004C000000}"/>
    <cellStyle name="Currency 2 2" xfId="54468" xr:uid="{00000000-0005-0000-0000-00004D000000}"/>
    <cellStyle name="Currency 2 3" xfId="54499" xr:uid="{3C8CA76E-D964-4623-9E2F-269F5017F4AE}"/>
    <cellStyle name="Currency 3" xfId="8" xr:uid="{00000000-0005-0000-0000-00004E000000}"/>
    <cellStyle name="Currency 3 2" xfId="9" xr:uid="{00000000-0005-0000-0000-00004F000000}"/>
    <cellStyle name="Currency 3 2 2" xfId="81" xr:uid="{00000000-0005-0000-0000-000050000000}"/>
    <cellStyle name="Currency 3 2 2 2" xfId="762" xr:uid="{00000000-0005-0000-0000-000051000000}"/>
    <cellStyle name="Currency 3 2 3" xfId="105" xr:uid="{00000000-0005-0000-0000-000052000000}"/>
    <cellStyle name="Currency 3 2 3 2" xfId="773" xr:uid="{00000000-0005-0000-0000-000053000000}"/>
    <cellStyle name="Currency 3 2 4" xfId="118" xr:uid="{00000000-0005-0000-0000-000054000000}"/>
    <cellStyle name="Currency 3 2 4 2" xfId="798" xr:uid="{00000000-0005-0000-0000-000055000000}"/>
    <cellStyle name="Currency 3 2 5" xfId="751" xr:uid="{00000000-0005-0000-0000-000056000000}"/>
    <cellStyle name="Currency 3 2 6" xfId="668" xr:uid="{00000000-0005-0000-0000-000057000000}"/>
    <cellStyle name="Currency 3 3" xfId="94" xr:uid="{00000000-0005-0000-0000-000058000000}"/>
    <cellStyle name="Currency 3 3 2" xfId="756" xr:uid="{00000000-0005-0000-0000-000059000000}"/>
    <cellStyle name="Currency 3 4" xfId="80" xr:uid="{00000000-0005-0000-0000-00005A000000}"/>
    <cellStyle name="Currency 3 4 2" xfId="767" xr:uid="{00000000-0005-0000-0000-00005B000000}"/>
    <cellStyle name="Currency 3 5" xfId="111" xr:uid="{00000000-0005-0000-0000-00005C000000}"/>
    <cellStyle name="Currency 3 5 2" xfId="791" xr:uid="{00000000-0005-0000-0000-00005D000000}"/>
    <cellStyle name="Currency 3 6" xfId="745" xr:uid="{00000000-0005-0000-0000-00005E000000}"/>
    <cellStyle name="Currency 3 7" xfId="611" xr:uid="{00000000-0005-0000-0000-00005F000000}"/>
    <cellStyle name="Currency 3 8" xfId="54489" xr:uid="{00000000-0005-0000-0000-000060000000}"/>
    <cellStyle name="Currency 4" xfId="10" xr:uid="{00000000-0005-0000-0000-000061000000}"/>
    <cellStyle name="Currency 4 2" xfId="54506" xr:uid="{F8DAD06A-C73B-41C5-8D34-66848DD493AD}"/>
    <cellStyle name="Currency 5" xfId="114" xr:uid="{00000000-0005-0000-0000-000062000000}"/>
    <cellStyle name="Currency 5 2" xfId="794" xr:uid="{00000000-0005-0000-0000-000063000000}"/>
    <cellStyle name="Currency 6" xfId="54488" xr:uid="{00000000-0005-0000-0000-000064000000}"/>
    <cellStyle name="Currency 9 8" xfId="54511" xr:uid="{39BA51A4-A409-4843-A2BD-9E0CE6FDE875}"/>
    <cellStyle name="Currency 9 9" xfId="54513" xr:uid="{B2E5EF94-0BEF-42B8-BBA5-35D0D90ED42F}"/>
    <cellStyle name="Explanatory Text" xfId="52" builtinId="53" customBuiltin="1"/>
    <cellStyle name="Followed Hyperlink" xfId="109"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89"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947"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95"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3" builtinId="9" hidden="1"/>
    <cellStyle name="Followed Hyperlink" xfId="2634"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2" builtinId="9" hidden="1"/>
    <cellStyle name="Followed Hyperlink" xfId="2933"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473"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6" builtinId="9" hidden="1"/>
    <cellStyle name="Followed Hyperlink" xfId="3047" builtinId="9" hidden="1"/>
    <cellStyle name="Followed Hyperlink" xfId="3048" builtinId="9" hidden="1"/>
    <cellStyle name="Followed Hyperlink" xfId="3049" builtinId="9" hidden="1"/>
    <cellStyle name="Followed Hyperlink" xfId="3050" builtinId="9" hidden="1"/>
    <cellStyle name="Followed Hyperlink" xfId="3051" builtinId="9" hidden="1"/>
    <cellStyle name="Followed Hyperlink" xfId="3052" builtinId="9" hidden="1"/>
    <cellStyle name="Followed Hyperlink" xfId="3053" builtinId="9" hidden="1"/>
    <cellStyle name="Followed Hyperlink" xfId="3054" builtinId="9" hidden="1"/>
    <cellStyle name="Followed Hyperlink" xfId="3055" builtinId="9" hidden="1"/>
    <cellStyle name="Followed Hyperlink" xfId="3056" builtinId="9" hidden="1"/>
    <cellStyle name="Followed Hyperlink" xfId="3057" builtinId="9" hidden="1"/>
    <cellStyle name="Followed Hyperlink" xfId="3058" builtinId="9" hidden="1"/>
    <cellStyle name="Followed Hyperlink" xfId="3059" builtinId="9" hidden="1"/>
    <cellStyle name="Followed Hyperlink" xfId="3060" builtinId="9" hidden="1"/>
    <cellStyle name="Followed Hyperlink" xfId="3061" builtinId="9" hidden="1"/>
    <cellStyle name="Followed Hyperlink" xfId="3062" builtinId="9" hidden="1"/>
    <cellStyle name="Followed Hyperlink" xfId="3063" builtinId="9" hidden="1"/>
    <cellStyle name="Followed Hyperlink" xfId="3064" builtinId="9" hidden="1"/>
    <cellStyle name="Followed Hyperlink" xfId="3065" builtinId="9" hidden="1"/>
    <cellStyle name="Followed Hyperlink" xfId="3066" builtinId="9" hidden="1"/>
    <cellStyle name="Followed Hyperlink" xfId="3067" builtinId="9" hidden="1"/>
    <cellStyle name="Followed Hyperlink" xfId="3068" builtinId="9" hidden="1"/>
    <cellStyle name="Followed Hyperlink" xfId="3069" builtinId="9" hidden="1"/>
    <cellStyle name="Followed Hyperlink" xfId="3070" builtinId="9" hidden="1"/>
    <cellStyle name="Followed Hyperlink" xfId="3071" builtinId="9" hidden="1"/>
    <cellStyle name="Followed Hyperlink" xfId="3072" builtinId="9" hidden="1"/>
    <cellStyle name="Followed Hyperlink" xfId="3073" builtinId="9" hidden="1"/>
    <cellStyle name="Followed Hyperlink" xfId="3074" builtinId="9" hidden="1"/>
    <cellStyle name="Followed Hyperlink" xfId="3075" builtinId="9" hidden="1"/>
    <cellStyle name="Followed Hyperlink" xfId="3076" builtinId="9" hidden="1"/>
    <cellStyle name="Followed Hyperlink" xfId="3077" builtinId="9" hidden="1"/>
    <cellStyle name="Followed Hyperlink" xfId="3078" builtinId="9" hidden="1"/>
    <cellStyle name="Followed Hyperlink" xfId="3079" builtinId="9" hidden="1"/>
    <cellStyle name="Followed Hyperlink" xfId="3080" builtinId="9" hidden="1"/>
    <cellStyle name="Followed Hyperlink" xfId="3081" builtinId="9" hidden="1"/>
    <cellStyle name="Followed Hyperlink" xfId="3082" builtinId="9" hidden="1"/>
    <cellStyle name="Followed Hyperlink" xfId="3083" builtinId="9" hidden="1"/>
    <cellStyle name="Followed Hyperlink" xfId="3084" builtinId="9" hidden="1"/>
    <cellStyle name="Followed Hyperlink" xfId="3085" builtinId="9" hidden="1"/>
    <cellStyle name="Followed Hyperlink" xfId="3086" builtinId="9" hidden="1"/>
    <cellStyle name="Followed Hyperlink" xfId="3087" builtinId="9" hidden="1"/>
    <cellStyle name="Followed Hyperlink" xfId="3088" builtinId="9" hidden="1"/>
    <cellStyle name="Followed Hyperlink" xfId="3089" builtinId="9" hidden="1"/>
    <cellStyle name="Followed Hyperlink" xfId="3090" builtinId="9" hidden="1"/>
    <cellStyle name="Followed Hyperlink" xfId="3091" builtinId="9" hidden="1"/>
    <cellStyle name="Followed Hyperlink" xfId="3092" builtinId="9" hidden="1"/>
    <cellStyle name="Followed Hyperlink" xfId="3093" builtinId="9" hidden="1"/>
    <cellStyle name="Followed Hyperlink" xfId="3094" builtinId="9" hidden="1"/>
    <cellStyle name="Followed Hyperlink" xfId="3095" builtinId="9" hidden="1"/>
    <cellStyle name="Followed Hyperlink" xfId="3096" builtinId="9" hidden="1"/>
    <cellStyle name="Followed Hyperlink" xfId="3097" builtinId="9" hidden="1"/>
    <cellStyle name="Followed Hyperlink" xfId="3098" builtinId="9" hidden="1"/>
    <cellStyle name="Followed Hyperlink" xfId="3099" builtinId="9" hidden="1"/>
    <cellStyle name="Followed Hyperlink" xfId="3100" builtinId="9" hidden="1"/>
    <cellStyle name="Followed Hyperlink" xfId="3101" builtinId="9" hidden="1"/>
    <cellStyle name="Followed Hyperlink" xfId="3102" builtinId="9" hidden="1"/>
    <cellStyle name="Followed Hyperlink" xfId="3103" builtinId="9" hidden="1"/>
    <cellStyle name="Followed Hyperlink" xfId="3104" builtinId="9" hidden="1"/>
    <cellStyle name="Followed Hyperlink" xfId="3105" builtinId="9" hidden="1"/>
    <cellStyle name="Followed Hyperlink" xfId="3106" builtinId="9" hidden="1"/>
    <cellStyle name="Followed Hyperlink" xfId="3107" builtinId="9" hidden="1"/>
    <cellStyle name="Followed Hyperlink" xfId="3108" builtinId="9" hidden="1"/>
    <cellStyle name="Followed Hyperlink" xfId="3109" builtinId="9" hidden="1"/>
    <cellStyle name="Followed Hyperlink" xfId="3110" builtinId="9" hidden="1"/>
    <cellStyle name="Followed Hyperlink" xfId="3111" builtinId="9" hidden="1"/>
    <cellStyle name="Followed Hyperlink" xfId="3112" builtinId="9" hidden="1"/>
    <cellStyle name="Followed Hyperlink" xfId="3113" builtinId="9" hidden="1"/>
    <cellStyle name="Followed Hyperlink" xfId="3114" builtinId="9" hidden="1"/>
    <cellStyle name="Followed Hyperlink" xfId="3115" builtinId="9" hidden="1"/>
    <cellStyle name="Followed Hyperlink" xfId="3116" builtinId="9" hidden="1"/>
    <cellStyle name="Followed Hyperlink" xfId="3117" builtinId="9" hidden="1"/>
    <cellStyle name="Followed Hyperlink" xfId="3118" builtinId="9" hidden="1"/>
    <cellStyle name="Followed Hyperlink" xfId="3119" builtinId="9" hidden="1"/>
    <cellStyle name="Followed Hyperlink" xfId="3120" builtinId="9" hidden="1"/>
    <cellStyle name="Followed Hyperlink" xfId="3121" builtinId="9" hidden="1"/>
    <cellStyle name="Followed Hyperlink" xfId="3122" builtinId="9" hidden="1"/>
    <cellStyle name="Followed Hyperlink" xfId="3123" builtinId="9" hidden="1"/>
    <cellStyle name="Followed Hyperlink" xfId="3124" builtinId="9" hidden="1"/>
    <cellStyle name="Followed Hyperlink" xfId="3125" builtinId="9" hidden="1"/>
    <cellStyle name="Followed Hyperlink" xfId="3126" builtinId="9" hidden="1"/>
    <cellStyle name="Followed Hyperlink" xfId="3127" builtinId="9" hidden="1"/>
    <cellStyle name="Followed Hyperlink" xfId="3128" builtinId="9" hidden="1"/>
    <cellStyle name="Followed Hyperlink" xfId="3129" builtinId="9" hidden="1"/>
    <cellStyle name="Followed Hyperlink" xfId="3130" builtinId="9" hidden="1"/>
    <cellStyle name="Followed Hyperlink" xfId="3131" builtinId="9" hidden="1"/>
    <cellStyle name="Followed Hyperlink" xfId="3132" builtinId="9" hidden="1"/>
    <cellStyle name="Followed Hyperlink" xfId="3133" builtinId="9" hidden="1"/>
    <cellStyle name="Followed Hyperlink" xfId="3134" builtinId="9" hidden="1"/>
    <cellStyle name="Followed Hyperlink" xfId="3135" builtinId="9" hidden="1"/>
    <cellStyle name="Followed Hyperlink" xfId="3136" builtinId="9" hidden="1"/>
    <cellStyle name="Followed Hyperlink" xfId="3137" builtinId="9" hidden="1"/>
    <cellStyle name="Followed Hyperlink" xfId="3138" builtinId="9" hidden="1"/>
    <cellStyle name="Followed Hyperlink" xfId="3139" builtinId="9" hidden="1"/>
    <cellStyle name="Followed Hyperlink" xfId="3140" builtinId="9" hidden="1"/>
    <cellStyle name="Followed Hyperlink" xfId="3141" builtinId="9" hidden="1"/>
    <cellStyle name="Followed Hyperlink" xfId="3142" builtinId="9" hidden="1"/>
    <cellStyle name="Followed Hyperlink" xfId="3143" builtinId="9" hidden="1"/>
    <cellStyle name="Followed Hyperlink" xfId="3144" builtinId="9" hidden="1"/>
    <cellStyle name="Followed Hyperlink" xfId="3145" builtinId="9" hidden="1"/>
    <cellStyle name="Followed Hyperlink" xfId="3146" builtinId="9" hidden="1"/>
    <cellStyle name="Followed Hyperlink" xfId="3147" builtinId="9" hidden="1"/>
    <cellStyle name="Followed Hyperlink" xfId="3148" builtinId="9" hidden="1"/>
    <cellStyle name="Followed Hyperlink" xfId="3149" builtinId="9" hidden="1"/>
    <cellStyle name="Followed Hyperlink" xfId="3150" builtinId="9" hidden="1"/>
    <cellStyle name="Followed Hyperlink" xfId="3151" builtinId="9" hidden="1"/>
    <cellStyle name="Followed Hyperlink" xfId="3152" builtinId="9" hidden="1"/>
    <cellStyle name="Followed Hyperlink" xfId="3153" builtinId="9" hidden="1"/>
    <cellStyle name="Followed Hyperlink" xfId="3154" builtinId="9" hidden="1"/>
    <cellStyle name="Followed Hyperlink" xfId="3155" builtinId="9" hidden="1"/>
    <cellStyle name="Followed Hyperlink" xfId="3156" builtinId="9" hidden="1"/>
    <cellStyle name="Followed Hyperlink" xfId="3157" builtinId="9" hidden="1"/>
    <cellStyle name="Followed Hyperlink" xfId="3158" builtinId="9" hidden="1"/>
    <cellStyle name="Followed Hyperlink" xfId="3159" builtinId="9" hidden="1"/>
    <cellStyle name="Followed Hyperlink" xfId="3160" builtinId="9" hidden="1"/>
    <cellStyle name="Followed Hyperlink" xfId="3161" builtinId="9" hidden="1"/>
    <cellStyle name="Followed Hyperlink" xfId="3162" builtinId="9" hidden="1"/>
    <cellStyle name="Followed Hyperlink" xfId="3163" builtinId="9" hidden="1"/>
    <cellStyle name="Followed Hyperlink" xfId="3164" builtinId="9" hidden="1"/>
    <cellStyle name="Followed Hyperlink" xfId="3165" builtinId="9" hidden="1"/>
    <cellStyle name="Followed Hyperlink" xfId="3166" builtinId="9" hidden="1"/>
    <cellStyle name="Followed Hyperlink" xfId="3167" builtinId="9" hidden="1"/>
    <cellStyle name="Followed Hyperlink" xfId="3168" builtinId="9" hidden="1"/>
    <cellStyle name="Followed Hyperlink" xfId="3169" builtinId="9" hidden="1"/>
    <cellStyle name="Followed Hyperlink" xfId="3170" builtinId="9" hidden="1"/>
    <cellStyle name="Followed Hyperlink" xfId="3171" builtinId="9" hidden="1"/>
    <cellStyle name="Followed Hyperlink" xfId="3172" builtinId="9" hidden="1"/>
    <cellStyle name="Followed Hyperlink" xfId="3173" builtinId="9" hidden="1"/>
    <cellStyle name="Followed Hyperlink" xfId="3174" builtinId="9" hidden="1"/>
    <cellStyle name="Followed Hyperlink" xfId="3175" builtinId="9" hidden="1"/>
    <cellStyle name="Followed Hyperlink" xfId="3176" builtinId="9" hidden="1"/>
    <cellStyle name="Followed Hyperlink" xfId="3177" builtinId="9" hidden="1"/>
    <cellStyle name="Followed Hyperlink" xfId="3178" builtinId="9" hidden="1"/>
    <cellStyle name="Followed Hyperlink" xfId="3179" builtinId="9" hidden="1"/>
    <cellStyle name="Followed Hyperlink" xfId="3180" builtinId="9" hidden="1"/>
    <cellStyle name="Followed Hyperlink" xfId="3181" builtinId="9" hidden="1"/>
    <cellStyle name="Followed Hyperlink" xfId="3182" builtinId="9" hidden="1"/>
    <cellStyle name="Followed Hyperlink" xfId="3183" builtinId="9" hidden="1"/>
    <cellStyle name="Followed Hyperlink" xfId="3184" builtinId="9" hidden="1"/>
    <cellStyle name="Followed Hyperlink" xfId="3185" builtinId="9" hidden="1"/>
    <cellStyle name="Followed Hyperlink" xfId="3186" builtinId="9" hidden="1"/>
    <cellStyle name="Followed Hyperlink" xfId="3187" builtinId="9" hidden="1"/>
    <cellStyle name="Followed Hyperlink" xfId="3188" builtinId="9" hidden="1"/>
    <cellStyle name="Followed Hyperlink" xfId="3189" builtinId="9" hidden="1"/>
    <cellStyle name="Followed Hyperlink" xfId="3190" builtinId="9" hidden="1"/>
    <cellStyle name="Followed Hyperlink" xfId="3191" builtinId="9" hidden="1"/>
    <cellStyle name="Followed Hyperlink" xfId="3192" builtinId="9" hidden="1"/>
    <cellStyle name="Followed Hyperlink" xfId="3193" builtinId="9" hidden="1"/>
    <cellStyle name="Followed Hyperlink" xfId="3194" builtinId="9" hidden="1"/>
    <cellStyle name="Followed Hyperlink" xfId="3195" builtinId="9" hidden="1"/>
    <cellStyle name="Followed Hyperlink" xfId="3196" builtinId="9" hidden="1"/>
    <cellStyle name="Followed Hyperlink" xfId="3197" builtinId="9" hidden="1"/>
    <cellStyle name="Followed Hyperlink" xfId="3198" builtinId="9" hidden="1"/>
    <cellStyle name="Followed Hyperlink" xfId="3199" builtinId="9" hidden="1"/>
    <cellStyle name="Followed Hyperlink" xfId="3200" builtinId="9" hidden="1"/>
    <cellStyle name="Followed Hyperlink" xfId="3201" builtinId="9" hidden="1"/>
    <cellStyle name="Followed Hyperlink" xfId="3202" builtinId="9" hidden="1"/>
    <cellStyle name="Followed Hyperlink" xfId="3203" builtinId="9" hidden="1"/>
    <cellStyle name="Followed Hyperlink" xfId="3204" builtinId="9" hidden="1"/>
    <cellStyle name="Followed Hyperlink" xfId="3205" builtinId="9" hidden="1"/>
    <cellStyle name="Followed Hyperlink" xfId="3206" builtinId="9" hidden="1"/>
    <cellStyle name="Followed Hyperlink" xfId="3207" builtinId="9" hidden="1"/>
    <cellStyle name="Followed Hyperlink" xfId="3208" builtinId="9" hidden="1"/>
    <cellStyle name="Followed Hyperlink" xfId="3209" builtinId="9" hidden="1"/>
    <cellStyle name="Followed Hyperlink" xfId="3210" builtinId="9" hidden="1"/>
    <cellStyle name="Followed Hyperlink" xfId="3211" builtinId="9" hidden="1"/>
    <cellStyle name="Followed Hyperlink" xfId="3212" builtinId="9" hidden="1"/>
    <cellStyle name="Followed Hyperlink" xfId="3213" builtinId="9" hidden="1"/>
    <cellStyle name="Followed Hyperlink" xfId="3214" builtinId="9" hidden="1"/>
    <cellStyle name="Followed Hyperlink" xfId="3215" builtinId="9" hidden="1"/>
    <cellStyle name="Followed Hyperlink" xfId="3216" builtinId="9" hidden="1"/>
    <cellStyle name="Followed Hyperlink" xfId="3217" builtinId="9" hidden="1"/>
    <cellStyle name="Followed Hyperlink" xfId="3218" builtinId="9" hidden="1"/>
    <cellStyle name="Followed Hyperlink" xfId="3219" builtinId="9" hidden="1"/>
    <cellStyle name="Followed Hyperlink" xfId="3220" builtinId="9" hidden="1"/>
    <cellStyle name="Followed Hyperlink" xfId="3221" builtinId="9" hidden="1"/>
    <cellStyle name="Followed Hyperlink" xfId="3222" builtinId="9" hidden="1"/>
    <cellStyle name="Followed Hyperlink" xfId="3223" builtinId="9" hidden="1"/>
    <cellStyle name="Followed Hyperlink" xfId="3224" builtinId="9" hidden="1"/>
    <cellStyle name="Followed Hyperlink" xfId="3225" builtinId="9" hidden="1"/>
    <cellStyle name="Followed Hyperlink" xfId="3226" builtinId="9" hidden="1"/>
    <cellStyle name="Followed Hyperlink" xfId="3227" builtinId="9" hidden="1"/>
    <cellStyle name="Followed Hyperlink" xfId="3228" builtinId="9" hidden="1"/>
    <cellStyle name="Followed Hyperlink" xfId="3229" builtinId="9" hidden="1"/>
    <cellStyle name="Followed Hyperlink" xfId="3230" builtinId="9" hidden="1"/>
    <cellStyle name="Followed Hyperlink" xfId="3231" builtinId="9" hidden="1"/>
    <cellStyle name="Followed Hyperlink" xfId="3232" builtinId="9" hidden="1"/>
    <cellStyle name="Followed Hyperlink" xfId="3233" builtinId="9" hidden="1"/>
    <cellStyle name="Followed Hyperlink" xfId="3234" builtinId="9" hidden="1"/>
    <cellStyle name="Followed Hyperlink" xfId="3235" builtinId="9" hidden="1"/>
    <cellStyle name="Followed Hyperlink" xfId="3236" builtinId="9" hidden="1"/>
    <cellStyle name="Followed Hyperlink" xfId="3237" builtinId="9" hidden="1"/>
    <cellStyle name="Followed Hyperlink" xfId="3238" builtinId="9" hidden="1"/>
    <cellStyle name="Followed Hyperlink" xfId="3239" builtinId="9" hidden="1"/>
    <cellStyle name="Followed Hyperlink" xfId="3240" builtinId="9" hidden="1"/>
    <cellStyle name="Followed Hyperlink" xfId="3241" builtinId="9" hidden="1"/>
    <cellStyle name="Followed Hyperlink" xfId="3242" builtinId="9" hidden="1"/>
    <cellStyle name="Followed Hyperlink" xfId="3243" builtinId="9" hidden="1"/>
    <cellStyle name="Followed Hyperlink" xfId="3244" builtinId="9" hidden="1"/>
    <cellStyle name="Followed Hyperlink" xfId="3245" builtinId="9" hidden="1"/>
    <cellStyle name="Followed Hyperlink" xfId="3246" builtinId="9" hidden="1"/>
    <cellStyle name="Followed Hyperlink" xfId="3247" builtinId="9" hidden="1"/>
    <cellStyle name="Followed Hyperlink" xfId="3248" builtinId="9" hidden="1"/>
    <cellStyle name="Followed Hyperlink" xfId="3249" builtinId="9" hidden="1"/>
    <cellStyle name="Followed Hyperlink" xfId="3250" builtinId="9" hidden="1"/>
    <cellStyle name="Followed Hyperlink" xfId="3251" builtinId="9" hidden="1"/>
    <cellStyle name="Followed Hyperlink" xfId="3252" builtinId="9" hidden="1"/>
    <cellStyle name="Followed Hyperlink" xfId="3253" builtinId="9" hidden="1"/>
    <cellStyle name="Followed Hyperlink" xfId="3254" builtinId="9" hidden="1"/>
    <cellStyle name="Followed Hyperlink" xfId="3255" builtinId="9" hidden="1"/>
    <cellStyle name="Followed Hyperlink" xfId="3256" builtinId="9" hidden="1"/>
    <cellStyle name="Followed Hyperlink" xfId="3257" builtinId="9" hidden="1"/>
    <cellStyle name="Followed Hyperlink" xfId="3258" builtinId="9" hidden="1"/>
    <cellStyle name="Followed Hyperlink" xfId="3259" builtinId="9" hidden="1"/>
    <cellStyle name="Followed Hyperlink" xfId="3260" builtinId="9" hidden="1"/>
    <cellStyle name="Followed Hyperlink" xfId="3261" builtinId="9" hidden="1"/>
    <cellStyle name="Followed Hyperlink" xfId="3262" builtinId="9" hidden="1"/>
    <cellStyle name="Followed Hyperlink" xfId="3263" builtinId="9" hidden="1"/>
    <cellStyle name="Followed Hyperlink" xfId="3264" builtinId="9" hidden="1"/>
    <cellStyle name="Followed Hyperlink" xfId="3265" builtinId="9" hidden="1"/>
    <cellStyle name="Followed Hyperlink" xfId="3266" builtinId="9" hidden="1"/>
    <cellStyle name="Followed Hyperlink" xfId="3267" builtinId="9" hidden="1"/>
    <cellStyle name="Followed Hyperlink" xfId="3268" builtinId="9" hidden="1"/>
    <cellStyle name="Followed Hyperlink" xfId="3269" builtinId="9" hidden="1"/>
    <cellStyle name="Followed Hyperlink" xfId="3270" builtinId="9" hidden="1"/>
    <cellStyle name="Followed Hyperlink" xfId="3271" builtinId="9" hidden="1"/>
    <cellStyle name="Followed Hyperlink" xfId="3272" builtinId="9" hidden="1"/>
    <cellStyle name="Followed Hyperlink" xfId="3273" builtinId="9" hidden="1"/>
    <cellStyle name="Followed Hyperlink" xfId="3274" builtinId="9" hidden="1"/>
    <cellStyle name="Followed Hyperlink" xfId="3275" builtinId="9" hidden="1"/>
    <cellStyle name="Followed Hyperlink" xfId="3276" builtinId="9" hidden="1"/>
    <cellStyle name="Followed Hyperlink" xfId="3277" builtinId="9" hidden="1"/>
    <cellStyle name="Followed Hyperlink" xfId="3278" builtinId="9" hidden="1"/>
    <cellStyle name="Followed Hyperlink" xfId="3279" builtinId="9" hidden="1"/>
    <cellStyle name="Followed Hyperlink" xfId="3280" builtinId="9" hidden="1"/>
    <cellStyle name="Followed Hyperlink" xfId="3281" builtinId="9" hidden="1"/>
    <cellStyle name="Followed Hyperlink" xfId="3282" builtinId="9" hidden="1"/>
    <cellStyle name="Followed Hyperlink" xfId="3283" builtinId="9" hidden="1"/>
    <cellStyle name="Followed Hyperlink" xfId="3284" builtinId="9" hidden="1"/>
    <cellStyle name="Followed Hyperlink" xfId="3285" builtinId="9" hidden="1"/>
    <cellStyle name="Followed Hyperlink" xfId="3286" builtinId="9" hidden="1"/>
    <cellStyle name="Followed Hyperlink" xfId="3287" builtinId="9" hidden="1"/>
    <cellStyle name="Followed Hyperlink" xfId="3288" builtinId="9" hidden="1"/>
    <cellStyle name="Followed Hyperlink" xfId="3289" builtinId="9" hidden="1"/>
    <cellStyle name="Followed Hyperlink" xfId="3290" builtinId="9" hidden="1"/>
    <cellStyle name="Followed Hyperlink" xfId="3291" builtinId="9" hidden="1"/>
    <cellStyle name="Followed Hyperlink" xfId="3292" builtinId="9" hidden="1"/>
    <cellStyle name="Followed Hyperlink" xfId="3293" builtinId="9" hidden="1"/>
    <cellStyle name="Followed Hyperlink" xfId="3294" builtinId="9" hidden="1"/>
    <cellStyle name="Followed Hyperlink" xfId="3295" builtinId="9" hidden="1"/>
    <cellStyle name="Followed Hyperlink" xfId="3296" builtinId="9" hidden="1"/>
    <cellStyle name="Followed Hyperlink" xfId="3297" builtinId="9" hidden="1"/>
    <cellStyle name="Followed Hyperlink" xfId="3298" builtinId="9" hidden="1"/>
    <cellStyle name="Followed Hyperlink" xfId="3299" builtinId="9" hidden="1"/>
    <cellStyle name="Followed Hyperlink" xfId="3300" builtinId="9" hidden="1"/>
    <cellStyle name="Followed Hyperlink" xfId="3301" builtinId="9" hidden="1"/>
    <cellStyle name="Followed Hyperlink" xfId="3302" builtinId="9" hidden="1"/>
    <cellStyle name="Followed Hyperlink" xfId="3303" builtinId="9" hidden="1"/>
    <cellStyle name="Followed Hyperlink" xfId="3304" builtinId="9" hidden="1"/>
    <cellStyle name="Followed Hyperlink" xfId="3305" builtinId="9" hidden="1"/>
    <cellStyle name="Followed Hyperlink" xfId="3306" builtinId="9" hidden="1"/>
    <cellStyle name="Followed Hyperlink" xfId="3307" builtinId="9" hidden="1"/>
    <cellStyle name="Followed Hyperlink" xfId="3308" builtinId="9" hidden="1"/>
    <cellStyle name="Followed Hyperlink" xfId="3309" builtinId="9" hidden="1"/>
    <cellStyle name="Followed Hyperlink" xfId="3310" builtinId="9" hidden="1"/>
    <cellStyle name="Followed Hyperlink" xfId="3311" builtinId="9" hidden="1"/>
    <cellStyle name="Followed Hyperlink" xfId="3312" builtinId="9" hidden="1"/>
    <cellStyle name="Followed Hyperlink" xfId="3313" builtinId="9" hidden="1"/>
    <cellStyle name="Followed Hyperlink" xfId="3314" builtinId="9" hidden="1"/>
    <cellStyle name="Followed Hyperlink" xfId="3315" builtinId="9" hidden="1"/>
    <cellStyle name="Followed Hyperlink" xfId="3316" builtinId="9" hidden="1"/>
    <cellStyle name="Followed Hyperlink" xfId="3317" builtinId="9" hidden="1"/>
    <cellStyle name="Followed Hyperlink" xfId="3318" builtinId="9" hidden="1"/>
    <cellStyle name="Followed Hyperlink" xfId="3319" builtinId="9" hidden="1"/>
    <cellStyle name="Followed Hyperlink" xfId="3320" builtinId="9" hidden="1"/>
    <cellStyle name="Followed Hyperlink" xfId="3321" builtinId="9" hidden="1"/>
    <cellStyle name="Followed Hyperlink" xfId="3322" builtinId="9" hidden="1"/>
    <cellStyle name="Followed Hyperlink" xfId="3323" builtinId="9" hidden="1"/>
    <cellStyle name="Followed Hyperlink" xfId="3324" builtinId="9" hidden="1"/>
    <cellStyle name="Followed Hyperlink" xfId="3325" builtinId="9" hidden="1"/>
    <cellStyle name="Followed Hyperlink" xfId="3326" builtinId="9" hidden="1"/>
    <cellStyle name="Followed Hyperlink" xfId="3327" builtinId="9" hidden="1"/>
    <cellStyle name="Followed Hyperlink" xfId="3328" builtinId="9" hidden="1"/>
    <cellStyle name="Followed Hyperlink" xfId="3329" builtinId="9" hidden="1"/>
    <cellStyle name="Followed Hyperlink" xfId="3330" builtinId="9" hidden="1"/>
    <cellStyle name="Followed Hyperlink" xfId="3331" builtinId="9" hidden="1"/>
    <cellStyle name="Followed Hyperlink" xfId="3332" builtinId="9" hidden="1"/>
    <cellStyle name="Followed Hyperlink" xfId="3333" builtinId="9" hidden="1"/>
    <cellStyle name="Followed Hyperlink" xfId="3334" builtinId="9" hidden="1"/>
    <cellStyle name="Followed Hyperlink" xfId="3335" builtinId="9" hidden="1"/>
    <cellStyle name="Followed Hyperlink" xfId="3336" builtinId="9" hidden="1"/>
    <cellStyle name="Followed Hyperlink" xfId="3337" builtinId="9" hidden="1"/>
    <cellStyle name="Followed Hyperlink" xfId="3338" builtinId="9" hidden="1"/>
    <cellStyle name="Followed Hyperlink" xfId="3339" builtinId="9" hidden="1"/>
    <cellStyle name="Followed Hyperlink" xfId="3340" builtinId="9" hidden="1"/>
    <cellStyle name="Followed Hyperlink" xfId="3341" builtinId="9" hidden="1"/>
    <cellStyle name="Followed Hyperlink" xfId="3342" builtinId="9" hidden="1"/>
    <cellStyle name="Followed Hyperlink" xfId="3343" builtinId="9" hidden="1"/>
    <cellStyle name="Followed Hyperlink" xfId="3344" builtinId="9" hidden="1"/>
    <cellStyle name="Followed Hyperlink" xfId="3345" builtinId="9" hidden="1"/>
    <cellStyle name="Followed Hyperlink" xfId="3346" builtinId="9" hidden="1"/>
    <cellStyle name="Followed Hyperlink" xfId="3347" builtinId="9" hidden="1"/>
    <cellStyle name="Followed Hyperlink" xfId="3348" builtinId="9" hidden="1"/>
    <cellStyle name="Followed Hyperlink" xfId="3349" builtinId="9" hidden="1"/>
    <cellStyle name="Followed Hyperlink" xfId="3350" builtinId="9" hidden="1"/>
    <cellStyle name="Followed Hyperlink" xfId="3351" builtinId="9" hidden="1"/>
    <cellStyle name="Followed Hyperlink" xfId="3352" builtinId="9" hidden="1"/>
    <cellStyle name="Followed Hyperlink" xfId="3353" builtinId="9" hidden="1"/>
    <cellStyle name="Followed Hyperlink" xfId="3354" builtinId="9" hidden="1"/>
    <cellStyle name="Followed Hyperlink" xfId="3355" builtinId="9" hidden="1"/>
    <cellStyle name="Followed Hyperlink" xfId="3356" builtinId="9" hidden="1"/>
    <cellStyle name="Followed Hyperlink" xfId="3357" builtinId="9" hidden="1"/>
    <cellStyle name="Followed Hyperlink" xfId="3358" builtinId="9" hidden="1"/>
    <cellStyle name="Followed Hyperlink" xfId="3359" builtinId="9" hidden="1"/>
    <cellStyle name="Followed Hyperlink" xfId="3360" builtinId="9" hidden="1"/>
    <cellStyle name="Followed Hyperlink" xfId="3361" builtinId="9" hidden="1"/>
    <cellStyle name="Followed Hyperlink" xfId="3362" builtinId="9" hidden="1"/>
    <cellStyle name="Followed Hyperlink" xfId="3363" builtinId="9" hidden="1"/>
    <cellStyle name="Followed Hyperlink" xfId="3364" builtinId="9" hidden="1"/>
    <cellStyle name="Followed Hyperlink" xfId="3365" builtinId="9" hidden="1"/>
    <cellStyle name="Followed Hyperlink" xfId="3366" builtinId="9" hidden="1"/>
    <cellStyle name="Followed Hyperlink" xfId="3367" builtinId="9" hidden="1"/>
    <cellStyle name="Followed Hyperlink" xfId="3368" builtinId="9" hidden="1"/>
    <cellStyle name="Followed Hyperlink" xfId="3369" builtinId="9" hidden="1"/>
    <cellStyle name="Followed Hyperlink" xfId="3370" builtinId="9" hidden="1"/>
    <cellStyle name="Followed Hyperlink" xfId="3371" builtinId="9" hidden="1"/>
    <cellStyle name="Followed Hyperlink" xfId="3372" builtinId="9" hidden="1"/>
    <cellStyle name="Followed Hyperlink" xfId="3373" builtinId="9" hidden="1"/>
    <cellStyle name="Followed Hyperlink" xfId="3374" builtinId="9" hidden="1"/>
    <cellStyle name="Followed Hyperlink" xfId="3375" builtinId="9" hidden="1"/>
    <cellStyle name="Followed Hyperlink" xfId="3376" builtinId="9" hidden="1"/>
    <cellStyle name="Followed Hyperlink" xfId="3377" builtinId="9" hidden="1"/>
    <cellStyle name="Followed Hyperlink" xfId="3378" builtinId="9" hidden="1"/>
    <cellStyle name="Followed Hyperlink" xfId="3379" builtinId="9" hidden="1"/>
    <cellStyle name="Followed Hyperlink" xfId="3380" builtinId="9" hidden="1"/>
    <cellStyle name="Followed Hyperlink" xfId="3381" builtinId="9" hidden="1"/>
    <cellStyle name="Followed Hyperlink" xfId="3382" builtinId="9" hidden="1"/>
    <cellStyle name="Followed Hyperlink" xfId="3383" builtinId="9" hidden="1"/>
    <cellStyle name="Followed Hyperlink" xfId="3384" builtinId="9" hidden="1"/>
    <cellStyle name="Followed Hyperlink" xfId="3385" builtinId="9" hidden="1"/>
    <cellStyle name="Followed Hyperlink" xfId="3386" builtinId="9" hidden="1"/>
    <cellStyle name="Followed Hyperlink" xfId="3387" builtinId="9" hidden="1"/>
    <cellStyle name="Followed Hyperlink" xfId="3388" builtinId="9" hidden="1"/>
    <cellStyle name="Followed Hyperlink" xfId="3389" builtinId="9" hidden="1"/>
    <cellStyle name="Followed Hyperlink" xfId="3390" builtinId="9" hidden="1"/>
    <cellStyle name="Followed Hyperlink" xfId="3391" builtinId="9" hidden="1"/>
    <cellStyle name="Followed Hyperlink" xfId="3392" builtinId="9" hidden="1"/>
    <cellStyle name="Followed Hyperlink" xfId="3393" builtinId="9" hidden="1"/>
    <cellStyle name="Followed Hyperlink" xfId="3394" builtinId="9" hidden="1"/>
    <cellStyle name="Followed Hyperlink" xfId="3395" builtinId="9" hidden="1"/>
    <cellStyle name="Followed Hyperlink" xfId="3396" builtinId="9" hidden="1"/>
    <cellStyle name="Followed Hyperlink" xfId="3397" builtinId="9" hidden="1"/>
    <cellStyle name="Followed Hyperlink" xfId="3398" builtinId="9" hidden="1"/>
    <cellStyle name="Followed Hyperlink" xfId="3399" builtinId="9" hidden="1"/>
    <cellStyle name="Followed Hyperlink" xfId="3400" builtinId="9" hidden="1"/>
    <cellStyle name="Followed Hyperlink" xfId="3401" builtinId="9" hidden="1"/>
    <cellStyle name="Followed Hyperlink" xfId="3402" builtinId="9" hidden="1"/>
    <cellStyle name="Followed Hyperlink" xfId="3403" builtinId="9" hidden="1"/>
    <cellStyle name="Followed Hyperlink" xfId="3404" builtinId="9" hidden="1"/>
    <cellStyle name="Followed Hyperlink" xfId="3405" builtinId="9" hidden="1"/>
    <cellStyle name="Followed Hyperlink" xfId="3406" builtinId="9" hidden="1"/>
    <cellStyle name="Followed Hyperlink" xfId="3407" builtinId="9" hidden="1"/>
    <cellStyle name="Followed Hyperlink" xfId="3408" builtinId="9" hidden="1"/>
    <cellStyle name="Followed Hyperlink" xfId="3409" builtinId="9" hidden="1"/>
    <cellStyle name="Followed Hyperlink" xfId="3410" builtinId="9" hidden="1"/>
    <cellStyle name="Followed Hyperlink" xfId="3411" builtinId="9" hidden="1"/>
    <cellStyle name="Followed Hyperlink" xfId="3412" builtinId="9" hidden="1"/>
    <cellStyle name="Followed Hyperlink" xfId="3413" builtinId="9" hidden="1"/>
    <cellStyle name="Followed Hyperlink" xfId="3414" builtinId="9" hidden="1"/>
    <cellStyle name="Followed Hyperlink" xfId="3415" builtinId="9" hidden="1"/>
    <cellStyle name="Followed Hyperlink" xfId="3416" builtinId="9" hidden="1"/>
    <cellStyle name="Followed Hyperlink" xfId="3417" builtinId="9" hidden="1"/>
    <cellStyle name="Followed Hyperlink" xfId="3418" builtinId="9" hidden="1"/>
    <cellStyle name="Followed Hyperlink" xfId="3419" builtinId="9" hidden="1"/>
    <cellStyle name="Followed Hyperlink" xfId="3420" builtinId="9" hidden="1"/>
    <cellStyle name="Followed Hyperlink" xfId="3421" builtinId="9" hidden="1"/>
    <cellStyle name="Followed Hyperlink" xfId="3422" builtinId="9" hidden="1"/>
    <cellStyle name="Followed Hyperlink" xfId="3423" builtinId="9" hidden="1"/>
    <cellStyle name="Followed Hyperlink" xfId="3424" builtinId="9" hidden="1"/>
    <cellStyle name="Followed Hyperlink" xfId="3425" builtinId="9" hidden="1"/>
    <cellStyle name="Followed Hyperlink" xfId="3426" builtinId="9" hidden="1"/>
    <cellStyle name="Followed Hyperlink" xfId="3427" builtinId="9" hidden="1"/>
    <cellStyle name="Followed Hyperlink" xfId="3428" builtinId="9" hidden="1"/>
    <cellStyle name="Followed Hyperlink" xfId="3429" builtinId="9" hidden="1"/>
    <cellStyle name="Followed Hyperlink" xfId="3430" builtinId="9" hidden="1"/>
    <cellStyle name="Followed Hyperlink" xfId="3431" builtinId="9" hidden="1"/>
    <cellStyle name="Followed Hyperlink" xfId="3432" builtinId="9" hidden="1"/>
    <cellStyle name="Followed Hyperlink" xfId="3433" builtinId="9" hidden="1"/>
    <cellStyle name="Followed Hyperlink" xfId="3434" builtinId="9" hidden="1"/>
    <cellStyle name="Followed Hyperlink" xfId="3435" builtinId="9" hidden="1"/>
    <cellStyle name="Followed Hyperlink" xfId="3436" builtinId="9" hidden="1"/>
    <cellStyle name="Followed Hyperlink" xfId="3437" builtinId="9" hidden="1"/>
    <cellStyle name="Followed Hyperlink" xfId="3438" builtinId="9" hidden="1"/>
    <cellStyle name="Followed Hyperlink" xfId="3439" builtinId="9" hidden="1"/>
    <cellStyle name="Followed Hyperlink" xfId="3440" builtinId="9" hidden="1"/>
    <cellStyle name="Followed Hyperlink" xfId="3441" builtinId="9" hidden="1"/>
    <cellStyle name="Followed Hyperlink" xfId="3442" builtinId="9" hidden="1"/>
    <cellStyle name="Followed Hyperlink" xfId="3443" builtinId="9" hidden="1"/>
    <cellStyle name="Followed Hyperlink" xfId="3444" builtinId="9" hidden="1"/>
    <cellStyle name="Followed Hyperlink" xfId="3445" builtinId="9" hidden="1"/>
    <cellStyle name="Followed Hyperlink" xfId="3446" builtinId="9" hidden="1"/>
    <cellStyle name="Followed Hyperlink" xfId="3447" builtinId="9" hidden="1"/>
    <cellStyle name="Followed Hyperlink" xfId="3448" builtinId="9" hidden="1"/>
    <cellStyle name="Followed Hyperlink" xfId="3449" builtinId="9" hidden="1"/>
    <cellStyle name="Followed Hyperlink" xfId="3450" builtinId="9" hidden="1"/>
    <cellStyle name="Followed Hyperlink" xfId="3451" builtinId="9" hidden="1"/>
    <cellStyle name="Followed Hyperlink" xfId="3452" builtinId="9" hidden="1"/>
    <cellStyle name="Followed Hyperlink" xfId="3453" builtinId="9" hidden="1"/>
    <cellStyle name="Followed Hyperlink" xfId="3454" builtinId="9" hidden="1"/>
    <cellStyle name="Followed Hyperlink" xfId="3455" builtinId="9" hidden="1"/>
    <cellStyle name="Followed Hyperlink" xfId="3456" builtinId="9" hidden="1"/>
    <cellStyle name="Followed Hyperlink" xfId="3457" builtinId="9" hidden="1"/>
    <cellStyle name="Followed Hyperlink" xfId="3458" builtinId="9" hidden="1"/>
    <cellStyle name="Followed Hyperlink" xfId="3459" builtinId="9" hidden="1"/>
    <cellStyle name="Followed Hyperlink" xfId="3460" builtinId="9" hidden="1"/>
    <cellStyle name="Followed Hyperlink" xfId="3461" builtinId="9" hidden="1"/>
    <cellStyle name="Followed Hyperlink" xfId="3462" builtinId="9" hidden="1"/>
    <cellStyle name="Followed Hyperlink" xfId="3463" builtinId="9" hidden="1"/>
    <cellStyle name="Followed Hyperlink" xfId="3464" builtinId="9" hidden="1"/>
    <cellStyle name="Followed Hyperlink" xfId="3465" builtinId="9" hidden="1"/>
    <cellStyle name="Followed Hyperlink" xfId="3466" builtinId="9" hidden="1"/>
    <cellStyle name="Followed Hyperlink" xfId="3467" builtinId="9" hidden="1"/>
    <cellStyle name="Followed Hyperlink" xfId="3468" builtinId="9" hidden="1"/>
    <cellStyle name="Followed Hyperlink" xfId="3469" builtinId="9" hidden="1"/>
    <cellStyle name="Followed Hyperlink" xfId="3470" builtinId="9" hidden="1"/>
    <cellStyle name="Followed Hyperlink" xfId="3471" builtinId="9" hidden="1"/>
    <cellStyle name="Followed Hyperlink" xfId="3472" builtinId="9" hidden="1"/>
    <cellStyle name="Followed Hyperlink" xfId="3473" builtinId="9" hidden="1"/>
    <cellStyle name="Followed Hyperlink" xfId="3474" builtinId="9" hidden="1"/>
    <cellStyle name="Followed Hyperlink" xfId="3475" builtinId="9" hidden="1"/>
    <cellStyle name="Followed Hyperlink" xfId="3476" builtinId="9" hidden="1"/>
    <cellStyle name="Followed Hyperlink" xfId="3477" builtinId="9" hidden="1"/>
    <cellStyle name="Followed Hyperlink" xfId="3478" builtinId="9" hidden="1"/>
    <cellStyle name="Followed Hyperlink" xfId="3479" builtinId="9" hidden="1"/>
    <cellStyle name="Followed Hyperlink" xfId="3503" builtinId="9" hidden="1"/>
    <cellStyle name="Followed Hyperlink" xfId="3504" builtinId="9" hidden="1"/>
    <cellStyle name="Followed Hyperlink" xfId="3505" builtinId="9" hidden="1"/>
    <cellStyle name="Followed Hyperlink" xfId="3506" builtinId="9" hidden="1"/>
    <cellStyle name="Followed Hyperlink" xfId="3507" builtinId="9" hidden="1"/>
    <cellStyle name="Followed Hyperlink" xfId="3508" builtinId="9" hidden="1"/>
    <cellStyle name="Followed Hyperlink" xfId="3509" builtinId="9" hidden="1"/>
    <cellStyle name="Followed Hyperlink" xfId="3510" builtinId="9" hidden="1"/>
    <cellStyle name="Followed Hyperlink" xfId="3511" builtinId="9" hidden="1"/>
    <cellStyle name="Followed Hyperlink" xfId="3512" builtinId="9" hidden="1"/>
    <cellStyle name="Followed Hyperlink" xfId="3513" builtinId="9" hidden="1"/>
    <cellStyle name="Followed Hyperlink" xfId="3514" builtinId="9" hidden="1"/>
    <cellStyle name="Followed Hyperlink" xfId="3515" builtinId="9" hidden="1"/>
    <cellStyle name="Followed Hyperlink" xfId="3516" builtinId="9" hidden="1"/>
    <cellStyle name="Followed Hyperlink" xfId="3517" builtinId="9" hidden="1"/>
    <cellStyle name="Followed Hyperlink" xfId="3518" builtinId="9" hidden="1"/>
    <cellStyle name="Followed Hyperlink" xfId="3519" builtinId="9" hidden="1"/>
    <cellStyle name="Followed Hyperlink" xfId="3520" builtinId="9" hidden="1"/>
    <cellStyle name="Followed Hyperlink" xfId="3521" builtinId="9" hidden="1"/>
    <cellStyle name="Followed Hyperlink" xfId="3522" builtinId="9" hidden="1"/>
    <cellStyle name="Followed Hyperlink" xfId="3523" builtinId="9" hidden="1"/>
    <cellStyle name="Followed Hyperlink" xfId="3524" builtinId="9" hidden="1"/>
    <cellStyle name="Followed Hyperlink" xfId="3525" builtinId="9" hidden="1"/>
    <cellStyle name="Followed Hyperlink" xfId="3526" builtinId="9" hidden="1"/>
    <cellStyle name="Followed Hyperlink" xfId="3527" builtinId="9" hidden="1"/>
    <cellStyle name="Followed Hyperlink" xfId="3528" builtinId="9" hidden="1"/>
    <cellStyle name="Followed Hyperlink" xfId="3529" builtinId="9" hidden="1"/>
    <cellStyle name="Followed Hyperlink" xfId="3530" builtinId="9" hidden="1"/>
    <cellStyle name="Followed Hyperlink" xfId="3531" builtinId="9" hidden="1"/>
    <cellStyle name="Followed Hyperlink" xfId="3532" builtinId="9" hidden="1"/>
    <cellStyle name="Followed Hyperlink" xfId="3533" builtinId="9" hidden="1"/>
    <cellStyle name="Followed Hyperlink" xfId="3534" builtinId="9" hidden="1"/>
    <cellStyle name="Followed Hyperlink" xfId="3535" builtinId="9" hidden="1"/>
    <cellStyle name="Followed Hyperlink" xfId="3536" builtinId="9" hidden="1"/>
    <cellStyle name="Followed Hyperlink" xfId="3537" builtinId="9" hidden="1"/>
    <cellStyle name="Followed Hyperlink" xfId="3538" builtinId="9" hidden="1"/>
    <cellStyle name="Followed Hyperlink" xfId="3539" builtinId="9" hidden="1"/>
    <cellStyle name="Followed Hyperlink" xfId="3540" builtinId="9" hidden="1"/>
    <cellStyle name="Followed Hyperlink" xfId="3541" builtinId="9" hidden="1"/>
    <cellStyle name="Followed Hyperlink" xfId="3542" builtinId="9" hidden="1"/>
    <cellStyle name="Followed Hyperlink" xfId="3543" builtinId="9" hidden="1"/>
    <cellStyle name="Followed Hyperlink" xfId="3544" builtinId="9" hidden="1"/>
    <cellStyle name="Followed Hyperlink" xfId="3545" builtinId="9" hidden="1"/>
    <cellStyle name="Followed Hyperlink" xfId="3546" builtinId="9" hidden="1"/>
    <cellStyle name="Followed Hyperlink" xfId="3547" builtinId="9" hidden="1"/>
    <cellStyle name="Followed Hyperlink" xfId="3548" builtinId="9" hidden="1"/>
    <cellStyle name="Followed Hyperlink" xfId="3549" builtinId="9" hidden="1"/>
    <cellStyle name="Followed Hyperlink" xfId="3550" builtinId="9" hidden="1"/>
    <cellStyle name="Followed Hyperlink" xfId="3551" builtinId="9" hidden="1"/>
    <cellStyle name="Followed Hyperlink" xfId="3552" builtinId="9" hidden="1"/>
    <cellStyle name="Followed Hyperlink" xfId="3553" builtinId="9" hidden="1"/>
    <cellStyle name="Followed Hyperlink" xfId="3554" builtinId="9" hidden="1"/>
    <cellStyle name="Followed Hyperlink" xfId="3555" builtinId="9" hidden="1"/>
    <cellStyle name="Followed Hyperlink" xfId="3556" builtinId="9" hidden="1"/>
    <cellStyle name="Followed Hyperlink" xfId="3557" builtinId="9" hidden="1"/>
    <cellStyle name="Followed Hyperlink" xfId="3558" builtinId="9" hidden="1"/>
    <cellStyle name="Followed Hyperlink" xfId="3559" builtinId="9" hidden="1"/>
    <cellStyle name="Followed Hyperlink" xfId="3560" builtinId="9" hidden="1"/>
    <cellStyle name="Followed Hyperlink" xfId="3561" builtinId="9" hidden="1"/>
    <cellStyle name="Followed Hyperlink" xfId="3562" builtinId="9" hidden="1"/>
    <cellStyle name="Followed Hyperlink" xfId="3563" builtinId="9" hidden="1"/>
    <cellStyle name="Followed Hyperlink" xfId="3564" builtinId="9" hidden="1"/>
    <cellStyle name="Followed Hyperlink" xfId="3565" builtinId="9" hidden="1"/>
    <cellStyle name="Followed Hyperlink" xfId="3566" builtinId="9" hidden="1"/>
    <cellStyle name="Followed Hyperlink" xfId="3567" builtinId="9" hidden="1"/>
    <cellStyle name="Followed Hyperlink" xfId="3568" builtinId="9" hidden="1"/>
    <cellStyle name="Followed Hyperlink" xfId="3569" builtinId="9" hidden="1"/>
    <cellStyle name="Followed Hyperlink" xfId="3570" builtinId="9" hidden="1"/>
    <cellStyle name="Followed Hyperlink" xfId="3571" builtinId="9" hidden="1"/>
    <cellStyle name="Followed Hyperlink" xfId="3616" builtinId="9" hidden="1"/>
    <cellStyle name="Followed Hyperlink" xfId="3631" builtinId="9" hidden="1"/>
    <cellStyle name="Followed Hyperlink" xfId="3632" builtinId="9" hidden="1"/>
    <cellStyle name="Followed Hyperlink" xfId="3633" builtinId="9" hidden="1"/>
    <cellStyle name="Followed Hyperlink" xfId="3634" builtinId="9" hidden="1"/>
    <cellStyle name="Followed Hyperlink" xfId="3635" builtinId="9" hidden="1"/>
    <cellStyle name="Followed Hyperlink" xfId="3636" builtinId="9" hidden="1"/>
    <cellStyle name="Followed Hyperlink" xfId="3637" builtinId="9" hidden="1"/>
    <cellStyle name="Followed Hyperlink" xfId="3638" builtinId="9" hidden="1"/>
    <cellStyle name="Followed Hyperlink" xfId="3639" builtinId="9" hidden="1"/>
    <cellStyle name="Followed Hyperlink" xfId="3640" builtinId="9" hidden="1"/>
    <cellStyle name="Followed Hyperlink" xfId="3641" builtinId="9" hidden="1"/>
    <cellStyle name="Followed Hyperlink" xfId="3642" builtinId="9" hidden="1"/>
    <cellStyle name="Followed Hyperlink" xfId="3643" builtinId="9" hidden="1"/>
    <cellStyle name="Followed Hyperlink" xfId="3644" builtinId="9" hidden="1"/>
    <cellStyle name="Followed Hyperlink" xfId="3645" builtinId="9" hidden="1"/>
    <cellStyle name="Followed Hyperlink" xfId="3646" builtinId="9" hidden="1"/>
    <cellStyle name="Followed Hyperlink" xfId="3647" builtinId="9" hidden="1"/>
    <cellStyle name="Followed Hyperlink" xfId="3648" builtinId="9" hidden="1"/>
    <cellStyle name="Followed Hyperlink" xfId="3649" builtinId="9" hidden="1"/>
    <cellStyle name="Followed Hyperlink" xfId="3650" builtinId="9" hidden="1"/>
    <cellStyle name="Followed Hyperlink" xfId="3651" builtinId="9" hidden="1"/>
    <cellStyle name="Followed Hyperlink" xfId="3652" builtinId="9" hidden="1"/>
    <cellStyle name="Followed Hyperlink" xfId="3653" builtinId="9" hidden="1"/>
    <cellStyle name="Followed Hyperlink" xfId="3654" builtinId="9" hidden="1"/>
    <cellStyle name="Followed Hyperlink" xfId="3655" builtinId="9" hidden="1"/>
    <cellStyle name="Followed Hyperlink" xfId="3656" builtinId="9" hidden="1"/>
    <cellStyle name="Followed Hyperlink" xfId="3657" builtinId="9" hidden="1"/>
    <cellStyle name="Followed Hyperlink" xfId="3658" builtinId="9" hidden="1"/>
    <cellStyle name="Followed Hyperlink" xfId="3659" builtinId="9" hidden="1"/>
    <cellStyle name="Followed Hyperlink" xfId="3660" builtinId="9" hidden="1"/>
    <cellStyle name="Followed Hyperlink" xfId="3661" builtinId="9" hidden="1"/>
    <cellStyle name="Followed Hyperlink" xfId="3662" builtinId="9" hidden="1"/>
    <cellStyle name="Followed Hyperlink" xfId="3663" builtinId="9" hidden="1"/>
    <cellStyle name="Followed Hyperlink" xfId="3664" builtinId="9" hidden="1"/>
    <cellStyle name="Followed Hyperlink" xfId="3665" builtinId="9" hidden="1"/>
    <cellStyle name="Followed Hyperlink" xfId="3666" builtinId="9" hidden="1"/>
    <cellStyle name="Followed Hyperlink" xfId="3667" builtinId="9" hidden="1"/>
    <cellStyle name="Followed Hyperlink" xfId="3668" builtinId="9" hidden="1"/>
    <cellStyle name="Followed Hyperlink" xfId="3669" builtinId="9" hidden="1"/>
    <cellStyle name="Followed Hyperlink" xfId="3670" builtinId="9" hidden="1"/>
    <cellStyle name="Followed Hyperlink" xfId="3671" builtinId="9" hidden="1"/>
    <cellStyle name="Followed Hyperlink" xfId="3672" builtinId="9" hidden="1"/>
    <cellStyle name="Followed Hyperlink" xfId="3673" builtinId="9" hidden="1"/>
    <cellStyle name="Followed Hyperlink" xfId="3674" builtinId="9" hidden="1"/>
    <cellStyle name="Followed Hyperlink" xfId="3675" builtinId="9" hidden="1"/>
    <cellStyle name="Followed Hyperlink" xfId="3676" builtinId="9" hidden="1"/>
    <cellStyle name="Followed Hyperlink" xfId="3677" builtinId="9" hidden="1"/>
    <cellStyle name="Followed Hyperlink" xfId="3678" builtinId="9" hidden="1"/>
    <cellStyle name="Followed Hyperlink" xfId="3679" builtinId="9" hidden="1"/>
    <cellStyle name="Followed Hyperlink" xfId="3680" builtinId="9" hidden="1"/>
    <cellStyle name="Followed Hyperlink" xfId="3681" builtinId="9" hidden="1"/>
    <cellStyle name="Followed Hyperlink" xfId="3682" builtinId="9" hidden="1"/>
    <cellStyle name="Followed Hyperlink" xfId="3683" builtinId="9" hidden="1"/>
    <cellStyle name="Followed Hyperlink" xfId="3684" builtinId="9" hidden="1"/>
    <cellStyle name="Followed Hyperlink" xfId="3685" builtinId="9" hidden="1"/>
    <cellStyle name="Followed Hyperlink" xfId="3686" builtinId="9" hidden="1"/>
    <cellStyle name="Followed Hyperlink" xfId="3687" builtinId="9" hidden="1"/>
    <cellStyle name="Followed Hyperlink" xfId="3688" builtinId="9" hidden="1"/>
    <cellStyle name="Followed Hyperlink" xfId="3689" builtinId="9" hidden="1"/>
    <cellStyle name="Followed Hyperlink" xfId="3690" builtinId="9" hidden="1"/>
    <cellStyle name="Followed Hyperlink" xfId="3691" builtinId="9" hidden="1"/>
    <cellStyle name="Followed Hyperlink" xfId="3692" builtinId="9" hidden="1"/>
    <cellStyle name="Followed Hyperlink" xfId="3693" builtinId="9" hidden="1"/>
    <cellStyle name="Followed Hyperlink" xfId="3694" builtinId="9" hidden="1"/>
    <cellStyle name="Followed Hyperlink" xfId="3695" builtinId="9" hidden="1"/>
    <cellStyle name="Followed Hyperlink" xfId="3696" builtinId="9" hidden="1"/>
    <cellStyle name="Followed Hyperlink" xfId="3697" builtinId="9" hidden="1"/>
    <cellStyle name="Followed Hyperlink" xfId="3698" builtinId="9" hidden="1"/>
    <cellStyle name="Followed Hyperlink" xfId="3699" builtinId="9" hidden="1"/>
    <cellStyle name="Followed Hyperlink" xfId="3700" builtinId="9" hidden="1"/>
    <cellStyle name="Followed Hyperlink" xfId="3701" builtinId="9" hidden="1"/>
    <cellStyle name="Followed Hyperlink" xfId="3702" builtinId="9" hidden="1"/>
    <cellStyle name="Followed Hyperlink" xfId="3703" builtinId="9" hidden="1"/>
    <cellStyle name="Followed Hyperlink" xfId="3704" builtinId="9" hidden="1"/>
    <cellStyle name="Followed Hyperlink" xfId="3705" builtinId="9" hidden="1"/>
    <cellStyle name="Followed Hyperlink" xfId="3706" builtinId="9" hidden="1"/>
    <cellStyle name="Followed Hyperlink" xfId="3707" builtinId="9" hidden="1"/>
    <cellStyle name="Followed Hyperlink" xfId="3708" builtinId="9" hidden="1"/>
    <cellStyle name="Followed Hyperlink" xfId="3709" builtinId="9" hidden="1"/>
    <cellStyle name="Followed Hyperlink" xfId="3710" builtinId="9" hidden="1"/>
    <cellStyle name="Followed Hyperlink" xfId="3711" builtinId="9" hidden="1"/>
    <cellStyle name="Followed Hyperlink" xfId="3712" builtinId="9" hidden="1"/>
    <cellStyle name="Followed Hyperlink" xfId="3713" builtinId="9" hidden="1"/>
    <cellStyle name="Followed Hyperlink" xfId="3714" builtinId="9" hidden="1"/>
    <cellStyle name="Followed Hyperlink" xfId="3715" builtinId="9" hidden="1"/>
    <cellStyle name="Followed Hyperlink" xfId="3716" builtinId="9" hidden="1"/>
    <cellStyle name="Followed Hyperlink" xfId="3717" builtinId="9" hidden="1"/>
    <cellStyle name="Followed Hyperlink" xfId="3718" builtinId="9" hidden="1"/>
    <cellStyle name="Followed Hyperlink" xfId="3719" builtinId="9" hidden="1"/>
    <cellStyle name="Followed Hyperlink" xfId="3720" builtinId="9" hidden="1"/>
    <cellStyle name="Followed Hyperlink" xfId="3721" builtinId="9" hidden="1"/>
    <cellStyle name="Followed Hyperlink" xfId="3722" builtinId="9" hidden="1"/>
    <cellStyle name="Followed Hyperlink" xfId="3723" builtinId="9" hidden="1"/>
    <cellStyle name="Followed Hyperlink" xfId="3724" builtinId="9" hidden="1"/>
    <cellStyle name="Followed Hyperlink" xfId="3725" builtinId="9" hidden="1"/>
    <cellStyle name="Followed Hyperlink" xfId="3726" builtinId="9" hidden="1"/>
    <cellStyle name="Followed Hyperlink" xfId="3727" builtinId="9" hidden="1"/>
    <cellStyle name="Followed Hyperlink" xfId="3728" builtinId="9" hidden="1"/>
    <cellStyle name="Followed Hyperlink" xfId="3729" builtinId="9" hidden="1"/>
    <cellStyle name="Followed Hyperlink" xfId="3730" builtinId="9" hidden="1"/>
    <cellStyle name="Followed Hyperlink" xfId="3731" builtinId="9" hidden="1"/>
    <cellStyle name="Followed Hyperlink" xfId="3732" builtinId="9" hidden="1"/>
    <cellStyle name="Followed Hyperlink" xfId="3733" builtinId="9" hidden="1"/>
    <cellStyle name="Followed Hyperlink" xfId="3734" builtinId="9" hidden="1"/>
    <cellStyle name="Followed Hyperlink" xfId="3735" builtinId="9" hidden="1"/>
    <cellStyle name="Followed Hyperlink" xfId="3736" builtinId="9" hidden="1"/>
    <cellStyle name="Followed Hyperlink" xfId="3737" builtinId="9" hidden="1"/>
    <cellStyle name="Followed Hyperlink" xfId="3738" builtinId="9" hidden="1"/>
    <cellStyle name="Followed Hyperlink" xfId="3739" builtinId="9" hidden="1"/>
    <cellStyle name="Followed Hyperlink" xfId="3740" builtinId="9" hidden="1"/>
    <cellStyle name="Followed Hyperlink" xfId="3741" builtinId="9" hidden="1"/>
    <cellStyle name="Followed Hyperlink" xfId="3742" builtinId="9" hidden="1"/>
    <cellStyle name="Followed Hyperlink" xfId="3743" builtinId="9" hidden="1"/>
    <cellStyle name="Followed Hyperlink" xfId="3744" builtinId="9" hidden="1"/>
    <cellStyle name="Followed Hyperlink" xfId="3745" builtinId="9" hidden="1"/>
    <cellStyle name="Followed Hyperlink" xfId="3746" builtinId="9" hidden="1"/>
    <cellStyle name="Followed Hyperlink" xfId="3747" builtinId="9" hidden="1"/>
    <cellStyle name="Followed Hyperlink" xfId="3748" builtinId="9" hidden="1"/>
    <cellStyle name="Followed Hyperlink" xfId="3749" builtinId="9" hidden="1"/>
    <cellStyle name="Followed Hyperlink" xfId="3750" builtinId="9" hidden="1"/>
    <cellStyle name="Followed Hyperlink" xfId="3751" builtinId="9" hidden="1"/>
    <cellStyle name="Followed Hyperlink" xfId="3752" builtinId="9" hidden="1"/>
    <cellStyle name="Followed Hyperlink" xfId="3753" builtinId="9" hidden="1"/>
    <cellStyle name="Followed Hyperlink" xfId="3754" builtinId="9" hidden="1"/>
    <cellStyle name="Followed Hyperlink" xfId="3755" builtinId="9" hidden="1"/>
    <cellStyle name="Followed Hyperlink" xfId="3756" builtinId="9" hidden="1"/>
    <cellStyle name="Followed Hyperlink" xfId="3757" builtinId="9" hidden="1"/>
    <cellStyle name="Followed Hyperlink" xfId="3758" builtinId="9" hidden="1"/>
    <cellStyle name="Followed Hyperlink" xfId="3759" builtinId="9" hidden="1"/>
    <cellStyle name="Followed Hyperlink" xfId="3760" builtinId="9" hidden="1"/>
    <cellStyle name="Followed Hyperlink" xfId="3761" builtinId="9" hidden="1"/>
    <cellStyle name="Followed Hyperlink" xfId="3762" builtinId="9" hidden="1"/>
    <cellStyle name="Followed Hyperlink" xfId="3763" builtinId="9" hidden="1"/>
    <cellStyle name="Followed Hyperlink" xfId="3764" builtinId="9" hidden="1"/>
    <cellStyle name="Followed Hyperlink" xfId="3765" builtinId="9" hidden="1"/>
    <cellStyle name="Followed Hyperlink" xfId="3766" builtinId="9" hidden="1"/>
    <cellStyle name="Followed Hyperlink" xfId="3767" builtinId="9" hidden="1"/>
    <cellStyle name="Followed Hyperlink" xfId="3768" builtinId="9" hidden="1"/>
    <cellStyle name="Followed Hyperlink" xfId="3769" builtinId="9" hidden="1"/>
    <cellStyle name="Followed Hyperlink" xfId="3770" builtinId="9" hidden="1"/>
    <cellStyle name="Followed Hyperlink" xfId="3771" builtinId="9" hidden="1"/>
    <cellStyle name="Followed Hyperlink" xfId="3772" builtinId="9" hidden="1"/>
    <cellStyle name="Followed Hyperlink" xfId="3773" builtinId="9" hidden="1"/>
    <cellStyle name="Followed Hyperlink" xfId="3774" builtinId="9" hidden="1"/>
    <cellStyle name="Followed Hyperlink" xfId="3775" builtinId="9" hidden="1"/>
    <cellStyle name="Followed Hyperlink" xfId="3776" builtinId="9" hidden="1"/>
    <cellStyle name="Followed Hyperlink" xfId="3777" builtinId="9" hidden="1"/>
    <cellStyle name="Followed Hyperlink" xfId="3778" builtinId="9" hidden="1"/>
    <cellStyle name="Followed Hyperlink" xfId="3779" builtinId="9" hidden="1"/>
    <cellStyle name="Followed Hyperlink" xfId="3780" builtinId="9" hidden="1"/>
    <cellStyle name="Followed Hyperlink" xfId="3781" builtinId="9" hidden="1"/>
    <cellStyle name="Followed Hyperlink" xfId="3782" builtinId="9" hidden="1"/>
    <cellStyle name="Followed Hyperlink" xfId="3783" builtinId="9" hidden="1"/>
    <cellStyle name="Followed Hyperlink" xfId="3784" builtinId="9" hidden="1"/>
    <cellStyle name="Followed Hyperlink" xfId="3785" builtinId="9" hidden="1"/>
    <cellStyle name="Followed Hyperlink" xfId="3786" builtinId="9" hidden="1"/>
    <cellStyle name="Followed Hyperlink" xfId="3787" builtinId="9" hidden="1"/>
    <cellStyle name="Followed Hyperlink" xfId="3788" builtinId="9" hidden="1"/>
    <cellStyle name="Followed Hyperlink" xfId="3789" builtinId="9" hidden="1"/>
    <cellStyle name="Followed Hyperlink" xfId="3790" builtinId="9" hidden="1"/>
    <cellStyle name="Followed Hyperlink" xfId="3791" builtinId="9" hidden="1"/>
    <cellStyle name="Followed Hyperlink" xfId="3792" builtinId="9" hidden="1"/>
    <cellStyle name="Followed Hyperlink" xfId="3793" builtinId="9" hidden="1"/>
    <cellStyle name="Followed Hyperlink" xfId="3794" builtinId="9" hidden="1"/>
    <cellStyle name="Followed Hyperlink" xfId="3795" builtinId="9" hidden="1"/>
    <cellStyle name="Followed Hyperlink" xfId="3796" builtinId="9" hidden="1"/>
    <cellStyle name="Followed Hyperlink" xfId="3797" builtinId="9" hidden="1"/>
    <cellStyle name="Followed Hyperlink" xfId="3798" builtinId="9" hidden="1"/>
    <cellStyle name="Followed Hyperlink" xfId="3799" builtinId="9" hidden="1"/>
    <cellStyle name="Followed Hyperlink" xfId="3800" builtinId="9" hidden="1"/>
    <cellStyle name="Followed Hyperlink" xfId="3801" builtinId="9" hidden="1"/>
    <cellStyle name="Followed Hyperlink" xfId="3802" builtinId="9" hidden="1"/>
    <cellStyle name="Followed Hyperlink" xfId="3803" builtinId="9" hidden="1"/>
    <cellStyle name="Followed Hyperlink" xfId="3804" builtinId="9" hidden="1"/>
    <cellStyle name="Followed Hyperlink" xfId="3805" builtinId="9" hidden="1"/>
    <cellStyle name="Followed Hyperlink" xfId="3806" builtinId="9" hidden="1"/>
    <cellStyle name="Followed Hyperlink" xfId="3807" builtinId="9" hidden="1"/>
    <cellStyle name="Followed Hyperlink" xfId="3808" builtinId="9" hidden="1"/>
    <cellStyle name="Followed Hyperlink" xfId="3809" builtinId="9" hidden="1"/>
    <cellStyle name="Followed Hyperlink" xfId="3810" builtinId="9" hidden="1"/>
    <cellStyle name="Followed Hyperlink" xfId="3811" builtinId="9" hidden="1"/>
    <cellStyle name="Followed Hyperlink" xfId="3812" builtinId="9" hidden="1"/>
    <cellStyle name="Followed Hyperlink" xfId="3813" builtinId="9" hidden="1"/>
    <cellStyle name="Followed Hyperlink" xfId="3814" builtinId="9" hidden="1"/>
    <cellStyle name="Followed Hyperlink" xfId="3815" builtinId="9" hidden="1"/>
    <cellStyle name="Followed Hyperlink" xfId="3816" builtinId="9" hidden="1"/>
    <cellStyle name="Followed Hyperlink" xfId="3817" builtinId="9" hidden="1"/>
    <cellStyle name="Followed Hyperlink" xfId="3818" builtinId="9" hidden="1"/>
    <cellStyle name="Followed Hyperlink" xfId="3819" builtinId="9" hidden="1"/>
    <cellStyle name="Followed Hyperlink" xfId="3820" builtinId="9" hidden="1"/>
    <cellStyle name="Followed Hyperlink" xfId="3821" builtinId="9" hidden="1"/>
    <cellStyle name="Followed Hyperlink" xfId="3822" builtinId="9" hidden="1"/>
    <cellStyle name="Followed Hyperlink" xfId="3823" builtinId="9" hidden="1"/>
    <cellStyle name="Followed Hyperlink" xfId="3824" builtinId="9" hidden="1"/>
    <cellStyle name="Followed Hyperlink" xfId="3825" builtinId="9" hidden="1"/>
    <cellStyle name="Followed Hyperlink" xfId="3826" builtinId="9" hidden="1"/>
    <cellStyle name="Followed Hyperlink" xfId="3827" builtinId="9" hidden="1"/>
    <cellStyle name="Followed Hyperlink" xfId="3828" builtinId="9" hidden="1"/>
    <cellStyle name="Followed Hyperlink" xfId="3829" builtinId="9" hidden="1"/>
    <cellStyle name="Followed Hyperlink" xfId="3830" builtinId="9" hidden="1"/>
    <cellStyle name="Followed Hyperlink" xfId="3831" builtinId="9" hidden="1"/>
    <cellStyle name="Followed Hyperlink" xfId="3832" builtinId="9" hidden="1"/>
    <cellStyle name="Followed Hyperlink" xfId="3833" builtinId="9" hidden="1"/>
    <cellStyle name="Followed Hyperlink" xfId="3834" builtinId="9" hidden="1"/>
    <cellStyle name="Followed Hyperlink" xfId="3835" builtinId="9" hidden="1"/>
    <cellStyle name="Followed Hyperlink" xfId="3836" builtinId="9" hidden="1"/>
    <cellStyle name="Followed Hyperlink" xfId="3837" builtinId="9" hidden="1"/>
    <cellStyle name="Followed Hyperlink" xfId="3838" builtinId="9" hidden="1"/>
    <cellStyle name="Followed Hyperlink" xfId="3839" builtinId="9" hidden="1"/>
    <cellStyle name="Followed Hyperlink" xfId="3840" builtinId="9" hidden="1"/>
    <cellStyle name="Followed Hyperlink" xfId="3841" builtinId="9" hidden="1"/>
    <cellStyle name="Followed Hyperlink" xfId="3842" builtinId="9" hidden="1"/>
    <cellStyle name="Followed Hyperlink" xfId="3843" builtinId="9" hidden="1"/>
    <cellStyle name="Followed Hyperlink" xfId="3844" builtinId="9" hidden="1"/>
    <cellStyle name="Followed Hyperlink" xfId="3845" builtinId="9" hidden="1"/>
    <cellStyle name="Followed Hyperlink" xfId="3846" builtinId="9" hidden="1"/>
    <cellStyle name="Followed Hyperlink" xfId="3847" builtinId="9" hidden="1"/>
    <cellStyle name="Followed Hyperlink" xfId="3848" builtinId="9" hidden="1"/>
    <cellStyle name="Followed Hyperlink" xfId="3849" builtinId="9" hidden="1"/>
    <cellStyle name="Followed Hyperlink" xfId="3850" builtinId="9" hidden="1"/>
    <cellStyle name="Followed Hyperlink" xfId="3851" builtinId="9" hidden="1"/>
    <cellStyle name="Followed Hyperlink" xfId="3852" builtinId="9" hidden="1"/>
    <cellStyle name="Followed Hyperlink" xfId="3853" builtinId="9" hidden="1"/>
    <cellStyle name="Followed Hyperlink" xfId="3854" builtinId="9" hidden="1"/>
    <cellStyle name="Followed Hyperlink" xfId="3855" builtinId="9" hidden="1"/>
    <cellStyle name="Followed Hyperlink" xfId="3856" builtinId="9" hidden="1"/>
    <cellStyle name="Followed Hyperlink" xfId="3857" builtinId="9" hidden="1"/>
    <cellStyle name="Followed Hyperlink" xfId="3858" builtinId="9" hidden="1"/>
    <cellStyle name="Followed Hyperlink" xfId="3859" builtinId="9" hidden="1"/>
    <cellStyle name="Followed Hyperlink" xfId="3860" builtinId="9" hidden="1"/>
    <cellStyle name="Followed Hyperlink" xfId="3861" builtinId="9" hidden="1"/>
    <cellStyle name="Followed Hyperlink" xfId="3862" builtinId="9" hidden="1"/>
    <cellStyle name="Followed Hyperlink" xfId="3863" builtinId="9" hidden="1"/>
    <cellStyle name="Followed Hyperlink" xfId="3864" builtinId="9" hidden="1"/>
    <cellStyle name="Followed Hyperlink" xfId="3865" builtinId="9" hidden="1"/>
    <cellStyle name="Followed Hyperlink" xfId="3866" builtinId="9" hidden="1"/>
    <cellStyle name="Followed Hyperlink" xfId="3867" builtinId="9" hidden="1"/>
    <cellStyle name="Followed Hyperlink" xfId="3868" builtinId="9" hidden="1"/>
    <cellStyle name="Followed Hyperlink" xfId="3869" builtinId="9" hidden="1"/>
    <cellStyle name="Followed Hyperlink" xfId="3870" builtinId="9" hidden="1"/>
    <cellStyle name="Followed Hyperlink" xfId="3871" builtinId="9" hidden="1"/>
    <cellStyle name="Followed Hyperlink" xfId="3872" builtinId="9" hidden="1"/>
    <cellStyle name="Followed Hyperlink" xfId="3873" builtinId="9" hidden="1"/>
    <cellStyle name="Followed Hyperlink" xfId="3874" builtinId="9" hidden="1"/>
    <cellStyle name="Followed Hyperlink" xfId="3875" builtinId="9" hidden="1"/>
    <cellStyle name="Followed Hyperlink" xfId="3876" builtinId="9" hidden="1"/>
    <cellStyle name="Followed Hyperlink" xfId="3877" builtinId="9" hidden="1"/>
    <cellStyle name="Followed Hyperlink" xfId="3878" builtinId="9" hidden="1"/>
    <cellStyle name="Followed Hyperlink" xfId="3879" builtinId="9" hidden="1"/>
    <cellStyle name="Followed Hyperlink" xfId="3880" builtinId="9" hidden="1"/>
    <cellStyle name="Followed Hyperlink" xfId="3881" builtinId="9" hidden="1"/>
    <cellStyle name="Followed Hyperlink" xfId="3882" builtinId="9" hidden="1"/>
    <cellStyle name="Followed Hyperlink" xfId="3883" builtinId="9" hidden="1"/>
    <cellStyle name="Followed Hyperlink" xfId="3884" builtinId="9" hidden="1"/>
    <cellStyle name="Followed Hyperlink" xfId="3885" builtinId="9" hidden="1"/>
    <cellStyle name="Followed Hyperlink" xfId="3886" builtinId="9" hidden="1"/>
    <cellStyle name="Followed Hyperlink" xfId="3887" builtinId="9" hidden="1"/>
    <cellStyle name="Followed Hyperlink" xfId="3888" builtinId="9" hidden="1"/>
    <cellStyle name="Followed Hyperlink" xfId="3889" builtinId="9" hidden="1"/>
    <cellStyle name="Followed Hyperlink" xfId="3890" builtinId="9" hidden="1"/>
    <cellStyle name="Followed Hyperlink" xfId="3891" builtinId="9" hidden="1"/>
    <cellStyle name="Followed Hyperlink" xfId="3892" builtinId="9" hidden="1"/>
    <cellStyle name="Followed Hyperlink" xfId="3893" builtinId="9" hidden="1"/>
    <cellStyle name="Followed Hyperlink" xfId="3894" builtinId="9" hidden="1"/>
    <cellStyle name="Followed Hyperlink" xfId="3895" builtinId="9" hidden="1"/>
    <cellStyle name="Followed Hyperlink" xfId="3896" builtinId="9" hidden="1"/>
    <cellStyle name="Followed Hyperlink" xfId="3897" builtinId="9" hidden="1"/>
    <cellStyle name="Followed Hyperlink" xfId="3898" builtinId="9" hidden="1"/>
    <cellStyle name="Followed Hyperlink" xfId="3899" builtinId="9" hidden="1"/>
    <cellStyle name="Followed Hyperlink" xfId="3900" builtinId="9" hidden="1"/>
    <cellStyle name="Followed Hyperlink" xfId="3901" builtinId="9" hidden="1"/>
    <cellStyle name="Followed Hyperlink" xfId="3902" builtinId="9" hidden="1"/>
    <cellStyle name="Followed Hyperlink" xfId="3903" builtinId="9" hidden="1"/>
    <cellStyle name="Followed Hyperlink" xfId="3904" builtinId="9" hidden="1"/>
    <cellStyle name="Followed Hyperlink" xfId="3905" builtinId="9" hidden="1"/>
    <cellStyle name="Followed Hyperlink" xfId="3906" builtinId="9" hidden="1"/>
    <cellStyle name="Followed Hyperlink" xfId="3907" builtinId="9" hidden="1"/>
    <cellStyle name="Followed Hyperlink" xfId="3908" builtinId="9" hidden="1"/>
    <cellStyle name="Followed Hyperlink" xfId="3909" builtinId="9" hidden="1"/>
    <cellStyle name="Followed Hyperlink" xfId="3910" builtinId="9" hidden="1"/>
    <cellStyle name="Followed Hyperlink" xfId="3911" builtinId="9" hidden="1"/>
    <cellStyle name="Followed Hyperlink" xfId="3912" builtinId="9" hidden="1"/>
    <cellStyle name="Followed Hyperlink" xfId="3913" builtinId="9" hidden="1"/>
    <cellStyle name="Followed Hyperlink" xfId="3914" builtinId="9" hidden="1"/>
    <cellStyle name="Followed Hyperlink" xfId="3915" builtinId="9" hidden="1"/>
    <cellStyle name="Followed Hyperlink" xfId="3916" builtinId="9" hidden="1"/>
    <cellStyle name="Followed Hyperlink" xfId="3917" builtinId="9" hidden="1"/>
    <cellStyle name="Followed Hyperlink" xfId="3918" builtinId="9" hidden="1"/>
    <cellStyle name="Followed Hyperlink" xfId="3919" builtinId="9" hidden="1"/>
    <cellStyle name="Followed Hyperlink" xfId="3920" builtinId="9" hidden="1"/>
    <cellStyle name="Followed Hyperlink" xfId="3921" builtinId="9" hidden="1"/>
    <cellStyle name="Followed Hyperlink" xfId="3922" builtinId="9" hidden="1"/>
    <cellStyle name="Followed Hyperlink" xfId="3923" builtinId="9" hidden="1"/>
    <cellStyle name="Followed Hyperlink" xfId="3924" builtinId="9" hidden="1"/>
    <cellStyle name="Followed Hyperlink" xfId="3925" builtinId="9" hidden="1"/>
    <cellStyle name="Followed Hyperlink" xfId="3926" builtinId="9" hidden="1"/>
    <cellStyle name="Followed Hyperlink" xfId="3927" builtinId="9" hidden="1"/>
    <cellStyle name="Followed Hyperlink" xfId="3928" builtinId="9" hidden="1"/>
    <cellStyle name="Followed Hyperlink" xfId="3929" builtinId="9" hidden="1"/>
    <cellStyle name="Followed Hyperlink" xfId="3930" builtinId="9" hidden="1"/>
    <cellStyle name="Followed Hyperlink" xfId="3931" builtinId="9" hidden="1"/>
    <cellStyle name="Followed Hyperlink" xfId="3932" builtinId="9" hidden="1"/>
    <cellStyle name="Followed Hyperlink" xfId="3933" builtinId="9" hidden="1"/>
    <cellStyle name="Followed Hyperlink" xfId="3934" builtinId="9" hidden="1"/>
    <cellStyle name="Followed Hyperlink" xfId="3935" builtinId="9" hidden="1"/>
    <cellStyle name="Followed Hyperlink" xfId="3936" builtinId="9" hidden="1"/>
    <cellStyle name="Followed Hyperlink" xfId="3937" builtinId="9" hidden="1"/>
    <cellStyle name="Followed Hyperlink" xfId="3938" builtinId="9" hidden="1"/>
    <cellStyle name="Followed Hyperlink" xfId="3939" builtinId="9" hidden="1"/>
    <cellStyle name="Followed Hyperlink" xfId="3940" builtinId="9" hidden="1"/>
    <cellStyle name="Followed Hyperlink" xfId="3941" builtinId="9" hidden="1"/>
    <cellStyle name="Followed Hyperlink" xfId="3942" builtinId="9" hidden="1"/>
    <cellStyle name="Followed Hyperlink" xfId="3943" builtinId="9" hidden="1"/>
    <cellStyle name="Followed Hyperlink" xfId="3944" builtinId="9" hidden="1"/>
    <cellStyle name="Followed Hyperlink" xfId="3945" builtinId="9" hidden="1"/>
    <cellStyle name="Followed Hyperlink" xfId="3946" builtinId="9" hidden="1"/>
    <cellStyle name="Followed Hyperlink" xfId="3947" builtinId="9" hidden="1"/>
    <cellStyle name="Followed Hyperlink" xfId="3948" builtinId="9" hidden="1"/>
    <cellStyle name="Followed Hyperlink" xfId="3949" builtinId="9" hidden="1"/>
    <cellStyle name="Followed Hyperlink" xfId="3950" builtinId="9" hidden="1"/>
    <cellStyle name="Followed Hyperlink" xfId="3951" builtinId="9" hidden="1"/>
    <cellStyle name="Followed Hyperlink" xfId="3952" builtinId="9" hidden="1"/>
    <cellStyle name="Followed Hyperlink" xfId="3953" builtinId="9" hidden="1"/>
    <cellStyle name="Followed Hyperlink" xfId="3954" builtinId="9" hidden="1"/>
    <cellStyle name="Followed Hyperlink" xfId="3955" builtinId="9" hidden="1"/>
    <cellStyle name="Followed Hyperlink" xfId="3956" builtinId="9" hidden="1"/>
    <cellStyle name="Followed Hyperlink" xfId="3957" builtinId="9" hidden="1"/>
    <cellStyle name="Followed Hyperlink" xfId="3958" builtinId="9" hidden="1"/>
    <cellStyle name="Followed Hyperlink" xfId="3959" builtinId="9" hidden="1"/>
    <cellStyle name="Followed Hyperlink" xfId="3960" builtinId="9" hidden="1"/>
    <cellStyle name="Followed Hyperlink" xfId="3961" builtinId="9" hidden="1"/>
    <cellStyle name="Followed Hyperlink" xfId="3962" builtinId="9" hidden="1"/>
    <cellStyle name="Followed Hyperlink" xfId="3963" builtinId="9" hidden="1"/>
    <cellStyle name="Followed Hyperlink" xfId="3964" builtinId="9" hidden="1"/>
    <cellStyle name="Followed Hyperlink" xfId="3965" builtinId="9" hidden="1"/>
    <cellStyle name="Followed Hyperlink" xfId="3966" builtinId="9" hidden="1"/>
    <cellStyle name="Followed Hyperlink" xfId="3967" builtinId="9" hidden="1"/>
    <cellStyle name="Followed Hyperlink" xfId="3968" builtinId="9" hidden="1"/>
    <cellStyle name="Followed Hyperlink" xfId="3969" builtinId="9" hidden="1"/>
    <cellStyle name="Followed Hyperlink" xfId="3970" builtinId="9" hidden="1"/>
    <cellStyle name="Followed Hyperlink" xfId="3971" builtinId="9" hidden="1"/>
    <cellStyle name="Followed Hyperlink" xfId="3972" builtinId="9" hidden="1"/>
    <cellStyle name="Followed Hyperlink" xfId="3973" builtinId="9" hidden="1"/>
    <cellStyle name="Followed Hyperlink" xfId="3974" builtinId="9" hidden="1"/>
    <cellStyle name="Followed Hyperlink" xfId="3975" builtinId="9" hidden="1"/>
    <cellStyle name="Followed Hyperlink" xfId="3976" builtinId="9" hidden="1"/>
    <cellStyle name="Followed Hyperlink" xfId="3977" builtinId="9" hidden="1"/>
    <cellStyle name="Followed Hyperlink" xfId="3978" builtinId="9" hidden="1"/>
    <cellStyle name="Followed Hyperlink" xfId="3979" builtinId="9" hidden="1"/>
    <cellStyle name="Followed Hyperlink" xfId="3980" builtinId="9" hidden="1"/>
    <cellStyle name="Followed Hyperlink" xfId="3981" builtinId="9" hidden="1"/>
    <cellStyle name="Followed Hyperlink" xfId="3982" builtinId="9" hidden="1"/>
    <cellStyle name="Followed Hyperlink" xfId="3983" builtinId="9" hidden="1"/>
    <cellStyle name="Followed Hyperlink" xfId="3984" builtinId="9" hidden="1"/>
    <cellStyle name="Followed Hyperlink" xfId="3985" builtinId="9" hidden="1"/>
    <cellStyle name="Followed Hyperlink" xfId="3986" builtinId="9" hidden="1"/>
    <cellStyle name="Followed Hyperlink" xfId="3987" builtinId="9" hidden="1"/>
    <cellStyle name="Followed Hyperlink" xfId="3988" builtinId="9" hidden="1"/>
    <cellStyle name="Followed Hyperlink" xfId="3989" builtinId="9" hidden="1"/>
    <cellStyle name="Followed Hyperlink" xfId="3990" builtinId="9" hidden="1"/>
    <cellStyle name="Followed Hyperlink" xfId="3991" builtinId="9" hidden="1"/>
    <cellStyle name="Followed Hyperlink" xfId="3992" builtinId="9" hidden="1"/>
    <cellStyle name="Followed Hyperlink" xfId="3993" builtinId="9" hidden="1"/>
    <cellStyle name="Followed Hyperlink" xfId="3994" builtinId="9" hidden="1"/>
    <cellStyle name="Followed Hyperlink" xfId="3995" builtinId="9" hidden="1"/>
    <cellStyle name="Followed Hyperlink" xfId="3996" builtinId="9" hidden="1"/>
    <cellStyle name="Followed Hyperlink" xfId="3997" builtinId="9" hidden="1"/>
    <cellStyle name="Followed Hyperlink" xfId="3998" builtinId="9" hidden="1"/>
    <cellStyle name="Followed Hyperlink" xfId="3999" builtinId="9" hidden="1"/>
    <cellStyle name="Followed Hyperlink" xfId="4000" builtinId="9" hidden="1"/>
    <cellStyle name="Followed Hyperlink" xfId="4001" builtinId="9" hidden="1"/>
    <cellStyle name="Followed Hyperlink" xfId="4002" builtinId="9" hidden="1"/>
    <cellStyle name="Followed Hyperlink" xfId="4003" builtinId="9" hidden="1"/>
    <cellStyle name="Followed Hyperlink" xfId="4004" builtinId="9" hidden="1"/>
    <cellStyle name="Followed Hyperlink" xfId="4005" builtinId="9" hidden="1"/>
    <cellStyle name="Followed Hyperlink" xfId="4006" builtinId="9" hidden="1"/>
    <cellStyle name="Followed Hyperlink" xfId="4007" builtinId="9" hidden="1"/>
    <cellStyle name="Followed Hyperlink" xfId="4008" builtinId="9" hidden="1"/>
    <cellStyle name="Followed Hyperlink" xfId="4009" builtinId="9" hidden="1"/>
    <cellStyle name="Followed Hyperlink" xfId="4010" builtinId="9" hidden="1"/>
    <cellStyle name="Followed Hyperlink" xfId="4011" builtinId="9" hidden="1"/>
    <cellStyle name="Followed Hyperlink" xfId="4012" builtinId="9" hidden="1"/>
    <cellStyle name="Followed Hyperlink" xfId="4013" builtinId="9" hidden="1"/>
    <cellStyle name="Followed Hyperlink" xfId="4014" builtinId="9" hidden="1"/>
    <cellStyle name="Followed Hyperlink" xfId="4015" builtinId="9" hidden="1"/>
    <cellStyle name="Followed Hyperlink" xfId="4016" builtinId="9" hidden="1"/>
    <cellStyle name="Followed Hyperlink" xfId="4017" builtinId="9" hidden="1"/>
    <cellStyle name="Followed Hyperlink" xfId="4018" builtinId="9" hidden="1"/>
    <cellStyle name="Followed Hyperlink" xfId="4019" builtinId="9" hidden="1"/>
    <cellStyle name="Followed Hyperlink" xfId="4020" builtinId="9" hidden="1"/>
    <cellStyle name="Followed Hyperlink" xfId="4021" builtinId="9" hidden="1"/>
    <cellStyle name="Followed Hyperlink" xfId="4022" builtinId="9" hidden="1"/>
    <cellStyle name="Followed Hyperlink" xfId="4023" builtinId="9" hidden="1"/>
    <cellStyle name="Followed Hyperlink" xfId="4024" builtinId="9" hidden="1"/>
    <cellStyle name="Followed Hyperlink" xfId="4025" builtinId="9" hidden="1"/>
    <cellStyle name="Followed Hyperlink" xfId="4026" builtinId="9" hidden="1"/>
    <cellStyle name="Followed Hyperlink" xfId="4027" builtinId="9" hidden="1"/>
    <cellStyle name="Followed Hyperlink" xfId="4028" builtinId="9" hidden="1"/>
    <cellStyle name="Followed Hyperlink" xfId="4029" builtinId="9" hidden="1"/>
    <cellStyle name="Followed Hyperlink" xfId="4030" builtinId="9" hidden="1"/>
    <cellStyle name="Followed Hyperlink" xfId="4031" builtinId="9" hidden="1"/>
    <cellStyle name="Followed Hyperlink" xfId="4032" builtinId="9" hidden="1"/>
    <cellStyle name="Followed Hyperlink" xfId="4033" builtinId="9" hidden="1"/>
    <cellStyle name="Followed Hyperlink" xfId="4034" builtinId="9" hidden="1"/>
    <cellStyle name="Followed Hyperlink" xfId="4035" builtinId="9" hidden="1"/>
    <cellStyle name="Followed Hyperlink" xfId="4036" builtinId="9" hidden="1"/>
    <cellStyle name="Followed Hyperlink" xfId="4037" builtinId="9" hidden="1"/>
    <cellStyle name="Followed Hyperlink" xfId="4038" builtinId="9" hidden="1"/>
    <cellStyle name="Followed Hyperlink" xfId="4039" builtinId="9" hidden="1"/>
    <cellStyle name="Followed Hyperlink" xfId="4040" builtinId="9" hidden="1"/>
    <cellStyle name="Followed Hyperlink" xfId="4041" builtinId="9" hidden="1"/>
    <cellStyle name="Followed Hyperlink" xfId="4042" builtinId="9" hidden="1"/>
    <cellStyle name="Followed Hyperlink" xfId="4043" builtinId="9" hidden="1"/>
    <cellStyle name="Followed Hyperlink" xfId="4044" builtinId="9" hidden="1"/>
    <cellStyle name="Followed Hyperlink" xfId="4045" builtinId="9" hidden="1"/>
    <cellStyle name="Followed Hyperlink" xfId="4046" builtinId="9" hidden="1"/>
    <cellStyle name="Followed Hyperlink" xfId="4047" builtinId="9" hidden="1"/>
    <cellStyle name="Followed Hyperlink" xfId="4048" builtinId="9" hidden="1"/>
    <cellStyle name="Followed Hyperlink" xfId="4049" builtinId="9" hidden="1"/>
    <cellStyle name="Followed Hyperlink" xfId="4050" builtinId="9" hidden="1"/>
    <cellStyle name="Followed Hyperlink" xfId="4051" builtinId="9" hidden="1"/>
    <cellStyle name="Followed Hyperlink" xfId="4052" builtinId="9" hidden="1"/>
    <cellStyle name="Followed Hyperlink" xfId="4053" builtinId="9" hidden="1"/>
    <cellStyle name="Followed Hyperlink" xfId="4054" builtinId="9" hidden="1"/>
    <cellStyle name="Followed Hyperlink" xfId="4055" builtinId="9" hidden="1"/>
    <cellStyle name="Followed Hyperlink" xfId="4056" builtinId="9" hidden="1"/>
    <cellStyle name="Followed Hyperlink" xfId="4057" builtinId="9" hidden="1"/>
    <cellStyle name="Followed Hyperlink" xfId="4058" builtinId="9" hidden="1"/>
    <cellStyle name="Followed Hyperlink" xfId="4059" builtinId="9" hidden="1"/>
    <cellStyle name="Followed Hyperlink" xfId="4060" builtinId="9" hidden="1"/>
    <cellStyle name="Followed Hyperlink" xfId="4061" builtinId="9" hidden="1"/>
    <cellStyle name="Followed Hyperlink" xfId="4062" builtinId="9" hidden="1"/>
    <cellStyle name="Followed Hyperlink" xfId="4063" builtinId="9" hidden="1"/>
    <cellStyle name="Followed Hyperlink" xfId="4064" builtinId="9" hidden="1"/>
    <cellStyle name="Followed Hyperlink" xfId="4065" builtinId="9" hidden="1"/>
    <cellStyle name="Followed Hyperlink" xfId="4066" builtinId="9" hidden="1"/>
    <cellStyle name="Followed Hyperlink" xfId="4067" builtinId="9" hidden="1"/>
    <cellStyle name="Followed Hyperlink" xfId="4068" builtinId="9" hidden="1"/>
    <cellStyle name="Followed Hyperlink" xfId="4069" builtinId="9" hidden="1"/>
    <cellStyle name="Followed Hyperlink" xfId="4070" builtinId="9" hidden="1"/>
    <cellStyle name="Followed Hyperlink" xfId="4071" builtinId="9" hidden="1"/>
    <cellStyle name="Followed Hyperlink" xfId="4072" builtinId="9" hidden="1"/>
    <cellStyle name="Followed Hyperlink" xfId="4073" builtinId="9" hidden="1"/>
    <cellStyle name="Followed Hyperlink" xfId="4074" builtinId="9" hidden="1"/>
    <cellStyle name="Followed Hyperlink" xfId="4075" builtinId="9" hidden="1"/>
    <cellStyle name="Followed Hyperlink" xfId="4076" builtinId="9" hidden="1"/>
    <cellStyle name="Followed Hyperlink" xfId="4077" builtinId="9" hidden="1"/>
    <cellStyle name="Followed Hyperlink" xfId="4078" builtinId="9" hidden="1"/>
    <cellStyle name="Followed Hyperlink" xfId="4079" builtinId="9" hidden="1"/>
    <cellStyle name="Followed Hyperlink" xfId="4080" builtinId="9" hidden="1"/>
    <cellStyle name="Followed Hyperlink" xfId="4081" builtinId="9" hidden="1"/>
    <cellStyle name="Followed Hyperlink" xfId="4082" builtinId="9" hidden="1"/>
    <cellStyle name="Followed Hyperlink" xfId="4083" builtinId="9" hidden="1"/>
    <cellStyle name="Followed Hyperlink" xfId="4084" builtinId="9" hidden="1"/>
    <cellStyle name="Followed Hyperlink" xfId="4085" builtinId="9" hidden="1"/>
    <cellStyle name="Followed Hyperlink" xfId="4086" builtinId="9" hidden="1"/>
    <cellStyle name="Followed Hyperlink" xfId="4087" builtinId="9" hidden="1"/>
    <cellStyle name="Followed Hyperlink" xfId="4088" builtinId="9" hidden="1"/>
    <cellStyle name="Followed Hyperlink" xfId="4089" builtinId="9" hidden="1"/>
    <cellStyle name="Followed Hyperlink" xfId="4090" builtinId="9" hidden="1"/>
    <cellStyle name="Followed Hyperlink" xfId="4091" builtinId="9" hidden="1"/>
    <cellStyle name="Followed Hyperlink" xfId="4092" builtinId="9" hidden="1"/>
    <cellStyle name="Followed Hyperlink" xfId="4093" builtinId="9" hidden="1"/>
    <cellStyle name="Followed Hyperlink" xfId="4094" builtinId="9" hidden="1"/>
    <cellStyle name="Followed Hyperlink" xfId="4095" builtinId="9" hidden="1"/>
    <cellStyle name="Followed Hyperlink" xfId="4096" builtinId="9" hidden="1"/>
    <cellStyle name="Followed Hyperlink" xfId="4097" builtinId="9" hidden="1"/>
    <cellStyle name="Followed Hyperlink" xfId="4098" builtinId="9" hidden="1"/>
    <cellStyle name="Followed Hyperlink" xfId="4099" builtinId="9" hidden="1"/>
    <cellStyle name="Followed Hyperlink" xfId="4100" builtinId="9" hidden="1"/>
    <cellStyle name="Followed Hyperlink" xfId="4101" builtinId="9" hidden="1"/>
    <cellStyle name="Followed Hyperlink" xfId="4102" builtinId="9" hidden="1"/>
    <cellStyle name="Followed Hyperlink" xfId="4103" builtinId="9" hidden="1"/>
    <cellStyle name="Followed Hyperlink" xfId="4104" builtinId="9" hidden="1"/>
    <cellStyle name="Followed Hyperlink" xfId="4105" builtinId="9" hidden="1"/>
    <cellStyle name="Followed Hyperlink" xfId="4106" builtinId="9" hidden="1"/>
    <cellStyle name="Followed Hyperlink" xfId="4107" builtinId="9" hidden="1"/>
    <cellStyle name="Followed Hyperlink" xfId="4108" builtinId="9" hidden="1"/>
    <cellStyle name="Followed Hyperlink" xfId="4109" builtinId="9" hidden="1"/>
    <cellStyle name="Followed Hyperlink" xfId="4110" builtinId="9" hidden="1"/>
    <cellStyle name="Followed Hyperlink" xfId="4111" builtinId="9" hidden="1"/>
    <cellStyle name="Followed Hyperlink" xfId="4112" builtinId="9" hidden="1"/>
    <cellStyle name="Followed Hyperlink" xfId="4115" builtinId="9" hidden="1"/>
    <cellStyle name="Followed Hyperlink" xfId="4116" builtinId="9" hidden="1"/>
    <cellStyle name="Followed Hyperlink" xfId="4117" builtinId="9" hidden="1"/>
    <cellStyle name="Followed Hyperlink" xfId="4118" builtinId="9" hidden="1"/>
    <cellStyle name="Followed Hyperlink" xfId="4119" builtinId="9" hidden="1"/>
    <cellStyle name="Followed Hyperlink" xfId="4120" builtinId="9" hidden="1"/>
    <cellStyle name="Followed Hyperlink" xfId="4121" builtinId="9" hidden="1"/>
    <cellStyle name="Followed Hyperlink" xfId="4122" builtinId="9" hidden="1"/>
    <cellStyle name="Followed Hyperlink" xfId="4123" builtinId="9" hidden="1"/>
    <cellStyle name="Followed Hyperlink" xfId="4124" builtinId="9" hidden="1"/>
    <cellStyle name="Followed Hyperlink" xfId="4125" builtinId="9" hidden="1"/>
    <cellStyle name="Followed Hyperlink" xfId="4126" builtinId="9" hidden="1"/>
    <cellStyle name="Followed Hyperlink" xfId="4127" builtinId="9" hidden="1"/>
    <cellStyle name="Followed Hyperlink" xfId="4128" builtinId="9" hidden="1"/>
    <cellStyle name="Followed Hyperlink" xfId="4129" builtinId="9" hidden="1"/>
    <cellStyle name="Followed Hyperlink" xfId="4130" builtinId="9" hidden="1"/>
    <cellStyle name="Followed Hyperlink" xfId="4131" builtinId="9" hidden="1"/>
    <cellStyle name="Followed Hyperlink" xfId="4132" builtinId="9" hidden="1"/>
    <cellStyle name="Followed Hyperlink" xfId="4133" builtinId="9" hidden="1"/>
    <cellStyle name="Followed Hyperlink" xfId="4134" builtinId="9" hidden="1"/>
    <cellStyle name="Followed Hyperlink" xfId="4135" builtinId="9" hidden="1"/>
    <cellStyle name="Followed Hyperlink" xfId="4136" builtinId="9" hidden="1"/>
    <cellStyle name="Followed Hyperlink" xfId="4137" builtinId="9" hidden="1"/>
    <cellStyle name="Followed Hyperlink" xfId="4138" builtinId="9" hidden="1"/>
    <cellStyle name="Followed Hyperlink" xfId="4139" builtinId="9" hidden="1"/>
    <cellStyle name="Followed Hyperlink" xfId="4140" builtinId="9" hidden="1"/>
    <cellStyle name="Followed Hyperlink" xfId="4141" builtinId="9" hidden="1"/>
    <cellStyle name="Followed Hyperlink" xfId="4142" builtinId="9" hidden="1"/>
    <cellStyle name="Followed Hyperlink" xfId="4143" builtinId="9" hidden="1"/>
    <cellStyle name="Followed Hyperlink" xfId="4144" builtinId="9" hidden="1"/>
    <cellStyle name="Followed Hyperlink" xfId="4145" builtinId="9" hidden="1"/>
    <cellStyle name="Followed Hyperlink" xfId="4146" builtinId="9" hidden="1"/>
    <cellStyle name="Followed Hyperlink" xfId="4147" builtinId="9" hidden="1"/>
    <cellStyle name="Followed Hyperlink" xfId="4148" builtinId="9" hidden="1"/>
    <cellStyle name="Followed Hyperlink" xfId="4149" builtinId="9" hidden="1"/>
    <cellStyle name="Followed Hyperlink" xfId="4150" builtinId="9" hidden="1"/>
    <cellStyle name="Followed Hyperlink" xfId="4151" builtinId="9" hidden="1"/>
    <cellStyle name="Followed Hyperlink" xfId="4152" builtinId="9" hidden="1"/>
    <cellStyle name="Followed Hyperlink" xfId="4153" builtinId="9" hidden="1"/>
    <cellStyle name="Followed Hyperlink" xfId="4154" builtinId="9" hidden="1"/>
    <cellStyle name="Followed Hyperlink" xfId="4155" builtinId="9" hidden="1"/>
    <cellStyle name="Followed Hyperlink" xfId="4156" builtinId="9" hidden="1"/>
    <cellStyle name="Followed Hyperlink" xfId="4157" builtinId="9" hidden="1"/>
    <cellStyle name="Followed Hyperlink" xfId="4158" builtinId="9" hidden="1"/>
    <cellStyle name="Followed Hyperlink" xfId="4159" builtinId="9" hidden="1"/>
    <cellStyle name="Followed Hyperlink" xfId="4160" builtinId="9" hidden="1"/>
    <cellStyle name="Followed Hyperlink" xfId="4161" builtinId="9" hidden="1"/>
    <cellStyle name="Followed Hyperlink" xfId="4162" builtinId="9" hidden="1"/>
    <cellStyle name="Followed Hyperlink" xfId="4163" builtinId="9" hidden="1"/>
    <cellStyle name="Followed Hyperlink" xfId="4164" builtinId="9" hidden="1"/>
    <cellStyle name="Followed Hyperlink" xfId="4165" builtinId="9" hidden="1"/>
    <cellStyle name="Followed Hyperlink" xfId="4166" builtinId="9" hidden="1"/>
    <cellStyle name="Followed Hyperlink" xfId="4167" builtinId="9" hidden="1"/>
    <cellStyle name="Followed Hyperlink" xfId="4168" builtinId="9" hidden="1"/>
    <cellStyle name="Followed Hyperlink" xfId="4169" builtinId="9" hidden="1"/>
    <cellStyle name="Followed Hyperlink" xfId="4170" builtinId="9" hidden="1"/>
    <cellStyle name="Followed Hyperlink" xfId="4171" builtinId="9" hidden="1"/>
    <cellStyle name="Followed Hyperlink" xfId="4172" builtinId="9" hidden="1"/>
    <cellStyle name="Followed Hyperlink" xfId="4173" builtinId="9" hidden="1"/>
    <cellStyle name="Followed Hyperlink" xfId="4174" builtinId="9" hidden="1"/>
    <cellStyle name="Followed Hyperlink" xfId="4175" builtinId="9" hidden="1"/>
    <cellStyle name="Followed Hyperlink" xfId="4176" builtinId="9" hidden="1"/>
    <cellStyle name="Followed Hyperlink" xfId="4177" builtinId="9" hidden="1"/>
    <cellStyle name="Followed Hyperlink" xfId="4178" builtinId="9" hidden="1"/>
    <cellStyle name="Followed Hyperlink" xfId="4179" builtinId="9" hidden="1"/>
    <cellStyle name="Followed Hyperlink" xfId="4180" builtinId="9" hidden="1"/>
    <cellStyle name="Followed Hyperlink" xfId="4181" builtinId="9" hidden="1"/>
    <cellStyle name="Followed Hyperlink" xfId="4182" builtinId="9" hidden="1"/>
    <cellStyle name="Followed Hyperlink" xfId="4183" builtinId="9" hidden="1"/>
    <cellStyle name="Followed Hyperlink" xfId="4184" builtinId="9" hidden="1"/>
    <cellStyle name="Followed Hyperlink" xfId="4185" builtinId="9" hidden="1"/>
    <cellStyle name="Followed Hyperlink" xfId="4186" builtinId="9" hidden="1"/>
    <cellStyle name="Followed Hyperlink" xfId="4187" builtinId="9" hidden="1"/>
    <cellStyle name="Followed Hyperlink" xfId="4188" builtinId="9" hidden="1"/>
    <cellStyle name="Followed Hyperlink" xfId="4189" builtinId="9" hidden="1"/>
    <cellStyle name="Followed Hyperlink" xfId="4190" builtinId="9" hidden="1"/>
    <cellStyle name="Followed Hyperlink" xfId="4191" builtinId="9" hidden="1"/>
    <cellStyle name="Followed Hyperlink" xfId="4192" builtinId="9" hidden="1"/>
    <cellStyle name="Followed Hyperlink" xfId="4193" builtinId="9" hidden="1"/>
    <cellStyle name="Followed Hyperlink" xfId="4194" builtinId="9" hidden="1"/>
    <cellStyle name="Followed Hyperlink" xfId="4195" builtinId="9" hidden="1"/>
    <cellStyle name="Followed Hyperlink" xfId="4196" builtinId="9" hidden="1"/>
    <cellStyle name="Followed Hyperlink" xfId="4197" builtinId="9" hidden="1"/>
    <cellStyle name="Followed Hyperlink" xfId="4198" builtinId="9" hidden="1"/>
    <cellStyle name="Followed Hyperlink" xfId="4199" builtinId="9" hidden="1"/>
    <cellStyle name="Followed Hyperlink" xfId="4200" builtinId="9" hidden="1"/>
    <cellStyle name="Followed Hyperlink" xfId="4201" builtinId="9" hidden="1"/>
    <cellStyle name="Followed Hyperlink" xfId="4202" builtinId="9" hidden="1"/>
    <cellStyle name="Followed Hyperlink" xfId="4203" builtinId="9" hidden="1"/>
    <cellStyle name="Followed Hyperlink" xfId="4204" builtinId="9" hidden="1"/>
    <cellStyle name="Followed Hyperlink" xfId="4205" builtinId="9" hidden="1"/>
    <cellStyle name="Followed Hyperlink" xfId="4206" builtinId="9" hidden="1"/>
    <cellStyle name="Followed Hyperlink" xfId="4207" builtinId="9" hidden="1"/>
    <cellStyle name="Followed Hyperlink" xfId="4208" builtinId="9" hidden="1"/>
    <cellStyle name="Followed Hyperlink" xfId="4209" builtinId="9" hidden="1"/>
    <cellStyle name="Followed Hyperlink" xfId="4210" builtinId="9" hidden="1"/>
    <cellStyle name="Followed Hyperlink" xfId="4211" builtinId="9" hidden="1"/>
    <cellStyle name="Followed Hyperlink" xfId="4212" builtinId="9" hidden="1"/>
    <cellStyle name="Followed Hyperlink" xfId="4213" builtinId="9" hidden="1"/>
    <cellStyle name="Followed Hyperlink" xfId="4214" builtinId="9" hidden="1"/>
    <cellStyle name="Followed Hyperlink" xfId="4215" builtinId="9" hidden="1"/>
    <cellStyle name="Followed Hyperlink" xfId="4216" builtinId="9" hidden="1"/>
    <cellStyle name="Followed Hyperlink" xfId="4217" builtinId="9" hidden="1"/>
    <cellStyle name="Followed Hyperlink" xfId="4218" builtinId="9" hidden="1"/>
    <cellStyle name="Followed Hyperlink" xfId="4219" builtinId="9" hidden="1"/>
    <cellStyle name="Followed Hyperlink" xfId="4220" builtinId="9" hidden="1"/>
    <cellStyle name="Followed Hyperlink" xfId="4221" builtinId="9" hidden="1"/>
    <cellStyle name="Followed Hyperlink" xfId="4222" builtinId="9" hidden="1"/>
    <cellStyle name="Followed Hyperlink" xfId="4223" builtinId="9" hidden="1"/>
    <cellStyle name="Followed Hyperlink" xfId="4224" builtinId="9" hidden="1"/>
    <cellStyle name="Followed Hyperlink" xfId="4225" builtinId="9" hidden="1"/>
    <cellStyle name="Followed Hyperlink" xfId="4226" builtinId="9" hidden="1"/>
    <cellStyle name="Followed Hyperlink" xfId="4227" builtinId="9" hidden="1"/>
    <cellStyle name="Followed Hyperlink" xfId="4228" builtinId="9" hidden="1"/>
    <cellStyle name="Followed Hyperlink" xfId="4229" builtinId="9" hidden="1"/>
    <cellStyle name="Followed Hyperlink" xfId="4230" builtinId="9" hidden="1"/>
    <cellStyle name="Followed Hyperlink" xfId="4231" builtinId="9" hidden="1"/>
    <cellStyle name="Followed Hyperlink" xfId="4232" builtinId="9" hidden="1"/>
    <cellStyle name="Followed Hyperlink" xfId="4233" builtinId="9" hidden="1"/>
    <cellStyle name="Followed Hyperlink" xfId="4234" builtinId="9" hidden="1"/>
    <cellStyle name="Followed Hyperlink" xfId="4235" builtinId="9" hidden="1"/>
    <cellStyle name="Followed Hyperlink" xfId="4236" builtinId="9" hidden="1"/>
    <cellStyle name="Followed Hyperlink" xfId="4237" builtinId="9" hidden="1"/>
    <cellStyle name="Followed Hyperlink" xfId="4238" builtinId="9" hidden="1"/>
    <cellStyle name="Followed Hyperlink" xfId="4239" builtinId="9" hidden="1"/>
    <cellStyle name="Followed Hyperlink" xfId="4240" builtinId="9" hidden="1"/>
    <cellStyle name="Followed Hyperlink" xfId="4241" builtinId="9" hidden="1"/>
    <cellStyle name="Followed Hyperlink" xfId="4242" builtinId="9" hidden="1"/>
    <cellStyle name="Followed Hyperlink" xfId="4243" builtinId="9" hidden="1"/>
    <cellStyle name="Followed Hyperlink" xfId="4244" builtinId="9" hidden="1"/>
    <cellStyle name="Followed Hyperlink" xfId="4245" builtinId="9" hidden="1"/>
    <cellStyle name="Followed Hyperlink" xfId="4246" builtinId="9" hidden="1"/>
    <cellStyle name="Followed Hyperlink" xfId="4247" builtinId="9" hidden="1"/>
    <cellStyle name="Followed Hyperlink" xfId="4248" builtinId="9" hidden="1"/>
    <cellStyle name="Followed Hyperlink" xfId="4249" builtinId="9" hidden="1"/>
    <cellStyle name="Followed Hyperlink" xfId="4250" builtinId="9" hidden="1"/>
    <cellStyle name="Followed Hyperlink" xfId="4251" builtinId="9" hidden="1"/>
    <cellStyle name="Followed Hyperlink" xfId="4252" builtinId="9" hidden="1"/>
    <cellStyle name="Followed Hyperlink" xfId="4253" builtinId="9" hidden="1"/>
    <cellStyle name="Followed Hyperlink" xfId="4254" builtinId="9" hidden="1"/>
    <cellStyle name="Followed Hyperlink" xfId="4255" builtinId="9" hidden="1"/>
    <cellStyle name="Followed Hyperlink" xfId="4256" builtinId="9" hidden="1"/>
    <cellStyle name="Followed Hyperlink" xfId="4257" builtinId="9" hidden="1"/>
    <cellStyle name="Followed Hyperlink" xfId="4258" builtinId="9" hidden="1"/>
    <cellStyle name="Followed Hyperlink" xfId="4259" builtinId="9" hidden="1"/>
    <cellStyle name="Followed Hyperlink" xfId="4260" builtinId="9" hidden="1"/>
    <cellStyle name="Followed Hyperlink" xfId="4261" builtinId="9" hidden="1"/>
    <cellStyle name="Followed Hyperlink" xfId="4262" builtinId="9" hidden="1"/>
    <cellStyle name="Followed Hyperlink" xfId="4263" builtinId="9" hidden="1"/>
    <cellStyle name="Followed Hyperlink" xfId="4264" builtinId="9" hidden="1"/>
    <cellStyle name="Followed Hyperlink" xfId="4265" builtinId="9" hidden="1"/>
    <cellStyle name="Followed Hyperlink" xfId="4266" builtinId="9" hidden="1"/>
    <cellStyle name="Followed Hyperlink" xfId="4267" builtinId="9" hidden="1"/>
    <cellStyle name="Followed Hyperlink" xfId="4268" builtinId="9" hidden="1"/>
    <cellStyle name="Followed Hyperlink" xfId="4269" builtinId="9" hidden="1"/>
    <cellStyle name="Followed Hyperlink" xfId="4270" builtinId="9" hidden="1"/>
    <cellStyle name="Followed Hyperlink" xfId="4271" builtinId="9" hidden="1"/>
    <cellStyle name="Followed Hyperlink" xfId="4272" builtinId="9" hidden="1"/>
    <cellStyle name="Followed Hyperlink" xfId="4273" builtinId="9" hidden="1"/>
    <cellStyle name="Followed Hyperlink" xfId="4274" builtinId="9" hidden="1"/>
    <cellStyle name="Followed Hyperlink" xfId="4275" builtinId="9" hidden="1"/>
    <cellStyle name="Followed Hyperlink" xfId="4276" builtinId="9" hidden="1"/>
    <cellStyle name="Followed Hyperlink" xfId="4277" builtinId="9" hidden="1"/>
    <cellStyle name="Followed Hyperlink" xfId="4278" builtinId="9" hidden="1"/>
    <cellStyle name="Followed Hyperlink" xfId="4279" builtinId="9" hidden="1"/>
    <cellStyle name="Followed Hyperlink" xfId="4280" builtinId="9" hidden="1"/>
    <cellStyle name="Followed Hyperlink" xfId="4281" builtinId="9" hidden="1"/>
    <cellStyle name="Followed Hyperlink" xfId="4282" builtinId="9" hidden="1"/>
    <cellStyle name="Followed Hyperlink" xfId="4283" builtinId="9" hidden="1"/>
    <cellStyle name="Followed Hyperlink" xfId="4284" builtinId="9" hidden="1"/>
    <cellStyle name="Followed Hyperlink" xfId="4285" builtinId="9" hidden="1"/>
    <cellStyle name="Followed Hyperlink" xfId="4286" builtinId="9" hidden="1"/>
    <cellStyle name="Followed Hyperlink" xfId="4287" builtinId="9" hidden="1"/>
    <cellStyle name="Followed Hyperlink" xfId="4288" builtinId="9" hidden="1"/>
    <cellStyle name="Followed Hyperlink" xfId="4289" builtinId="9" hidden="1"/>
    <cellStyle name="Followed Hyperlink" xfId="4290" builtinId="9" hidden="1"/>
    <cellStyle name="Followed Hyperlink" xfId="4291" builtinId="9" hidden="1"/>
    <cellStyle name="Followed Hyperlink" xfId="4292" builtinId="9" hidden="1"/>
    <cellStyle name="Followed Hyperlink" xfId="4293" builtinId="9" hidden="1"/>
    <cellStyle name="Followed Hyperlink" xfId="4294" builtinId="9" hidden="1"/>
    <cellStyle name="Followed Hyperlink" xfId="4295" builtinId="9" hidden="1"/>
    <cellStyle name="Followed Hyperlink" xfId="4296" builtinId="9" hidden="1"/>
    <cellStyle name="Followed Hyperlink" xfId="4297" builtinId="9" hidden="1"/>
    <cellStyle name="Followed Hyperlink" xfId="4298" builtinId="9" hidden="1"/>
    <cellStyle name="Followed Hyperlink" xfId="4299" builtinId="9" hidden="1"/>
    <cellStyle name="Followed Hyperlink" xfId="4300" builtinId="9" hidden="1"/>
    <cellStyle name="Followed Hyperlink" xfId="4301" builtinId="9" hidden="1"/>
    <cellStyle name="Followed Hyperlink" xfId="4302" builtinId="9" hidden="1"/>
    <cellStyle name="Followed Hyperlink" xfId="4303" builtinId="9" hidden="1"/>
    <cellStyle name="Followed Hyperlink" xfId="4304" builtinId="9" hidden="1"/>
    <cellStyle name="Followed Hyperlink" xfId="4305" builtinId="9" hidden="1"/>
    <cellStyle name="Followed Hyperlink" xfId="4306" builtinId="9" hidden="1"/>
    <cellStyle name="Followed Hyperlink" xfId="4307" builtinId="9" hidden="1"/>
    <cellStyle name="Followed Hyperlink" xfId="4308" builtinId="9" hidden="1"/>
    <cellStyle name="Followed Hyperlink" xfId="4309" builtinId="9" hidden="1"/>
    <cellStyle name="Followed Hyperlink" xfId="4310" builtinId="9" hidden="1"/>
    <cellStyle name="Followed Hyperlink" xfId="4311" builtinId="9" hidden="1"/>
    <cellStyle name="Followed Hyperlink" xfId="4312" builtinId="9" hidden="1"/>
    <cellStyle name="Followed Hyperlink" xfId="4313" builtinId="9" hidden="1"/>
    <cellStyle name="Followed Hyperlink" xfId="4314" builtinId="9" hidden="1"/>
    <cellStyle name="Followed Hyperlink" xfId="4315" builtinId="9" hidden="1"/>
    <cellStyle name="Followed Hyperlink" xfId="4316" builtinId="9" hidden="1"/>
    <cellStyle name="Followed Hyperlink" xfId="4317" builtinId="9" hidden="1"/>
    <cellStyle name="Followed Hyperlink" xfId="4318" builtinId="9" hidden="1"/>
    <cellStyle name="Followed Hyperlink" xfId="4319" builtinId="9" hidden="1"/>
    <cellStyle name="Followed Hyperlink" xfId="4320" builtinId="9" hidden="1"/>
    <cellStyle name="Followed Hyperlink" xfId="4321" builtinId="9" hidden="1"/>
    <cellStyle name="Followed Hyperlink" xfId="4322" builtinId="9" hidden="1"/>
    <cellStyle name="Followed Hyperlink" xfId="4323" builtinId="9" hidden="1"/>
    <cellStyle name="Followed Hyperlink" xfId="4324" builtinId="9" hidden="1"/>
    <cellStyle name="Followed Hyperlink" xfId="4325" builtinId="9" hidden="1"/>
    <cellStyle name="Followed Hyperlink" xfId="4326" builtinId="9" hidden="1"/>
    <cellStyle name="Followed Hyperlink" xfId="4327" builtinId="9" hidden="1"/>
    <cellStyle name="Followed Hyperlink" xfId="4328" builtinId="9" hidden="1"/>
    <cellStyle name="Followed Hyperlink" xfId="4329" builtinId="9" hidden="1"/>
    <cellStyle name="Followed Hyperlink" xfId="4330" builtinId="9" hidden="1"/>
    <cellStyle name="Followed Hyperlink" xfId="4331" builtinId="9" hidden="1"/>
    <cellStyle name="Followed Hyperlink" xfId="4332" builtinId="9" hidden="1"/>
    <cellStyle name="Followed Hyperlink" xfId="4333" builtinId="9" hidden="1"/>
    <cellStyle name="Followed Hyperlink" xfId="4334" builtinId="9" hidden="1"/>
    <cellStyle name="Followed Hyperlink" xfId="4335" builtinId="9" hidden="1"/>
    <cellStyle name="Followed Hyperlink" xfId="4336" builtinId="9" hidden="1"/>
    <cellStyle name="Followed Hyperlink" xfId="4337" builtinId="9" hidden="1"/>
    <cellStyle name="Followed Hyperlink" xfId="4338" builtinId="9" hidden="1"/>
    <cellStyle name="Followed Hyperlink" xfId="4339" builtinId="9" hidden="1"/>
    <cellStyle name="Followed Hyperlink" xfId="4340" builtinId="9" hidden="1"/>
    <cellStyle name="Followed Hyperlink" xfId="4341" builtinId="9" hidden="1"/>
    <cellStyle name="Followed Hyperlink" xfId="4342" builtinId="9" hidden="1"/>
    <cellStyle name="Followed Hyperlink" xfId="4343" builtinId="9" hidden="1"/>
    <cellStyle name="Followed Hyperlink" xfId="4344" builtinId="9" hidden="1"/>
    <cellStyle name="Followed Hyperlink" xfId="4345" builtinId="9" hidden="1"/>
    <cellStyle name="Followed Hyperlink" xfId="4346" builtinId="9" hidden="1"/>
    <cellStyle name="Followed Hyperlink" xfId="4347" builtinId="9" hidden="1"/>
    <cellStyle name="Followed Hyperlink" xfId="4348" builtinId="9" hidden="1"/>
    <cellStyle name="Followed Hyperlink" xfId="4349" builtinId="9" hidden="1"/>
    <cellStyle name="Followed Hyperlink" xfId="4350" builtinId="9" hidden="1"/>
    <cellStyle name="Followed Hyperlink" xfId="4351" builtinId="9" hidden="1"/>
    <cellStyle name="Followed Hyperlink" xfId="4352" builtinId="9" hidden="1"/>
    <cellStyle name="Followed Hyperlink" xfId="4353" builtinId="9" hidden="1"/>
    <cellStyle name="Followed Hyperlink" xfId="4354" builtinId="9" hidden="1"/>
    <cellStyle name="Followed Hyperlink" xfId="4355" builtinId="9" hidden="1"/>
    <cellStyle name="Followed Hyperlink" xfId="4356" builtinId="9" hidden="1"/>
    <cellStyle name="Followed Hyperlink" xfId="4357" builtinId="9" hidden="1"/>
    <cellStyle name="Followed Hyperlink" xfId="4358" builtinId="9" hidden="1"/>
    <cellStyle name="Followed Hyperlink" xfId="4359" builtinId="9" hidden="1"/>
    <cellStyle name="Followed Hyperlink" xfId="4360" builtinId="9" hidden="1"/>
    <cellStyle name="Followed Hyperlink" xfId="4361" builtinId="9" hidden="1"/>
    <cellStyle name="Followed Hyperlink" xfId="4362" builtinId="9" hidden="1"/>
    <cellStyle name="Followed Hyperlink" xfId="4363" builtinId="9" hidden="1"/>
    <cellStyle name="Followed Hyperlink" xfId="4364" builtinId="9" hidden="1"/>
    <cellStyle name="Followed Hyperlink" xfId="4365" builtinId="9" hidden="1"/>
    <cellStyle name="Followed Hyperlink" xfId="4366" builtinId="9" hidden="1"/>
    <cellStyle name="Followed Hyperlink" xfId="4367" builtinId="9" hidden="1"/>
    <cellStyle name="Followed Hyperlink" xfId="4368" builtinId="9" hidden="1"/>
    <cellStyle name="Followed Hyperlink" xfId="4369" builtinId="9" hidden="1"/>
    <cellStyle name="Followed Hyperlink" xfId="4370" builtinId="9" hidden="1"/>
    <cellStyle name="Followed Hyperlink" xfId="4371" builtinId="9" hidden="1"/>
    <cellStyle name="Followed Hyperlink" xfId="4372" builtinId="9" hidden="1"/>
    <cellStyle name="Followed Hyperlink" xfId="4373" builtinId="9" hidden="1"/>
    <cellStyle name="Followed Hyperlink" xfId="4374" builtinId="9" hidden="1"/>
    <cellStyle name="Followed Hyperlink" xfId="4375" builtinId="9" hidden="1"/>
    <cellStyle name="Followed Hyperlink" xfId="4376" builtinId="9" hidden="1"/>
    <cellStyle name="Followed Hyperlink" xfId="4377" builtinId="9" hidden="1"/>
    <cellStyle name="Followed Hyperlink" xfId="4378" builtinId="9" hidden="1"/>
    <cellStyle name="Followed Hyperlink" xfId="4379" builtinId="9" hidden="1"/>
    <cellStyle name="Followed Hyperlink" xfId="4380" builtinId="9" hidden="1"/>
    <cellStyle name="Followed Hyperlink" xfId="4381" builtinId="9" hidden="1"/>
    <cellStyle name="Followed Hyperlink" xfId="4382" builtinId="9" hidden="1"/>
    <cellStyle name="Followed Hyperlink" xfId="4383" builtinId="9" hidden="1"/>
    <cellStyle name="Followed Hyperlink" xfId="4384" builtinId="9" hidden="1"/>
    <cellStyle name="Followed Hyperlink" xfId="4385" builtinId="9" hidden="1"/>
    <cellStyle name="Followed Hyperlink" xfId="4386" builtinId="9" hidden="1"/>
    <cellStyle name="Followed Hyperlink" xfId="4387" builtinId="9" hidden="1"/>
    <cellStyle name="Followed Hyperlink" xfId="4388" builtinId="9" hidden="1"/>
    <cellStyle name="Followed Hyperlink" xfId="4389" builtinId="9" hidden="1"/>
    <cellStyle name="Followed Hyperlink" xfId="4390" builtinId="9" hidden="1"/>
    <cellStyle name="Followed Hyperlink" xfId="4391" builtinId="9" hidden="1"/>
    <cellStyle name="Followed Hyperlink" xfId="4392" builtinId="9" hidden="1"/>
    <cellStyle name="Followed Hyperlink" xfId="4393" builtinId="9" hidden="1"/>
    <cellStyle name="Followed Hyperlink" xfId="4394" builtinId="9" hidden="1"/>
    <cellStyle name="Followed Hyperlink" xfId="4395" builtinId="9" hidden="1"/>
    <cellStyle name="Followed Hyperlink" xfId="4396" builtinId="9" hidden="1"/>
    <cellStyle name="Followed Hyperlink" xfId="4397" builtinId="9" hidden="1"/>
    <cellStyle name="Followed Hyperlink" xfId="4398" builtinId="9" hidden="1"/>
    <cellStyle name="Followed Hyperlink" xfId="4399" builtinId="9" hidden="1"/>
    <cellStyle name="Followed Hyperlink" xfId="4400" builtinId="9" hidden="1"/>
    <cellStyle name="Followed Hyperlink" xfId="4401" builtinId="9" hidden="1"/>
    <cellStyle name="Followed Hyperlink" xfId="4402" builtinId="9" hidden="1"/>
    <cellStyle name="Followed Hyperlink" xfId="4403" builtinId="9" hidden="1"/>
    <cellStyle name="Followed Hyperlink" xfId="4404" builtinId="9" hidden="1"/>
    <cellStyle name="Followed Hyperlink" xfId="4405" builtinId="9" hidden="1"/>
    <cellStyle name="Followed Hyperlink" xfId="4406" builtinId="9" hidden="1"/>
    <cellStyle name="Followed Hyperlink" xfId="4407" builtinId="9" hidden="1"/>
    <cellStyle name="Followed Hyperlink" xfId="4408" builtinId="9" hidden="1"/>
    <cellStyle name="Followed Hyperlink" xfId="4409" builtinId="9" hidden="1"/>
    <cellStyle name="Followed Hyperlink" xfId="4410" builtinId="9" hidden="1"/>
    <cellStyle name="Followed Hyperlink" xfId="4411" builtinId="9" hidden="1"/>
    <cellStyle name="Followed Hyperlink" xfId="4412" builtinId="9" hidden="1"/>
    <cellStyle name="Followed Hyperlink" xfId="4413" builtinId="9" hidden="1"/>
    <cellStyle name="Followed Hyperlink" xfId="4414" builtinId="9" hidden="1"/>
    <cellStyle name="Followed Hyperlink" xfId="4415" builtinId="9" hidden="1"/>
    <cellStyle name="Followed Hyperlink" xfId="4416" builtinId="9" hidden="1"/>
    <cellStyle name="Followed Hyperlink" xfId="4417" builtinId="9" hidden="1"/>
    <cellStyle name="Followed Hyperlink" xfId="4418" builtinId="9" hidden="1"/>
    <cellStyle name="Followed Hyperlink" xfId="4419" builtinId="9" hidden="1"/>
    <cellStyle name="Followed Hyperlink" xfId="4420" builtinId="9" hidden="1"/>
    <cellStyle name="Followed Hyperlink" xfId="4421" builtinId="9" hidden="1"/>
    <cellStyle name="Followed Hyperlink" xfId="4422" builtinId="9" hidden="1"/>
    <cellStyle name="Followed Hyperlink" xfId="4423" builtinId="9" hidden="1"/>
    <cellStyle name="Followed Hyperlink" xfId="4424" builtinId="9" hidden="1"/>
    <cellStyle name="Followed Hyperlink" xfId="4425" builtinId="9" hidden="1"/>
    <cellStyle name="Followed Hyperlink" xfId="4426" builtinId="9" hidden="1"/>
    <cellStyle name="Followed Hyperlink" xfId="4427" builtinId="9" hidden="1"/>
    <cellStyle name="Followed Hyperlink" xfId="4428" builtinId="9" hidden="1"/>
    <cellStyle name="Followed Hyperlink" xfId="4429" builtinId="9" hidden="1"/>
    <cellStyle name="Followed Hyperlink" xfId="4430" builtinId="9" hidden="1"/>
    <cellStyle name="Followed Hyperlink" xfId="4431" builtinId="9" hidden="1"/>
    <cellStyle name="Followed Hyperlink" xfId="4432" builtinId="9" hidden="1"/>
    <cellStyle name="Followed Hyperlink" xfId="4433" builtinId="9" hidden="1"/>
    <cellStyle name="Followed Hyperlink" xfId="4434" builtinId="9" hidden="1"/>
    <cellStyle name="Followed Hyperlink" xfId="4435" builtinId="9" hidden="1"/>
    <cellStyle name="Followed Hyperlink" xfId="4436" builtinId="9" hidden="1"/>
    <cellStyle name="Followed Hyperlink" xfId="4437" builtinId="9" hidden="1"/>
    <cellStyle name="Followed Hyperlink" xfId="4438" builtinId="9" hidden="1"/>
    <cellStyle name="Followed Hyperlink" xfId="4439" builtinId="9" hidden="1"/>
    <cellStyle name="Followed Hyperlink" xfId="4440" builtinId="9" hidden="1"/>
    <cellStyle name="Followed Hyperlink" xfId="4441" builtinId="9" hidden="1"/>
    <cellStyle name="Followed Hyperlink" xfId="4442" builtinId="9" hidden="1"/>
    <cellStyle name="Followed Hyperlink" xfId="4443" builtinId="9" hidden="1"/>
    <cellStyle name="Followed Hyperlink" xfId="4444" builtinId="9" hidden="1"/>
    <cellStyle name="Followed Hyperlink" xfId="4445" builtinId="9" hidden="1"/>
    <cellStyle name="Followed Hyperlink" xfId="4446" builtinId="9" hidden="1"/>
    <cellStyle name="Followed Hyperlink" xfId="4447" builtinId="9" hidden="1"/>
    <cellStyle name="Followed Hyperlink" xfId="4448" builtinId="9" hidden="1"/>
    <cellStyle name="Followed Hyperlink" xfId="4449" builtinId="9" hidden="1"/>
    <cellStyle name="Followed Hyperlink" xfId="4450" builtinId="9" hidden="1"/>
    <cellStyle name="Followed Hyperlink" xfId="4451" builtinId="9" hidden="1"/>
    <cellStyle name="Followed Hyperlink" xfId="4452" builtinId="9" hidden="1"/>
    <cellStyle name="Followed Hyperlink" xfId="4453" builtinId="9" hidden="1"/>
    <cellStyle name="Followed Hyperlink" xfId="4454" builtinId="9" hidden="1"/>
    <cellStyle name="Followed Hyperlink" xfId="4455" builtinId="9" hidden="1"/>
    <cellStyle name="Followed Hyperlink" xfId="4456" builtinId="9" hidden="1"/>
    <cellStyle name="Followed Hyperlink" xfId="4457" builtinId="9" hidden="1"/>
    <cellStyle name="Followed Hyperlink" xfId="4458" builtinId="9" hidden="1"/>
    <cellStyle name="Followed Hyperlink" xfId="4459" builtinId="9" hidden="1"/>
    <cellStyle name="Followed Hyperlink" xfId="4460" builtinId="9" hidden="1"/>
    <cellStyle name="Followed Hyperlink" xfId="4461" builtinId="9" hidden="1"/>
    <cellStyle name="Followed Hyperlink" xfId="4462" builtinId="9" hidden="1"/>
    <cellStyle name="Followed Hyperlink" xfId="4463" builtinId="9" hidden="1"/>
    <cellStyle name="Followed Hyperlink" xfId="4464" builtinId="9" hidden="1"/>
    <cellStyle name="Followed Hyperlink" xfId="4465" builtinId="9" hidden="1"/>
    <cellStyle name="Followed Hyperlink" xfId="4466" builtinId="9" hidden="1"/>
    <cellStyle name="Followed Hyperlink" xfId="4467" builtinId="9" hidden="1"/>
    <cellStyle name="Followed Hyperlink" xfId="4468" builtinId="9" hidden="1"/>
    <cellStyle name="Followed Hyperlink" xfId="4469" builtinId="9" hidden="1"/>
    <cellStyle name="Followed Hyperlink" xfId="4470" builtinId="9" hidden="1"/>
    <cellStyle name="Followed Hyperlink" xfId="4471" builtinId="9" hidden="1"/>
    <cellStyle name="Followed Hyperlink" xfId="4472" builtinId="9" hidden="1"/>
    <cellStyle name="Followed Hyperlink" xfId="4473" builtinId="9" hidden="1"/>
    <cellStyle name="Followed Hyperlink" xfId="4474" builtinId="9" hidden="1"/>
    <cellStyle name="Followed Hyperlink" xfId="4475" builtinId="9" hidden="1"/>
    <cellStyle name="Followed Hyperlink" xfId="4476" builtinId="9" hidden="1"/>
    <cellStyle name="Followed Hyperlink" xfId="4477" builtinId="9" hidden="1"/>
    <cellStyle name="Followed Hyperlink" xfId="4478" builtinId="9" hidden="1"/>
    <cellStyle name="Followed Hyperlink" xfId="4479" builtinId="9" hidden="1"/>
    <cellStyle name="Followed Hyperlink" xfId="4480" builtinId="9" hidden="1"/>
    <cellStyle name="Followed Hyperlink" xfId="4481" builtinId="9" hidden="1"/>
    <cellStyle name="Followed Hyperlink" xfId="4482" builtinId="9" hidden="1"/>
    <cellStyle name="Followed Hyperlink" xfId="4483" builtinId="9" hidden="1"/>
    <cellStyle name="Followed Hyperlink" xfId="4484" builtinId="9" hidden="1"/>
    <cellStyle name="Followed Hyperlink" xfId="4485" builtinId="9" hidden="1"/>
    <cellStyle name="Followed Hyperlink" xfId="4486" builtinId="9" hidden="1"/>
    <cellStyle name="Followed Hyperlink" xfId="4487" builtinId="9" hidden="1"/>
    <cellStyle name="Followed Hyperlink" xfId="4488" builtinId="9" hidden="1"/>
    <cellStyle name="Followed Hyperlink" xfId="4489" builtinId="9" hidden="1"/>
    <cellStyle name="Followed Hyperlink" xfId="4490" builtinId="9" hidden="1"/>
    <cellStyle name="Followed Hyperlink" xfId="4491" builtinId="9" hidden="1"/>
    <cellStyle name="Followed Hyperlink" xfId="4492" builtinId="9" hidden="1"/>
    <cellStyle name="Followed Hyperlink" xfId="4493" builtinId="9" hidden="1"/>
    <cellStyle name="Followed Hyperlink" xfId="4494" builtinId="9" hidden="1"/>
    <cellStyle name="Followed Hyperlink" xfId="4495" builtinId="9" hidden="1"/>
    <cellStyle name="Followed Hyperlink" xfId="4496" builtinId="9" hidden="1"/>
    <cellStyle name="Followed Hyperlink" xfId="4497" builtinId="9" hidden="1"/>
    <cellStyle name="Followed Hyperlink" xfId="4498" builtinId="9" hidden="1"/>
    <cellStyle name="Followed Hyperlink" xfId="4499" builtinId="9" hidden="1"/>
    <cellStyle name="Followed Hyperlink" xfId="4500" builtinId="9" hidden="1"/>
    <cellStyle name="Followed Hyperlink" xfId="4501" builtinId="9" hidden="1"/>
    <cellStyle name="Followed Hyperlink" xfId="4502" builtinId="9" hidden="1"/>
    <cellStyle name="Followed Hyperlink" xfId="4503" builtinId="9" hidden="1"/>
    <cellStyle name="Followed Hyperlink" xfId="4504" builtinId="9" hidden="1"/>
    <cellStyle name="Followed Hyperlink" xfId="4505" builtinId="9" hidden="1"/>
    <cellStyle name="Followed Hyperlink" xfId="4506" builtinId="9" hidden="1"/>
    <cellStyle name="Followed Hyperlink" xfId="4507" builtinId="9" hidden="1"/>
    <cellStyle name="Followed Hyperlink" xfId="4508" builtinId="9" hidden="1"/>
    <cellStyle name="Followed Hyperlink" xfId="4509" builtinId="9" hidden="1"/>
    <cellStyle name="Followed Hyperlink" xfId="4510" builtinId="9" hidden="1"/>
    <cellStyle name="Followed Hyperlink" xfId="4511" builtinId="9" hidden="1"/>
    <cellStyle name="Followed Hyperlink" xfId="4512" builtinId="9" hidden="1"/>
    <cellStyle name="Followed Hyperlink" xfId="4513" builtinId="9" hidden="1"/>
    <cellStyle name="Followed Hyperlink" xfId="4514" builtinId="9" hidden="1"/>
    <cellStyle name="Followed Hyperlink" xfId="4515" builtinId="9" hidden="1"/>
    <cellStyle name="Followed Hyperlink" xfId="4516" builtinId="9" hidden="1"/>
    <cellStyle name="Followed Hyperlink" xfId="4517" builtinId="9" hidden="1"/>
    <cellStyle name="Followed Hyperlink" xfId="4518" builtinId="9" hidden="1"/>
    <cellStyle name="Followed Hyperlink" xfId="4519" builtinId="9" hidden="1"/>
    <cellStyle name="Followed Hyperlink" xfId="4520" builtinId="9" hidden="1"/>
    <cellStyle name="Followed Hyperlink" xfId="4521" builtinId="9" hidden="1"/>
    <cellStyle name="Followed Hyperlink" xfId="4522" builtinId="9" hidden="1"/>
    <cellStyle name="Followed Hyperlink" xfId="4523" builtinId="9" hidden="1"/>
    <cellStyle name="Followed Hyperlink" xfId="4524" builtinId="9" hidden="1"/>
    <cellStyle name="Followed Hyperlink" xfId="4525" builtinId="9" hidden="1"/>
    <cellStyle name="Followed Hyperlink" xfId="4526" builtinId="9" hidden="1"/>
    <cellStyle name="Followed Hyperlink" xfId="4527" builtinId="9" hidden="1"/>
    <cellStyle name="Followed Hyperlink" xfId="4528" builtinId="9" hidden="1"/>
    <cellStyle name="Followed Hyperlink" xfId="4529" builtinId="9" hidden="1"/>
    <cellStyle name="Followed Hyperlink" xfId="4530" builtinId="9" hidden="1"/>
    <cellStyle name="Followed Hyperlink" xfId="4531" builtinId="9" hidden="1"/>
    <cellStyle name="Followed Hyperlink" xfId="4532" builtinId="9" hidden="1"/>
    <cellStyle name="Followed Hyperlink" xfId="4533" builtinId="9" hidden="1"/>
    <cellStyle name="Followed Hyperlink" xfId="4534" builtinId="9" hidden="1"/>
    <cellStyle name="Followed Hyperlink" xfId="4535" builtinId="9" hidden="1"/>
    <cellStyle name="Followed Hyperlink" xfId="4536" builtinId="9" hidden="1"/>
    <cellStyle name="Followed Hyperlink" xfId="4537" builtinId="9" hidden="1"/>
    <cellStyle name="Followed Hyperlink" xfId="4538" builtinId="9" hidden="1"/>
    <cellStyle name="Followed Hyperlink" xfId="4539" builtinId="9" hidden="1"/>
    <cellStyle name="Followed Hyperlink" xfId="4540" builtinId="9" hidden="1"/>
    <cellStyle name="Followed Hyperlink" xfId="4541" builtinId="9" hidden="1"/>
    <cellStyle name="Followed Hyperlink" xfId="4542" builtinId="9" hidden="1"/>
    <cellStyle name="Followed Hyperlink" xfId="4543" builtinId="9" hidden="1"/>
    <cellStyle name="Followed Hyperlink" xfId="4544" builtinId="9" hidden="1"/>
    <cellStyle name="Followed Hyperlink" xfId="4545" builtinId="9" hidden="1"/>
    <cellStyle name="Followed Hyperlink" xfId="4546" builtinId="9" hidden="1"/>
    <cellStyle name="Followed Hyperlink" xfId="4547" builtinId="9" hidden="1"/>
    <cellStyle name="Followed Hyperlink" xfId="4548" builtinId="9" hidden="1"/>
    <cellStyle name="Followed Hyperlink" xfId="4549" builtinId="9" hidden="1"/>
    <cellStyle name="Followed Hyperlink" xfId="4550" builtinId="9" hidden="1"/>
    <cellStyle name="Followed Hyperlink" xfId="4551" builtinId="9" hidden="1"/>
    <cellStyle name="Followed Hyperlink" xfId="4552" builtinId="9" hidden="1"/>
    <cellStyle name="Followed Hyperlink" xfId="4553" builtinId="9" hidden="1"/>
    <cellStyle name="Followed Hyperlink" xfId="4554" builtinId="9" hidden="1"/>
    <cellStyle name="Followed Hyperlink" xfId="4555" builtinId="9" hidden="1"/>
    <cellStyle name="Followed Hyperlink" xfId="4556" builtinId="9" hidden="1"/>
    <cellStyle name="Followed Hyperlink" xfId="4557" builtinId="9" hidden="1"/>
    <cellStyle name="Followed Hyperlink" xfId="4558" builtinId="9" hidden="1"/>
    <cellStyle name="Followed Hyperlink" xfId="4559" builtinId="9" hidden="1"/>
    <cellStyle name="Followed Hyperlink" xfId="4560" builtinId="9" hidden="1"/>
    <cellStyle name="Followed Hyperlink" xfId="4561" builtinId="9" hidden="1"/>
    <cellStyle name="Followed Hyperlink" xfId="4562" builtinId="9" hidden="1"/>
    <cellStyle name="Followed Hyperlink" xfId="4563" builtinId="9" hidden="1"/>
    <cellStyle name="Followed Hyperlink" xfId="4564" builtinId="9" hidden="1"/>
    <cellStyle name="Followed Hyperlink" xfId="4565" builtinId="9" hidden="1"/>
    <cellStyle name="Followed Hyperlink" xfId="4566" builtinId="9" hidden="1"/>
    <cellStyle name="Followed Hyperlink" xfId="4567" builtinId="9" hidden="1"/>
    <cellStyle name="Followed Hyperlink" xfId="4568" builtinId="9" hidden="1"/>
    <cellStyle name="Followed Hyperlink" xfId="4569" builtinId="9" hidden="1"/>
    <cellStyle name="Followed Hyperlink" xfId="4570" builtinId="9" hidden="1"/>
    <cellStyle name="Followed Hyperlink" xfId="4571" builtinId="9" hidden="1"/>
    <cellStyle name="Followed Hyperlink" xfId="4572" builtinId="9" hidden="1"/>
    <cellStyle name="Followed Hyperlink" xfId="4573" builtinId="9" hidden="1"/>
    <cellStyle name="Followed Hyperlink" xfId="4574" builtinId="9" hidden="1"/>
    <cellStyle name="Followed Hyperlink" xfId="4575" builtinId="9" hidden="1"/>
    <cellStyle name="Followed Hyperlink" xfId="4576" builtinId="9" hidden="1"/>
    <cellStyle name="Followed Hyperlink" xfId="4577" builtinId="9" hidden="1"/>
    <cellStyle name="Followed Hyperlink" xfId="4578" builtinId="9" hidden="1"/>
    <cellStyle name="Followed Hyperlink" xfId="4579" builtinId="9" hidden="1"/>
    <cellStyle name="Followed Hyperlink" xfId="4580" builtinId="9" hidden="1"/>
    <cellStyle name="Followed Hyperlink" xfId="4581" builtinId="9" hidden="1"/>
    <cellStyle name="Followed Hyperlink" xfId="4582" builtinId="9" hidden="1"/>
    <cellStyle name="Followed Hyperlink" xfId="4583" builtinId="9" hidden="1"/>
    <cellStyle name="Followed Hyperlink" xfId="4584" builtinId="9" hidden="1"/>
    <cellStyle name="Followed Hyperlink" xfId="4585" builtinId="9" hidden="1"/>
    <cellStyle name="Followed Hyperlink" xfId="4586" builtinId="9" hidden="1"/>
    <cellStyle name="Followed Hyperlink" xfId="4587" builtinId="9" hidden="1"/>
    <cellStyle name="Followed Hyperlink" xfId="4588" builtinId="9" hidden="1"/>
    <cellStyle name="Followed Hyperlink" xfId="4589" builtinId="9" hidden="1"/>
    <cellStyle name="Followed Hyperlink" xfId="4590" builtinId="9" hidden="1"/>
    <cellStyle name="Followed Hyperlink" xfId="4591" builtinId="9" hidden="1"/>
    <cellStyle name="Followed Hyperlink" xfId="4592" builtinId="9" hidden="1"/>
    <cellStyle name="Followed Hyperlink" xfId="4593" builtinId="9" hidden="1"/>
    <cellStyle name="Followed Hyperlink" xfId="4594" builtinId="9" hidden="1"/>
    <cellStyle name="Followed Hyperlink" xfId="4595" builtinId="9" hidden="1"/>
    <cellStyle name="Followed Hyperlink" xfId="4596" builtinId="9" hidden="1"/>
    <cellStyle name="Followed Hyperlink" xfId="4597" builtinId="9" hidden="1"/>
    <cellStyle name="Followed Hyperlink" xfId="2481" builtinId="9" hidden="1"/>
    <cellStyle name="Followed Hyperlink" xfId="2491" builtinId="9" hidden="1"/>
    <cellStyle name="Followed Hyperlink" xfId="1924" builtinId="9" hidden="1"/>
    <cellStyle name="Followed Hyperlink" xfId="1887" builtinId="9" hidden="1"/>
    <cellStyle name="Followed Hyperlink" xfId="2454" builtinId="9" hidden="1"/>
    <cellStyle name="Followed Hyperlink" xfId="2496" builtinId="9" hidden="1"/>
    <cellStyle name="Followed Hyperlink" xfId="3615" builtinId="9" hidden="1"/>
    <cellStyle name="Followed Hyperlink" xfId="2480" builtinId="9" hidden="1"/>
    <cellStyle name="Followed Hyperlink" xfId="3613" builtinId="9" hidden="1"/>
    <cellStyle name="Followed Hyperlink" xfId="2465" builtinId="9" hidden="1"/>
    <cellStyle name="Followed Hyperlink" xfId="3611" builtinId="9" hidden="1"/>
    <cellStyle name="Followed Hyperlink" xfId="1889" builtinId="9" hidden="1"/>
    <cellStyle name="Followed Hyperlink" xfId="3609" builtinId="9" hidden="1"/>
    <cellStyle name="Followed Hyperlink" xfId="1886" builtinId="9" hidden="1"/>
    <cellStyle name="Followed Hyperlink" xfId="3607" builtinId="9" hidden="1"/>
    <cellStyle name="Followed Hyperlink" xfId="2510" builtinId="9" hidden="1"/>
    <cellStyle name="Followed Hyperlink" xfId="3605" builtinId="9" hidden="1"/>
    <cellStyle name="Followed Hyperlink" xfId="1928" builtinId="9" hidden="1"/>
    <cellStyle name="Followed Hyperlink" xfId="3614" builtinId="9" hidden="1"/>
    <cellStyle name="Followed Hyperlink" xfId="2484" builtinId="9" hidden="1"/>
    <cellStyle name="Followed Hyperlink" xfId="3612" builtinId="9" hidden="1"/>
    <cellStyle name="Followed Hyperlink" xfId="2469" builtinId="9" hidden="1"/>
    <cellStyle name="Followed Hyperlink" xfId="3610" builtinId="9" hidden="1"/>
    <cellStyle name="Followed Hyperlink" xfId="1964" builtinId="9" hidden="1"/>
    <cellStyle name="Followed Hyperlink" xfId="3608" builtinId="9" hidden="1"/>
    <cellStyle name="Followed Hyperlink" xfId="1890" builtinId="9" hidden="1"/>
    <cellStyle name="Followed Hyperlink" xfId="3606" builtinId="9" hidden="1"/>
    <cellStyle name="Followed Hyperlink" xfId="1921" builtinId="9" hidden="1"/>
    <cellStyle name="Followed Hyperlink" xfId="3604" builtinId="9" hidden="1"/>
    <cellStyle name="Followed Hyperlink" xfId="1894" builtinId="9" hidden="1"/>
    <cellStyle name="Followed Hyperlink" xfId="4598" builtinId="9" hidden="1"/>
    <cellStyle name="Followed Hyperlink" xfId="4599" builtinId="9" hidden="1"/>
    <cellStyle name="Followed Hyperlink" xfId="4600" builtinId="9" hidden="1"/>
    <cellStyle name="Followed Hyperlink" xfId="4601" builtinId="9" hidden="1"/>
    <cellStyle name="Followed Hyperlink" xfId="4602" builtinId="9" hidden="1"/>
    <cellStyle name="Followed Hyperlink" xfId="4603" builtinId="9" hidden="1"/>
    <cellStyle name="Followed Hyperlink" xfId="4604" builtinId="9" hidden="1"/>
    <cellStyle name="Followed Hyperlink" xfId="4605" builtinId="9" hidden="1"/>
    <cellStyle name="Followed Hyperlink" xfId="4606" builtinId="9" hidden="1"/>
    <cellStyle name="Followed Hyperlink" xfId="4607" builtinId="9" hidden="1"/>
    <cellStyle name="Followed Hyperlink" xfId="4608" builtinId="9" hidden="1"/>
    <cellStyle name="Followed Hyperlink" xfId="4609" builtinId="9" hidden="1"/>
    <cellStyle name="Followed Hyperlink" xfId="4610" builtinId="9" hidden="1"/>
    <cellStyle name="Followed Hyperlink" xfId="4611" builtinId="9" hidden="1"/>
    <cellStyle name="Followed Hyperlink" xfId="4612" builtinId="9" hidden="1"/>
    <cellStyle name="Followed Hyperlink" xfId="4613" builtinId="9" hidden="1"/>
    <cellStyle name="Followed Hyperlink" xfId="4614" builtinId="9" hidden="1"/>
    <cellStyle name="Followed Hyperlink" xfId="4615" builtinId="9" hidden="1"/>
    <cellStyle name="Followed Hyperlink" xfId="4616" builtinId="9" hidden="1"/>
    <cellStyle name="Followed Hyperlink" xfId="4617" builtinId="9" hidden="1"/>
    <cellStyle name="Followed Hyperlink" xfId="4618" builtinId="9" hidden="1"/>
    <cellStyle name="Followed Hyperlink" xfId="4619" builtinId="9" hidden="1"/>
    <cellStyle name="Followed Hyperlink" xfId="4620" builtinId="9" hidden="1"/>
    <cellStyle name="Followed Hyperlink" xfId="4621" builtinId="9" hidden="1"/>
    <cellStyle name="Followed Hyperlink" xfId="4622" builtinId="9" hidden="1"/>
    <cellStyle name="Followed Hyperlink" xfId="4623" builtinId="9" hidden="1"/>
    <cellStyle name="Followed Hyperlink" xfId="4624" builtinId="9" hidden="1"/>
    <cellStyle name="Followed Hyperlink" xfId="4625" builtinId="9" hidden="1"/>
    <cellStyle name="Followed Hyperlink" xfId="4626" builtinId="9" hidden="1"/>
    <cellStyle name="Followed Hyperlink" xfId="4627" builtinId="9" hidden="1"/>
    <cellStyle name="Followed Hyperlink" xfId="4628" builtinId="9" hidden="1"/>
    <cellStyle name="Followed Hyperlink" xfId="4629" builtinId="9" hidden="1"/>
    <cellStyle name="Followed Hyperlink" xfId="4630" builtinId="9" hidden="1"/>
    <cellStyle name="Followed Hyperlink" xfId="4631" builtinId="9" hidden="1"/>
    <cellStyle name="Followed Hyperlink" xfId="4632" builtinId="9" hidden="1"/>
    <cellStyle name="Followed Hyperlink" xfId="4633" builtinId="9" hidden="1"/>
    <cellStyle name="Followed Hyperlink" xfId="4634" builtinId="9" hidden="1"/>
    <cellStyle name="Followed Hyperlink" xfId="4635" builtinId="9" hidden="1"/>
    <cellStyle name="Followed Hyperlink" xfId="4636" builtinId="9" hidden="1"/>
    <cellStyle name="Followed Hyperlink" xfId="4637" builtinId="9" hidden="1"/>
    <cellStyle name="Followed Hyperlink" xfId="4638" builtinId="9" hidden="1"/>
    <cellStyle name="Followed Hyperlink" xfId="4639" builtinId="9" hidden="1"/>
    <cellStyle name="Followed Hyperlink" xfId="4640" builtinId="9" hidden="1"/>
    <cellStyle name="Followed Hyperlink" xfId="4641" builtinId="9" hidden="1"/>
    <cellStyle name="Followed Hyperlink" xfId="4642" builtinId="9" hidden="1"/>
    <cellStyle name="Followed Hyperlink" xfId="4643" builtinId="9" hidden="1"/>
    <cellStyle name="Followed Hyperlink" xfId="4644" builtinId="9" hidden="1"/>
    <cellStyle name="Followed Hyperlink" xfId="4645" builtinId="9" hidden="1"/>
    <cellStyle name="Followed Hyperlink" xfId="4646" builtinId="9" hidden="1"/>
    <cellStyle name="Followed Hyperlink" xfId="4647" builtinId="9" hidden="1"/>
    <cellStyle name="Followed Hyperlink" xfId="4648" builtinId="9" hidden="1"/>
    <cellStyle name="Followed Hyperlink" xfId="4649" builtinId="9" hidden="1"/>
    <cellStyle name="Followed Hyperlink" xfId="4650" builtinId="9" hidden="1"/>
    <cellStyle name="Followed Hyperlink" xfId="4651" builtinId="9" hidden="1"/>
    <cellStyle name="Followed Hyperlink" xfId="4652" builtinId="9" hidden="1"/>
    <cellStyle name="Followed Hyperlink" xfId="4653" builtinId="9" hidden="1"/>
    <cellStyle name="Followed Hyperlink" xfId="4654" builtinId="9" hidden="1"/>
    <cellStyle name="Followed Hyperlink" xfId="4655" builtinId="9" hidden="1"/>
    <cellStyle name="Followed Hyperlink" xfId="4656" builtinId="9" hidden="1"/>
    <cellStyle name="Followed Hyperlink" xfId="4657" builtinId="9" hidden="1"/>
    <cellStyle name="Followed Hyperlink" xfId="4658" builtinId="9" hidden="1"/>
    <cellStyle name="Followed Hyperlink" xfId="4659" builtinId="9" hidden="1"/>
    <cellStyle name="Followed Hyperlink" xfId="4660" builtinId="9" hidden="1"/>
    <cellStyle name="Followed Hyperlink" xfId="4661" builtinId="9" hidden="1"/>
    <cellStyle name="Followed Hyperlink" xfId="4662" builtinId="9" hidden="1"/>
    <cellStyle name="Followed Hyperlink" xfId="4663" builtinId="9" hidden="1"/>
    <cellStyle name="Followed Hyperlink" xfId="4664" builtinId="9" hidden="1"/>
    <cellStyle name="Followed Hyperlink" xfId="4665" builtinId="9" hidden="1"/>
    <cellStyle name="Followed Hyperlink" xfId="4666" builtinId="9" hidden="1"/>
    <cellStyle name="Followed Hyperlink" xfId="4667" builtinId="9" hidden="1"/>
    <cellStyle name="Followed Hyperlink" xfId="4668" builtinId="9" hidden="1"/>
    <cellStyle name="Followed Hyperlink" xfId="4669" builtinId="9" hidden="1"/>
    <cellStyle name="Followed Hyperlink" xfId="4670" builtinId="9" hidden="1"/>
    <cellStyle name="Followed Hyperlink" xfId="4671" builtinId="9" hidden="1"/>
    <cellStyle name="Followed Hyperlink" xfId="4672" builtinId="9" hidden="1"/>
    <cellStyle name="Followed Hyperlink" xfId="4673" builtinId="9" hidden="1"/>
    <cellStyle name="Followed Hyperlink" xfId="4674" builtinId="9" hidden="1"/>
    <cellStyle name="Followed Hyperlink" xfId="4675" builtinId="9" hidden="1"/>
    <cellStyle name="Followed Hyperlink" xfId="4676" builtinId="9" hidden="1"/>
    <cellStyle name="Followed Hyperlink" xfId="4677" builtinId="9" hidden="1"/>
    <cellStyle name="Followed Hyperlink" xfId="4678" builtinId="9" hidden="1"/>
    <cellStyle name="Followed Hyperlink" xfId="4679" builtinId="9" hidden="1"/>
    <cellStyle name="Followed Hyperlink" xfId="4680" builtinId="9" hidden="1"/>
    <cellStyle name="Followed Hyperlink" xfId="4681" builtinId="9" hidden="1"/>
    <cellStyle name="Followed Hyperlink" xfId="4682" builtinId="9" hidden="1"/>
    <cellStyle name="Followed Hyperlink" xfId="4683" builtinId="9" hidden="1"/>
    <cellStyle name="Followed Hyperlink" xfId="4684" builtinId="9" hidden="1"/>
    <cellStyle name="Followed Hyperlink" xfId="4685" builtinId="9" hidden="1"/>
    <cellStyle name="Followed Hyperlink" xfId="4686" builtinId="9" hidden="1"/>
    <cellStyle name="Followed Hyperlink" xfId="4687" builtinId="9" hidden="1"/>
    <cellStyle name="Followed Hyperlink" xfId="4688" builtinId="9" hidden="1"/>
    <cellStyle name="Followed Hyperlink" xfId="4689" builtinId="9" hidden="1"/>
    <cellStyle name="Followed Hyperlink" xfId="4690" builtinId="9" hidden="1"/>
    <cellStyle name="Followed Hyperlink" xfId="4691" builtinId="9" hidden="1"/>
    <cellStyle name="Followed Hyperlink" xfId="4692" builtinId="9" hidden="1"/>
    <cellStyle name="Followed Hyperlink" xfId="4693" builtinId="9" hidden="1"/>
    <cellStyle name="Followed Hyperlink" xfId="4694" builtinId="9" hidden="1"/>
    <cellStyle name="Followed Hyperlink" xfId="4695" builtinId="9" hidden="1"/>
    <cellStyle name="Followed Hyperlink" xfId="4696" builtinId="9" hidden="1"/>
    <cellStyle name="Followed Hyperlink" xfId="4697" builtinId="9" hidden="1"/>
    <cellStyle name="Followed Hyperlink" xfId="4698" builtinId="9" hidden="1"/>
    <cellStyle name="Followed Hyperlink" xfId="4699" builtinId="9" hidden="1"/>
    <cellStyle name="Followed Hyperlink" xfId="4700" builtinId="9" hidden="1"/>
    <cellStyle name="Followed Hyperlink" xfId="4701" builtinId="9" hidden="1"/>
    <cellStyle name="Followed Hyperlink" xfId="4702" builtinId="9" hidden="1"/>
    <cellStyle name="Followed Hyperlink" xfId="4703" builtinId="9" hidden="1"/>
    <cellStyle name="Followed Hyperlink" xfId="4704" builtinId="9" hidden="1"/>
    <cellStyle name="Followed Hyperlink" xfId="4705" builtinId="9" hidden="1"/>
    <cellStyle name="Followed Hyperlink" xfId="4706" builtinId="9" hidden="1"/>
    <cellStyle name="Followed Hyperlink" xfId="4707" builtinId="9" hidden="1"/>
    <cellStyle name="Followed Hyperlink" xfId="4708" builtinId="9" hidden="1"/>
    <cellStyle name="Followed Hyperlink" xfId="4709" builtinId="9" hidden="1"/>
    <cellStyle name="Followed Hyperlink" xfId="4710" builtinId="9" hidden="1"/>
    <cellStyle name="Followed Hyperlink" xfId="4711" builtinId="9" hidden="1"/>
    <cellStyle name="Followed Hyperlink" xfId="4712" builtinId="9" hidden="1"/>
    <cellStyle name="Followed Hyperlink" xfId="4713" builtinId="9" hidden="1"/>
    <cellStyle name="Followed Hyperlink" xfId="4714" builtinId="9" hidden="1"/>
    <cellStyle name="Followed Hyperlink" xfId="4715" builtinId="9" hidden="1"/>
    <cellStyle name="Followed Hyperlink" xfId="4716" builtinId="9" hidden="1"/>
    <cellStyle name="Followed Hyperlink" xfId="4717" builtinId="9" hidden="1"/>
    <cellStyle name="Followed Hyperlink" xfId="4718" builtinId="9" hidden="1"/>
    <cellStyle name="Followed Hyperlink" xfId="4719" builtinId="9" hidden="1"/>
    <cellStyle name="Followed Hyperlink" xfId="4720" builtinId="9" hidden="1"/>
    <cellStyle name="Followed Hyperlink" xfId="4721" builtinId="9" hidden="1"/>
    <cellStyle name="Followed Hyperlink" xfId="4722" builtinId="9" hidden="1"/>
    <cellStyle name="Followed Hyperlink" xfId="4723" builtinId="9" hidden="1"/>
    <cellStyle name="Followed Hyperlink" xfId="4724" builtinId="9" hidden="1"/>
    <cellStyle name="Followed Hyperlink" xfId="4725" builtinId="9" hidden="1"/>
    <cellStyle name="Followed Hyperlink" xfId="4726" builtinId="9" hidden="1"/>
    <cellStyle name="Followed Hyperlink" xfId="4727" builtinId="9" hidden="1"/>
    <cellStyle name="Followed Hyperlink" xfId="4728" builtinId="9" hidden="1"/>
    <cellStyle name="Followed Hyperlink" xfId="4729" builtinId="9" hidden="1"/>
    <cellStyle name="Followed Hyperlink" xfId="4730" builtinId="9" hidden="1"/>
    <cellStyle name="Followed Hyperlink" xfId="4731" builtinId="9" hidden="1"/>
    <cellStyle name="Followed Hyperlink" xfId="4732" builtinId="9" hidden="1"/>
    <cellStyle name="Followed Hyperlink" xfId="4733" builtinId="9" hidden="1"/>
    <cellStyle name="Followed Hyperlink" xfId="4734" builtinId="9" hidden="1"/>
    <cellStyle name="Followed Hyperlink" xfId="4735" builtinId="9" hidden="1"/>
    <cellStyle name="Followed Hyperlink" xfId="4736" builtinId="9" hidden="1"/>
    <cellStyle name="Followed Hyperlink" xfId="4737" builtinId="9" hidden="1"/>
    <cellStyle name="Followed Hyperlink" xfId="4738" builtinId="9" hidden="1"/>
    <cellStyle name="Followed Hyperlink" xfId="4739" builtinId="9" hidden="1"/>
    <cellStyle name="Followed Hyperlink" xfId="4740" builtinId="9" hidden="1"/>
    <cellStyle name="Followed Hyperlink" xfId="4741" builtinId="9" hidden="1"/>
    <cellStyle name="Followed Hyperlink" xfId="4742" builtinId="9" hidden="1"/>
    <cellStyle name="Followed Hyperlink" xfId="4743" builtinId="9" hidden="1"/>
    <cellStyle name="Followed Hyperlink" xfId="4744" builtinId="9" hidden="1"/>
    <cellStyle name="Followed Hyperlink" xfId="4745" builtinId="9" hidden="1"/>
    <cellStyle name="Followed Hyperlink" xfId="4746" builtinId="9" hidden="1"/>
    <cellStyle name="Followed Hyperlink" xfId="4747" builtinId="9" hidden="1"/>
    <cellStyle name="Followed Hyperlink" xfId="4748" builtinId="9" hidden="1"/>
    <cellStyle name="Followed Hyperlink" xfId="4749" builtinId="9" hidden="1"/>
    <cellStyle name="Followed Hyperlink" xfId="4750" builtinId="9" hidden="1"/>
    <cellStyle name="Followed Hyperlink" xfId="4751" builtinId="9" hidden="1"/>
    <cellStyle name="Followed Hyperlink" xfId="4752" builtinId="9" hidden="1"/>
    <cellStyle name="Followed Hyperlink" xfId="4753" builtinId="9" hidden="1"/>
    <cellStyle name="Followed Hyperlink" xfId="4754" builtinId="9" hidden="1"/>
    <cellStyle name="Followed Hyperlink" xfId="4755" builtinId="9" hidden="1"/>
    <cellStyle name="Followed Hyperlink" xfId="4756" builtinId="9" hidden="1"/>
    <cellStyle name="Followed Hyperlink" xfId="4757" builtinId="9" hidden="1"/>
    <cellStyle name="Followed Hyperlink" xfId="4758" builtinId="9" hidden="1"/>
    <cellStyle name="Followed Hyperlink" xfId="4759" builtinId="9" hidden="1"/>
    <cellStyle name="Followed Hyperlink" xfId="4760" builtinId="9" hidden="1"/>
    <cellStyle name="Followed Hyperlink" xfId="4761" builtinId="9" hidden="1"/>
    <cellStyle name="Followed Hyperlink" xfId="4762" builtinId="9" hidden="1"/>
    <cellStyle name="Followed Hyperlink" xfId="4763" builtinId="9" hidden="1"/>
    <cellStyle name="Followed Hyperlink" xfId="4764" builtinId="9" hidden="1"/>
    <cellStyle name="Followed Hyperlink" xfId="4765" builtinId="9" hidden="1"/>
    <cellStyle name="Followed Hyperlink" xfId="4766" builtinId="9" hidden="1"/>
    <cellStyle name="Followed Hyperlink" xfId="4767" builtinId="9" hidden="1"/>
    <cellStyle name="Followed Hyperlink" xfId="4768" builtinId="9" hidden="1"/>
    <cellStyle name="Followed Hyperlink" xfId="4769" builtinId="9" hidden="1"/>
    <cellStyle name="Followed Hyperlink" xfId="4770" builtinId="9" hidden="1"/>
    <cellStyle name="Followed Hyperlink" xfId="4771" builtinId="9" hidden="1"/>
    <cellStyle name="Followed Hyperlink" xfId="4772" builtinId="9" hidden="1"/>
    <cellStyle name="Followed Hyperlink" xfId="4773" builtinId="9" hidden="1"/>
    <cellStyle name="Followed Hyperlink" xfId="4774" builtinId="9" hidden="1"/>
    <cellStyle name="Followed Hyperlink" xfId="4775" builtinId="9" hidden="1"/>
    <cellStyle name="Followed Hyperlink" xfId="4776" builtinId="9" hidden="1"/>
    <cellStyle name="Followed Hyperlink" xfId="4777" builtinId="9" hidden="1"/>
    <cellStyle name="Followed Hyperlink" xfId="4778" builtinId="9" hidden="1"/>
    <cellStyle name="Followed Hyperlink" xfId="4779" builtinId="9" hidden="1"/>
    <cellStyle name="Followed Hyperlink" xfId="4780" builtinId="9" hidden="1"/>
    <cellStyle name="Followed Hyperlink" xfId="4781" builtinId="9" hidden="1"/>
    <cellStyle name="Followed Hyperlink" xfId="4782" builtinId="9" hidden="1"/>
    <cellStyle name="Followed Hyperlink" xfId="4783" builtinId="9" hidden="1"/>
    <cellStyle name="Followed Hyperlink" xfId="4784" builtinId="9" hidden="1"/>
    <cellStyle name="Followed Hyperlink" xfId="4785" builtinId="9" hidden="1"/>
    <cellStyle name="Followed Hyperlink" xfId="4786" builtinId="9" hidden="1"/>
    <cellStyle name="Followed Hyperlink" xfId="4787" builtinId="9" hidden="1"/>
    <cellStyle name="Followed Hyperlink" xfId="4788" builtinId="9" hidden="1"/>
    <cellStyle name="Followed Hyperlink" xfId="4789" builtinId="9" hidden="1"/>
    <cellStyle name="Followed Hyperlink" xfId="4790" builtinId="9" hidden="1"/>
    <cellStyle name="Followed Hyperlink" xfId="4791" builtinId="9" hidden="1"/>
    <cellStyle name="Followed Hyperlink" xfId="4792" builtinId="9" hidden="1"/>
    <cellStyle name="Followed Hyperlink" xfId="4793" builtinId="9" hidden="1"/>
    <cellStyle name="Followed Hyperlink" xfId="4794" builtinId="9" hidden="1"/>
    <cellStyle name="Followed Hyperlink" xfId="4795" builtinId="9" hidden="1"/>
    <cellStyle name="Followed Hyperlink" xfId="4796" builtinId="9" hidden="1"/>
    <cellStyle name="Followed Hyperlink" xfId="4797" builtinId="9" hidden="1"/>
    <cellStyle name="Followed Hyperlink" xfId="4798" builtinId="9" hidden="1"/>
    <cellStyle name="Followed Hyperlink" xfId="4799" builtinId="9" hidden="1"/>
    <cellStyle name="Followed Hyperlink" xfId="4800" builtinId="9" hidden="1"/>
    <cellStyle name="Followed Hyperlink" xfId="4801" builtinId="9" hidden="1"/>
    <cellStyle name="Followed Hyperlink" xfId="4802" builtinId="9" hidden="1"/>
    <cellStyle name="Followed Hyperlink" xfId="4803" builtinId="9" hidden="1"/>
    <cellStyle name="Followed Hyperlink" xfId="4804" builtinId="9" hidden="1"/>
    <cellStyle name="Followed Hyperlink" xfId="4805" builtinId="9" hidden="1"/>
    <cellStyle name="Followed Hyperlink" xfId="4806" builtinId="9" hidden="1"/>
    <cellStyle name="Followed Hyperlink" xfId="4807" builtinId="9" hidden="1"/>
    <cellStyle name="Followed Hyperlink" xfId="4808" builtinId="9" hidden="1"/>
    <cellStyle name="Followed Hyperlink" xfId="4809" builtinId="9" hidden="1"/>
    <cellStyle name="Followed Hyperlink" xfId="4810" builtinId="9" hidden="1"/>
    <cellStyle name="Followed Hyperlink" xfId="4811" builtinId="9" hidden="1"/>
    <cellStyle name="Followed Hyperlink" xfId="4812" builtinId="9" hidden="1"/>
    <cellStyle name="Followed Hyperlink" xfId="4813" builtinId="9" hidden="1"/>
    <cellStyle name="Followed Hyperlink" xfId="4814" builtinId="9" hidden="1"/>
    <cellStyle name="Followed Hyperlink" xfId="4815" builtinId="9" hidden="1"/>
    <cellStyle name="Followed Hyperlink" xfId="4816" builtinId="9" hidden="1"/>
    <cellStyle name="Followed Hyperlink" xfId="4817" builtinId="9" hidden="1"/>
    <cellStyle name="Followed Hyperlink" xfId="4818" builtinId="9" hidden="1"/>
    <cellStyle name="Followed Hyperlink" xfId="4819" builtinId="9" hidden="1"/>
    <cellStyle name="Followed Hyperlink" xfId="4820" builtinId="9" hidden="1"/>
    <cellStyle name="Followed Hyperlink" xfId="4821" builtinId="9" hidden="1"/>
    <cellStyle name="Followed Hyperlink" xfId="4822" builtinId="9" hidden="1"/>
    <cellStyle name="Followed Hyperlink" xfId="4823" builtinId="9" hidden="1"/>
    <cellStyle name="Followed Hyperlink" xfId="4824" builtinId="9" hidden="1"/>
    <cellStyle name="Followed Hyperlink" xfId="4825" builtinId="9" hidden="1"/>
    <cellStyle name="Followed Hyperlink" xfId="4826" builtinId="9" hidden="1"/>
    <cellStyle name="Followed Hyperlink" xfId="4827" builtinId="9" hidden="1"/>
    <cellStyle name="Followed Hyperlink" xfId="4828" builtinId="9" hidden="1"/>
    <cellStyle name="Followed Hyperlink" xfId="4829" builtinId="9" hidden="1"/>
    <cellStyle name="Followed Hyperlink" xfId="4830" builtinId="9" hidden="1"/>
    <cellStyle name="Followed Hyperlink" xfId="4831" builtinId="9" hidden="1"/>
    <cellStyle name="Followed Hyperlink" xfId="4832" builtinId="9" hidden="1"/>
    <cellStyle name="Followed Hyperlink" xfId="4833" builtinId="9" hidden="1"/>
    <cellStyle name="Followed Hyperlink" xfId="4834" builtinId="9" hidden="1"/>
    <cellStyle name="Followed Hyperlink" xfId="4835" builtinId="9" hidden="1"/>
    <cellStyle name="Followed Hyperlink" xfId="4836" builtinId="9" hidden="1"/>
    <cellStyle name="Followed Hyperlink" xfId="4837" builtinId="9" hidden="1"/>
    <cellStyle name="Followed Hyperlink" xfId="4838" builtinId="9" hidden="1"/>
    <cellStyle name="Followed Hyperlink" xfId="4839" builtinId="9" hidden="1"/>
    <cellStyle name="Followed Hyperlink" xfId="4840" builtinId="9" hidden="1"/>
    <cellStyle name="Followed Hyperlink" xfId="4841" builtinId="9" hidden="1"/>
    <cellStyle name="Followed Hyperlink" xfId="4842" builtinId="9" hidden="1"/>
    <cellStyle name="Followed Hyperlink" xfId="4843" builtinId="9" hidden="1"/>
    <cellStyle name="Followed Hyperlink" xfId="4844" builtinId="9" hidden="1"/>
    <cellStyle name="Followed Hyperlink" xfId="4845" builtinId="9" hidden="1"/>
    <cellStyle name="Followed Hyperlink" xfId="4846" builtinId="9" hidden="1"/>
    <cellStyle name="Followed Hyperlink" xfId="4847" builtinId="9" hidden="1"/>
    <cellStyle name="Followed Hyperlink" xfId="4848" builtinId="9" hidden="1"/>
    <cellStyle name="Followed Hyperlink" xfId="4849" builtinId="9" hidden="1"/>
    <cellStyle name="Followed Hyperlink" xfId="4850" builtinId="9" hidden="1"/>
    <cellStyle name="Followed Hyperlink" xfId="4851" builtinId="9" hidden="1"/>
    <cellStyle name="Followed Hyperlink" xfId="4852" builtinId="9" hidden="1"/>
    <cellStyle name="Followed Hyperlink" xfId="4853" builtinId="9" hidden="1"/>
    <cellStyle name="Followed Hyperlink" xfId="4854" builtinId="9" hidden="1"/>
    <cellStyle name="Followed Hyperlink" xfId="4855" builtinId="9" hidden="1"/>
    <cellStyle name="Followed Hyperlink" xfId="4856" builtinId="9" hidden="1"/>
    <cellStyle name="Followed Hyperlink" xfId="4857" builtinId="9" hidden="1"/>
    <cellStyle name="Followed Hyperlink" xfId="4858" builtinId="9" hidden="1"/>
    <cellStyle name="Followed Hyperlink" xfId="4859" builtinId="9" hidden="1"/>
    <cellStyle name="Followed Hyperlink" xfId="4860" builtinId="9" hidden="1"/>
    <cellStyle name="Followed Hyperlink" xfId="4861" builtinId="9" hidden="1"/>
    <cellStyle name="Followed Hyperlink" xfId="4862" builtinId="9" hidden="1"/>
    <cellStyle name="Followed Hyperlink" xfId="4863" builtinId="9" hidden="1"/>
    <cellStyle name="Followed Hyperlink" xfId="4864" builtinId="9" hidden="1"/>
    <cellStyle name="Followed Hyperlink" xfId="4865" builtinId="9" hidden="1"/>
    <cellStyle name="Followed Hyperlink" xfId="4866" builtinId="9" hidden="1"/>
    <cellStyle name="Followed Hyperlink" xfId="4867" builtinId="9" hidden="1"/>
    <cellStyle name="Followed Hyperlink" xfId="4868" builtinId="9" hidden="1"/>
    <cellStyle name="Followed Hyperlink" xfId="4869" builtinId="9" hidden="1"/>
    <cellStyle name="Followed Hyperlink" xfId="4870" builtinId="9" hidden="1"/>
    <cellStyle name="Followed Hyperlink" xfId="4871" builtinId="9" hidden="1"/>
    <cellStyle name="Followed Hyperlink" xfId="4872" builtinId="9" hidden="1"/>
    <cellStyle name="Followed Hyperlink" xfId="4873" builtinId="9" hidden="1"/>
    <cellStyle name="Followed Hyperlink" xfId="4874" builtinId="9" hidden="1"/>
    <cellStyle name="Followed Hyperlink" xfId="4875" builtinId="9" hidden="1"/>
    <cellStyle name="Followed Hyperlink" xfId="4876" builtinId="9" hidden="1"/>
    <cellStyle name="Followed Hyperlink" xfId="4877" builtinId="9" hidden="1"/>
    <cellStyle name="Followed Hyperlink" xfId="4878" builtinId="9" hidden="1"/>
    <cellStyle name="Followed Hyperlink" xfId="4879" builtinId="9" hidden="1"/>
    <cellStyle name="Followed Hyperlink" xfId="4880" builtinId="9" hidden="1"/>
    <cellStyle name="Followed Hyperlink" xfId="4881" builtinId="9" hidden="1"/>
    <cellStyle name="Followed Hyperlink" xfId="4882" builtinId="9" hidden="1"/>
    <cellStyle name="Followed Hyperlink" xfId="4883" builtinId="9" hidden="1"/>
    <cellStyle name="Followed Hyperlink" xfId="4884" builtinId="9" hidden="1"/>
    <cellStyle name="Followed Hyperlink" xfId="4885" builtinId="9" hidden="1"/>
    <cellStyle name="Followed Hyperlink" xfId="4886" builtinId="9" hidden="1"/>
    <cellStyle name="Followed Hyperlink" xfId="4887" builtinId="9" hidden="1"/>
    <cellStyle name="Followed Hyperlink" xfId="4888" builtinId="9" hidden="1"/>
    <cellStyle name="Followed Hyperlink" xfId="4889" builtinId="9" hidden="1"/>
    <cellStyle name="Followed Hyperlink" xfId="4890" builtinId="9" hidden="1"/>
    <cellStyle name="Followed Hyperlink" xfId="4891" builtinId="9" hidden="1"/>
    <cellStyle name="Followed Hyperlink" xfId="4892" builtinId="9" hidden="1"/>
    <cellStyle name="Followed Hyperlink" xfId="4893" builtinId="9" hidden="1"/>
    <cellStyle name="Followed Hyperlink" xfId="4894" builtinId="9" hidden="1"/>
    <cellStyle name="Followed Hyperlink" xfId="4895" builtinId="9" hidden="1"/>
    <cellStyle name="Followed Hyperlink" xfId="4896" builtinId="9" hidden="1"/>
    <cellStyle name="Followed Hyperlink" xfId="4897" builtinId="9" hidden="1"/>
    <cellStyle name="Followed Hyperlink" xfId="4898" builtinId="9" hidden="1"/>
    <cellStyle name="Followed Hyperlink" xfId="4899" builtinId="9" hidden="1"/>
    <cellStyle name="Followed Hyperlink" xfId="4900" builtinId="9" hidden="1"/>
    <cellStyle name="Followed Hyperlink" xfId="4901" builtinId="9" hidden="1"/>
    <cellStyle name="Followed Hyperlink" xfId="4902" builtinId="9" hidden="1"/>
    <cellStyle name="Followed Hyperlink" xfId="4903" builtinId="9" hidden="1"/>
    <cellStyle name="Followed Hyperlink" xfId="4904" builtinId="9" hidden="1"/>
    <cellStyle name="Followed Hyperlink" xfId="4905" builtinId="9" hidden="1"/>
    <cellStyle name="Followed Hyperlink" xfId="4906" builtinId="9" hidden="1"/>
    <cellStyle name="Followed Hyperlink" xfId="4907" builtinId="9" hidden="1"/>
    <cellStyle name="Followed Hyperlink" xfId="4908" builtinId="9" hidden="1"/>
    <cellStyle name="Followed Hyperlink" xfId="4909" builtinId="9" hidden="1"/>
    <cellStyle name="Followed Hyperlink" xfId="4910" builtinId="9" hidden="1"/>
    <cellStyle name="Followed Hyperlink" xfId="4911" builtinId="9" hidden="1"/>
    <cellStyle name="Followed Hyperlink" xfId="4912" builtinId="9" hidden="1"/>
    <cellStyle name="Followed Hyperlink" xfId="4913" builtinId="9" hidden="1"/>
    <cellStyle name="Followed Hyperlink" xfId="4914" builtinId="9" hidden="1"/>
    <cellStyle name="Followed Hyperlink" xfId="4915" builtinId="9" hidden="1"/>
    <cellStyle name="Followed Hyperlink" xfId="4916" builtinId="9" hidden="1"/>
    <cellStyle name="Followed Hyperlink" xfId="4917" builtinId="9" hidden="1"/>
    <cellStyle name="Followed Hyperlink" xfId="4918" builtinId="9" hidden="1"/>
    <cellStyle name="Followed Hyperlink" xfId="4919" builtinId="9" hidden="1"/>
    <cellStyle name="Followed Hyperlink" xfId="4920" builtinId="9" hidden="1"/>
    <cellStyle name="Followed Hyperlink" xfId="4921" builtinId="9" hidden="1"/>
    <cellStyle name="Followed Hyperlink" xfId="4922" builtinId="9" hidden="1"/>
    <cellStyle name="Followed Hyperlink" xfId="4923" builtinId="9" hidden="1"/>
    <cellStyle name="Followed Hyperlink" xfId="4924" builtinId="9" hidden="1"/>
    <cellStyle name="Followed Hyperlink" xfId="4925" builtinId="9" hidden="1"/>
    <cellStyle name="Followed Hyperlink" xfId="4926" builtinId="9" hidden="1"/>
    <cellStyle name="Followed Hyperlink" xfId="4927" builtinId="9" hidden="1"/>
    <cellStyle name="Followed Hyperlink" xfId="4928" builtinId="9" hidden="1"/>
    <cellStyle name="Followed Hyperlink" xfId="4929" builtinId="9" hidden="1"/>
    <cellStyle name="Followed Hyperlink" xfId="4930" builtinId="9" hidden="1"/>
    <cellStyle name="Followed Hyperlink" xfId="4931" builtinId="9" hidden="1"/>
    <cellStyle name="Followed Hyperlink" xfId="4932" builtinId="9" hidden="1"/>
    <cellStyle name="Followed Hyperlink" xfId="4933" builtinId="9" hidden="1"/>
    <cellStyle name="Followed Hyperlink" xfId="4934" builtinId="9" hidden="1"/>
    <cellStyle name="Followed Hyperlink" xfId="4935" builtinId="9" hidden="1"/>
    <cellStyle name="Followed Hyperlink" xfId="4936" builtinId="9" hidden="1"/>
    <cellStyle name="Followed Hyperlink" xfId="4937" builtinId="9" hidden="1"/>
    <cellStyle name="Followed Hyperlink" xfId="4938" builtinId="9" hidden="1"/>
    <cellStyle name="Followed Hyperlink" xfId="4939" builtinId="9" hidden="1"/>
    <cellStyle name="Followed Hyperlink" xfId="4940" builtinId="9" hidden="1"/>
    <cellStyle name="Followed Hyperlink" xfId="4941" builtinId="9" hidden="1"/>
    <cellStyle name="Followed Hyperlink" xfId="4942" builtinId="9" hidden="1"/>
    <cellStyle name="Followed Hyperlink" xfId="4943" builtinId="9" hidden="1"/>
    <cellStyle name="Followed Hyperlink" xfId="4944" builtinId="9" hidden="1"/>
    <cellStyle name="Followed Hyperlink" xfId="4945" builtinId="9" hidden="1"/>
    <cellStyle name="Followed Hyperlink" xfId="4946" builtinId="9" hidden="1"/>
    <cellStyle name="Followed Hyperlink" xfId="4947" builtinId="9" hidden="1"/>
    <cellStyle name="Followed Hyperlink" xfId="4948" builtinId="9" hidden="1"/>
    <cellStyle name="Followed Hyperlink" xfId="4949" builtinId="9" hidden="1"/>
    <cellStyle name="Followed Hyperlink" xfId="4950" builtinId="9" hidden="1"/>
    <cellStyle name="Followed Hyperlink" xfId="4951" builtinId="9" hidden="1"/>
    <cellStyle name="Followed Hyperlink" xfId="4952" builtinId="9" hidden="1"/>
    <cellStyle name="Followed Hyperlink" xfId="4953" builtinId="9" hidden="1"/>
    <cellStyle name="Followed Hyperlink" xfId="4954" builtinId="9" hidden="1"/>
    <cellStyle name="Followed Hyperlink" xfId="4955" builtinId="9" hidden="1"/>
    <cellStyle name="Followed Hyperlink" xfId="4956" builtinId="9" hidden="1"/>
    <cellStyle name="Followed Hyperlink" xfId="4957" builtinId="9" hidden="1"/>
    <cellStyle name="Followed Hyperlink" xfId="4958" builtinId="9" hidden="1"/>
    <cellStyle name="Followed Hyperlink" xfId="4959" builtinId="9" hidden="1"/>
    <cellStyle name="Followed Hyperlink" xfId="4960" builtinId="9" hidden="1"/>
    <cellStyle name="Followed Hyperlink" xfId="4961" builtinId="9" hidden="1"/>
    <cellStyle name="Followed Hyperlink" xfId="4962" builtinId="9" hidden="1"/>
    <cellStyle name="Followed Hyperlink" xfId="4963" builtinId="9" hidden="1"/>
    <cellStyle name="Followed Hyperlink" xfId="4964" builtinId="9" hidden="1"/>
    <cellStyle name="Followed Hyperlink" xfId="4965" builtinId="9" hidden="1"/>
    <cellStyle name="Followed Hyperlink" xfId="4966" builtinId="9" hidden="1"/>
    <cellStyle name="Followed Hyperlink" xfId="4967" builtinId="9" hidden="1"/>
    <cellStyle name="Followed Hyperlink" xfId="4968" builtinId="9" hidden="1"/>
    <cellStyle name="Followed Hyperlink" xfId="4969" builtinId="9" hidden="1"/>
    <cellStyle name="Followed Hyperlink" xfId="4970" builtinId="9" hidden="1"/>
    <cellStyle name="Followed Hyperlink" xfId="4971" builtinId="9" hidden="1"/>
    <cellStyle name="Followed Hyperlink" xfId="4972" builtinId="9" hidden="1"/>
    <cellStyle name="Followed Hyperlink" xfId="4973" builtinId="9" hidden="1"/>
    <cellStyle name="Followed Hyperlink" xfId="4974" builtinId="9" hidden="1"/>
    <cellStyle name="Followed Hyperlink" xfId="4975" builtinId="9" hidden="1"/>
    <cellStyle name="Followed Hyperlink" xfId="4976" builtinId="9" hidden="1"/>
    <cellStyle name="Followed Hyperlink" xfId="4977" builtinId="9" hidden="1"/>
    <cellStyle name="Followed Hyperlink" xfId="4978" builtinId="9" hidden="1"/>
    <cellStyle name="Followed Hyperlink" xfId="4979" builtinId="9" hidden="1"/>
    <cellStyle name="Followed Hyperlink" xfId="4980" builtinId="9" hidden="1"/>
    <cellStyle name="Followed Hyperlink" xfId="4981" builtinId="9" hidden="1"/>
    <cellStyle name="Followed Hyperlink" xfId="4982" builtinId="9" hidden="1"/>
    <cellStyle name="Followed Hyperlink" xfId="4983" builtinId="9" hidden="1"/>
    <cellStyle name="Followed Hyperlink" xfId="4984" builtinId="9" hidden="1"/>
    <cellStyle name="Followed Hyperlink" xfId="4985" builtinId="9" hidden="1"/>
    <cellStyle name="Followed Hyperlink" xfId="4986" builtinId="9" hidden="1"/>
    <cellStyle name="Followed Hyperlink" xfId="4987" builtinId="9" hidden="1"/>
    <cellStyle name="Followed Hyperlink" xfId="4988" builtinId="9" hidden="1"/>
    <cellStyle name="Followed Hyperlink" xfId="4989" builtinId="9" hidden="1"/>
    <cellStyle name="Followed Hyperlink" xfId="4990" builtinId="9" hidden="1"/>
    <cellStyle name="Followed Hyperlink" xfId="4991" builtinId="9" hidden="1"/>
    <cellStyle name="Followed Hyperlink" xfId="4992" builtinId="9" hidden="1"/>
    <cellStyle name="Followed Hyperlink" xfId="4993" builtinId="9" hidden="1"/>
    <cellStyle name="Followed Hyperlink" xfId="4994" builtinId="9" hidden="1"/>
    <cellStyle name="Followed Hyperlink" xfId="4995" builtinId="9" hidden="1"/>
    <cellStyle name="Followed Hyperlink" xfId="4996" builtinId="9" hidden="1"/>
    <cellStyle name="Followed Hyperlink" xfId="4997" builtinId="9" hidden="1"/>
    <cellStyle name="Followed Hyperlink" xfId="4998" builtinId="9" hidden="1"/>
    <cellStyle name="Followed Hyperlink" xfId="4999" builtinId="9" hidden="1"/>
    <cellStyle name="Followed Hyperlink" xfId="5000" builtinId="9" hidden="1"/>
    <cellStyle name="Followed Hyperlink" xfId="5001" builtinId="9" hidden="1"/>
    <cellStyle name="Followed Hyperlink" xfId="5002" builtinId="9" hidden="1"/>
    <cellStyle name="Followed Hyperlink" xfId="5003" builtinId="9" hidden="1"/>
    <cellStyle name="Followed Hyperlink" xfId="5004" builtinId="9" hidden="1"/>
    <cellStyle name="Followed Hyperlink" xfId="5005" builtinId="9" hidden="1"/>
    <cellStyle name="Followed Hyperlink" xfId="5006" builtinId="9" hidden="1"/>
    <cellStyle name="Followed Hyperlink" xfId="5007" builtinId="9" hidden="1"/>
    <cellStyle name="Followed Hyperlink" xfId="5008" builtinId="9" hidden="1"/>
    <cellStyle name="Followed Hyperlink" xfId="5009" builtinId="9" hidden="1"/>
    <cellStyle name="Followed Hyperlink" xfId="5010" builtinId="9" hidden="1"/>
    <cellStyle name="Followed Hyperlink" xfId="5011" builtinId="9" hidden="1"/>
    <cellStyle name="Followed Hyperlink" xfId="5012" builtinId="9" hidden="1"/>
    <cellStyle name="Followed Hyperlink" xfId="5013" builtinId="9" hidden="1"/>
    <cellStyle name="Followed Hyperlink" xfId="5014" builtinId="9" hidden="1"/>
    <cellStyle name="Followed Hyperlink" xfId="5015" builtinId="9" hidden="1"/>
    <cellStyle name="Followed Hyperlink" xfId="5016" builtinId="9" hidden="1"/>
    <cellStyle name="Followed Hyperlink" xfId="5017" builtinId="9" hidden="1"/>
    <cellStyle name="Followed Hyperlink" xfId="5018" builtinId="9" hidden="1"/>
    <cellStyle name="Followed Hyperlink" xfId="5019" builtinId="9" hidden="1"/>
    <cellStyle name="Followed Hyperlink" xfId="5020" builtinId="9" hidden="1"/>
    <cellStyle name="Followed Hyperlink" xfId="5021" builtinId="9" hidden="1"/>
    <cellStyle name="Followed Hyperlink" xfId="5022" builtinId="9" hidden="1"/>
    <cellStyle name="Followed Hyperlink" xfId="5023" builtinId="9" hidden="1"/>
    <cellStyle name="Followed Hyperlink" xfId="5024" builtinId="9" hidden="1"/>
    <cellStyle name="Followed Hyperlink" xfId="5025" builtinId="9" hidden="1"/>
    <cellStyle name="Followed Hyperlink" xfId="5026" builtinId="9" hidden="1"/>
    <cellStyle name="Followed Hyperlink" xfId="5027" builtinId="9" hidden="1"/>
    <cellStyle name="Followed Hyperlink" xfId="5028" builtinId="9" hidden="1"/>
    <cellStyle name="Followed Hyperlink" xfId="5029" builtinId="9" hidden="1"/>
    <cellStyle name="Followed Hyperlink" xfId="5030" builtinId="9" hidden="1"/>
    <cellStyle name="Followed Hyperlink" xfId="5031" builtinId="9" hidden="1"/>
    <cellStyle name="Followed Hyperlink" xfId="5032" builtinId="9" hidden="1"/>
    <cellStyle name="Followed Hyperlink" xfId="5033" builtinId="9" hidden="1"/>
    <cellStyle name="Followed Hyperlink" xfId="5034" builtinId="9" hidden="1"/>
    <cellStyle name="Followed Hyperlink" xfId="5035" builtinId="9" hidden="1"/>
    <cellStyle name="Followed Hyperlink" xfId="5036" builtinId="9" hidden="1"/>
    <cellStyle name="Followed Hyperlink" xfId="5037" builtinId="9" hidden="1"/>
    <cellStyle name="Followed Hyperlink" xfId="5038" builtinId="9" hidden="1"/>
    <cellStyle name="Followed Hyperlink" xfId="5039" builtinId="9" hidden="1"/>
    <cellStyle name="Followed Hyperlink" xfId="5040" builtinId="9" hidden="1"/>
    <cellStyle name="Followed Hyperlink" xfId="5041" builtinId="9" hidden="1"/>
    <cellStyle name="Followed Hyperlink" xfId="5042" builtinId="9" hidden="1"/>
    <cellStyle name="Followed Hyperlink" xfId="5043" builtinId="9" hidden="1"/>
    <cellStyle name="Followed Hyperlink" xfId="5044" builtinId="9" hidden="1"/>
    <cellStyle name="Followed Hyperlink" xfId="5045" builtinId="9" hidden="1"/>
    <cellStyle name="Followed Hyperlink" xfId="5046" builtinId="9" hidden="1"/>
    <cellStyle name="Followed Hyperlink" xfId="5047" builtinId="9" hidden="1"/>
    <cellStyle name="Followed Hyperlink" xfId="5048" builtinId="9" hidden="1"/>
    <cellStyle name="Followed Hyperlink" xfId="5049" builtinId="9" hidden="1"/>
    <cellStyle name="Followed Hyperlink" xfId="5050"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5"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92"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5685" builtinId="9" hidden="1"/>
    <cellStyle name="Followed Hyperlink" xfId="5686" builtinId="9" hidden="1"/>
    <cellStyle name="Followed Hyperlink" xfId="5687" builtinId="9" hidden="1"/>
    <cellStyle name="Followed Hyperlink" xfId="5690" builtinId="9" hidden="1"/>
    <cellStyle name="Followed Hyperlink" xfId="5691" builtinId="9" hidden="1"/>
    <cellStyle name="Followed Hyperlink" xfId="5692" builtinId="9" hidden="1"/>
    <cellStyle name="Followed Hyperlink" xfId="5693" builtinId="9" hidden="1"/>
    <cellStyle name="Followed Hyperlink" xfId="5694" builtinId="9" hidden="1"/>
    <cellStyle name="Followed Hyperlink" xfId="5695" builtinId="9" hidden="1"/>
    <cellStyle name="Followed Hyperlink" xfId="5696" builtinId="9" hidden="1"/>
    <cellStyle name="Followed Hyperlink" xfId="5697" builtinId="9" hidden="1"/>
    <cellStyle name="Followed Hyperlink" xfId="5698" builtinId="9" hidden="1"/>
    <cellStyle name="Followed Hyperlink" xfId="5699" builtinId="9" hidden="1"/>
    <cellStyle name="Followed Hyperlink" xfId="5700" builtinId="9" hidden="1"/>
    <cellStyle name="Followed Hyperlink" xfId="5701" builtinId="9" hidden="1"/>
    <cellStyle name="Followed Hyperlink" xfId="5702" builtinId="9" hidden="1"/>
    <cellStyle name="Followed Hyperlink" xfId="5703" builtinId="9" hidden="1"/>
    <cellStyle name="Followed Hyperlink" xfId="5704" builtinId="9" hidden="1"/>
    <cellStyle name="Followed Hyperlink" xfId="5705" builtinId="9" hidden="1"/>
    <cellStyle name="Followed Hyperlink" xfId="5706" builtinId="9" hidden="1"/>
    <cellStyle name="Followed Hyperlink" xfId="5707" builtinId="9" hidden="1"/>
    <cellStyle name="Followed Hyperlink" xfId="5708" builtinId="9" hidden="1"/>
    <cellStyle name="Followed Hyperlink" xfId="5709" builtinId="9" hidden="1"/>
    <cellStyle name="Followed Hyperlink" xfId="5710" builtinId="9" hidden="1"/>
    <cellStyle name="Followed Hyperlink" xfId="5711" builtinId="9" hidden="1"/>
    <cellStyle name="Followed Hyperlink" xfId="5712" builtinId="9" hidden="1"/>
    <cellStyle name="Followed Hyperlink" xfId="5713" builtinId="9" hidden="1"/>
    <cellStyle name="Followed Hyperlink" xfId="5714" builtinId="9" hidden="1"/>
    <cellStyle name="Followed Hyperlink" xfId="5715" builtinId="9" hidden="1"/>
    <cellStyle name="Followed Hyperlink" xfId="5716" builtinId="9" hidden="1"/>
    <cellStyle name="Followed Hyperlink" xfId="5717" builtinId="9" hidden="1"/>
    <cellStyle name="Followed Hyperlink" xfId="5718" builtinId="9" hidden="1"/>
    <cellStyle name="Followed Hyperlink" xfId="5719" builtinId="9" hidden="1"/>
    <cellStyle name="Followed Hyperlink" xfId="5720" builtinId="9" hidden="1"/>
    <cellStyle name="Followed Hyperlink" xfId="5721" builtinId="9" hidden="1"/>
    <cellStyle name="Followed Hyperlink" xfId="5722" builtinId="9" hidden="1"/>
    <cellStyle name="Followed Hyperlink" xfId="5723" builtinId="9" hidden="1"/>
    <cellStyle name="Followed Hyperlink" xfId="5724" builtinId="9" hidden="1"/>
    <cellStyle name="Followed Hyperlink" xfId="5725" builtinId="9" hidden="1"/>
    <cellStyle name="Followed Hyperlink" xfId="5726" builtinId="9" hidden="1"/>
    <cellStyle name="Followed Hyperlink" xfId="5727" builtinId="9" hidden="1"/>
    <cellStyle name="Followed Hyperlink" xfId="5728" builtinId="9" hidden="1"/>
    <cellStyle name="Followed Hyperlink" xfId="5729" builtinId="9" hidden="1"/>
    <cellStyle name="Followed Hyperlink" xfId="5730" builtinId="9" hidden="1"/>
    <cellStyle name="Followed Hyperlink" xfId="5731" builtinId="9" hidden="1"/>
    <cellStyle name="Followed Hyperlink" xfId="5732" builtinId="9" hidden="1"/>
    <cellStyle name="Followed Hyperlink" xfId="5733" builtinId="9" hidden="1"/>
    <cellStyle name="Followed Hyperlink" xfId="5734" builtinId="9" hidden="1"/>
    <cellStyle name="Followed Hyperlink" xfId="5735" builtinId="9" hidden="1"/>
    <cellStyle name="Followed Hyperlink" xfId="5736" builtinId="9" hidden="1"/>
    <cellStyle name="Followed Hyperlink" xfId="5737" builtinId="9" hidden="1"/>
    <cellStyle name="Followed Hyperlink" xfId="5738" builtinId="9" hidden="1"/>
    <cellStyle name="Followed Hyperlink" xfId="5739" builtinId="9" hidden="1"/>
    <cellStyle name="Followed Hyperlink" xfId="5740" builtinId="9" hidden="1"/>
    <cellStyle name="Followed Hyperlink" xfId="5741" builtinId="9" hidden="1"/>
    <cellStyle name="Followed Hyperlink" xfId="5742" builtinId="9" hidden="1"/>
    <cellStyle name="Followed Hyperlink" xfId="5743" builtinId="9" hidden="1"/>
    <cellStyle name="Followed Hyperlink" xfId="5744" builtinId="9" hidden="1"/>
    <cellStyle name="Followed Hyperlink" xfId="5745" builtinId="9" hidden="1"/>
    <cellStyle name="Followed Hyperlink" xfId="5746" builtinId="9" hidden="1"/>
    <cellStyle name="Followed Hyperlink" xfId="5747" builtinId="9" hidden="1"/>
    <cellStyle name="Followed Hyperlink" xfId="5748" builtinId="9" hidden="1"/>
    <cellStyle name="Followed Hyperlink" xfId="5749" builtinId="9" hidden="1"/>
    <cellStyle name="Followed Hyperlink" xfId="5750" builtinId="9" hidden="1"/>
    <cellStyle name="Followed Hyperlink" xfId="5751" builtinId="9" hidden="1"/>
    <cellStyle name="Followed Hyperlink" xfId="5752" builtinId="9" hidden="1"/>
    <cellStyle name="Followed Hyperlink" xfId="5753" builtinId="9" hidden="1"/>
    <cellStyle name="Followed Hyperlink" xfId="5754" builtinId="9" hidden="1"/>
    <cellStyle name="Followed Hyperlink" xfId="5755" builtinId="9" hidden="1"/>
    <cellStyle name="Followed Hyperlink" xfId="5756" builtinId="9" hidden="1"/>
    <cellStyle name="Followed Hyperlink" xfId="5757" builtinId="9" hidden="1"/>
    <cellStyle name="Followed Hyperlink" xfId="5758" builtinId="9" hidden="1"/>
    <cellStyle name="Followed Hyperlink" xfId="5759" builtinId="9" hidden="1"/>
    <cellStyle name="Followed Hyperlink" xfId="5760" builtinId="9" hidden="1"/>
    <cellStyle name="Followed Hyperlink" xfId="5761" builtinId="9" hidden="1"/>
    <cellStyle name="Followed Hyperlink" xfId="5762" builtinId="9" hidden="1"/>
    <cellStyle name="Followed Hyperlink" xfId="5763" builtinId="9" hidden="1"/>
    <cellStyle name="Followed Hyperlink" xfId="5764" builtinId="9" hidden="1"/>
    <cellStyle name="Followed Hyperlink" xfId="5765" builtinId="9" hidden="1"/>
    <cellStyle name="Followed Hyperlink" xfId="5766" builtinId="9" hidden="1"/>
    <cellStyle name="Followed Hyperlink" xfId="5767" builtinId="9" hidden="1"/>
    <cellStyle name="Followed Hyperlink" xfId="5768" builtinId="9" hidden="1"/>
    <cellStyle name="Followed Hyperlink" xfId="5769" builtinId="9" hidden="1"/>
    <cellStyle name="Followed Hyperlink" xfId="5770" builtinId="9" hidden="1"/>
    <cellStyle name="Followed Hyperlink" xfId="5771" builtinId="9" hidden="1"/>
    <cellStyle name="Followed Hyperlink" xfId="5772" builtinId="9" hidden="1"/>
    <cellStyle name="Followed Hyperlink" xfId="5773" builtinId="9" hidden="1"/>
    <cellStyle name="Followed Hyperlink" xfId="5774" builtinId="9" hidden="1"/>
    <cellStyle name="Followed Hyperlink" xfId="5775" builtinId="9" hidden="1"/>
    <cellStyle name="Followed Hyperlink" xfId="5776" builtinId="9" hidden="1"/>
    <cellStyle name="Followed Hyperlink" xfId="5777" builtinId="9" hidden="1"/>
    <cellStyle name="Followed Hyperlink" xfId="5778" builtinId="9" hidden="1"/>
    <cellStyle name="Followed Hyperlink" xfId="5779" builtinId="9" hidden="1"/>
    <cellStyle name="Followed Hyperlink" xfId="5780" builtinId="9" hidden="1"/>
    <cellStyle name="Followed Hyperlink" xfId="5781" builtinId="9" hidden="1"/>
    <cellStyle name="Followed Hyperlink" xfId="5782" builtinId="9" hidden="1"/>
    <cellStyle name="Followed Hyperlink" xfId="5783" builtinId="9" hidden="1"/>
    <cellStyle name="Followed Hyperlink" xfId="5784" builtinId="9" hidden="1"/>
    <cellStyle name="Followed Hyperlink" xfId="5785" builtinId="9" hidden="1"/>
    <cellStyle name="Followed Hyperlink" xfId="5786" builtinId="9" hidden="1"/>
    <cellStyle name="Followed Hyperlink" xfId="5787" builtinId="9" hidden="1"/>
    <cellStyle name="Followed Hyperlink" xfId="5788" builtinId="9" hidden="1"/>
    <cellStyle name="Followed Hyperlink" xfId="5789" builtinId="9" hidden="1"/>
    <cellStyle name="Followed Hyperlink" xfId="5790" builtinId="9" hidden="1"/>
    <cellStyle name="Followed Hyperlink" xfId="5791" builtinId="9" hidden="1"/>
    <cellStyle name="Followed Hyperlink" xfId="5792" builtinId="9" hidden="1"/>
    <cellStyle name="Followed Hyperlink" xfId="5793" builtinId="9" hidden="1"/>
    <cellStyle name="Followed Hyperlink" xfId="5794" builtinId="9" hidden="1"/>
    <cellStyle name="Followed Hyperlink" xfId="5795" builtinId="9" hidden="1"/>
    <cellStyle name="Followed Hyperlink" xfId="5796" builtinId="9" hidden="1"/>
    <cellStyle name="Followed Hyperlink" xfId="5797" builtinId="9" hidden="1"/>
    <cellStyle name="Followed Hyperlink" xfId="5798" builtinId="9" hidden="1"/>
    <cellStyle name="Followed Hyperlink" xfId="5799" builtinId="9" hidden="1"/>
    <cellStyle name="Followed Hyperlink" xfId="5800" builtinId="9" hidden="1"/>
    <cellStyle name="Followed Hyperlink" xfId="5801" builtinId="9" hidden="1"/>
    <cellStyle name="Followed Hyperlink" xfId="5802" builtinId="9" hidden="1"/>
    <cellStyle name="Followed Hyperlink" xfId="5803" builtinId="9" hidden="1"/>
    <cellStyle name="Followed Hyperlink" xfId="5804" builtinId="9" hidden="1"/>
    <cellStyle name="Followed Hyperlink" xfId="5805" builtinId="9" hidden="1"/>
    <cellStyle name="Followed Hyperlink" xfId="5806" builtinId="9" hidden="1"/>
    <cellStyle name="Followed Hyperlink" xfId="5807" builtinId="9" hidden="1"/>
    <cellStyle name="Followed Hyperlink" xfId="5808" builtinId="9" hidden="1"/>
    <cellStyle name="Followed Hyperlink" xfId="5809" builtinId="9" hidden="1"/>
    <cellStyle name="Followed Hyperlink" xfId="5810" builtinId="9" hidden="1"/>
    <cellStyle name="Followed Hyperlink" xfId="5811" builtinId="9" hidden="1"/>
    <cellStyle name="Followed Hyperlink" xfId="5812" builtinId="9" hidden="1"/>
    <cellStyle name="Followed Hyperlink" xfId="5813" builtinId="9" hidden="1"/>
    <cellStyle name="Followed Hyperlink" xfId="5814" builtinId="9" hidden="1"/>
    <cellStyle name="Followed Hyperlink" xfId="5815" builtinId="9" hidden="1"/>
    <cellStyle name="Followed Hyperlink" xfId="5816" builtinId="9" hidden="1"/>
    <cellStyle name="Followed Hyperlink" xfId="5817" builtinId="9" hidden="1"/>
    <cellStyle name="Followed Hyperlink" xfId="5818" builtinId="9" hidden="1"/>
    <cellStyle name="Followed Hyperlink" xfId="5819" builtinId="9" hidden="1"/>
    <cellStyle name="Followed Hyperlink" xfId="5820" builtinId="9" hidden="1"/>
    <cellStyle name="Followed Hyperlink" xfId="5821" builtinId="9" hidden="1"/>
    <cellStyle name="Followed Hyperlink" xfId="5822" builtinId="9" hidden="1"/>
    <cellStyle name="Followed Hyperlink" xfId="5823" builtinId="9" hidden="1"/>
    <cellStyle name="Followed Hyperlink" xfId="5824" builtinId="9" hidden="1"/>
    <cellStyle name="Followed Hyperlink" xfId="5825" builtinId="9" hidden="1"/>
    <cellStyle name="Followed Hyperlink" xfId="5826" builtinId="9" hidden="1"/>
    <cellStyle name="Followed Hyperlink" xfId="5827" builtinId="9" hidden="1"/>
    <cellStyle name="Followed Hyperlink" xfId="5828" builtinId="9" hidden="1"/>
    <cellStyle name="Followed Hyperlink" xfId="5829" builtinId="9" hidden="1"/>
    <cellStyle name="Followed Hyperlink" xfId="5830" builtinId="9" hidden="1"/>
    <cellStyle name="Followed Hyperlink" xfId="5831" builtinId="9" hidden="1"/>
    <cellStyle name="Followed Hyperlink" xfId="5832" builtinId="9" hidden="1"/>
    <cellStyle name="Followed Hyperlink" xfId="5833" builtinId="9" hidden="1"/>
    <cellStyle name="Followed Hyperlink" xfId="5834" builtinId="9" hidden="1"/>
    <cellStyle name="Followed Hyperlink" xfId="5835" builtinId="9" hidden="1"/>
    <cellStyle name="Followed Hyperlink" xfId="5836" builtinId="9" hidden="1"/>
    <cellStyle name="Followed Hyperlink" xfId="5837" builtinId="9" hidden="1"/>
    <cellStyle name="Followed Hyperlink" xfId="5838" builtinId="9" hidden="1"/>
    <cellStyle name="Followed Hyperlink" xfId="5839" builtinId="9" hidden="1"/>
    <cellStyle name="Followed Hyperlink" xfId="5840" builtinId="9" hidden="1"/>
    <cellStyle name="Followed Hyperlink" xfId="5841" builtinId="9" hidden="1"/>
    <cellStyle name="Followed Hyperlink" xfId="5842" builtinId="9" hidden="1"/>
    <cellStyle name="Followed Hyperlink" xfId="5843" builtinId="9" hidden="1"/>
    <cellStyle name="Followed Hyperlink" xfId="5844" builtinId="9" hidden="1"/>
    <cellStyle name="Followed Hyperlink" xfId="5845" builtinId="9" hidden="1"/>
    <cellStyle name="Followed Hyperlink" xfId="5846" builtinId="9" hidden="1"/>
    <cellStyle name="Followed Hyperlink" xfId="5847" builtinId="9" hidden="1"/>
    <cellStyle name="Followed Hyperlink" xfId="5848" builtinId="9" hidden="1"/>
    <cellStyle name="Followed Hyperlink" xfId="5849" builtinId="9" hidden="1"/>
    <cellStyle name="Followed Hyperlink" xfId="5850" builtinId="9" hidden="1"/>
    <cellStyle name="Followed Hyperlink" xfId="5851" builtinId="9" hidden="1"/>
    <cellStyle name="Followed Hyperlink" xfId="5852" builtinId="9" hidden="1"/>
    <cellStyle name="Followed Hyperlink" xfId="5853" builtinId="9" hidden="1"/>
    <cellStyle name="Followed Hyperlink" xfId="5854" builtinId="9" hidden="1"/>
    <cellStyle name="Followed Hyperlink" xfId="5855" builtinId="9" hidden="1"/>
    <cellStyle name="Followed Hyperlink" xfId="5856" builtinId="9" hidden="1"/>
    <cellStyle name="Followed Hyperlink" xfId="5857" builtinId="9" hidden="1"/>
    <cellStyle name="Followed Hyperlink" xfId="5858" builtinId="9" hidden="1"/>
    <cellStyle name="Followed Hyperlink" xfId="5859" builtinId="9" hidden="1"/>
    <cellStyle name="Followed Hyperlink" xfId="5860" builtinId="9" hidden="1"/>
    <cellStyle name="Followed Hyperlink" xfId="5861" builtinId="9" hidden="1"/>
    <cellStyle name="Followed Hyperlink" xfId="5862" builtinId="9" hidden="1"/>
    <cellStyle name="Followed Hyperlink" xfId="5863" builtinId="9" hidden="1"/>
    <cellStyle name="Followed Hyperlink" xfId="5864" builtinId="9" hidden="1"/>
    <cellStyle name="Followed Hyperlink" xfId="5865" builtinId="9" hidden="1"/>
    <cellStyle name="Followed Hyperlink" xfId="5866" builtinId="9" hidden="1"/>
    <cellStyle name="Followed Hyperlink" xfId="5867" builtinId="9" hidden="1"/>
    <cellStyle name="Followed Hyperlink" xfId="5868" builtinId="9" hidden="1"/>
    <cellStyle name="Followed Hyperlink" xfId="5869" builtinId="9" hidden="1"/>
    <cellStyle name="Followed Hyperlink" xfId="5870" builtinId="9" hidden="1"/>
    <cellStyle name="Followed Hyperlink" xfId="5871" builtinId="9" hidden="1"/>
    <cellStyle name="Followed Hyperlink" xfId="5872" builtinId="9" hidden="1"/>
    <cellStyle name="Followed Hyperlink" xfId="5873" builtinId="9" hidden="1"/>
    <cellStyle name="Followed Hyperlink" xfId="5874" builtinId="9" hidden="1"/>
    <cellStyle name="Followed Hyperlink" xfId="5875" builtinId="9" hidden="1"/>
    <cellStyle name="Followed Hyperlink" xfId="5876" builtinId="9" hidden="1"/>
    <cellStyle name="Followed Hyperlink" xfId="5877" builtinId="9" hidden="1"/>
    <cellStyle name="Followed Hyperlink" xfId="5878" builtinId="9" hidden="1"/>
    <cellStyle name="Followed Hyperlink" xfId="5879" builtinId="9" hidden="1"/>
    <cellStyle name="Followed Hyperlink" xfId="5880" builtinId="9" hidden="1"/>
    <cellStyle name="Followed Hyperlink" xfId="5881" builtinId="9" hidden="1"/>
    <cellStyle name="Followed Hyperlink" xfId="5882" builtinId="9" hidden="1"/>
    <cellStyle name="Followed Hyperlink" xfId="5883" builtinId="9" hidden="1"/>
    <cellStyle name="Followed Hyperlink" xfId="5884" builtinId="9" hidden="1"/>
    <cellStyle name="Followed Hyperlink" xfId="5885" builtinId="9" hidden="1"/>
    <cellStyle name="Followed Hyperlink" xfId="5886" builtinId="9" hidden="1"/>
    <cellStyle name="Followed Hyperlink" xfId="5887" builtinId="9" hidden="1"/>
    <cellStyle name="Followed Hyperlink" xfId="5888" builtinId="9" hidden="1"/>
    <cellStyle name="Followed Hyperlink" xfId="5889" builtinId="9" hidden="1"/>
    <cellStyle name="Followed Hyperlink" xfId="5890" builtinId="9" hidden="1"/>
    <cellStyle name="Followed Hyperlink" xfId="5891" builtinId="9" hidden="1"/>
    <cellStyle name="Followed Hyperlink" xfId="5892" builtinId="9" hidden="1"/>
    <cellStyle name="Followed Hyperlink" xfId="5893" builtinId="9" hidden="1"/>
    <cellStyle name="Followed Hyperlink" xfId="5894" builtinId="9" hidden="1"/>
    <cellStyle name="Followed Hyperlink" xfId="5895" builtinId="9" hidden="1"/>
    <cellStyle name="Followed Hyperlink" xfId="5896" builtinId="9" hidden="1"/>
    <cellStyle name="Followed Hyperlink" xfId="5897" builtinId="9" hidden="1"/>
    <cellStyle name="Followed Hyperlink" xfId="5898" builtinId="9" hidden="1"/>
    <cellStyle name="Followed Hyperlink" xfId="5899" builtinId="9" hidden="1"/>
    <cellStyle name="Followed Hyperlink" xfId="5900" builtinId="9" hidden="1"/>
    <cellStyle name="Followed Hyperlink" xfId="5901" builtinId="9" hidden="1"/>
    <cellStyle name="Followed Hyperlink" xfId="5902" builtinId="9" hidden="1"/>
    <cellStyle name="Followed Hyperlink" xfId="5903" builtinId="9" hidden="1"/>
    <cellStyle name="Followed Hyperlink" xfId="5904" builtinId="9" hidden="1"/>
    <cellStyle name="Followed Hyperlink" xfId="5905" builtinId="9" hidden="1"/>
    <cellStyle name="Followed Hyperlink" xfId="5906" builtinId="9" hidden="1"/>
    <cellStyle name="Followed Hyperlink" xfId="5907" builtinId="9" hidden="1"/>
    <cellStyle name="Followed Hyperlink" xfId="5908" builtinId="9" hidden="1"/>
    <cellStyle name="Followed Hyperlink" xfId="5909" builtinId="9" hidden="1"/>
    <cellStyle name="Followed Hyperlink" xfId="5910" builtinId="9" hidden="1"/>
    <cellStyle name="Followed Hyperlink" xfId="5911" builtinId="9" hidden="1"/>
    <cellStyle name="Followed Hyperlink" xfId="5912" builtinId="9" hidden="1"/>
    <cellStyle name="Followed Hyperlink" xfId="5913" builtinId="9" hidden="1"/>
    <cellStyle name="Followed Hyperlink" xfId="5914" builtinId="9" hidden="1"/>
    <cellStyle name="Followed Hyperlink" xfId="5915" builtinId="9" hidden="1"/>
    <cellStyle name="Followed Hyperlink" xfId="5916" builtinId="9" hidden="1"/>
    <cellStyle name="Followed Hyperlink" xfId="5917" builtinId="9" hidden="1"/>
    <cellStyle name="Followed Hyperlink" xfId="5918" builtinId="9" hidden="1"/>
    <cellStyle name="Followed Hyperlink" xfId="5919" builtinId="9" hidden="1"/>
    <cellStyle name="Followed Hyperlink" xfId="5920" builtinId="9" hidden="1"/>
    <cellStyle name="Followed Hyperlink" xfId="5921" builtinId="9" hidden="1"/>
    <cellStyle name="Followed Hyperlink" xfId="5922" builtinId="9" hidden="1"/>
    <cellStyle name="Followed Hyperlink" xfId="5923" builtinId="9" hidden="1"/>
    <cellStyle name="Followed Hyperlink" xfId="5924" builtinId="9" hidden="1"/>
    <cellStyle name="Followed Hyperlink" xfId="5925" builtinId="9" hidden="1"/>
    <cellStyle name="Followed Hyperlink" xfId="5926" builtinId="9" hidden="1"/>
    <cellStyle name="Followed Hyperlink" xfId="5927" builtinId="9" hidden="1"/>
    <cellStyle name="Followed Hyperlink" xfId="5928" builtinId="9" hidden="1"/>
    <cellStyle name="Followed Hyperlink" xfId="5929" builtinId="9" hidden="1"/>
    <cellStyle name="Followed Hyperlink" xfId="5930" builtinId="9" hidden="1"/>
    <cellStyle name="Followed Hyperlink" xfId="5931" builtinId="9" hidden="1"/>
    <cellStyle name="Followed Hyperlink" xfId="5932" builtinId="9" hidden="1"/>
    <cellStyle name="Followed Hyperlink" xfId="5933" builtinId="9" hidden="1"/>
    <cellStyle name="Followed Hyperlink" xfId="5934" builtinId="9" hidden="1"/>
    <cellStyle name="Followed Hyperlink" xfId="5935" builtinId="9" hidden="1"/>
    <cellStyle name="Followed Hyperlink" xfId="5936" builtinId="9" hidden="1"/>
    <cellStyle name="Followed Hyperlink" xfId="5937" builtinId="9" hidden="1"/>
    <cellStyle name="Followed Hyperlink" xfId="5938" builtinId="9" hidden="1"/>
    <cellStyle name="Followed Hyperlink" xfId="5939" builtinId="9" hidden="1"/>
    <cellStyle name="Followed Hyperlink" xfId="5940" builtinId="9" hidden="1"/>
    <cellStyle name="Followed Hyperlink" xfId="5941" builtinId="9" hidden="1"/>
    <cellStyle name="Followed Hyperlink" xfId="5942" builtinId="9" hidden="1"/>
    <cellStyle name="Followed Hyperlink" xfId="5943" builtinId="9" hidden="1"/>
    <cellStyle name="Followed Hyperlink" xfId="5944" builtinId="9" hidden="1"/>
    <cellStyle name="Followed Hyperlink" xfId="5945" builtinId="9" hidden="1"/>
    <cellStyle name="Followed Hyperlink" xfId="5946" builtinId="9" hidden="1"/>
    <cellStyle name="Followed Hyperlink" xfId="5947" builtinId="9" hidden="1"/>
    <cellStyle name="Followed Hyperlink" xfId="5948" builtinId="9" hidden="1"/>
    <cellStyle name="Followed Hyperlink" xfId="5949" builtinId="9" hidden="1"/>
    <cellStyle name="Followed Hyperlink" xfId="5950" builtinId="9" hidden="1"/>
    <cellStyle name="Followed Hyperlink" xfId="5951" builtinId="9" hidden="1"/>
    <cellStyle name="Followed Hyperlink" xfId="5952" builtinId="9" hidden="1"/>
    <cellStyle name="Followed Hyperlink" xfId="5953" builtinId="9" hidden="1"/>
    <cellStyle name="Followed Hyperlink" xfId="5954" builtinId="9" hidden="1"/>
    <cellStyle name="Followed Hyperlink" xfId="5955" builtinId="9" hidden="1"/>
    <cellStyle name="Followed Hyperlink" xfId="5956" builtinId="9" hidden="1"/>
    <cellStyle name="Followed Hyperlink" xfId="5957" builtinId="9" hidden="1"/>
    <cellStyle name="Followed Hyperlink" xfId="5958" builtinId="9" hidden="1"/>
    <cellStyle name="Followed Hyperlink" xfId="5959" builtinId="9" hidden="1"/>
    <cellStyle name="Followed Hyperlink" xfId="5960" builtinId="9" hidden="1"/>
    <cellStyle name="Followed Hyperlink" xfId="5961" builtinId="9" hidden="1"/>
    <cellStyle name="Followed Hyperlink" xfId="5962" builtinId="9" hidden="1"/>
    <cellStyle name="Followed Hyperlink" xfId="5963" builtinId="9" hidden="1"/>
    <cellStyle name="Followed Hyperlink" xfId="5964" builtinId="9" hidden="1"/>
    <cellStyle name="Followed Hyperlink" xfId="5965" builtinId="9" hidden="1"/>
    <cellStyle name="Followed Hyperlink" xfId="5966" builtinId="9" hidden="1"/>
    <cellStyle name="Followed Hyperlink" xfId="5967" builtinId="9" hidden="1"/>
    <cellStyle name="Followed Hyperlink" xfId="5968" builtinId="9" hidden="1"/>
    <cellStyle name="Followed Hyperlink" xfId="5969" builtinId="9" hidden="1"/>
    <cellStyle name="Followed Hyperlink" xfId="5970" builtinId="9" hidden="1"/>
    <cellStyle name="Followed Hyperlink" xfId="5971" builtinId="9" hidden="1"/>
    <cellStyle name="Followed Hyperlink" xfId="5972" builtinId="9" hidden="1"/>
    <cellStyle name="Followed Hyperlink" xfId="5973" builtinId="9" hidden="1"/>
    <cellStyle name="Followed Hyperlink" xfId="5974" builtinId="9" hidden="1"/>
    <cellStyle name="Followed Hyperlink" xfId="5975" builtinId="9" hidden="1"/>
    <cellStyle name="Followed Hyperlink" xfId="5976" builtinId="9" hidden="1"/>
    <cellStyle name="Followed Hyperlink" xfId="5977" builtinId="9" hidden="1"/>
    <cellStyle name="Followed Hyperlink" xfId="5978" builtinId="9" hidden="1"/>
    <cellStyle name="Followed Hyperlink" xfId="5979" builtinId="9" hidden="1"/>
    <cellStyle name="Followed Hyperlink" xfId="5980" builtinId="9" hidden="1"/>
    <cellStyle name="Followed Hyperlink" xfId="5981" builtinId="9" hidden="1"/>
    <cellStyle name="Followed Hyperlink" xfId="5982" builtinId="9" hidden="1"/>
    <cellStyle name="Followed Hyperlink" xfId="5983" builtinId="9" hidden="1"/>
    <cellStyle name="Followed Hyperlink" xfId="5984" builtinId="9" hidden="1"/>
    <cellStyle name="Followed Hyperlink" xfId="5985" builtinId="9" hidden="1"/>
    <cellStyle name="Followed Hyperlink" xfId="5986" builtinId="9" hidden="1"/>
    <cellStyle name="Followed Hyperlink" xfId="5987" builtinId="9" hidden="1"/>
    <cellStyle name="Followed Hyperlink" xfId="5988" builtinId="9" hidden="1"/>
    <cellStyle name="Followed Hyperlink" xfId="5989" builtinId="9" hidden="1"/>
    <cellStyle name="Followed Hyperlink" xfId="5990" builtinId="9" hidden="1"/>
    <cellStyle name="Followed Hyperlink" xfId="5991" builtinId="9" hidden="1"/>
    <cellStyle name="Followed Hyperlink" xfId="5992" builtinId="9" hidden="1"/>
    <cellStyle name="Followed Hyperlink" xfId="5993" builtinId="9" hidden="1"/>
    <cellStyle name="Followed Hyperlink" xfId="5994" builtinId="9" hidden="1"/>
    <cellStyle name="Followed Hyperlink" xfId="5995" builtinId="9" hidden="1"/>
    <cellStyle name="Followed Hyperlink" xfId="5996" builtinId="9" hidden="1"/>
    <cellStyle name="Followed Hyperlink" xfId="5997" builtinId="9" hidden="1"/>
    <cellStyle name="Followed Hyperlink" xfId="5998" builtinId="9" hidden="1"/>
    <cellStyle name="Followed Hyperlink" xfId="5999" builtinId="9" hidden="1"/>
    <cellStyle name="Followed Hyperlink" xfId="6000" builtinId="9" hidden="1"/>
    <cellStyle name="Followed Hyperlink" xfId="6001" builtinId="9" hidden="1"/>
    <cellStyle name="Followed Hyperlink" xfId="6002" builtinId="9" hidden="1"/>
    <cellStyle name="Followed Hyperlink" xfId="6003" builtinId="9" hidden="1"/>
    <cellStyle name="Followed Hyperlink" xfId="6004" builtinId="9" hidden="1"/>
    <cellStyle name="Followed Hyperlink" xfId="6005" builtinId="9" hidden="1"/>
    <cellStyle name="Followed Hyperlink" xfId="6006" builtinId="9" hidden="1"/>
    <cellStyle name="Followed Hyperlink" xfId="6007" builtinId="9" hidden="1"/>
    <cellStyle name="Followed Hyperlink" xfId="6008" builtinId="9" hidden="1"/>
    <cellStyle name="Followed Hyperlink" xfId="6009" builtinId="9" hidden="1"/>
    <cellStyle name="Followed Hyperlink" xfId="6010" builtinId="9" hidden="1"/>
    <cellStyle name="Followed Hyperlink" xfId="6011" builtinId="9" hidden="1"/>
    <cellStyle name="Followed Hyperlink" xfId="6012" builtinId="9" hidden="1"/>
    <cellStyle name="Followed Hyperlink" xfId="6013" builtinId="9" hidden="1"/>
    <cellStyle name="Followed Hyperlink" xfId="6014" builtinId="9" hidden="1"/>
    <cellStyle name="Followed Hyperlink" xfId="6015" builtinId="9" hidden="1"/>
    <cellStyle name="Followed Hyperlink" xfId="6016" builtinId="9" hidden="1"/>
    <cellStyle name="Followed Hyperlink" xfId="6017" builtinId="9" hidden="1"/>
    <cellStyle name="Followed Hyperlink" xfId="6018" builtinId="9" hidden="1"/>
    <cellStyle name="Followed Hyperlink" xfId="6019" builtinId="9" hidden="1"/>
    <cellStyle name="Followed Hyperlink" xfId="6020" builtinId="9" hidden="1"/>
    <cellStyle name="Followed Hyperlink" xfId="6021" builtinId="9" hidden="1"/>
    <cellStyle name="Followed Hyperlink" xfId="6022" builtinId="9" hidden="1"/>
    <cellStyle name="Followed Hyperlink" xfId="6023" builtinId="9" hidden="1"/>
    <cellStyle name="Followed Hyperlink" xfId="6024" builtinId="9" hidden="1"/>
    <cellStyle name="Followed Hyperlink" xfId="6025" builtinId="9" hidden="1"/>
    <cellStyle name="Followed Hyperlink" xfId="6026" builtinId="9" hidden="1"/>
    <cellStyle name="Followed Hyperlink" xfId="6027" builtinId="9" hidden="1"/>
    <cellStyle name="Followed Hyperlink" xfId="6028" builtinId="9" hidden="1"/>
    <cellStyle name="Followed Hyperlink" xfId="6029" builtinId="9" hidden="1"/>
    <cellStyle name="Followed Hyperlink" xfId="6030" builtinId="9" hidden="1"/>
    <cellStyle name="Followed Hyperlink" xfId="6031" builtinId="9" hidden="1"/>
    <cellStyle name="Followed Hyperlink" xfId="6032" builtinId="9" hidden="1"/>
    <cellStyle name="Followed Hyperlink" xfId="6033" builtinId="9" hidden="1"/>
    <cellStyle name="Followed Hyperlink" xfId="6034" builtinId="9" hidden="1"/>
    <cellStyle name="Followed Hyperlink" xfId="6035" builtinId="9" hidden="1"/>
    <cellStyle name="Followed Hyperlink" xfId="6036" builtinId="9" hidden="1"/>
    <cellStyle name="Followed Hyperlink" xfId="6037" builtinId="9" hidden="1"/>
    <cellStyle name="Followed Hyperlink" xfId="6038" builtinId="9" hidden="1"/>
    <cellStyle name="Followed Hyperlink" xfId="6039" builtinId="9" hidden="1"/>
    <cellStyle name="Followed Hyperlink" xfId="6040" builtinId="9" hidden="1"/>
    <cellStyle name="Followed Hyperlink" xfId="6041" builtinId="9" hidden="1"/>
    <cellStyle name="Followed Hyperlink" xfId="6042" builtinId="9" hidden="1"/>
    <cellStyle name="Followed Hyperlink" xfId="6043" builtinId="9" hidden="1"/>
    <cellStyle name="Followed Hyperlink" xfId="6044" builtinId="9" hidden="1"/>
    <cellStyle name="Followed Hyperlink" xfId="6045" builtinId="9" hidden="1"/>
    <cellStyle name="Followed Hyperlink" xfId="6046" builtinId="9" hidden="1"/>
    <cellStyle name="Followed Hyperlink" xfId="6047" builtinId="9" hidden="1"/>
    <cellStyle name="Followed Hyperlink" xfId="6048" builtinId="9" hidden="1"/>
    <cellStyle name="Followed Hyperlink" xfId="6049" builtinId="9" hidden="1"/>
    <cellStyle name="Followed Hyperlink" xfId="6050" builtinId="9" hidden="1"/>
    <cellStyle name="Followed Hyperlink" xfId="6051" builtinId="9" hidden="1"/>
    <cellStyle name="Followed Hyperlink" xfId="6052" builtinId="9" hidden="1"/>
    <cellStyle name="Followed Hyperlink" xfId="6053" builtinId="9" hidden="1"/>
    <cellStyle name="Followed Hyperlink" xfId="6054" builtinId="9" hidden="1"/>
    <cellStyle name="Followed Hyperlink" xfId="6055" builtinId="9" hidden="1"/>
    <cellStyle name="Followed Hyperlink" xfId="6056" builtinId="9" hidden="1"/>
    <cellStyle name="Followed Hyperlink" xfId="6057" builtinId="9" hidden="1"/>
    <cellStyle name="Followed Hyperlink" xfId="6058" builtinId="9" hidden="1"/>
    <cellStyle name="Followed Hyperlink" xfId="6059" builtinId="9" hidden="1"/>
    <cellStyle name="Followed Hyperlink" xfId="6060" builtinId="9" hidden="1"/>
    <cellStyle name="Followed Hyperlink" xfId="6061" builtinId="9" hidden="1"/>
    <cellStyle name="Followed Hyperlink" xfId="6062" builtinId="9" hidden="1"/>
    <cellStyle name="Followed Hyperlink" xfId="6063" builtinId="9" hidden="1"/>
    <cellStyle name="Followed Hyperlink" xfId="6064" builtinId="9" hidden="1"/>
    <cellStyle name="Followed Hyperlink" xfId="6065" builtinId="9" hidden="1"/>
    <cellStyle name="Followed Hyperlink" xfId="6066" builtinId="9" hidden="1"/>
    <cellStyle name="Followed Hyperlink" xfId="6067" builtinId="9" hidden="1"/>
    <cellStyle name="Followed Hyperlink" xfId="6068" builtinId="9" hidden="1"/>
    <cellStyle name="Followed Hyperlink" xfId="6069" builtinId="9" hidden="1"/>
    <cellStyle name="Followed Hyperlink" xfId="6070" builtinId="9" hidden="1"/>
    <cellStyle name="Followed Hyperlink" xfId="6071" builtinId="9" hidden="1"/>
    <cellStyle name="Followed Hyperlink" xfId="6072" builtinId="9" hidden="1"/>
    <cellStyle name="Followed Hyperlink" xfId="6073" builtinId="9" hidden="1"/>
    <cellStyle name="Followed Hyperlink" xfId="6074" builtinId="9" hidden="1"/>
    <cellStyle name="Followed Hyperlink" xfId="6075" builtinId="9" hidden="1"/>
    <cellStyle name="Followed Hyperlink" xfId="6076" builtinId="9" hidden="1"/>
    <cellStyle name="Followed Hyperlink" xfId="6077" builtinId="9" hidden="1"/>
    <cellStyle name="Followed Hyperlink" xfId="6078" builtinId="9" hidden="1"/>
    <cellStyle name="Followed Hyperlink" xfId="6079" builtinId="9" hidden="1"/>
    <cellStyle name="Followed Hyperlink" xfId="6080" builtinId="9" hidden="1"/>
    <cellStyle name="Followed Hyperlink" xfId="6081" builtinId="9" hidden="1"/>
    <cellStyle name="Followed Hyperlink" xfId="6082" builtinId="9" hidden="1"/>
    <cellStyle name="Followed Hyperlink" xfId="6083" builtinId="9" hidden="1"/>
    <cellStyle name="Followed Hyperlink" xfId="6084" builtinId="9" hidden="1"/>
    <cellStyle name="Followed Hyperlink" xfId="6085" builtinId="9" hidden="1"/>
    <cellStyle name="Followed Hyperlink" xfId="6086" builtinId="9" hidden="1"/>
    <cellStyle name="Followed Hyperlink" xfId="6087" builtinId="9" hidden="1"/>
    <cellStyle name="Followed Hyperlink" xfId="6088" builtinId="9" hidden="1"/>
    <cellStyle name="Followed Hyperlink" xfId="6089" builtinId="9" hidden="1"/>
    <cellStyle name="Followed Hyperlink" xfId="6090" builtinId="9" hidden="1"/>
    <cellStyle name="Followed Hyperlink" xfId="6091" builtinId="9" hidden="1"/>
    <cellStyle name="Followed Hyperlink" xfId="6092" builtinId="9" hidden="1"/>
    <cellStyle name="Followed Hyperlink" xfId="6093" builtinId="9" hidden="1"/>
    <cellStyle name="Followed Hyperlink" xfId="6094" builtinId="9" hidden="1"/>
    <cellStyle name="Followed Hyperlink" xfId="6095" builtinId="9" hidden="1"/>
    <cellStyle name="Followed Hyperlink" xfId="6096" builtinId="9" hidden="1"/>
    <cellStyle name="Followed Hyperlink" xfId="6097" builtinId="9" hidden="1"/>
    <cellStyle name="Followed Hyperlink" xfId="6098" builtinId="9" hidden="1"/>
    <cellStyle name="Followed Hyperlink" xfId="6099" builtinId="9" hidden="1"/>
    <cellStyle name="Followed Hyperlink" xfId="6100" builtinId="9" hidden="1"/>
    <cellStyle name="Followed Hyperlink" xfId="6101" builtinId="9" hidden="1"/>
    <cellStyle name="Followed Hyperlink" xfId="6102" builtinId="9" hidden="1"/>
    <cellStyle name="Followed Hyperlink" xfId="6103" builtinId="9" hidden="1"/>
    <cellStyle name="Followed Hyperlink" xfId="6104" builtinId="9" hidden="1"/>
    <cellStyle name="Followed Hyperlink" xfId="6105" builtinId="9" hidden="1"/>
    <cellStyle name="Followed Hyperlink" xfId="6106" builtinId="9" hidden="1"/>
    <cellStyle name="Followed Hyperlink" xfId="6107" builtinId="9" hidden="1"/>
    <cellStyle name="Followed Hyperlink" xfId="6108" builtinId="9" hidden="1"/>
    <cellStyle name="Followed Hyperlink" xfId="6109" builtinId="9" hidden="1"/>
    <cellStyle name="Followed Hyperlink" xfId="6110" builtinId="9" hidden="1"/>
    <cellStyle name="Followed Hyperlink" xfId="6111" builtinId="9" hidden="1"/>
    <cellStyle name="Followed Hyperlink" xfId="6112" builtinId="9" hidden="1"/>
    <cellStyle name="Followed Hyperlink" xfId="6113" builtinId="9" hidden="1"/>
    <cellStyle name="Followed Hyperlink" xfId="6114" builtinId="9" hidden="1"/>
    <cellStyle name="Followed Hyperlink" xfId="6115" builtinId="9" hidden="1"/>
    <cellStyle name="Followed Hyperlink" xfId="6116" builtinId="9" hidden="1"/>
    <cellStyle name="Followed Hyperlink" xfId="6117" builtinId="9" hidden="1"/>
    <cellStyle name="Followed Hyperlink" xfId="6118" builtinId="9" hidden="1"/>
    <cellStyle name="Followed Hyperlink" xfId="6119" builtinId="9" hidden="1"/>
    <cellStyle name="Followed Hyperlink" xfId="6120" builtinId="9" hidden="1"/>
    <cellStyle name="Followed Hyperlink" xfId="6121" builtinId="9" hidden="1"/>
    <cellStyle name="Followed Hyperlink" xfId="6122" builtinId="9" hidden="1"/>
    <cellStyle name="Followed Hyperlink" xfId="6123" builtinId="9" hidden="1"/>
    <cellStyle name="Followed Hyperlink" xfId="6124" builtinId="9" hidden="1"/>
    <cellStyle name="Followed Hyperlink" xfId="6125" builtinId="9" hidden="1"/>
    <cellStyle name="Followed Hyperlink" xfId="6126" builtinId="9" hidden="1"/>
    <cellStyle name="Followed Hyperlink" xfId="6127" builtinId="9" hidden="1"/>
    <cellStyle name="Followed Hyperlink" xfId="6128" builtinId="9" hidden="1"/>
    <cellStyle name="Followed Hyperlink" xfId="6129" builtinId="9" hidden="1"/>
    <cellStyle name="Followed Hyperlink" xfId="6130" builtinId="9" hidden="1"/>
    <cellStyle name="Followed Hyperlink" xfId="6131" builtinId="9" hidden="1"/>
    <cellStyle name="Followed Hyperlink" xfId="6132" builtinId="9" hidden="1"/>
    <cellStyle name="Followed Hyperlink" xfId="6133" builtinId="9" hidden="1"/>
    <cellStyle name="Followed Hyperlink" xfId="6134" builtinId="9" hidden="1"/>
    <cellStyle name="Followed Hyperlink" xfId="6135" builtinId="9" hidden="1"/>
    <cellStyle name="Followed Hyperlink" xfId="6136" builtinId="9" hidden="1"/>
    <cellStyle name="Followed Hyperlink" xfId="6137" builtinId="9" hidden="1"/>
    <cellStyle name="Followed Hyperlink" xfId="6138" builtinId="9" hidden="1"/>
    <cellStyle name="Followed Hyperlink" xfId="6139" builtinId="9" hidden="1"/>
    <cellStyle name="Followed Hyperlink" xfId="6140" builtinId="9" hidden="1"/>
    <cellStyle name="Followed Hyperlink" xfId="6141" builtinId="9" hidden="1"/>
    <cellStyle name="Followed Hyperlink" xfId="6142" builtinId="9" hidden="1"/>
    <cellStyle name="Followed Hyperlink" xfId="6143" builtinId="9" hidden="1"/>
    <cellStyle name="Followed Hyperlink" xfId="6144" builtinId="9" hidden="1"/>
    <cellStyle name="Followed Hyperlink" xfId="6145" builtinId="9" hidden="1"/>
    <cellStyle name="Followed Hyperlink" xfId="6146" builtinId="9" hidden="1"/>
    <cellStyle name="Followed Hyperlink" xfId="6147" builtinId="9" hidden="1"/>
    <cellStyle name="Followed Hyperlink" xfId="6148" builtinId="9" hidden="1"/>
    <cellStyle name="Followed Hyperlink" xfId="6149" builtinId="9" hidden="1"/>
    <cellStyle name="Followed Hyperlink" xfId="6150" builtinId="9" hidden="1"/>
    <cellStyle name="Followed Hyperlink" xfId="6151" builtinId="9" hidden="1"/>
    <cellStyle name="Followed Hyperlink" xfId="6152" builtinId="9" hidden="1"/>
    <cellStyle name="Followed Hyperlink" xfId="6153" builtinId="9" hidden="1"/>
    <cellStyle name="Followed Hyperlink" xfId="6154" builtinId="9" hidden="1"/>
    <cellStyle name="Followed Hyperlink" xfId="6155" builtinId="9" hidden="1"/>
    <cellStyle name="Followed Hyperlink" xfId="6156" builtinId="9" hidden="1"/>
    <cellStyle name="Followed Hyperlink" xfId="6157" builtinId="9" hidden="1"/>
    <cellStyle name="Followed Hyperlink" xfId="6158" builtinId="9" hidden="1"/>
    <cellStyle name="Followed Hyperlink" xfId="6159" builtinId="9" hidden="1"/>
    <cellStyle name="Followed Hyperlink" xfId="6160" builtinId="9" hidden="1"/>
    <cellStyle name="Followed Hyperlink" xfId="6161" builtinId="9" hidden="1"/>
    <cellStyle name="Followed Hyperlink" xfId="6162" builtinId="9" hidden="1"/>
    <cellStyle name="Followed Hyperlink" xfId="6163" builtinId="9" hidden="1"/>
    <cellStyle name="Followed Hyperlink" xfId="6164" builtinId="9" hidden="1"/>
    <cellStyle name="Followed Hyperlink" xfId="6165" builtinId="9" hidden="1"/>
    <cellStyle name="Followed Hyperlink" xfId="6166" builtinId="9" hidden="1"/>
    <cellStyle name="Followed Hyperlink" xfId="6167" builtinId="9" hidden="1"/>
    <cellStyle name="Followed Hyperlink" xfId="6168" builtinId="9" hidden="1"/>
    <cellStyle name="Followed Hyperlink" xfId="6169" builtinId="9" hidden="1"/>
    <cellStyle name="Followed Hyperlink" xfId="6170" builtinId="9" hidden="1"/>
    <cellStyle name="Followed Hyperlink" xfId="6171" builtinId="9" hidden="1"/>
    <cellStyle name="Followed Hyperlink" xfId="6172" builtinId="9" hidden="1"/>
    <cellStyle name="Followed Hyperlink" xfId="2479" builtinId="9" hidden="1"/>
    <cellStyle name="Followed Hyperlink" xfId="1960" builtinId="9" hidden="1"/>
    <cellStyle name="Followed Hyperlink" xfId="5170" builtinId="9" hidden="1"/>
    <cellStyle name="Followed Hyperlink" xfId="2457" builtinId="9" hidden="1"/>
    <cellStyle name="Followed Hyperlink" xfId="5159" builtinId="9" hidden="1"/>
    <cellStyle name="Followed Hyperlink" xfId="2489" builtinId="9" hidden="1"/>
    <cellStyle name="Followed Hyperlink" xfId="5074" builtinId="9" hidden="1"/>
    <cellStyle name="Followed Hyperlink" xfId="5154" builtinId="9" hidden="1"/>
    <cellStyle name="Followed Hyperlink" xfId="5202" builtinId="9" hidden="1"/>
    <cellStyle name="Followed Hyperlink" xfId="2471" builtinId="9" hidden="1"/>
    <cellStyle name="Followed Hyperlink" xfId="5176" builtinId="9" hidden="1"/>
    <cellStyle name="Followed Hyperlink" xfId="1923" builtinId="9" hidden="1"/>
    <cellStyle name="Followed Hyperlink" xfId="5165" builtinId="9" hidden="1"/>
    <cellStyle name="Followed Hyperlink" xfId="1878" builtinId="9" hidden="1"/>
    <cellStyle name="Followed Hyperlink" xfId="1919" builtinId="9" hidden="1"/>
    <cellStyle name="Followed Hyperlink" xfId="3626" builtinId="9" hidden="1"/>
    <cellStyle name="Followed Hyperlink" xfId="2497" builtinId="9" hidden="1"/>
    <cellStyle name="Followed Hyperlink" xfId="2483" builtinId="9" hidden="1"/>
    <cellStyle name="Followed Hyperlink" xfId="5053" builtinId="9" hidden="1"/>
    <cellStyle name="Followed Hyperlink" xfId="5147" builtinId="9" hidden="1"/>
    <cellStyle name="Followed Hyperlink" xfId="5193" builtinId="9" hidden="1"/>
    <cellStyle name="Followed Hyperlink" xfId="2466" builtinId="9" hidden="1"/>
    <cellStyle name="Followed Hyperlink" xfId="5169" builtinId="9" hidden="1"/>
    <cellStyle name="Followed Hyperlink" xfId="1870" builtinId="9" hidden="1"/>
    <cellStyle name="Followed Hyperlink" xfId="5158" builtinId="9" hidden="1"/>
    <cellStyle name="Followed Hyperlink" xfId="3581" builtinId="9" hidden="1"/>
    <cellStyle name="Followed Hyperlink" xfId="5075" builtinId="9" hidden="1"/>
    <cellStyle name="Followed Hyperlink" xfId="5153" builtinId="9" hidden="1"/>
    <cellStyle name="Followed Hyperlink" xfId="5203" builtinId="9" hidden="1"/>
    <cellStyle name="Followed Hyperlink" xfId="1929" builtinId="9" hidden="1"/>
    <cellStyle name="Followed Hyperlink" xfId="5175" builtinId="9" hidden="1"/>
    <cellStyle name="Followed Hyperlink" xfId="2467" builtinId="9" hidden="1"/>
    <cellStyle name="Followed Hyperlink" xfId="5164" builtinId="9" hidden="1"/>
    <cellStyle name="Followed Hyperlink" xfId="2511" builtinId="9" hidden="1"/>
    <cellStyle name="Followed Hyperlink" xfId="2485" builtinId="9" hidden="1"/>
    <cellStyle name="Followed Hyperlink" xfId="2512" builtinId="9" hidden="1"/>
    <cellStyle name="Followed Hyperlink" xfId="1938" builtinId="9" hidden="1"/>
    <cellStyle name="Followed Hyperlink" xfId="3623" builtinId="9" hidden="1"/>
    <cellStyle name="Followed Hyperlink" xfId="1876" builtinId="9" hidden="1"/>
    <cellStyle name="Followed Hyperlink" xfId="1882" builtinId="9" hidden="1"/>
    <cellStyle name="Followed Hyperlink" xfId="1872" builtinId="9" hidden="1"/>
    <cellStyle name="Followed Hyperlink" xfId="2492" builtinId="9" hidden="1"/>
    <cellStyle name="Followed Hyperlink" xfId="1943" builtinId="9" hidden="1"/>
    <cellStyle name="Followed Hyperlink" xfId="1937" builtinId="9" hidden="1"/>
    <cellStyle name="Followed Hyperlink" xfId="2494" builtinId="9" hidden="1"/>
    <cellStyle name="Followed Hyperlink" xfId="2499" builtinId="9" hidden="1"/>
    <cellStyle name="Followed Hyperlink" xfId="2488" builtinId="9" hidden="1"/>
    <cellStyle name="Followed Hyperlink" xfId="2490" builtinId="9" hidden="1"/>
    <cellStyle name="Followed Hyperlink" xfId="1946" builtinId="9" hidden="1"/>
    <cellStyle name="Followed Hyperlink" xfId="2461" builtinId="9" hidden="1"/>
    <cellStyle name="Followed Hyperlink" xfId="3578" builtinId="9" hidden="1"/>
    <cellStyle name="Followed Hyperlink" xfId="3572" builtinId="9" hidden="1"/>
    <cellStyle name="Followed Hyperlink" xfId="1877" builtinId="9" hidden="1"/>
    <cellStyle name="Followed Hyperlink" xfId="3579" builtinId="9" hidden="1"/>
    <cellStyle name="Followed Hyperlink" xfId="3573" builtinId="9" hidden="1"/>
    <cellStyle name="Followed Hyperlink" xfId="2464" builtinId="9" hidden="1"/>
    <cellStyle name="Followed Hyperlink" xfId="5068" builtinId="9" hidden="1"/>
    <cellStyle name="Followed Hyperlink" xfId="5191" builtinId="9" hidden="1"/>
    <cellStyle name="Followed Hyperlink" xfId="2501" builtinId="9" hidden="1"/>
    <cellStyle name="Followed Hyperlink" xfId="5066" builtinId="9" hidden="1"/>
    <cellStyle name="Followed Hyperlink" xfId="5189" builtinId="9" hidden="1"/>
    <cellStyle name="Followed Hyperlink" xfId="2502" builtinId="9" hidden="1"/>
    <cellStyle name="Followed Hyperlink" xfId="5064" builtinId="9" hidden="1"/>
    <cellStyle name="Followed Hyperlink" xfId="5187" builtinId="9" hidden="1"/>
    <cellStyle name="Followed Hyperlink" xfId="1871" builtinId="9" hidden="1"/>
    <cellStyle name="Followed Hyperlink" xfId="5062" builtinId="9" hidden="1"/>
    <cellStyle name="Followed Hyperlink" xfId="5185" builtinId="9" hidden="1"/>
    <cellStyle name="Followed Hyperlink" xfId="2450" builtinId="9" hidden="1"/>
    <cellStyle name="Followed Hyperlink" xfId="5060" builtinId="9" hidden="1"/>
    <cellStyle name="Followed Hyperlink" xfId="5183" builtinId="9" hidden="1"/>
    <cellStyle name="Followed Hyperlink" xfId="2452" builtinId="9" hidden="1"/>
    <cellStyle name="Followed Hyperlink" xfId="5058" builtinId="9" hidden="1"/>
    <cellStyle name="Followed Hyperlink" xfId="5181" builtinId="9" hidden="1"/>
    <cellStyle name="Followed Hyperlink" xfId="2463" builtinId="9" hidden="1"/>
    <cellStyle name="Followed Hyperlink" xfId="5067" builtinId="9" hidden="1"/>
    <cellStyle name="Followed Hyperlink" xfId="5190" builtinId="9" hidden="1"/>
    <cellStyle name="Followed Hyperlink" xfId="2996" builtinId="9" hidden="1"/>
    <cellStyle name="Followed Hyperlink" xfId="5065" builtinId="9" hidden="1"/>
    <cellStyle name="Followed Hyperlink" xfId="5188" builtinId="9" hidden="1"/>
    <cellStyle name="Followed Hyperlink" xfId="1917" builtinId="9" hidden="1"/>
    <cellStyle name="Followed Hyperlink" xfId="5063" builtinId="9" hidden="1"/>
    <cellStyle name="Followed Hyperlink" xfId="5186" builtinId="9" hidden="1"/>
    <cellStyle name="Followed Hyperlink" xfId="2470" builtinId="9" hidden="1"/>
    <cellStyle name="Followed Hyperlink" xfId="5061" builtinId="9" hidden="1"/>
    <cellStyle name="Followed Hyperlink" xfId="5184" builtinId="9" hidden="1"/>
    <cellStyle name="Followed Hyperlink" xfId="1869" builtinId="9" hidden="1"/>
    <cellStyle name="Followed Hyperlink" xfId="5059" builtinId="9" hidden="1"/>
    <cellStyle name="Followed Hyperlink" xfId="5182" builtinId="9" hidden="1"/>
    <cellStyle name="Followed Hyperlink" xfId="2476" builtinId="9" hidden="1"/>
    <cellStyle name="Followed Hyperlink" xfId="5057" builtinId="9" hidden="1"/>
    <cellStyle name="Followed Hyperlink" xfId="5180" builtinId="9" hidden="1"/>
    <cellStyle name="Followed Hyperlink" xfId="2462" builtinId="9" hidden="1"/>
    <cellStyle name="Followed Hyperlink" xfId="6173" builtinId="9" hidden="1"/>
    <cellStyle name="Followed Hyperlink" xfId="6174" builtinId="9" hidden="1"/>
    <cellStyle name="Followed Hyperlink" xfId="6175" builtinId="9" hidden="1"/>
    <cellStyle name="Followed Hyperlink" xfId="6176" builtinId="9" hidden="1"/>
    <cellStyle name="Followed Hyperlink" xfId="6177" builtinId="9" hidden="1"/>
    <cellStyle name="Followed Hyperlink" xfId="6178" builtinId="9" hidden="1"/>
    <cellStyle name="Followed Hyperlink" xfId="6179" builtinId="9" hidden="1"/>
    <cellStyle name="Followed Hyperlink" xfId="6180" builtinId="9" hidden="1"/>
    <cellStyle name="Followed Hyperlink" xfId="6181" builtinId="9" hidden="1"/>
    <cellStyle name="Followed Hyperlink" xfId="6182" builtinId="9" hidden="1"/>
    <cellStyle name="Followed Hyperlink" xfId="6183" builtinId="9" hidden="1"/>
    <cellStyle name="Followed Hyperlink" xfId="6184" builtinId="9" hidden="1"/>
    <cellStyle name="Followed Hyperlink" xfId="6185" builtinId="9" hidden="1"/>
    <cellStyle name="Followed Hyperlink" xfId="6186" builtinId="9" hidden="1"/>
    <cellStyle name="Followed Hyperlink" xfId="6187" builtinId="9" hidden="1"/>
    <cellStyle name="Followed Hyperlink" xfId="6188" builtinId="9" hidden="1"/>
    <cellStyle name="Followed Hyperlink" xfId="6189" builtinId="9" hidden="1"/>
    <cellStyle name="Followed Hyperlink" xfId="6190" builtinId="9" hidden="1"/>
    <cellStyle name="Followed Hyperlink" xfId="6191" builtinId="9" hidden="1"/>
    <cellStyle name="Followed Hyperlink" xfId="6192" builtinId="9" hidden="1"/>
    <cellStyle name="Followed Hyperlink" xfId="6193" builtinId="9" hidden="1"/>
    <cellStyle name="Followed Hyperlink" xfId="6194" builtinId="9" hidden="1"/>
    <cellStyle name="Followed Hyperlink" xfId="6195" builtinId="9" hidden="1"/>
    <cellStyle name="Followed Hyperlink" xfId="6196" builtinId="9" hidden="1"/>
    <cellStyle name="Followed Hyperlink" xfId="6197" builtinId="9" hidden="1"/>
    <cellStyle name="Followed Hyperlink" xfId="6198" builtinId="9" hidden="1"/>
    <cellStyle name="Followed Hyperlink" xfId="6199" builtinId="9" hidden="1"/>
    <cellStyle name="Followed Hyperlink" xfId="6200" builtinId="9" hidden="1"/>
    <cellStyle name="Followed Hyperlink" xfId="6201" builtinId="9" hidden="1"/>
    <cellStyle name="Followed Hyperlink" xfId="6202" builtinId="9" hidden="1"/>
    <cellStyle name="Followed Hyperlink" xfId="6203" builtinId="9" hidden="1"/>
    <cellStyle name="Followed Hyperlink" xfId="6204" builtinId="9" hidden="1"/>
    <cellStyle name="Followed Hyperlink" xfId="6205" builtinId="9" hidden="1"/>
    <cellStyle name="Followed Hyperlink" xfId="6206" builtinId="9" hidden="1"/>
    <cellStyle name="Followed Hyperlink" xfId="6207" builtinId="9" hidden="1"/>
    <cellStyle name="Followed Hyperlink" xfId="6208" builtinId="9" hidden="1"/>
    <cellStyle name="Followed Hyperlink" xfId="6209" builtinId="9" hidden="1"/>
    <cellStyle name="Followed Hyperlink" xfId="6210" builtinId="9" hidden="1"/>
    <cellStyle name="Followed Hyperlink" xfId="6211" builtinId="9" hidden="1"/>
    <cellStyle name="Followed Hyperlink" xfId="6212" builtinId="9" hidden="1"/>
    <cellStyle name="Followed Hyperlink" xfId="6213" builtinId="9" hidden="1"/>
    <cellStyle name="Followed Hyperlink" xfId="621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62" builtinId="9" hidden="1"/>
    <cellStyle name="Followed Hyperlink" xfId="6263" builtinId="9" hidden="1"/>
    <cellStyle name="Followed Hyperlink" xfId="6264"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12" builtinId="9" hidden="1"/>
    <cellStyle name="Followed Hyperlink" xfId="6313" builtinId="9" hidden="1"/>
    <cellStyle name="Followed Hyperlink" xfId="6314" builtinId="9" hidden="1"/>
    <cellStyle name="Followed Hyperlink" xfId="6315" builtinId="9" hidden="1"/>
    <cellStyle name="Followed Hyperlink" xfId="6316" builtinId="9" hidden="1"/>
    <cellStyle name="Followed Hyperlink" xfId="6317" builtinId="9" hidden="1"/>
    <cellStyle name="Followed Hyperlink" xfId="6318" builtinId="9" hidden="1"/>
    <cellStyle name="Followed Hyperlink" xfId="6319" builtinId="9" hidden="1"/>
    <cellStyle name="Followed Hyperlink" xfId="6320" builtinId="9" hidden="1"/>
    <cellStyle name="Followed Hyperlink" xfId="6321" builtinId="9" hidden="1"/>
    <cellStyle name="Followed Hyperlink" xfId="6322" builtinId="9" hidden="1"/>
    <cellStyle name="Followed Hyperlink" xfId="6323" builtinId="9" hidden="1"/>
    <cellStyle name="Followed Hyperlink" xfId="6324" builtinId="9" hidden="1"/>
    <cellStyle name="Followed Hyperlink" xfId="6325" builtinId="9" hidden="1"/>
    <cellStyle name="Followed Hyperlink" xfId="6326" builtinId="9" hidden="1"/>
    <cellStyle name="Followed Hyperlink" xfId="6327" builtinId="9" hidden="1"/>
    <cellStyle name="Followed Hyperlink" xfId="6328" builtinId="9" hidden="1"/>
    <cellStyle name="Followed Hyperlink" xfId="6329" builtinId="9" hidden="1"/>
    <cellStyle name="Followed Hyperlink" xfId="6330" builtinId="9" hidden="1"/>
    <cellStyle name="Followed Hyperlink" xfId="6331" builtinId="9" hidden="1"/>
    <cellStyle name="Followed Hyperlink" xfId="6332"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705"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6861" builtinId="9" hidden="1"/>
    <cellStyle name="Followed Hyperlink" xfId="6862" builtinId="9" hidden="1"/>
    <cellStyle name="Followed Hyperlink" xfId="6863" builtinId="9" hidden="1"/>
    <cellStyle name="Followed Hyperlink" xfId="6864" builtinId="9" hidden="1"/>
    <cellStyle name="Followed Hyperlink" xfId="6865" builtinId="9" hidden="1"/>
    <cellStyle name="Followed Hyperlink" xfId="6866" builtinId="9" hidden="1"/>
    <cellStyle name="Followed Hyperlink" xfId="6867" builtinId="9" hidden="1"/>
    <cellStyle name="Followed Hyperlink" xfId="6868" builtinId="9" hidden="1"/>
    <cellStyle name="Followed Hyperlink" xfId="6869" builtinId="9" hidden="1"/>
    <cellStyle name="Followed Hyperlink" xfId="6870" builtinId="9" hidden="1"/>
    <cellStyle name="Followed Hyperlink" xfId="6871" builtinId="9" hidden="1"/>
    <cellStyle name="Followed Hyperlink" xfId="6872" builtinId="9" hidden="1"/>
    <cellStyle name="Followed Hyperlink" xfId="6873" builtinId="9" hidden="1"/>
    <cellStyle name="Followed Hyperlink" xfId="6874" builtinId="9" hidden="1"/>
    <cellStyle name="Followed Hyperlink" xfId="6875" builtinId="9" hidden="1"/>
    <cellStyle name="Followed Hyperlink" xfId="6876" builtinId="9" hidden="1"/>
    <cellStyle name="Followed Hyperlink" xfId="6877" builtinId="9" hidden="1"/>
    <cellStyle name="Followed Hyperlink" xfId="6878" builtinId="9" hidden="1"/>
    <cellStyle name="Followed Hyperlink" xfId="6879" builtinId="9" hidden="1"/>
    <cellStyle name="Followed Hyperlink" xfId="6880" builtinId="9" hidden="1"/>
    <cellStyle name="Followed Hyperlink" xfId="6881" builtinId="9" hidden="1"/>
    <cellStyle name="Followed Hyperlink" xfId="6882" builtinId="9" hidden="1"/>
    <cellStyle name="Followed Hyperlink" xfId="6883" builtinId="9" hidden="1"/>
    <cellStyle name="Followed Hyperlink" xfId="6884" builtinId="9" hidden="1"/>
    <cellStyle name="Followed Hyperlink" xfId="6885" builtinId="9" hidden="1"/>
    <cellStyle name="Followed Hyperlink" xfId="6886" builtinId="9" hidden="1"/>
    <cellStyle name="Followed Hyperlink" xfId="6887" builtinId="9" hidden="1"/>
    <cellStyle name="Followed Hyperlink" xfId="6888" builtinId="9" hidden="1"/>
    <cellStyle name="Followed Hyperlink" xfId="6889" builtinId="9" hidden="1"/>
    <cellStyle name="Followed Hyperlink" xfId="6890" builtinId="9" hidden="1"/>
    <cellStyle name="Followed Hyperlink" xfId="6891" builtinId="9" hidden="1"/>
    <cellStyle name="Followed Hyperlink" xfId="6892" builtinId="9" hidden="1"/>
    <cellStyle name="Followed Hyperlink" xfId="6893" builtinId="9" hidden="1"/>
    <cellStyle name="Followed Hyperlink" xfId="6894" builtinId="9" hidden="1"/>
    <cellStyle name="Followed Hyperlink" xfId="6895" builtinId="9" hidden="1"/>
    <cellStyle name="Followed Hyperlink" xfId="6896" builtinId="9" hidden="1"/>
    <cellStyle name="Followed Hyperlink" xfId="6897" builtinId="9" hidden="1"/>
    <cellStyle name="Followed Hyperlink" xfId="6898" builtinId="9" hidden="1"/>
    <cellStyle name="Followed Hyperlink" xfId="6899" builtinId="9" hidden="1"/>
    <cellStyle name="Followed Hyperlink" xfId="6900" builtinId="9" hidden="1"/>
    <cellStyle name="Followed Hyperlink" xfId="6901" builtinId="9" hidden="1"/>
    <cellStyle name="Followed Hyperlink" xfId="6902" builtinId="9" hidden="1"/>
    <cellStyle name="Followed Hyperlink" xfId="6903" builtinId="9" hidden="1"/>
    <cellStyle name="Followed Hyperlink" xfId="6904" builtinId="9" hidden="1"/>
    <cellStyle name="Followed Hyperlink" xfId="6905" builtinId="9" hidden="1"/>
    <cellStyle name="Followed Hyperlink" xfId="6906" builtinId="9" hidden="1"/>
    <cellStyle name="Followed Hyperlink" xfId="6907" builtinId="9" hidden="1"/>
    <cellStyle name="Followed Hyperlink" xfId="6908" builtinId="9" hidden="1"/>
    <cellStyle name="Followed Hyperlink" xfId="6909" builtinId="9" hidden="1"/>
    <cellStyle name="Followed Hyperlink" xfId="6910" builtinId="9" hidden="1"/>
    <cellStyle name="Followed Hyperlink" xfId="6911" builtinId="9" hidden="1"/>
    <cellStyle name="Followed Hyperlink" xfId="6912" builtinId="9" hidden="1"/>
    <cellStyle name="Followed Hyperlink" xfId="6913" builtinId="9" hidden="1"/>
    <cellStyle name="Followed Hyperlink" xfId="6914" builtinId="9" hidden="1"/>
    <cellStyle name="Followed Hyperlink" xfId="6915" builtinId="9" hidden="1"/>
    <cellStyle name="Followed Hyperlink" xfId="6916" builtinId="9" hidden="1"/>
    <cellStyle name="Followed Hyperlink" xfId="6917" builtinId="9" hidden="1"/>
    <cellStyle name="Followed Hyperlink" xfId="6918" builtinId="9" hidden="1"/>
    <cellStyle name="Followed Hyperlink" xfId="6919" builtinId="9" hidden="1"/>
    <cellStyle name="Followed Hyperlink" xfId="6920" builtinId="9" hidden="1"/>
    <cellStyle name="Followed Hyperlink" xfId="6921" builtinId="9" hidden="1"/>
    <cellStyle name="Followed Hyperlink" xfId="6922" builtinId="9" hidden="1"/>
    <cellStyle name="Followed Hyperlink" xfId="6923" builtinId="9" hidden="1"/>
    <cellStyle name="Followed Hyperlink" xfId="6924" builtinId="9" hidden="1"/>
    <cellStyle name="Followed Hyperlink" xfId="6925" builtinId="9" hidden="1"/>
    <cellStyle name="Followed Hyperlink" xfId="6926" builtinId="9" hidden="1"/>
    <cellStyle name="Followed Hyperlink" xfId="6927" builtinId="9" hidden="1"/>
    <cellStyle name="Followed Hyperlink" xfId="6928" builtinId="9" hidden="1"/>
    <cellStyle name="Followed Hyperlink" xfId="6929" builtinId="9" hidden="1"/>
    <cellStyle name="Followed Hyperlink" xfId="6930" builtinId="9" hidden="1"/>
    <cellStyle name="Followed Hyperlink" xfId="6931" builtinId="9" hidden="1"/>
    <cellStyle name="Followed Hyperlink" xfId="6932" builtinId="9" hidden="1"/>
    <cellStyle name="Followed Hyperlink" xfId="6933" builtinId="9" hidden="1"/>
    <cellStyle name="Followed Hyperlink" xfId="6934" builtinId="9" hidden="1"/>
    <cellStyle name="Followed Hyperlink" xfId="6935" builtinId="9" hidden="1"/>
    <cellStyle name="Followed Hyperlink" xfId="6936" builtinId="9" hidden="1"/>
    <cellStyle name="Followed Hyperlink" xfId="6937" builtinId="9" hidden="1"/>
    <cellStyle name="Followed Hyperlink" xfId="6938" builtinId="9" hidden="1"/>
    <cellStyle name="Followed Hyperlink" xfId="6939" builtinId="9" hidden="1"/>
    <cellStyle name="Followed Hyperlink" xfId="6940" builtinId="9" hidden="1"/>
    <cellStyle name="Followed Hyperlink" xfId="6941" builtinId="9" hidden="1"/>
    <cellStyle name="Followed Hyperlink" xfId="6942" builtinId="9" hidden="1"/>
    <cellStyle name="Followed Hyperlink" xfId="6943" builtinId="9" hidden="1"/>
    <cellStyle name="Followed Hyperlink" xfId="6944" builtinId="9" hidden="1"/>
    <cellStyle name="Followed Hyperlink" xfId="6945" builtinId="9" hidden="1"/>
    <cellStyle name="Followed Hyperlink" xfId="6946" builtinId="9" hidden="1"/>
    <cellStyle name="Followed Hyperlink" xfId="6947" builtinId="9" hidden="1"/>
    <cellStyle name="Followed Hyperlink" xfId="6948" builtinId="9" hidden="1"/>
    <cellStyle name="Followed Hyperlink" xfId="6949" builtinId="9" hidden="1"/>
    <cellStyle name="Followed Hyperlink" xfId="6950" builtinId="9" hidden="1"/>
    <cellStyle name="Followed Hyperlink" xfId="6951" builtinId="9" hidden="1"/>
    <cellStyle name="Followed Hyperlink" xfId="6952" builtinId="9" hidden="1"/>
    <cellStyle name="Followed Hyperlink" xfId="6953" builtinId="9" hidden="1"/>
    <cellStyle name="Followed Hyperlink" xfId="6954" builtinId="9" hidden="1"/>
    <cellStyle name="Followed Hyperlink" xfId="6955" builtinId="9" hidden="1"/>
    <cellStyle name="Followed Hyperlink" xfId="6956" builtinId="9" hidden="1"/>
    <cellStyle name="Followed Hyperlink" xfId="6957" builtinId="9" hidden="1"/>
    <cellStyle name="Followed Hyperlink" xfId="6958" builtinId="9" hidden="1"/>
    <cellStyle name="Followed Hyperlink" xfId="6959" builtinId="9" hidden="1"/>
    <cellStyle name="Followed Hyperlink" xfId="6960" builtinId="9" hidden="1"/>
    <cellStyle name="Followed Hyperlink" xfId="6961" builtinId="9" hidden="1"/>
    <cellStyle name="Followed Hyperlink" xfId="6962" builtinId="9" hidden="1"/>
    <cellStyle name="Followed Hyperlink" xfId="6963" builtinId="9" hidden="1"/>
    <cellStyle name="Followed Hyperlink" xfId="6964" builtinId="9" hidden="1"/>
    <cellStyle name="Followed Hyperlink" xfId="6965" builtinId="9" hidden="1"/>
    <cellStyle name="Followed Hyperlink" xfId="6966" builtinId="9" hidden="1"/>
    <cellStyle name="Followed Hyperlink" xfId="6967" builtinId="9" hidden="1"/>
    <cellStyle name="Followed Hyperlink" xfId="6968" builtinId="9" hidden="1"/>
    <cellStyle name="Followed Hyperlink" xfId="6969" builtinId="9" hidden="1"/>
    <cellStyle name="Followed Hyperlink" xfId="6970" builtinId="9" hidden="1"/>
    <cellStyle name="Followed Hyperlink" xfId="6971" builtinId="9" hidden="1"/>
    <cellStyle name="Followed Hyperlink" xfId="6972" builtinId="9" hidden="1"/>
    <cellStyle name="Followed Hyperlink" xfId="6973" builtinId="9" hidden="1"/>
    <cellStyle name="Followed Hyperlink" xfId="6974" builtinId="9" hidden="1"/>
    <cellStyle name="Followed Hyperlink" xfId="6975" builtinId="9" hidden="1"/>
    <cellStyle name="Followed Hyperlink" xfId="6976" builtinId="9" hidden="1"/>
    <cellStyle name="Followed Hyperlink" xfId="6977" builtinId="9" hidden="1"/>
    <cellStyle name="Followed Hyperlink" xfId="6978" builtinId="9" hidden="1"/>
    <cellStyle name="Followed Hyperlink" xfId="6979" builtinId="9" hidden="1"/>
    <cellStyle name="Followed Hyperlink" xfId="6980" builtinId="9" hidden="1"/>
    <cellStyle name="Followed Hyperlink" xfId="6981" builtinId="9" hidden="1"/>
    <cellStyle name="Followed Hyperlink" xfId="6982" builtinId="9" hidden="1"/>
    <cellStyle name="Followed Hyperlink" xfId="6983" builtinId="9" hidden="1"/>
    <cellStyle name="Followed Hyperlink" xfId="6984" builtinId="9" hidden="1"/>
    <cellStyle name="Followed Hyperlink" xfId="6985" builtinId="9" hidden="1"/>
    <cellStyle name="Followed Hyperlink" xfId="6986" builtinId="9" hidden="1"/>
    <cellStyle name="Followed Hyperlink" xfId="6987" builtinId="9" hidden="1"/>
    <cellStyle name="Followed Hyperlink" xfId="6988" builtinId="9" hidden="1"/>
    <cellStyle name="Followed Hyperlink" xfId="6989" builtinId="9" hidden="1"/>
    <cellStyle name="Followed Hyperlink" xfId="6990" builtinId="9" hidden="1"/>
    <cellStyle name="Followed Hyperlink" xfId="6991" builtinId="9" hidden="1"/>
    <cellStyle name="Followed Hyperlink" xfId="6992" builtinId="9" hidden="1"/>
    <cellStyle name="Followed Hyperlink" xfId="6993" builtinId="9" hidden="1"/>
    <cellStyle name="Followed Hyperlink" xfId="6994" builtinId="9" hidden="1"/>
    <cellStyle name="Followed Hyperlink" xfId="6995" builtinId="9" hidden="1"/>
    <cellStyle name="Followed Hyperlink" xfId="6996" builtinId="9" hidden="1"/>
    <cellStyle name="Followed Hyperlink" xfId="6997" builtinId="9" hidden="1"/>
    <cellStyle name="Followed Hyperlink" xfId="6998" builtinId="9" hidden="1"/>
    <cellStyle name="Followed Hyperlink" xfId="6999" builtinId="9" hidden="1"/>
    <cellStyle name="Followed Hyperlink" xfId="7000" builtinId="9" hidden="1"/>
    <cellStyle name="Followed Hyperlink" xfId="7001" builtinId="9" hidden="1"/>
    <cellStyle name="Followed Hyperlink" xfId="7002" builtinId="9" hidden="1"/>
    <cellStyle name="Followed Hyperlink" xfId="7003" builtinId="9" hidden="1"/>
    <cellStyle name="Followed Hyperlink" xfId="7004" builtinId="9" hidden="1"/>
    <cellStyle name="Followed Hyperlink" xfId="7005" builtinId="9" hidden="1"/>
    <cellStyle name="Followed Hyperlink" xfId="7006" builtinId="9" hidden="1"/>
    <cellStyle name="Followed Hyperlink" xfId="7007" builtinId="9" hidden="1"/>
    <cellStyle name="Followed Hyperlink" xfId="7008" builtinId="9" hidden="1"/>
    <cellStyle name="Followed Hyperlink" xfId="7009" builtinId="9" hidden="1"/>
    <cellStyle name="Followed Hyperlink" xfId="7010" builtinId="9" hidden="1"/>
    <cellStyle name="Followed Hyperlink" xfId="7011" builtinId="9" hidden="1"/>
    <cellStyle name="Followed Hyperlink" xfId="7012" builtinId="9" hidden="1"/>
    <cellStyle name="Followed Hyperlink" xfId="7013" builtinId="9" hidden="1"/>
    <cellStyle name="Followed Hyperlink" xfId="7014" builtinId="9" hidden="1"/>
    <cellStyle name="Followed Hyperlink" xfId="7015" builtinId="9" hidden="1"/>
    <cellStyle name="Followed Hyperlink" xfId="7016" builtinId="9" hidden="1"/>
    <cellStyle name="Followed Hyperlink" xfId="7017" builtinId="9" hidden="1"/>
    <cellStyle name="Followed Hyperlink" xfId="7018" builtinId="9" hidden="1"/>
    <cellStyle name="Followed Hyperlink" xfId="7019" builtinId="9" hidden="1"/>
    <cellStyle name="Followed Hyperlink" xfId="7020" builtinId="9" hidden="1"/>
    <cellStyle name="Followed Hyperlink" xfId="7021" builtinId="9" hidden="1"/>
    <cellStyle name="Followed Hyperlink" xfId="7022" builtinId="9" hidden="1"/>
    <cellStyle name="Followed Hyperlink" xfId="7023" builtinId="9" hidden="1"/>
    <cellStyle name="Followed Hyperlink" xfId="7024" builtinId="9" hidden="1"/>
    <cellStyle name="Followed Hyperlink" xfId="7025" builtinId="9" hidden="1"/>
    <cellStyle name="Followed Hyperlink" xfId="7026" builtinId="9" hidden="1"/>
    <cellStyle name="Followed Hyperlink" xfId="7027" builtinId="9" hidden="1"/>
    <cellStyle name="Followed Hyperlink" xfId="7028" builtinId="9" hidden="1"/>
    <cellStyle name="Followed Hyperlink" xfId="7029" builtinId="9" hidden="1"/>
    <cellStyle name="Followed Hyperlink" xfId="7030" builtinId="9" hidden="1"/>
    <cellStyle name="Followed Hyperlink" xfId="7031" builtinId="9" hidden="1"/>
    <cellStyle name="Followed Hyperlink" xfId="7032" builtinId="9" hidden="1"/>
    <cellStyle name="Followed Hyperlink" xfId="7033" builtinId="9" hidden="1"/>
    <cellStyle name="Followed Hyperlink" xfId="7034" builtinId="9" hidden="1"/>
    <cellStyle name="Followed Hyperlink" xfId="7035" builtinId="9" hidden="1"/>
    <cellStyle name="Followed Hyperlink" xfId="7036" builtinId="9" hidden="1"/>
    <cellStyle name="Followed Hyperlink" xfId="7037" builtinId="9" hidden="1"/>
    <cellStyle name="Followed Hyperlink" xfId="7038" builtinId="9" hidden="1"/>
    <cellStyle name="Followed Hyperlink" xfId="7039" builtinId="9" hidden="1"/>
    <cellStyle name="Followed Hyperlink" xfId="7040" builtinId="9" hidden="1"/>
    <cellStyle name="Followed Hyperlink" xfId="7041" builtinId="9" hidden="1"/>
    <cellStyle name="Followed Hyperlink" xfId="7042" builtinId="9" hidden="1"/>
    <cellStyle name="Followed Hyperlink" xfId="7043" builtinId="9" hidden="1"/>
    <cellStyle name="Followed Hyperlink" xfId="7044" builtinId="9" hidden="1"/>
    <cellStyle name="Followed Hyperlink" xfId="7045" builtinId="9" hidden="1"/>
    <cellStyle name="Followed Hyperlink" xfId="7046" builtinId="9" hidden="1"/>
    <cellStyle name="Followed Hyperlink" xfId="7047" builtinId="9" hidden="1"/>
    <cellStyle name="Followed Hyperlink" xfId="7048" builtinId="9" hidden="1"/>
    <cellStyle name="Followed Hyperlink" xfId="7049" builtinId="9" hidden="1"/>
    <cellStyle name="Followed Hyperlink" xfId="7050" builtinId="9" hidden="1"/>
    <cellStyle name="Followed Hyperlink" xfId="7051" builtinId="9" hidden="1"/>
    <cellStyle name="Followed Hyperlink" xfId="7052" builtinId="9" hidden="1"/>
    <cellStyle name="Followed Hyperlink" xfId="7053" builtinId="9" hidden="1"/>
    <cellStyle name="Followed Hyperlink" xfId="7054" builtinId="9" hidden="1"/>
    <cellStyle name="Followed Hyperlink" xfId="7055" builtinId="9" hidden="1"/>
    <cellStyle name="Followed Hyperlink" xfId="7056" builtinId="9" hidden="1"/>
    <cellStyle name="Followed Hyperlink" xfId="7057" builtinId="9" hidden="1"/>
    <cellStyle name="Followed Hyperlink" xfId="7058" builtinId="9" hidden="1"/>
    <cellStyle name="Followed Hyperlink" xfId="7059" builtinId="9" hidden="1"/>
    <cellStyle name="Followed Hyperlink" xfId="7060" builtinId="9" hidden="1"/>
    <cellStyle name="Followed Hyperlink" xfId="7061" builtinId="9" hidden="1"/>
    <cellStyle name="Followed Hyperlink" xfId="7062" builtinId="9" hidden="1"/>
    <cellStyle name="Followed Hyperlink" xfId="7063" builtinId="9" hidden="1"/>
    <cellStyle name="Followed Hyperlink" xfId="7064" builtinId="9" hidden="1"/>
    <cellStyle name="Followed Hyperlink" xfId="7065" builtinId="9" hidden="1"/>
    <cellStyle name="Followed Hyperlink" xfId="7066" builtinId="9" hidden="1"/>
    <cellStyle name="Followed Hyperlink" xfId="7067" builtinId="9" hidden="1"/>
    <cellStyle name="Followed Hyperlink" xfId="7068" builtinId="9" hidden="1"/>
    <cellStyle name="Followed Hyperlink" xfId="7069" builtinId="9" hidden="1"/>
    <cellStyle name="Followed Hyperlink" xfId="7070" builtinId="9" hidden="1"/>
    <cellStyle name="Followed Hyperlink" xfId="7071" builtinId="9" hidden="1"/>
    <cellStyle name="Followed Hyperlink" xfId="7072" builtinId="9" hidden="1"/>
    <cellStyle name="Followed Hyperlink" xfId="7073" builtinId="9" hidden="1"/>
    <cellStyle name="Followed Hyperlink" xfId="7074" builtinId="9" hidden="1"/>
    <cellStyle name="Followed Hyperlink" xfId="7075" builtinId="9" hidden="1"/>
    <cellStyle name="Followed Hyperlink" xfId="7076" builtinId="9" hidden="1"/>
    <cellStyle name="Followed Hyperlink" xfId="7077" builtinId="9" hidden="1"/>
    <cellStyle name="Followed Hyperlink" xfId="7078" builtinId="9" hidden="1"/>
    <cellStyle name="Followed Hyperlink" xfId="7079" builtinId="9" hidden="1"/>
    <cellStyle name="Followed Hyperlink" xfId="7080" builtinId="9" hidden="1"/>
    <cellStyle name="Followed Hyperlink" xfId="7081" builtinId="9" hidden="1"/>
    <cellStyle name="Followed Hyperlink" xfId="7082" builtinId="9" hidden="1"/>
    <cellStyle name="Followed Hyperlink" xfId="7083" builtinId="9" hidden="1"/>
    <cellStyle name="Followed Hyperlink" xfId="7084" builtinId="9" hidden="1"/>
    <cellStyle name="Followed Hyperlink" xfId="7085" builtinId="9" hidden="1"/>
    <cellStyle name="Followed Hyperlink" xfId="7086" builtinId="9" hidden="1"/>
    <cellStyle name="Followed Hyperlink" xfId="7087" builtinId="9" hidden="1"/>
    <cellStyle name="Followed Hyperlink" xfId="7088" builtinId="9" hidden="1"/>
    <cellStyle name="Followed Hyperlink" xfId="7089" builtinId="9" hidden="1"/>
    <cellStyle name="Followed Hyperlink" xfId="7090" builtinId="9" hidden="1"/>
    <cellStyle name="Followed Hyperlink" xfId="7091" builtinId="9" hidden="1"/>
    <cellStyle name="Followed Hyperlink" xfId="7092" builtinId="9" hidden="1"/>
    <cellStyle name="Followed Hyperlink" xfId="7093" builtinId="9" hidden="1"/>
    <cellStyle name="Followed Hyperlink" xfId="7094" builtinId="9" hidden="1"/>
    <cellStyle name="Followed Hyperlink" xfId="7095" builtinId="9" hidden="1"/>
    <cellStyle name="Followed Hyperlink" xfId="7096" builtinId="9" hidden="1"/>
    <cellStyle name="Followed Hyperlink" xfId="7097" builtinId="9" hidden="1"/>
    <cellStyle name="Followed Hyperlink" xfId="7098" builtinId="9" hidden="1"/>
    <cellStyle name="Followed Hyperlink" xfId="7099" builtinId="9" hidden="1"/>
    <cellStyle name="Followed Hyperlink" xfId="7100" builtinId="9" hidden="1"/>
    <cellStyle name="Followed Hyperlink" xfId="7101" builtinId="9" hidden="1"/>
    <cellStyle name="Followed Hyperlink" xfId="7102" builtinId="9" hidden="1"/>
    <cellStyle name="Followed Hyperlink" xfId="7103" builtinId="9" hidden="1"/>
    <cellStyle name="Followed Hyperlink" xfId="7104" builtinId="9" hidden="1"/>
    <cellStyle name="Followed Hyperlink" xfId="7105" builtinId="9" hidden="1"/>
    <cellStyle name="Followed Hyperlink" xfId="7106" builtinId="9" hidden="1"/>
    <cellStyle name="Followed Hyperlink" xfId="7107" builtinId="9" hidden="1"/>
    <cellStyle name="Followed Hyperlink" xfId="7108" builtinId="9" hidden="1"/>
    <cellStyle name="Followed Hyperlink" xfId="7109" builtinId="9" hidden="1"/>
    <cellStyle name="Followed Hyperlink" xfId="7110" builtinId="9" hidden="1"/>
    <cellStyle name="Followed Hyperlink" xfId="7111" builtinId="9" hidden="1"/>
    <cellStyle name="Followed Hyperlink" xfId="7112" builtinId="9" hidden="1"/>
    <cellStyle name="Followed Hyperlink" xfId="7113" builtinId="9" hidden="1"/>
    <cellStyle name="Followed Hyperlink" xfId="7114" builtinId="9" hidden="1"/>
    <cellStyle name="Followed Hyperlink" xfId="7115" builtinId="9" hidden="1"/>
    <cellStyle name="Followed Hyperlink" xfId="7116" builtinId="9" hidden="1"/>
    <cellStyle name="Followed Hyperlink" xfId="7117" builtinId="9" hidden="1"/>
    <cellStyle name="Followed Hyperlink" xfId="7118" builtinId="9" hidden="1"/>
    <cellStyle name="Followed Hyperlink" xfId="7119" builtinId="9" hidden="1"/>
    <cellStyle name="Followed Hyperlink" xfId="7120" builtinId="9" hidden="1"/>
    <cellStyle name="Followed Hyperlink" xfId="7121" builtinId="9" hidden="1"/>
    <cellStyle name="Followed Hyperlink" xfId="7122" builtinId="9" hidden="1"/>
    <cellStyle name="Followed Hyperlink" xfId="7123" builtinId="9" hidden="1"/>
    <cellStyle name="Followed Hyperlink" xfId="7124" builtinId="9" hidden="1"/>
    <cellStyle name="Followed Hyperlink" xfId="7125" builtinId="9" hidden="1"/>
    <cellStyle name="Followed Hyperlink" xfId="7126" builtinId="9" hidden="1"/>
    <cellStyle name="Followed Hyperlink" xfId="7127" builtinId="9" hidden="1"/>
    <cellStyle name="Followed Hyperlink" xfId="7128" builtinId="9" hidden="1"/>
    <cellStyle name="Followed Hyperlink" xfId="7129" builtinId="9" hidden="1"/>
    <cellStyle name="Followed Hyperlink" xfId="7130" builtinId="9" hidden="1"/>
    <cellStyle name="Followed Hyperlink" xfId="7131" builtinId="9" hidden="1"/>
    <cellStyle name="Followed Hyperlink" xfId="7132" builtinId="9" hidden="1"/>
    <cellStyle name="Followed Hyperlink" xfId="7133" builtinId="9" hidden="1"/>
    <cellStyle name="Followed Hyperlink" xfId="7134" builtinId="9" hidden="1"/>
    <cellStyle name="Followed Hyperlink" xfId="7135" builtinId="9" hidden="1"/>
    <cellStyle name="Followed Hyperlink" xfId="7136" builtinId="9" hidden="1"/>
    <cellStyle name="Followed Hyperlink" xfId="7137" builtinId="9" hidden="1"/>
    <cellStyle name="Followed Hyperlink" xfId="7138" builtinId="9" hidden="1"/>
    <cellStyle name="Followed Hyperlink" xfId="7139" builtinId="9" hidden="1"/>
    <cellStyle name="Followed Hyperlink" xfId="7140" builtinId="9" hidden="1"/>
    <cellStyle name="Followed Hyperlink" xfId="7141" builtinId="9" hidden="1"/>
    <cellStyle name="Followed Hyperlink" xfId="7142" builtinId="9" hidden="1"/>
    <cellStyle name="Followed Hyperlink" xfId="7143" builtinId="9" hidden="1"/>
    <cellStyle name="Followed Hyperlink" xfId="7144" builtinId="9" hidden="1"/>
    <cellStyle name="Followed Hyperlink" xfId="7145" builtinId="9" hidden="1"/>
    <cellStyle name="Followed Hyperlink" xfId="7146" builtinId="9" hidden="1"/>
    <cellStyle name="Followed Hyperlink" xfId="7147" builtinId="9" hidden="1"/>
    <cellStyle name="Followed Hyperlink" xfId="7148" builtinId="9" hidden="1"/>
    <cellStyle name="Followed Hyperlink" xfId="7149" builtinId="9" hidden="1"/>
    <cellStyle name="Followed Hyperlink" xfId="7150" builtinId="9" hidden="1"/>
    <cellStyle name="Followed Hyperlink" xfId="7151" builtinId="9" hidden="1"/>
    <cellStyle name="Followed Hyperlink" xfId="7152" builtinId="9" hidden="1"/>
    <cellStyle name="Followed Hyperlink" xfId="7153" builtinId="9" hidden="1"/>
    <cellStyle name="Followed Hyperlink" xfId="7154" builtinId="9" hidden="1"/>
    <cellStyle name="Followed Hyperlink" xfId="7155" builtinId="9" hidden="1"/>
    <cellStyle name="Followed Hyperlink" xfId="7156" builtinId="9" hidden="1"/>
    <cellStyle name="Followed Hyperlink" xfId="7157" builtinId="9" hidden="1"/>
    <cellStyle name="Followed Hyperlink" xfId="7158" builtinId="9" hidden="1"/>
    <cellStyle name="Followed Hyperlink" xfId="7159" builtinId="9" hidden="1"/>
    <cellStyle name="Followed Hyperlink" xfId="7160" builtinId="9" hidden="1"/>
    <cellStyle name="Followed Hyperlink" xfId="7161" builtinId="9" hidden="1"/>
    <cellStyle name="Followed Hyperlink" xfId="7162" builtinId="9" hidden="1"/>
    <cellStyle name="Followed Hyperlink" xfId="7163" builtinId="9" hidden="1"/>
    <cellStyle name="Followed Hyperlink" xfId="7164" builtinId="9" hidden="1"/>
    <cellStyle name="Followed Hyperlink" xfId="7165" builtinId="9" hidden="1"/>
    <cellStyle name="Followed Hyperlink" xfId="7166" builtinId="9" hidden="1"/>
    <cellStyle name="Followed Hyperlink" xfId="7167" builtinId="9" hidden="1"/>
    <cellStyle name="Followed Hyperlink" xfId="7168" builtinId="9" hidden="1"/>
    <cellStyle name="Followed Hyperlink" xfId="7169" builtinId="9" hidden="1"/>
    <cellStyle name="Followed Hyperlink" xfId="7170" builtinId="9" hidden="1"/>
    <cellStyle name="Followed Hyperlink" xfId="7171" builtinId="9" hidden="1"/>
    <cellStyle name="Followed Hyperlink" xfId="7172" builtinId="9" hidden="1"/>
    <cellStyle name="Followed Hyperlink" xfId="7173" builtinId="9" hidden="1"/>
    <cellStyle name="Followed Hyperlink" xfId="7174" builtinId="9" hidden="1"/>
    <cellStyle name="Followed Hyperlink" xfId="7175" builtinId="9" hidden="1"/>
    <cellStyle name="Followed Hyperlink" xfId="7176" builtinId="9" hidden="1"/>
    <cellStyle name="Followed Hyperlink" xfId="7177" builtinId="9" hidden="1"/>
    <cellStyle name="Followed Hyperlink" xfId="7178" builtinId="9" hidden="1"/>
    <cellStyle name="Followed Hyperlink" xfId="7179" builtinId="9" hidden="1"/>
    <cellStyle name="Followed Hyperlink" xfId="7180" builtinId="9" hidden="1"/>
    <cellStyle name="Followed Hyperlink" xfId="7181" builtinId="9" hidden="1"/>
    <cellStyle name="Followed Hyperlink" xfId="7182" builtinId="9" hidden="1"/>
    <cellStyle name="Followed Hyperlink" xfId="7183" builtinId="9" hidden="1"/>
    <cellStyle name="Followed Hyperlink" xfId="7184" builtinId="9" hidden="1"/>
    <cellStyle name="Followed Hyperlink" xfId="7185" builtinId="9" hidden="1"/>
    <cellStyle name="Followed Hyperlink" xfId="7186" builtinId="9" hidden="1"/>
    <cellStyle name="Followed Hyperlink" xfId="7187" builtinId="9" hidden="1"/>
    <cellStyle name="Followed Hyperlink" xfId="7188" builtinId="9" hidden="1"/>
    <cellStyle name="Followed Hyperlink" xfId="7189" builtinId="9" hidden="1"/>
    <cellStyle name="Followed Hyperlink" xfId="7190" builtinId="9" hidden="1"/>
    <cellStyle name="Followed Hyperlink" xfId="7191" builtinId="9" hidden="1"/>
    <cellStyle name="Followed Hyperlink" xfId="7192" builtinId="9" hidden="1"/>
    <cellStyle name="Followed Hyperlink" xfId="7193" builtinId="9" hidden="1"/>
    <cellStyle name="Followed Hyperlink" xfId="7194" builtinId="9" hidden="1"/>
    <cellStyle name="Followed Hyperlink" xfId="7195" builtinId="9" hidden="1"/>
    <cellStyle name="Followed Hyperlink" xfId="7196" builtinId="9" hidden="1"/>
    <cellStyle name="Followed Hyperlink" xfId="7197" builtinId="9" hidden="1"/>
    <cellStyle name="Followed Hyperlink" xfId="7198" builtinId="9" hidden="1"/>
    <cellStyle name="Followed Hyperlink" xfId="7199" builtinId="9" hidden="1"/>
    <cellStyle name="Followed Hyperlink" xfId="7200" builtinId="9" hidden="1"/>
    <cellStyle name="Followed Hyperlink" xfId="7203" builtinId="9" hidden="1"/>
    <cellStyle name="Followed Hyperlink" xfId="7204" builtinId="9" hidden="1"/>
    <cellStyle name="Followed Hyperlink" xfId="7205" builtinId="9" hidden="1"/>
    <cellStyle name="Followed Hyperlink" xfId="7206" builtinId="9" hidden="1"/>
    <cellStyle name="Followed Hyperlink" xfId="7207" builtinId="9" hidden="1"/>
    <cellStyle name="Followed Hyperlink" xfId="7208" builtinId="9" hidden="1"/>
    <cellStyle name="Followed Hyperlink" xfId="7209" builtinId="9" hidden="1"/>
    <cellStyle name="Followed Hyperlink" xfId="7210" builtinId="9" hidden="1"/>
    <cellStyle name="Followed Hyperlink" xfId="7211" builtinId="9" hidden="1"/>
    <cellStyle name="Followed Hyperlink" xfId="7212" builtinId="9" hidden="1"/>
    <cellStyle name="Followed Hyperlink" xfId="7213" builtinId="9" hidden="1"/>
    <cellStyle name="Followed Hyperlink" xfId="7214" builtinId="9" hidden="1"/>
    <cellStyle name="Followed Hyperlink" xfId="7215" builtinId="9" hidden="1"/>
    <cellStyle name="Followed Hyperlink" xfId="7216" builtinId="9" hidden="1"/>
    <cellStyle name="Followed Hyperlink" xfId="7217" builtinId="9" hidden="1"/>
    <cellStyle name="Followed Hyperlink" xfId="7218" builtinId="9" hidden="1"/>
    <cellStyle name="Followed Hyperlink" xfId="7219" builtinId="9" hidden="1"/>
    <cellStyle name="Followed Hyperlink" xfId="7220" builtinId="9" hidden="1"/>
    <cellStyle name="Followed Hyperlink" xfId="7221" builtinId="9" hidden="1"/>
    <cellStyle name="Followed Hyperlink" xfId="7222" builtinId="9" hidden="1"/>
    <cellStyle name="Followed Hyperlink" xfId="7223" builtinId="9" hidden="1"/>
    <cellStyle name="Followed Hyperlink" xfId="7224" builtinId="9" hidden="1"/>
    <cellStyle name="Followed Hyperlink" xfId="7225" builtinId="9" hidden="1"/>
    <cellStyle name="Followed Hyperlink" xfId="7226" builtinId="9" hidden="1"/>
    <cellStyle name="Followed Hyperlink" xfId="7227" builtinId="9" hidden="1"/>
    <cellStyle name="Followed Hyperlink" xfId="7228" builtinId="9" hidden="1"/>
    <cellStyle name="Followed Hyperlink" xfId="7229" builtinId="9" hidden="1"/>
    <cellStyle name="Followed Hyperlink" xfId="7230" builtinId="9" hidden="1"/>
    <cellStyle name="Followed Hyperlink" xfId="7231" builtinId="9" hidden="1"/>
    <cellStyle name="Followed Hyperlink" xfId="7232" builtinId="9" hidden="1"/>
    <cellStyle name="Followed Hyperlink" xfId="7233" builtinId="9" hidden="1"/>
    <cellStyle name="Followed Hyperlink" xfId="7234" builtinId="9" hidden="1"/>
    <cellStyle name="Followed Hyperlink" xfId="7235" builtinId="9" hidden="1"/>
    <cellStyle name="Followed Hyperlink" xfId="7236" builtinId="9" hidden="1"/>
    <cellStyle name="Followed Hyperlink" xfId="7237" builtinId="9" hidden="1"/>
    <cellStyle name="Followed Hyperlink" xfId="7238" builtinId="9" hidden="1"/>
    <cellStyle name="Followed Hyperlink" xfId="7239" builtinId="9" hidden="1"/>
    <cellStyle name="Followed Hyperlink" xfId="7240" builtinId="9" hidden="1"/>
    <cellStyle name="Followed Hyperlink" xfId="7241" builtinId="9" hidden="1"/>
    <cellStyle name="Followed Hyperlink" xfId="7242" builtinId="9" hidden="1"/>
    <cellStyle name="Followed Hyperlink" xfId="7243" builtinId="9" hidden="1"/>
    <cellStyle name="Followed Hyperlink" xfId="7244" builtinId="9" hidden="1"/>
    <cellStyle name="Followed Hyperlink" xfId="7245" builtinId="9" hidden="1"/>
    <cellStyle name="Followed Hyperlink" xfId="7246" builtinId="9" hidden="1"/>
    <cellStyle name="Followed Hyperlink" xfId="7247" builtinId="9" hidden="1"/>
    <cellStyle name="Followed Hyperlink" xfId="7248" builtinId="9" hidden="1"/>
    <cellStyle name="Followed Hyperlink" xfId="7249" builtinId="9" hidden="1"/>
    <cellStyle name="Followed Hyperlink" xfId="7250" builtinId="9" hidden="1"/>
    <cellStyle name="Followed Hyperlink" xfId="7251" builtinId="9" hidden="1"/>
    <cellStyle name="Followed Hyperlink" xfId="7252" builtinId="9" hidden="1"/>
    <cellStyle name="Followed Hyperlink" xfId="7253" builtinId="9" hidden="1"/>
    <cellStyle name="Followed Hyperlink" xfId="7254" builtinId="9" hidden="1"/>
    <cellStyle name="Followed Hyperlink" xfId="7255" builtinId="9" hidden="1"/>
    <cellStyle name="Followed Hyperlink" xfId="7256" builtinId="9" hidden="1"/>
    <cellStyle name="Followed Hyperlink" xfId="7257" builtinId="9" hidden="1"/>
    <cellStyle name="Followed Hyperlink" xfId="7258" builtinId="9" hidden="1"/>
    <cellStyle name="Followed Hyperlink" xfId="7259" builtinId="9" hidden="1"/>
    <cellStyle name="Followed Hyperlink" xfId="7260" builtinId="9" hidden="1"/>
    <cellStyle name="Followed Hyperlink" xfId="7261" builtinId="9" hidden="1"/>
    <cellStyle name="Followed Hyperlink" xfId="7262" builtinId="9" hidden="1"/>
    <cellStyle name="Followed Hyperlink" xfId="7263" builtinId="9" hidden="1"/>
    <cellStyle name="Followed Hyperlink" xfId="7264" builtinId="9" hidden="1"/>
    <cellStyle name="Followed Hyperlink" xfId="7265" builtinId="9" hidden="1"/>
    <cellStyle name="Followed Hyperlink" xfId="7266" builtinId="9" hidden="1"/>
    <cellStyle name="Followed Hyperlink" xfId="7267" builtinId="9" hidden="1"/>
    <cellStyle name="Followed Hyperlink" xfId="7268" builtinId="9" hidden="1"/>
    <cellStyle name="Followed Hyperlink" xfId="7269" builtinId="9" hidden="1"/>
    <cellStyle name="Followed Hyperlink" xfId="7270" builtinId="9" hidden="1"/>
    <cellStyle name="Followed Hyperlink" xfId="7271" builtinId="9" hidden="1"/>
    <cellStyle name="Followed Hyperlink" xfId="7272" builtinId="9" hidden="1"/>
    <cellStyle name="Followed Hyperlink" xfId="7273" builtinId="9" hidden="1"/>
    <cellStyle name="Followed Hyperlink" xfId="7274" builtinId="9" hidden="1"/>
    <cellStyle name="Followed Hyperlink" xfId="7275" builtinId="9" hidden="1"/>
    <cellStyle name="Followed Hyperlink" xfId="7276" builtinId="9" hidden="1"/>
    <cellStyle name="Followed Hyperlink" xfId="7277" builtinId="9" hidden="1"/>
    <cellStyle name="Followed Hyperlink" xfId="7278" builtinId="9" hidden="1"/>
    <cellStyle name="Followed Hyperlink" xfId="7279" builtinId="9" hidden="1"/>
    <cellStyle name="Followed Hyperlink" xfId="7280" builtinId="9" hidden="1"/>
    <cellStyle name="Followed Hyperlink" xfId="7281" builtinId="9" hidden="1"/>
    <cellStyle name="Followed Hyperlink" xfId="7282" builtinId="9" hidden="1"/>
    <cellStyle name="Followed Hyperlink" xfId="7283" builtinId="9" hidden="1"/>
    <cellStyle name="Followed Hyperlink" xfId="7284" builtinId="9" hidden="1"/>
    <cellStyle name="Followed Hyperlink" xfId="7285" builtinId="9" hidden="1"/>
    <cellStyle name="Followed Hyperlink" xfId="7286" builtinId="9" hidden="1"/>
    <cellStyle name="Followed Hyperlink" xfId="7287" builtinId="9" hidden="1"/>
    <cellStyle name="Followed Hyperlink" xfId="7288" builtinId="9" hidden="1"/>
    <cellStyle name="Followed Hyperlink" xfId="7289" builtinId="9" hidden="1"/>
    <cellStyle name="Followed Hyperlink" xfId="7290" builtinId="9" hidden="1"/>
    <cellStyle name="Followed Hyperlink" xfId="7291" builtinId="9" hidden="1"/>
    <cellStyle name="Followed Hyperlink" xfId="7292" builtinId="9" hidden="1"/>
    <cellStyle name="Followed Hyperlink" xfId="7293" builtinId="9" hidden="1"/>
    <cellStyle name="Followed Hyperlink" xfId="7294" builtinId="9" hidden="1"/>
    <cellStyle name="Followed Hyperlink" xfId="7295" builtinId="9" hidden="1"/>
    <cellStyle name="Followed Hyperlink" xfId="7296" builtinId="9" hidden="1"/>
    <cellStyle name="Followed Hyperlink" xfId="7297" builtinId="9" hidden="1"/>
    <cellStyle name="Followed Hyperlink" xfId="7298" builtinId="9" hidden="1"/>
    <cellStyle name="Followed Hyperlink" xfId="7299" builtinId="9" hidden="1"/>
    <cellStyle name="Followed Hyperlink" xfId="7300" builtinId="9" hidden="1"/>
    <cellStyle name="Followed Hyperlink" xfId="7301" builtinId="9" hidden="1"/>
    <cellStyle name="Followed Hyperlink" xfId="7302" builtinId="9" hidden="1"/>
    <cellStyle name="Followed Hyperlink" xfId="7303" builtinId="9" hidden="1"/>
    <cellStyle name="Followed Hyperlink" xfId="7304" builtinId="9" hidden="1"/>
    <cellStyle name="Followed Hyperlink" xfId="7305" builtinId="9" hidden="1"/>
    <cellStyle name="Followed Hyperlink" xfId="7306" builtinId="9" hidden="1"/>
    <cellStyle name="Followed Hyperlink" xfId="7307" builtinId="9" hidden="1"/>
    <cellStyle name="Followed Hyperlink" xfId="7308" builtinId="9" hidden="1"/>
    <cellStyle name="Followed Hyperlink" xfId="7309" builtinId="9" hidden="1"/>
    <cellStyle name="Followed Hyperlink" xfId="7310" builtinId="9" hidden="1"/>
    <cellStyle name="Followed Hyperlink" xfId="7311" builtinId="9" hidden="1"/>
    <cellStyle name="Followed Hyperlink" xfId="7312" builtinId="9" hidden="1"/>
    <cellStyle name="Followed Hyperlink" xfId="7313" builtinId="9" hidden="1"/>
    <cellStyle name="Followed Hyperlink" xfId="7314" builtinId="9" hidden="1"/>
    <cellStyle name="Followed Hyperlink" xfId="7315" builtinId="9" hidden="1"/>
    <cellStyle name="Followed Hyperlink" xfId="7316" builtinId="9" hidden="1"/>
    <cellStyle name="Followed Hyperlink" xfId="7317" builtinId="9" hidden="1"/>
    <cellStyle name="Followed Hyperlink" xfId="7318" builtinId="9" hidden="1"/>
    <cellStyle name="Followed Hyperlink" xfId="7319" builtinId="9" hidden="1"/>
    <cellStyle name="Followed Hyperlink" xfId="7320" builtinId="9" hidden="1"/>
    <cellStyle name="Followed Hyperlink" xfId="7321" builtinId="9" hidden="1"/>
    <cellStyle name="Followed Hyperlink" xfId="7322" builtinId="9" hidden="1"/>
    <cellStyle name="Followed Hyperlink" xfId="7323" builtinId="9" hidden="1"/>
    <cellStyle name="Followed Hyperlink" xfId="7324" builtinId="9" hidden="1"/>
    <cellStyle name="Followed Hyperlink" xfId="7325" builtinId="9" hidden="1"/>
    <cellStyle name="Followed Hyperlink" xfId="7326" builtinId="9" hidden="1"/>
    <cellStyle name="Followed Hyperlink" xfId="7327" builtinId="9" hidden="1"/>
    <cellStyle name="Followed Hyperlink" xfId="7328" builtinId="9" hidden="1"/>
    <cellStyle name="Followed Hyperlink" xfId="7329" builtinId="9" hidden="1"/>
    <cellStyle name="Followed Hyperlink" xfId="7330" builtinId="9" hidden="1"/>
    <cellStyle name="Followed Hyperlink" xfId="7331" builtinId="9" hidden="1"/>
    <cellStyle name="Followed Hyperlink" xfId="7332" builtinId="9" hidden="1"/>
    <cellStyle name="Followed Hyperlink" xfId="7333" builtinId="9" hidden="1"/>
    <cellStyle name="Followed Hyperlink" xfId="7334" builtinId="9" hidden="1"/>
    <cellStyle name="Followed Hyperlink" xfId="7335" builtinId="9" hidden="1"/>
    <cellStyle name="Followed Hyperlink" xfId="7336" builtinId="9" hidden="1"/>
    <cellStyle name="Followed Hyperlink" xfId="7337" builtinId="9" hidden="1"/>
    <cellStyle name="Followed Hyperlink" xfId="7338" builtinId="9" hidden="1"/>
    <cellStyle name="Followed Hyperlink" xfId="7339" builtinId="9" hidden="1"/>
    <cellStyle name="Followed Hyperlink" xfId="7340" builtinId="9" hidden="1"/>
    <cellStyle name="Followed Hyperlink" xfId="7341" builtinId="9" hidden="1"/>
    <cellStyle name="Followed Hyperlink" xfId="7342" builtinId="9" hidden="1"/>
    <cellStyle name="Followed Hyperlink" xfId="7343" builtinId="9" hidden="1"/>
    <cellStyle name="Followed Hyperlink" xfId="7344" builtinId="9" hidden="1"/>
    <cellStyle name="Followed Hyperlink" xfId="7345" builtinId="9" hidden="1"/>
    <cellStyle name="Followed Hyperlink" xfId="7346" builtinId="9" hidden="1"/>
    <cellStyle name="Followed Hyperlink" xfId="7347" builtinId="9" hidden="1"/>
    <cellStyle name="Followed Hyperlink" xfId="7348" builtinId="9" hidden="1"/>
    <cellStyle name="Followed Hyperlink" xfId="7349" builtinId="9" hidden="1"/>
    <cellStyle name="Followed Hyperlink" xfId="7350" builtinId="9" hidden="1"/>
    <cellStyle name="Followed Hyperlink" xfId="7351" builtinId="9" hidden="1"/>
    <cellStyle name="Followed Hyperlink" xfId="7352" builtinId="9" hidden="1"/>
    <cellStyle name="Followed Hyperlink" xfId="7353" builtinId="9" hidden="1"/>
    <cellStyle name="Followed Hyperlink" xfId="7354" builtinId="9" hidden="1"/>
    <cellStyle name="Followed Hyperlink" xfId="7355" builtinId="9" hidden="1"/>
    <cellStyle name="Followed Hyperlink" xfId="7356" builtinId="9" hidden="1"/>
    <cellStyle name="Followed Hyperlink" xfId="7357" builtinId="9" hidden="1"/>
    <cellStyle name="Followed Hyperlink" xfId="7358" builtinId="9" hidden="1"/>
    <cellStyle name="Followed Hyperlink" xfId="7359" builtinId="9" hidden="1"/>
    <cellStyle name="Followed Hyperlink" xfId="7360" builtinId="9" hidden="1"/>
    <cellStyle name="Followed Hyperlink" xfId="7361" builtinId="9" hidden="1"/>
    <cellStyle name="Followed Hyperlink" xfId="7362" builtinId="9" hidden="1"/>
    <cellStyle name="Followed Hyperlink" xfId="7363" builtinId="9" hidden="1"/>
    <cellStyle name="Followed Hyperlink" xfId="7364" builtinId="9" hidden="1"/>
    <cellStyle name="Followed Hyperlink" xfId="7365" builtinId="9" hidden="1"/>
    <cellStyle name="Followed Hyperlink" xfId="7366" builtinId="9" hidden="1"/>
    <cellStyle name="Followed Hyperlink" xfId="7367" builtinId="9" hidden="1"/>
    <cellStyle name="Followed Hyperlink" xfId="7368" builtinId="9" hidden="1"/>
    <cellStyle name="Followed Hyperlink" xfId="7369" builtinId="9" hidden="1"/>
    <cellStyle name="Followed Hyperlink" xfId="7370" builtinId="9" hidden="1"/>
    <cellStyle name="Followed Hyperlink" xfId="7371" builtinId="9" hidden="1"/>
    <cellStyle name="Followed Hyperlink" xfId="7372" builtinId="9" hidden="1"/>
    <cellStyle name="Followed Hyperlink" xfId="7373" builtinId="9" hidden="1"/>
    <cellStyle name="Followed Hyperlink" xfId="7374" builtinId="9" hidden="1"/>
    <cellStyle name="Followed Hyperlink" xfId="7375" builtinId="9" hidden="1"/>
    <cellStyle name="Followed Hyperlink" xfId="7376" builtinId="9" hidden="1"/>
    <cellStyle name="Followed Hyperlink" xfId="7377" builtinId="9" hidden="1"/>
    <cellStyle name="Followed Hyperlink" xfId="7378" builtinId="9" hidden="1"/>
    <cellStyle name="Followed Hyperlink" xfId="7379" builtinId="9" hidden="1"/>
    <cellStyle name="Followed Hyperlink" xfId="7380" builtinId="9" hidden="1"/>
    <cellStyle name="Followed Hyperlink" xfId="7381" builtinId="9" hidden="1"/>
    <cellStyle name="Followed Hyperlink" xfId="7382" builtinId="9" hidden="1"/>
    <cellStyle name="Followed Hyperlink" xfId="7383" builtinId="9" hidden="1"/>
    <cellStyle name="Followed Hyperlink" xfId="7384" builtinId="9" hidden="1"/>
    <cellStyle name="Followed Hyperlink" xfId="7385" builtinId="9" hidden="1"/>
    <cellStyle name="Followed Hyperlink" xfId="7386" builtinId="9" hidden="1"/>
    <cellStyle name="Followed Hyperlink" xfId="7387" builtinId="9" hidden="1"/>
    <cellStyle name="Followed Hyperlink" xfId="7388"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5056" builtinId="9" hidden="1"/>
    <cellStyle name="Followed Hyperlink" xfId="2458" builtinId="9" hidden="1"/>
    <cellStyle name="Followed Hyperlink" xfId="6683" builtinId="9" hidden="1"/>
    <cellStyle name="Followed Hyperlink" xfId="2493" builtinId="9" hidden="1"/>
    <cellStyle name="Followed Hyperlink" xfId="6672" builtinId="9" hidden="1"/>
    <cellStyle name="Followed Hyperlink" xfId="2506" builtinId="9" hidden="1"/>
    <cellStyle name="Followed Hyperlink" xfId="6587" builtinId="9" hidden="1"/>
    <cellStyle name="Followed Hyperlink" xfId="6667" builtinId="9" hidden="1"/>
    <cellStyle name="Followed Hyperlink" xfId="6715" builtinId="9" hidden="1"/>
    <cellStyle name="Followed Hyperlink" xfId="5196" builtinId="9" hidden="1"/>
    <cellStyle name="Followed Hyperlink" xfId="6689" builtinId="9" hidden="1"/>
    <cellStyle name="Followed Hyperlink" xfId="5070" builtinId="9" hidden="1"/>
    <cellStyle name="Followed Hyperlink" xfId="6678" builtinId="9" hidden="1"/>
    <cellStyle name="Followed Hyperlink" xfId="5054" builtinId="9" hidden="1"/>
    <cellStyle name="Followed Hyperlink" xfId="5055" builtinId="9" hidden="1"/>
    <cellStyle name="Followed Hyperlink" xfId="5073" builtinId="9" hidden="1"/>
    <cellStyle name="Followed Hyperlink" xfId="2500" builtinId="9" hidden="1"/>
    <cellStyle name="Followed Hyperlink" xfId="5168" builtinId="9" hidden="1"/>
    <cellStyle name="Followed Hyperlink" xfId="6566" builtinId="9" hidden="1"/>
    <cellStyle name="Followed Hyperlink" xfId="6660" builtinId="9" hidden="1"/>
    <cellStyle name="Followed Hyperlink" xfId="6706" builtinId="9" hidden="1"/>
    <cellStyle name="Followed Hyperlink" xfId="2455" builtinId="9" hidden="1"/>
    <cellStyle name="Followed Hyperlink" xfId="6682" builtinId="9" hidden="1"/>
    <cellStyle name="Followed Hyperlink" xfId="5172" builtinId="9" hidden="1"/>
    <cellStyle name="Followed Hyperlink" xfId="6671" builtinId="9" hidden="1"/>
    <cellStyle name="Followed Hyperlink" xfId="2508" builtinId="9" hidden="1"/>
    <cellStyle name="Followed Hyperlink" xfId="6588" builtinId="9" hidden="1"/>
    <cellStyle name="Followed Hyperlink" xfId="6666" builtinId="9" hidden="1"/>
    <cellStyle name="Followed Hyperlink" xfId="6716" builtinId="9" hidden="1"/>
    <cellStyle name="Followed Hyperlink" xfId="2475" builtinId="9" hidden="1"/>
    <cellStyle name="Followed Hyperlink" xfId="6688" builtinId="9" hidden="1"/>
    <cellStyle name="Followed Hyperlink" xfId="1926" builtinId="9" hidden="1"/>
    <cellStyle name="Followed Hyperlink" xfId="6677" builtinId="9" hidden="1"/>
    <cellStyle name="Followed Hyperlink" xfId="3619" builtinId="9" hidden="1"/>
    <cellStyle name="Followed Hyperlink" xfId="3629" builtinId="9" hidden="1"/>
    <cellStyle name="Followed Hyperlink" xfId="3624" builtinId="9" hidden="1"/>
    <cellStyle name="Followed Hyperlink" xfId="2482" builtinId="9" hidden="1"/>
    <cellStyle name="Followed Hyperlink" xfId="2997" builtinId="9" hidden="1"/>
    <cellStyle name="Followed Hyperlink" xfId="2456" builtinId="9" hidden="1"/>
    <cellStyle name="Followed Hyperlink" xfId="2504" builtinId="9" hidden="1"/>
    <cellStyle name="Followed Hyperlink" xfId="2460" builtinId="9" hidden="1"/>
    <cellStyle name="Followed Hyperlink" xfId="5163" builtinId="9" hidden="1"/>
    <cellStyle name="Followed Hyperlink" xfId="5174" builtinId="9" hidden="1"/>
    <cellStyle name="Followed Hyperlink" xfId="1932" builtinId="9" hidden="1"/>
    <cellStyle name="Followed Hyperlink" xfId="1942" builtinId="9" hidden="1"/>
    <cellStyle name="Followed Hyperlink" xfId="2478" builtinId="9" hidden="1"/>
    <cellStyle name="Followed Hyperlink" xfId="1879" builtinId="9" hidden="1"/>
    <cellStyle name="Followed Hyperlink" xfId="5177" builtinId="9" hidden="1"/>
    <cellStyle name="Followed Hyperlink" xfId="3574" builtinId="9" hidden="1"/>
    <cellStyle name="Followed Hyperlink" xfId="5149" builtinId="9" hidden="1"/>
    <cellStyle name="Followed Hyperlink" xfId="1880" builtinId="9" hidden="1"/>
    <cellStyle name="Followed Hyperlink" xfId="5052" builtinId="9" hidden="1"/>
    <cellStyle name="Followed Hyperlink" xfId="1881" builtinId="9" hidden="1"/>
    <cellStyle name="Followed Hyperlink" xfId="3577" builtinId="9" hidden="1"/>
    <cellStyle name="Followed Hyperlink" xfId="5155" builtinId="9" hidden="1"/>
    <cellStyle name="Followed Hyperlink" xfId="5171" builtinId="9" hidden="1"/>
    <cellStyle name="Followed Hyperlink" xfId="6581" builtinId="9" hidden="1"/>
    <cellStyle name="Followed Hyperlink" xfId="6704" builtinId="9" hidden="1"/>
    <cellStyle name="Followed Hyperlink" xfId="5051" builtinId="9" hidden="1"/>
    <cellStyle name="Followed Hyperlink" xfId="6579" builtinId="9" hidden="1"/>
    <cellStyle name="Followed Hyperlink" xfId="6702" builtinId="9" hidden="1"/>
    <cellStyle name="Followed Hyperlink" xfId="5689" builtinId="9" hidden="1"/>
    <cellStyle name="Followed Hyperlink" xfId="6577" builtinId="9" hidden="1"/>
    <cellStyle name="Followed Hyperlink" xfId="6700" builtinId="9" hidden="1"/>
    <cellStyle name="Followed Hyperlink" xfId="2486" builtinId="9" hidden="1"/>
    <cellStyle name="Followed Hyperlink" xfId="6575" builtinId="9" hidden="1"/>
    <cellStyle name="Followed Hyperlink" xfId="6698" builtinId="9" hidden="1"/>
    <cellStyle name="Followed Hyperlink" xfId="5166" builtinId="9" hidden="1"/>
    <cellStyle name="Followed Hyperlink" xfId="6573" builtinId="9" hidden="1"/>
    <cellStyle name="Followed Hyperlink" xfId="6696" builtinId="9" hidden="1"/>
    <cellStyle name="Followed Hyperlink" xfId="2507" builtinId="9" hidden="1"/>
    <cellStyle name="Followed Hyperlink" xfId="6571" builtinId="9" hidden="1"/>
    <cellStyle name="Followed Hyperlink" xfId="6694" builtinId="9" hidden="1"/>
    <cellStyle name="Followed Hyperlink" xfId="1916" builtinId="9" hidden="1"/>
    <cellStyle name="Followed Hyperlink" xfId="6580" builtinId="9" hidden="1"/>
    <cellStyle name="Followed Hyperlink" xfId="6703" builtinId="9" hidden="1"/>
    <cellStyle name="Followed Hyperlink" xfId="5688" builtinId="9" hidden="1"/>
    <cellStyle name="Followed Hyperlink" xfId="6578" builtinId="9" hidden="1"/>
    <cellStyle name="Followed Hyperlink" xfId="6701" builtinId="9" hidden="1"/>
    <cellStyle name="Followed Hyperlink" xfId="3582" builtinId="9" hidden="1"/>
    <cellStyle name="Followed Hyperlink" xfId="6576" builtinId="9" hidden="1"/>
    <cellStyle name="Followed Hyperlink" xfId="6699" builtinId="9" hidden="1"/>
    <cellStyle name="Followed Hyperlink" xfId="1922" builtinId="9" hidden="1"/>
    <cellStyle name="Followed Hyperlink" xfId="6574" builtinId="9" hidden="1"/>
    <cellStyle name="Followed Hyperlink" xfId="6697" builtinId="9" hidden="1"/>
    <cellStyle name="Followed Hyperlink" xfId="2509" builtinId="9" hidden="1"/>
    <cellStyle name="Followed Hyperlink" xfId="6572" builtinId="9" hidden="1"/>
    <cellStyle name="Followed Hyperlink" xfId="6695" builtinId="9" hidden="1"/>
    <cellStyle name="Followed Hyperlink" xfId="5160" builtinId="9" hidden="1"/>
    <cellStyle name="Followed Hyperlink" xfId="6570" builtinId="9" hidden="1"/>
    <cellStyle name="Followed Hyperlink" xfId="6693" builtinId="9" hidden="1"/>
    <cellStyle name="Followed Hyperlink" xfId="5197"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7964" builtinId="9" hidden="1"/>
    <cellStyle name="Followed Hyperlink" xfId="7965" builtinId="9" hidden="1"/>
    <cellStyle name="Followed Hyperlink" xfId="7966" builtinId="9" hidden="1"/>
    <cellStyle name="Followed Hyperlink" xfId="7967" builtinId="9" hidden="1"/>
    <cellStyle name="Followed Hyperlink" xfId="7968" builtinId="9" hidden="1"/>
    <cellStyle name="Followed Hyperlink" xfId="7969" builtinId="9" hidden="1"/>
    <cellStyle name="Followed Hyperlink" xfId="7970" builtinId="9" hidden="1"/>
    <cellStyle name="Followed Hyperlink" xfId="7971" builtinId="9" hidden="1"/>
    <cellStyle name="Followed Hyperlink" xfId="7972" builtinId="9" hidden="1"/>
    <cellStyle name="Followed Hyperlink" xfId="7973" builtinId="9" hidden="1"/>
    <cellStyle name="Followed Hyperlink" xfId="7974" builtinId="9" hidden="1"/>
    <cellStyle name="Followed Hyperlink" xfId="7975" builtinId="9" hidden="1"/>
    <cellStyle name="Followed Hyperlink" xfId="7976" builtinId="9" hidden="1"/>
    <cellStyle name="Followed Hyperlink" xfId="7977" builtinId="9" hidden="1"/>
    <cellStyle name="Followed Hyperlink" xfId="7978" builtinId="9" hidden="1"/>
    <cellStyle name="Followed Hyperlink" xfId="7979" builtinId="9" hidden="1"/>
    <cellStyle name="Followed Hyperlink" xfId="7980" builtinId="9" hidden="1"/>
    <cellStyle name="Followed Hyperlink" xfId="7981" builtinId="9" hidden="1"/>
    <cellStyle name="Followed Hyperlink" xfId="7982" builtinId="9" hidden="1"/>
    <cellStyle name="Followed Hyperlink" xfId="7983" builtinId="9" hidden="1"/>
    <cellStyle name="Followed Hyperlink" xfId="7984" builtinId="9" hidden="1"/>
    <cellStyle name="Followed Hyperlink" xfId="7985" builtinId="9" hidden="1"/>
    <cellStyle name="Followed Hyperlink" xfId="7986" builtinId="9" hidden="1"/>
    <cellStyle name="Followed Hyperlink" xfId="7987" builtinId="9" hidden="1"/>
    <cellStyle name="Followed Hyperlink" xfId="7988" builtinId="9" hidden="1"/>
    <cellStyle name="Followed Hyperlink" xfId="7989" builtinId="9" hidden="1"/>
    <cellStyle name="Followed Hyperlink" xfId="7990" builtinId="9" hidden="1"/>
    <cellStyle name="Followed Hyperlink" xfId="7991" builtinId="9" hidden="1"/>
    <cellStyle name="Followed Hyperlink" xfId="7992" builtinId="9" hidden="1"/>
    <cellStyle name="Followed Hyperlink" xfId="7993" builtinId="9" hidden="1"/>
    <cellStyle name="Followed Hyperlink" xfId="7994" builtinId="9" hidden="1"/>
    <cellStyle name="Followed Hyperlink" xfId="7995" builtinId="9" hidden="1"/>
    <cellStyle name="Followed Hyperlink" xfId="7996" builtinId="9" hidden="1"/>
    <cellStyle name="Followed Hyperlink" xfId="7997" builtinId="9" hidden="1"/>
    <cellStyle name="Followed Hyperlink" xfId="7998" builtinId="9" hidden="1"/>
    <cellStyle name="Followed Hyperlink" xfId="7999" builtinId="9" hidden="1"/>
    <cellStyle name="Followed Hyperlink" xfId="8000" builtinId="9" hidden="1"/>
    <cellStyle name="Followed Hyperlink" xfId="8001" builtinId="9" hidden="1"/>
    <cellStyle name="Followed Hyperlink" xfId="8002" builtinId="9" hidden="1"/>
    <cellStyle name="Followed Hyperlink" xfId="8003" builtinId="9" hidden="1"/>
    <cellStyle name="Followed Hyperlink" xfId="8004" builtinId="9" hidden="1"/>
    <cellStyle name="Followed Hyperlink" xfId="8005" builtinId="9" hidden="1"/>
    <cellStyle name="Followed Hyperlink" xfId="8006" builtinId="9" hidden="1"/>
    <cellStyle name="Followed Hyperlink" xfId="8007" builtinId="9" hidden="1"/>
    <cellStyle name="Followed Hyperlink" xfId="8008" builtinId="9" hidden="1"/>
    <cellStyle name="Followed Hyperlink" xfId="8009" builtinId="9" hidden="1"/>
    <cellStyle name="Followed Hyperlink" xfId="8010" builtinId="9" hidden="1"/>
    <cellStyle name="Followed Hyperlink" xfId="8011" builtinId="9" hidden="1"/>
    <cellStyle name="Followed Hyperlink" xfId="8012" builtinId="9" hidden="1"/>
    <cellStyle name="Followed Hyperlink" xfId="8013" builtinId="9" hidden="1"/>
    <cellStyle name="Followed Hyperlink" xfId="8014" builtinId="9" hidden="1"/>
    <cellStyle name="Followed Hyperlink" xfId="8015" builtinId="9" hidden="1"/>
    <cellStyle name="Followed Hyperlink" xfId="8016" builtinId="9" hidden="1"/>
    <cellStyle name="Followed Hyperlink" xfId="8017" builtinId="9" hidden="1"/>
    <cellStyle name="Followed Hyperlink" xfId="8018" builtinId="9" hidden="1"/>
    <cellStyle name="Followed Hyperlink" xfId="8019" builtinId="9" hidden="1"/>
    <cellStyle name="Followed Hyperlink" xfId="8020" builtinId="9" hidden="1"/>
    <cellStyle name="Followed Hyperlink" xfId="8021" builtinId="9" hidden="1"/>
    <cellStyle name="Followed Hyperlink" xfId="8022" builtinId="9" hidden="1"/>
    <cellStyle name="Followed Hyperlink" xfId="8023" builtinId="9" hidden="1"/>
    <cellStyle name="Followed Hyperlink" xfId="8024" builtinId="9" hidden="1"/>
    <cellStyle name="Followed Hyperlink" xfId="8025" builtinId="9" hidden="1"/>
    <cellStyle name="Followed Hyperlink" xfId="8026" builtinId="9" hidden="1"/>
    <cellStyle name="Followed Hyperlink" xfId="8027" builtinId="9" hidden="1"/>
    <cellStyle name="Followed Hyperlink" xfId="8028" builtinId="9" hidden="1"/>
    <cellStyle name="Followed Hyperlink" xfId="8029" builtinId="9" hidden="1"/>
    <cellStyle name="Followed Hyperlink" xfId="8030" builtinId="9" hidden="1"/>
    <cellStyle name="Followed Hyperlink" xfId="8031" builtinId="9" hidden="1"/>
    <cellStyle name="Followed Hyperlink" xfId="8032" builtinId="9" hidden="1"/>
    <cellStyle name="Followed Hyperlink" xfId="8033" builtinId="9" hidden="1"/>
    <cellStyle name="Followed Hyperlink" xfId="8034" builtinId="9" hidden="1"/>
    <cellStyle name="Followed Hyperlink" xfId="8035" builtinId="9" hidden="1"/>
    <cellStyle name="Followed Hyperlink" xfId="8036" builtinId="9" hidden="1"/>
    <cellStyle name="Followed Hyperlink" xfId="8037" builtinId="9" hidden="1"/>
    <cellStyle name="Followed Hyperlink" xfId="8038" builtinId="9" hidden="1"/>
    <cellStyle name="Followed Hyperlink" xfId="8039" builtinId="9" hidden="1"/>
    <cellStyle name="Followed Hyperlink" xfId="8040" builtinId="9" hidden="1"/>
    <cellStyle name="Followed Hyperlink" xfId="8041" builtinId="9" hidden="1"/>
    <cellStyle name="Followed Hyperlink" xfId="8042" builtinId="9" hidden="1"/>
    <cellStyle name="Followed Hyperlink" xfId="8043" builtinId="9" hidden="1"/>
    <cellStyle name="Followed Hyperlink" xfId="8044" builtinId="9" hidden="1"/>
    <cellStyle name="Followed Hyperlink" xfId="8045" builtinId="9" hidden="1"/>
    <cellStyle name="Followed Hyperlink" xfId="8046" builtinId="9" hidden="1"/>
    <cellStyle name="Followed Hyperlink" xfId="8047" builtinId="9" hidden="1"/>
    <cellStyle name="Followed Hyperlink" xfId="8048" builtinId="9" hidden="1"/>
    <cellStyle name="Followed Hyperlink" xfId="8049" builtinId="9" hidden="1"/>
    <cellStyle name="Followed Hyperlink" xfId="8050" builtinId="9" hidden="1"/>
    <cellStyle name="Followed Hyperlink" xfId="8051" builtinId="9" hidden="1"/>
    <cellStyle name="Followed Hyperlink" xfId="8052" builtinId="9" hidden="1"/>
    <cellStyle name="Followed Hyperlink" xfId="8053" builtinId="9" hidden="1"/>
    <cellStyle name="Followed Hyperlink" xfId="8054" builtinId="9" hidden="1"/>
    <cellStyle name="Followed Hyperlink" xfId="8055" builtinId="9" hidden="1"/>
    <cellStyle name="Followed Hyperlink" xfId="8056" builtinId="9" hidden="1"/>
    <cellStyle name="Followed Hyperlink" xfId="8057" builtinId="9" hidden="1"/>
    <cellStyle name="Followed Hyperlink" xfId="8058" builtinId="9" hidden="1"/>
    <cellStyle name="Followed Hyperlink" xfId="8059" builtinId="9" hidden="1"/>
    <cellStyle name="Followed Hyperlink" xfId="8060" builtinId="9" hidden="1"/>
    <cellStyle name="Followed Hyperlink" xfId="8061" builtinId="9" hidden="1"/>
    <cellStyle name="Followed Hyperlink" xfId="8062" builtinId="9" hidden="1"/>
    <cellStyle name="Followed Hyperlink" xfId="8063" builtinId="9" hidden="1"/>
    <cellStyle name="Followed Hyperlink" xfId="8064" builtinId="9" hidden="1"/>
    <cellStyle name="Followed Hyperlink" xfId="8065" builtinId="9" hidden="1"/>
    <cellStyle name="Followed Hyperlink" xfId="8066" builtinId="9" hidden="1"/>
    <cellStyle name="Followed Hyperlink" xfId="8067" builtinId="9" hidden="1"/>
    <cellStyle name="Followed Hyperlink" xfId="8068" builtinId="9" hidden="1"/>
    <cellStyle name="Followed Hyperlink" xfId="8069" builtinId="9" hidden="1"/>
    <cellStyle name="Followed Hyperlink" xfId="8070" builtinId="9" hidden="1"/>
    <cellStyle name="Followed Hyperlink" xfId="8071" builtinId="9" hidden="1"/>
    <cellStyle name="Followed Hyperlink" xfId="8072" builtinId="9" hidden="1"/>
    <cellStyle name="Followed Hyperlink" xfId="8073" builtinId="9" hidden="1"/>
    <cellStyle name="Followed Hyperlink" xfId="8074" builtinId="9" hidden="1"/>
    <cellStyle name="Followed Hyperlink" xfId="8075" builtinId="9" hidden="1"/>
    <cellStyle name="Followed Hyperlink" xfId="8076" builtinId="9" hidden="1"/>
    <cellStyle name="Followed Hyperlink" xfId="8104" builtinId="9" hidden="1"/>
    <cellStyle name="Followed Hyperlink" xfId="8105" builtinId="9" hidden="1"/>
    <cellStyle name="Followed Hyperlink" xfId="8106" builtinId="9" hidden="1"/>
    <cellStyle name="Followed Hyperlink" xfId="8107" builtinId="9" hidden="1"/>
    <cellStyle name="Followed Hyperlink" xfId="8108" builtinId="9" hidden="1"/>
    <cellStyle name="Followed Hyperlink" xfId="8109" builtinId="9" hidden="1"/>
    <cellStyle name="Followed Hyperlink" xfId="8110" builtinId="9" hidden="1"/>
    <cellStyle name="Followed Hyperlink" xfId="8111" builtinId="9" hidden="1"/>
    <cellStyle name="Followed Hyperlink" xfId="8112" builtinId="9" hidden="1"/>
    <cellStyle name="Followed Hyperlink" xfId="8113" builtinId="9" hidden="1"/>
    <cellStyle name="Followed Hyperlink" xfId="8114" builtinId="9" hidden="1"/>
    <cellStyle name="Followed Hyperlink" xfId="8115" builtinId="9" hidden="1"/>
    <cellStyle name="Followed Hyperlink" xfId="8116" builtinId="9" hidden="1"/>
    <cellStyle name="Followed Hyperlink" xfId="8117" builtinId="9" hidden="1"/>
    <cellStyle name="Followed Hyperlink" xfId="8118" builtinId="9" hidden="1"/>
    <cellStyle name="Followed Hyperlink" xfId="8119" builtinId="9" hidden="1"/>
    <cellStyle name="Followed Hyperlink" xfId="8120" builtinId="9" hidden="1"/>
    <cellStyle name="Followed Hyperlink" xfId="8121" builtinId="9" hidden="1"/>
    <cellStyle name="Followed Hyperlink" xfId="8122" builtinId="9" hidden="1"/>
    <cellStyle name="Followed Hyperlink" xfId="8123" builtinId="9" hidden="1"/>
    <cellStyle name="Followed Hyperlink" xfId="8124" builtinId="9" hidden="1"/>
    <cellStyle name="Followed Hyperlink" xfId="8125" builtinId="9" hidden="1"/>
    <cellStyle name="Followed Hyperlink" xfId="8126" builtinId="9" hidden="1"/>
    <cellStyle name="Followed Hyperlink" xfId="8127" builtinId="9" hidden="1"/>
    <cellStyle name="Followed Hyperlink" xfId="8128" builtinId="9" hidden="1"/>
    <cellStyle name="Followed Hyperlink" xfId="8129" builtinId="9" hidden="1"/>
    <cellStyle name="Followed Hyperlink" xfId="8130" builtinId="9" hidden="1"/>
    <cellStyle name="Followed Hyperlink" xfId="8131" builtinId="9" hidden="1"/>
    <cellStyle name="Followed Hyperlink" xfId="8132" builtinId="9" hidden="1"/>
    <cellStyle name="Followed Hyperlink" xfId="8133" builtinId="9" hidden="1"/>
    <cellStyle name="Followed Hyperlink" xfId="8134" builtinId="9" hidden="1"/>
    <cellStyle name="Followed Hyperlink" xfId="8135" builtinId="9" hidden="1"/>
    <cellStyle name="Followed Hyperlink" xfId="8136" builtinId="9" hidden="1"/>
    <cellStyle name="Followed Hyperlink" xfId="8137" builtinId="9" hidden="1"/>
    <cellStyle name="Followed Hyperlink" xfId="8138" builtinId="9" hidden="1"/>
    <cellStyle name="Followed Hyperlink" xfId="8139" builtinId="9" hidden="1"/>
    <cellStyle name="Followed Hyperlink" xfId="8140" builtinId="9" hidden="1"/>
    <cellStyle name="Followed Hyperlink" xfId="8141" builtinId="9" hidden="1"/>
    <cellStyle name="Followed Hyperlink" xfId="8142" builtinId="9" hidden="1"/>
    <cellStyle name="Followed Hyperlink" xfId="8143" builtinId="9" hidden="1"/>
    <cellStyle name="Followed Hyperlink" xfId="8144" builtinId="9" hidden="1"/>
    <cellStyle name="Followed Hyperlink" xfId="8145" builtinId="9" hidden="1"/>
    <cellStyle name="Followed Hyperlink" xfId="8146" builtinId="9" hidden="1"/>
    <cellStyle name="Followed Hyperlink" xfId="8147" builtinId="9" hidden="1"/>
    <cellStyle name="Followed Hyperlink" xfId="8148" builtinId="9" hidden="1"/>
    <cellStyle name="Followed Hyperlink" xfId="8149" builtinId="9" hidden="1"/>
    <cellStyle name="Followed Hyperlink" xfId="8150" builtinId="9" hidden="1"/>
    <cellStyle name="Followed Hyperlink" xfId="8151" builtinId="9" hidden="1"/>
    <cellStyle name="Followed Hyperlink" xfId="8152" builtinId="9" hidden="1"/>
    <cellStyle name="Followed Hyperlink" xfId="8153" builtinId="9" hidden="1"/>
    <cellStyle name="Followed Hyperlink" xfId="8154" builtinId="9" hidden="1"/>
    <cellStyle name="Followed Hyperlink" xfId="8155" builtinId="9" hidden="1"/>
    <cellStyle name="Followed Hyperlink" xfId="8156" builtinId="9" hidden="1"/>
    <cellStyle name="Followed Hyperlink" xfId="8157" builtinId="9" hidden="1"/>
    <cellStyle name="Followed Hyperlink" xfId="8158" builtinId="9" hidden="1"/>
    <cellStyle name="Followed Hyperlink" xfId="8159" builtinId="9" hidden="1"/>
    <cellStyle name="Followed Hyperlink" xfId="8160" builtinId="9" hidden="1"/>
    <cellStyle name="Followed Hyperlink" xfId="8161" builtinId="9" hidden="1"/>
    <cellStyle name="Followed Hyperlink" xfId="8162" builtinId="9" hidden="1"/>
    <cellStyle name="Followed Hyperlink" xfId="8163" builtinId="9" hidden="1"/>
    <cellStyle name="Followed Hyperlink" xfId="8164" builtinId="9" hidden="1"/>
    <cellStyle name="Followed Hyperlink" xfId="8165" builtinId="9" hidden="1"/>
    <cellStyle name="Followed Hyperlink" xfId="8166" builtinId="9" hidden="1"/>
    <cellStyle name="Followed Hyperlink" xfId="8167" builtinId="9" hidden="1"/>
    <cellStyle name="Followed Hyperlink" xfId="8168" builtinId="9" hidden="1"/>
    <cellStyle name="Followed Hyperlink" xfId="8169" builtinId="9" hidden="1"/>
    <cellStyle name="Followed Hyperlink" xfId="8170" builtinId="9" hidden="1"/>
    <cellStyle name="Followed Hyperlink" xfId="8171" builtinId="9" hidden="1"/>
    <cellStyle name="Followed Hyperlink" xfId="8172" builtinId="9" hidden="1"/>
    <cellStyle name="Followed Hyperlink" xfId="8218" builtinId="9" hidden="1"/>
    <cellStyle name="Followed Hyperlink" xfId="8232" builtinId="9" hidden="1"/>
    <cellStyle name="Followed Hyperlink" xfId="8233" builtinId="9" hidden="1"/>
    <cellStyle name="Followed Hyperlink" xfId="8234" builtinId="9" hidden="1"/>
    <cellStyle name="Followed Hyperlink" xfId="8235" builtinId="9" hidden="1"/>
    <cellStyle name="Followed Hyperlink" xfId="8236" builtinId="9" hidden="1"/>
    <cellStyle name="Followed Hyperlink" xfId="8237" builtinId="9" hidden="1"/>
    <cellStyle name="Followed Hyperlink" xfId="8238" builtinId="9" hidden="1"/>
    <cellStyle name="Followed Hyperlink" xfId="8239" builtinId="9" hidden="1"/>
    <cellStyle name="Followed Hyperlink" xfId="8240" builtinId="9" hidden="1"/>
    <cellStyle name="Followed Hyperlink" xfId="8241" builtinId="9" hidden="1"/>
    <cellStyle name="Followed Hyperlink" xfId="8242" builtinId="9" hidden="1"/>
    <cellStyle name="Followed Hyperlink" xfId="8243" builtinId="9" hidden="1"/>
    <cellStyle name="Followed Hyperlink" xfId="8244" builtinId="9" hidden="1"/>
    <cellStyle name="Followed Hyperlink" xfId="8245" builtinId="9" hidden="1"/>
    <cellStyle name="Followed Hyperlink" xfId="8246" builtinId="9" hidden="1"/>
    <cellStyle name="Followed Hyperlink" xfId="8247" builtinId="9" hidden="1"/>
    <cellStyle name="Followed Hyperlink" xfId="8248" builtinId="9" hidden="1"/>
    <cellStyle name="Followed Hyperlink" xfId="8249" builtinId="9" hidden="1"/>
    <cellStyle name="Followed Hyperlink" xfId="8250" builtinId="9" hidden="1"/>
    <cellStyle name="Followed Hyperlink" xfId="8251" builtinId="9" hidden="1"/>
    <cellStyle name="Followed Hyperlink" xfId="8252" builtinId="9" hidden="1"/>
    <cellStyle name="Followed Hyperlink" xfId="8253" builtinId="9" hidden="1"/>
    <cellStyle name="Followed Hyperlink" xfId="8254" builtinId="9" hidden="1"/>
    <cellStyle name="Followed Hyperlink" xfId="8255" builtinId="9" hidden="1"/>
    <cellStyle name="Followed Hyperlink" xfId="8256" builtinId="9" hidden="1"/>
    <cellStyle name="Followed Hyperlink" xfId="8257" builtinId="9" hidden="1"/>
    <cellStyle name="Followed Hyperlink" xfId="8258" builtinId="9" hidden="1"/>
    <cellStyle name="Followed Hyperlink" xfId="8259" builtinId="9" hidden="1"/>
    <cellStyle name="Followed Hyperlink" xfId="8260" builtinId="9" hidden="1"/>
    <cellStyle name="Followed Hyperlink" xfId="8261" builtinId="9" hidden="1"/>
    <cellStyle name="Followed Hyperlink" xfId="8262" builtinId="9" hidden="1"/>
    <cellStyle name="Followed Hyperlink" xfId="8263" builtinId="9" hidden="1"/>
    <cellStyle name="Followed Hyperlink" xfId="8264" builtinId="9" hidden="1"/>
    <cellStyle name="Followed Hyperlink" xfId="8265" builtinId="9" hidden="1"/>
    <cellStyle name="Followed Hyperlink" xfId="8266" builtinId="9" hidden="1"/>
    <cellStyle name="Followed Hyperlink" xfId="8267" builtinId="9" hidden="1"/>
    <cellStyle name="Followed Hyperlink" xfId="8268" builtinId="9" hidden="1"/>
    <cellStyle name="Followed Hyperlink" xfId="8269" builtinId="9" hidden="1"/>
    <cellStyle name="Followed Hyperlink" xfId="8270" builtinId="9" hidden="1"/>
    <cellStyle name="Followed Hyperlink" xfId="8271" builtinId="9" hidden="1"/>
    <cellStyle name="Followed Hyperlink" xfId="8272" builtinId="9" hidden="1"/>
    <cellStyle name="Followed Hyperlink" xfId="8273" builtinId="9" hidden="1"/>
    <cellStyle name="Followed Hyperlink" xfId="8274" builtinId="9" hidden="1"/>
    <cellStyle name="Followed Hyperlink" xfId="8275" builtinId="9" hidden="1"/>
    <cellStyle name="Followed Hyperlink" xfId="8276" builtinId="9" hidden="1"/>
    <cellStyle name="Followed Hyperlink" xfId="8277" builtinId="9" hidden="1"/>
    <cellStyle name="Followed Hyperlink" xfId="8278" builtinId="9" hidden="1"/>
    <cellStyle name="Followed Hyperlink" xfId="8279" builtinId="9" hidden="1"/>
    <cellStyle name="Followed Hyperlink" xfId="8280" builtinId="9" hidden="1"/>
    <cellStyle name="Followed Hyperlink" xfId="8281" builtinId="9" hidden="1"/>
    <cellStyle name="Followed Hyperlink" xfId="8282" builtinId="9" hidden="1"/>
    <cellStyle name="Followed Hyperlink" xfId="8283" builtinId="9" hidden="1"/>
    <cellStyle name="Followed Hyperlink" xfId="8284" builtinId="9" hidden="1"/>
    <cellStyle name="Followed Hyperlink" xfId="8285" builtinId="9" hidden="1"/>
    <cellStyle name="Followed Hyperlink" xfId="8286" builtinId="9" hidden="1"/>
    <cellStyle name="Followed Hyperlink" xfId="8287" builtinId="9" hidden="1"/>
    <cellStyle name="Followed Hyperlink" xfId="8288" builtinId="9" hidden="1"/>
    <cellStyle name="Followed Hyperlink" xfId="8289" builtinId="9" hidden="1"/>
    <cellStyle name="Followed Hyperlink" xfId="8290" builtinId="9" hidden="1"/>
    <cellStyle name="Followed Hyperlink" xfId="8291" builtinId="9" hidden="1"/>
    <cellStyle name="Followed Hyperlink" xfId="8292" builtinId="9" hidden="1"/>
    <cellStyle name="Followed Hyperlink" xfId="8293" builtinId="9" hidden="1"/>
    <cellStyle name="Followed Hyperlink" xfId="8294" builtinId="9" hidden="1"/>
    <cellStyle name="Followed Hyperlink" xfId="8295" builtinId="9" hidden="1"/>
    <cellStyle name="Followed Hyperlink" xfId="8296" builtinId="9" hidden="1"/>
    <cellStyle name="Followed Hyperlink" xfId="8297" builtinId="9" hidden="1"/>
    <cellStyle name="Followed Hyperlink" xfId="8298" builtinId="9" hidden="1"/>
    <cellStyle name="Followed Hyperlink" xfId="8299" builtinId="9" hidden="1"/>
    <cellStyle name="Followed Hyperlink" xfId="8300" builtinId="9" hidden="1"/>
    <cellStyle name="Followed Hyperlink" xfId="8301" builtinId="9" hidden="1"/>
    <cellStyle name="Followed Hyperlink" xfId="8302" builtinId="9" hidden="1"/>
    <cellStyle name="Followed Hyperlink" xfId="8303" builtinId="9" hidden="1"/>
    <cellStyle name="Followed Hyperlink" xfId="8304" builtinId="9" hidden="1"/>
    <cellStyle name="Followed Hyperlink" xfId="8305" builtinId="9" hidden="1"/>
    <cellStyle name="Followed Hyperlink" xfId="8306" builtinId="9" hidden="1"/>
    <cellStyle name="Followed Hyperlink" xfId="8307" builtinId="9" hidden="1"/>
    <cellStyle name="Followed Hyperlink" xfId="8308" builtinId="9" hidden="1"/>
    <cellStyle name="Followed Hyperlink" xfId="8309" builtinId="9" hidden="1"/>
    <cellStyle name="Followed Hyperlink" xfId="8310" builtinId="9" hidden="1"/>
    <cellStyle name="Followed Hyperlink" xfId="8311" builtinId="9" hidden="1"/>
    <cellStyle name="Followed Hyperlink" xfId="8312" builtinId="9" hidden="1"/>
    <cellStyle name="Followed Hyperlink" xfId="8313" builtinId="9" hidden="1"/>
    <cellStyle name="Followed Hyperlink" xfId="8314" builtinId="9" hidden="1"/>
    <cellStyle name="Followed Hyperlink" xfId="8315" builtinId="9" hidden="1"/>
    <cellStyle name="Followed Hyperlink" xfId="8316" builtinId="9" hidden="1"/>
    <cellStyle name="Followed Hyperlink" xfId="8317" builtinId="9" hidden="1"/>
    <cellStyle name="Followed Hyperlink" xfId="8318" builtinId="9" hidden="1"/>
    <cellStyle name="Followed Hyperlink" xfId="8319" builtinId="9" hidden="1"/>
    <cellStyle name="Followed Hyperlink" xfId="8320" builtinId="9" hidden="1"/>
    <cellStyle name="Followed Hyperlink" xfId="8321" builtinId="9" hidden="1"/>
    <cellStyle name="Followed Hyperlink" xfId="8322" builtinId="9" hidden="1"/>
    <cellStyle name="Followed Hyperlink" xfId="8323" builtinId="9" hidden="1"/>
    <cellStyle name="Followed Hyperlink" xfId="8324" builtinId="9" hidden="1"/>
    <cellStyle name="Followed Hyperlink" xfId="8325" builtinId="9" hidden="1"/>
    <cellStyle name="Followed Hyperlink" xfId="8326" builtinId="9" hidden="1"/>
    <cellStyle name="Followed Hyperlink" xfId="8327" builtinId="9" hidden="1"/>
    <cellStyle name="Followed Hyperlink" xfId="8328" builtinId="9" hidden="1"/>
    <cellStyle name="Followed Hyperlink" xfId="8329" builtinId="9" hidden="1"/>
    <cellStyle name="Followed Hyperlink" xfId="8330" builtinId="9" hidden="1"/>
    <cellStyle name="Followed Hyperlink" xfId="8331" builtinId="9" hidden="1"/>
    <cellStyle name="Followed Hyperlink" xfId="8332" builtinId="9" hidden="1"/>
    <cellStyle name="Followed Hyperlink" xfId="8333" builtinId="9" hidden="1"/>
    <cellStyle name="Followed Hyperlink" xfId="8334" builtinId="9" hidden="1"/>
    <cellStyle name="Followed Hyperlink" xfId="8335" builtinId="9" hidden="1"/>
    <cellStyle name="Followed Hyperlink" xfId="8336" builtinId="9" hidden="1"/>
    <cellStyle name="Followed Hyperlink" xfId="8337" builtinId="9" hidden="1"/>
    <cellStyle name="Followed Hyperlink" xfId="8338" builtinId="9" hidden="1"/>
    <cellStyle name="Followed Hyperlink" xfId="8339" builtinId="9" hidden="1"/>
    <cellStyle name="Followed Hyperlink" xfId="8340" builtinId="9" hidden="1"/>
    <cellStyle name="Followed Hyperlink" xfId="8341" builtinId="9" hidden="1"/>
    <cellStyle name="Followed Hyperlink" xfId="8342" builtinId="9" hidden="1"/>
    <cellStyle name="Followed Hyperlink" xfId="8343" builtinId="9" hidden="1"/>
    <cellStyle name="Followed Hyperlink" xfId="8344" builtinId="9" hidden="1"/>
    <cellStyle name="Followed Hyperlink" xfId="8345" builtinId="9" hidden="1"/>
    <cellStyle name="Followed Hyperlink" xfId="8346" builtinId="9" hidden="1"/>
    <cellStyle name="Followed Hyperlink" xfId="8347" builtinId="9" hidden="1"/>
    <cellStyle name="Followed Hyperlink" xfId="8348" builtinId="9" hidden="1"/>
    <cellStyle name="Followed Hyperlink" xfId="8349" builtinId="9" hidden="1"/>
    <cellStyle name="Followed Hyperlink" xfId="8350" builtinId="9" hidden="1"/>
    <cellStyle name="Followed Hyperlink" xfId="8351" builtinId="9" hidden="1"/>
    <cellStyle name="Followed Hyperlink" xfId="8352" builtinId="9" hidden="1"/>
    <cellStyle name="Followed Hyperlink" xfId="8353" builtinId="9" hidden="1"/>
    <cellStyle name="Followed Hyperlink" xfId="8354" builtinId="9" hidden="1"/>
    <cellStyle name="Followed Hyperlink" xfId="8355" builtinId="9" hidden="1"/>
    <cellStyle name="Followed Hyperlink" xfId="8356" builtinId="9" hidden="1"/>
    <cellStyle name="Followed Hyperlink" xfId="8357" builtinId="9" hidden="1"/>
    <cellStyle name="Followed Hyperlink" xfId="8358" builtinId="9" hidden="1"/>
    <cellStyle name="Followed Hyperlink" xfId="8359" builtinId="9" hidden="1"/>
    <cellStyle name="Followed Hyperlink" xfId="8360" builtinId="9" hidden="1"/>
    <cellStyle name="Followed Hyperlink" xfId="8361" builtinId="9" hidden="1"/>
    <cellStyle name="Followed Hyperlink" xfId="8362" builtinId="9" hidden="1"/>
    <cellStyle name="Followed Hyperlink" xfId="8363" builtinId="9" hidden="1"/>
    <cellStyle name="Followed Hyperlink" xfId="8364" builtinId="9" hidden="1"/>
    <cellStyle name="Followed Hyperlink" xfId="8365" builtinId="9" hidden="1"/>
    <cellStyle name="Followed Hyperlink" xfId="8366" builtinId="9" hidden="1"/>
    <cellStyle name="Followed Hyperlink" xfId="8367" builtinId="9" hidden="1"/>
    <cellStyle name="Followed Hyperlink" xfId="8368" builtinId="9" hidden="1"/>
    <cellStyle name="Followed Hyperlink" xfId="8369" builtinId="9" hidden="1"/>
    <cellStyle name="Followed Hyperlink" xfId="8370" builtinId="9" hidden="1"/>
    <cellStyle name="Followed Hyperlink" xfId="8371" builtinId="9" hidden="1"/>
    <cellStyle name="Followed Hyperlink" xfId="8372" builtinId="9" hidden="1"/>
    <cellStyle name="Followed Hyperlink" xfId="8373" builtinId="9" hidden="1"/>
    <cellStyle name="Followed Hyperlink" xfId="8374" builtinId="9" hidden="1"/>
    <cellStyle name="Followed Hyperlink" xfId="8375" builtinId="9" hidden="1"/>
    <cellStyle name="Followed Hyperlink" xfId="8376" builtinId="9" hidden="1"/>
    <cellStyle name="Followed Hyperlink" xfId="8377" builtinId="9" hidden="1"/>
    <cellStyle name="Followed Hyperlink" xfId="8378" builtinId="9" hidden="1"/>
    <cellStyle name="Followed Hyperlink" xfId="8379" builtinId="9" hidden="1"/>
    <cellStyle name="Followed Hyperlink" xfId="8380" builtinId="9" hidden="1"/>
    <cellStyle name="Followed Hyperlink" xfId="8381" builtinId="9" hidden="1"/>
    <cellStyle name="Followed Hyperlink" xfId="8382" builtinId="9" hidden="1"/>
    <cellStyle name="Followed Hyperlink" xfId="8383" builtinId="9" hidden="1"/>
    <cellStyle name="Followed Hyperlink" xfId="8384" builtinId="9" hidden="1"/>
    <cellStyle name="Followed Hyperlink" xfId="8385" builtinId="9" hidden="1"/>
    <cellStyle name="Followed Hyperlink" xfId="8386" builtinId="9" hidden="1"/>
    <cellStyle name="Followed Hyperlink" xfId="8387" builtinId="9" hidden="1"/>
    <cellStyle name="Followed Hyperlink" xfId="8388" builtinId="9" hidden="1"/>
    <cellStyle name="Followed Hyperlink" xfId="8389" builtinId="9" hidden="1"/>
    <cellStyle name="Followed Hyperlink" xfId="8390" builtinId="9" hidden="1"/>
    <cellStyle name="Followed Hyperlink" xfId="8391" builtinId="9" hidden="1"/>
    <cellStyle name="Followed Hyperlink" xfId="8392" builtinId="9" hidden="1"/>
    <cellStyle name="Followed Hyperlink" xfId="8393" builtinId="9" hidden="1"/>
    <cellStyle name="Followed Hyperlink" xfId="8394" builtinId="9" hidden="1"/>
    <cellStyle name="Followed Hyperlink" xfId="8395" builtinId="9" hidden="1"/>
    <cellStyle name="Followed Hyperlink" xfId="8396" builtinId="9" hidden="1"/>
    <cellStyle name="Followed Hyperlink" xfId="8397" builtinId="9" hidden="1"/>
    <cellStyle name="Followed Hyperlink" xfId="8398" builtinId="9" hidden="1"/>
    <cellStyle name="Followed Hyperlink" xfId="8399" builtinId="9" hidden="1"/>
    <cellStyle name="Followed Hyperlink" xfId="8400" builtinId="9" hidden="1"/>
    <cellStyle name="Followed Hyperlink" xfId="8401" builtinId="9" hidden="1"/>
    <cellStyle name="Followed Hyperlink" xfId="8402" builtinId="9" hidden="1"/>
    <cellStyle name="Followed Hyperlink" xfId="8403" builtinId="9" hidden="1"/>
    <cellStyle name="Followed Hyperlink" xfId="8404" builtinId="9" hidden="1"/>
    <cellStyle name="Followed Hyperlink" xfId="8405" builtinId="9" hidden="1"/>
    <cellStyle name="Followed Hyperlink" xfId="8406" builtinId="9" hidden="1"/>
    <cellStyle name="Followed Hyperlink" xfId="8407" builtinId="9" hidden="1"/>
    <cellStyle name="Followed Hyperlink" xfId="8408" builtinId="9" hidden="1"/>
    <cellStyle name="Followed Hyperlink" xfId="8409" builtinId="9" hidden="1"/>
    <cellStyle name="Followed Hyperlink" xfId="8410" builtinId="9" hidden="1"/>
    <cellStyle name="Followed Hyperlink" xfId="8411" builtinId="9" hidden="1"/>
    <cellStyle name="Followed Hyperlink" xfId="8412" builtinId="9" hidden="1"/>
    <cellStyle name="Followed Hyperlink" xfId="8413" builtinId="9" hidden="1"/>
    <cellStyle name="Followed Hyperlink" xfId="8414" builtinId="9" hidden="1"/>
    <cellStyle name="Followed Hyperlink" xfId="8415" builtinId="9" hidden="1"/>
    <cellStyle name="Followed Hyperlink" xfId="8416" builtinId="9" hidden="1"/>
    <cellStyle name="Followed Hyperlink" xfId="8417" builtinId="9" hidden="1"/>
    <cellStyle name="Followed Hyperlink" xfId="8418" builtinId="9" hidden="1"/>
    <cellStyle name="Followed Hyperlink" xfId="8419" builtinId="9" hidden="1"/>
    <cellStyle name="Followed Hyperlink" xfId="8420" builtinId="9" hidden="1"/>
    <cellStyle name="Followed Hyperlink" xfId="8421" builtinId="9" hidden="1"/>
    <cellStyle name="Followed Hyperlink" xfId="8422" builtinId="9" hidden="1"/>
    <cellStyle name="Followed Hyperlink" xfId="8423" builtinId="9" hidden="1"/>
    <cellStyle name="Followed Hyperlink" xfId="8424" builtinId="9" hidden="1"/>
    <cellStyle name="Followed Hyperlink" xfId="8425" builtinId="9" hidden="1"/>
    <cellStyle name="Followed Hyperlink" xfId="8426" builtinId="9" hidden="1"/>
    <cellStyle name="Followed Hyperlink" xfId="8427" builtinId="9" hidden="1"/>
    <cellStyle name="Followed Hyperlink" xfId="8428" builtinId="9" hidden="1"/>
    <cellStyle name="Followed Hyperlink" xfId="8429" builtinId="9" hidden="1"/>
    <cellStyle name="Followed Hyperlink" xfId="8430" builtinId="9" hidden="1"/>
    <cellStyle name="Followed Hyperlink" xfId="8431" builtinId="9" hidden="1"/>
    <cellStyle name="Followed Hyperlink" xfId="8432" builtinId="9" hidden="1"/>
    <cellStyle name="Followed Hyperlink" xfId="8433" builtinId="9" hidden="1"/>
    <cellStyle name="Followed Hyperlink" xfId="8434" builtinId="9" hidden="1"/>
    <cellStyle name="Followed Hyperlink" xfId="8435" builtinId="9" hidden="1"/>
    <cellStyle name="Followed Hyperlink" xfId="8436" builtinId="9" hidden="1"/>
    <cellStyle name="Followed Hyperlink" xfId="8437" builtinId="9" hidden="1"/>
    <cellStyle name="Followed Hyperlink" xfId="8438" builtinId="9" hidden="1"/>
    <cellStyle name="Followed Hyperlink" xfId="8439" builtinId="9" hidden="1"/>
    <cellStyle name="Followed Hyperlink" xfId="8440" builtinId="9" hidden="1"/>
    <cellStyle name="Followed Hyperlink" xfId="8441" builtinId="9" hidden="1"/>
    <cellStyle name="Followed Hyperlink" xfId="8442" builtinId="9" hidden="1"/>
    <cellStyle name="Followed Hyperlink" xfId="8443" builtinId="9" hidden="1"/>
    <cellStyle name="Followed Hyperlink" xfId="8444" builtinId="9" hidden="1"/>
    <cellStyle name="Followed Hyperlink" xfId="8445" builtinId="9" hidden="1"/>
    <cellStyle name="Followed Hyperlink" xfId="8446" builtinId="9" hidden="1"/>
    <cellStyle name="Followed Hyperlink" xfId="8447" builtinId="9" hidden="1"/>
    <cellStyle name="Followed Hyperlink" xfId="8448" builtinId="9" hidden="1"/>
    <cellStyle name="Followed Hyperlink" xfId="8449" builtinId="9" hidden="1"/>
    <cellStyle name="Followed Hyperlink" xfId="8450" builtinId="9" hidden="1"/>
    <cellStyle name="Followed Hyperlink" xfId="8451" builtinId="9" hidden="1"/>
    <cellStyle name="Followed Hyperlink" xfId="8452" builtinId="9" hidden="1"/>
    <cellStyle name="Followed Hyperlink" xfId="8453" builtinId="9" hidden="1"/>
    <cellStyle name="Followed Hyperlink" xfId="8454" builtinId="9" hidden="1"/>
    <cellStyle name="Followed Hyperlink" xfId="8455" builtinId="9" hidden="1"/>
    <cellStyle name="Followed Hyperlink" xfId="8456" builtinId="9" hidden="1"/>
    <cellStyle name="Followed Hyperlink" xfId="8457" builtinId="9" hidden="1"/>
    <cellStyle name="Followed Hyperlink" xfId="8458" builtinId="9" hidden="1"/>
    <cellStyle name="Followed Hyperlink" xfId="8459" builtinId="9" hidden="1"/>
    <cellStyle name="Followed Hyperlink" xfId="8460" builtinId="9" hidden="1"/>
    <cellStyle name="Followed Hyperlink" xfId="8461" builtinId="9" hidden="1"/>
    <cellStyle name="Followed Hyperlink" xfId="8462" builtinId="9" hidden="1"/>
    <cellStyle name="Followed Hyperlink" xfId="8463" builtinId="9" hidden="1"/>
    <cellStyle name="Followed Hyperlink" xfId="8464" builtinId="9" hidden="1"/>
    <cellStyle name="Followed Hyperlink" xfId="8465" builtinId="9" hidden="1"/>
    <cellStyle name="Followed Hyperlink" xfId="8466" builtinId="9" hidden="1"/>
    <cellStyle name="Followed Hyperlink" xfId="8467" builtinId="9" hidden="1"/>
    <cellStyle name="Followed Hyperlink" xfId="8468" builtinId="9" hidden="1"/>
    <cellStyle name="Followed Hyperlink" xfId="8469" builtinId="9" hidden="1"/>
    <cellStyle name="Followed Hyperlink" xfId="8470" builtinId="9" hidden="1"/>
    <cellStyle name="Followed Hyperlink" xfId="8471"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8566" builtinId="9" hidden="1"/>
    <cellStyle name="Followed Hyperlink" xfId="8567"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143" builtinId="9" hidden="1"/>
    <cellStyle name="Followed Hyperlink" xfId="9144" builtinId="9" hidden="1"/>
    <cellStyle name="Followed Hyperlink" xfId="9145" builtinId="9" hidden="1"/>
    <cellStyle name="Followed Hyperlink" xfId="9146" builtinId="9" hidden="1"/>
    <cellStyle name="Followed Hyperlink" xfId="9147" builtinId="9" hidden="1"/>
    <cellStyle name="Followed Hyperlink" xfId="9148" builtinId="9" hidden="1"/>
    <cellStyle name="Followed Hyperlink" xfId="9149" builtinId="9" hidden="1"/>
    <cellStyle name="Followed Hyperlink" xfId="9150" builtinId="9" hidden="1"/>
    <cellStyle name="Followed Hyperlink" xfId="9151" builtinId="9" hidden="1"/>
    <cellStyle name="Followed Hyperlink" xfId="9152" builtinId="9" hidden="1"/>
    <cellStyle name="Followed Hyperlink" xfId="9153" builtinId="9" hidden="1"/>
    <cellStyle name="Followed Hyperlink" xfId="9154" builtinId="9" hidden="1"/>
    <cellStyle name="Followed Hyperlink" xfId="9155" builtinId="9" hidden="1"/>
    <cellStyle name="Followed Hyperlink" xfId="9156" builtinId="9" hidden="1"/>
    <cellStyle name="Followed Hyperlink" xfId="9157" builtinId="9" hidden="1"/>
    <cellStyle name="Followed Hyperlink" xfId="9158" builtinId="9" hidden="1"/>
    <cellStyle name="Followed Hyperlink" xfId="9159" builtinId="9" hidden="1"/>
    <cellStyle name="Followed Hyperlink" xfId="9160" builtinId="9" hidden="1"/>
    <cellStyle name="Followed Hyperlink" xfId="9161" builtinId="9" hidden="1"/>
    <cellStyle name="Followed Hyperlink" xfId="9162" builtinId="9" hidden="1"/>
    <cellStyle name="Followed Hyperlink" xfId="9163" builtinId="9" hidden="1"/>
    <cellStyle name="Followed Hyperlink" xfId="9164" builtinId="9" hidden="1"/>
    <cellStyle name="Followed Hyperlink" xfId="9165" builtinId="9" hidden="1"/>
    <cellStyle name="Followed Hyperlink" xfId="9166" builtinId="9" hidden="1"/>
    <cellStyle name="Followed Hyperlink" xfId="9167" builtinId="9" hidden="1"/>
    <cellStyle name="Followed Hyperlink" xfId="9168" builtinId="9" hidden="1"/>
    <cellStyle name="Followed Hyperlink" xfId="9169" builtinId="9" hidden="1"/>
    <cellStyle name="Followed Hyperlink" xfId="9170" builtinId="9" hidden="1"/>
    <cellStyle name="Followed Hyperlink" xfId="9171" builtinId="9" hidden="1"/>
    <cellStyle name="Followed Hyperlink" xfId="9172" builtinId="9" hidden="1"/>
    <cellStyle name="Followed Hyperlink" xfId="9173" builtinId="9" hidden="1"/>
    <cellStyle name="Followed Hyperlink" xfId="9174" builtinId="9" hidden="1"/>
    <cellStyle name="Followed Hyperlink" xfId="9175" builtinId="9" hidden="1"/>
    <cellStyle name="Followed Hyperlink" xfId="9176" builtinId="9" hidden="1"/>
    <cellStyle name="Followed Hyperlink" xfId="9177" builtinId="9" hidden="1"/>
    <cellStyle name="Followed Hyperlink" xfId="9178" builtinId="9" hidden="1"/>
    <cellStyle name="Followed Hyperlink" xfId="9179" builtinId="9" hidden="1"/>
    <cellStyle name="Followed Hyperlink" xfId="9180" builtinId="9" hidden="1"/>
    <cellStyle name="Followed Hyperlink" xfId="9181" builtinId="9" hidden="1"/>
    <cellStyle name="Followed Hyperlink" xfId="9182" builtinId="9" hidden="1"/>
    <cellStyle name="Followed Hyperlink" xfId="9183" builtinId="9" hidden="1"/>
    <cellStyle name="Followed Hyperlink" xfId="9184" builtinId="9" hidden="1"/>
    <cellStyle name="Followed Hyperlink" xfId="9185" builtinId="9" hidden="1"/>
    <cellStyle name="Followed Hyperlink" xfId="9186" builtinId="9" hidden="1"/>
    <cellStyle name="Followed Hyperlink" xfId="9187" builtinId="9" hidden="1"/>
    <cellStyle name="Followed Hyperlink" xfId="9188" builtinId="9" hidden="1"/>
    <cellStyle name="Followed Hyperlink" xfId="9189" builtinId="9" hidden="1"/>
    <cellStyle name="Followed Hyperlink" xfId="9190" builtinId="9" hidden="1"/>
    <cellStyle name="Followed Hyperlink" xfId="9191" builtinId="9" hidden="1"/>
    <cellStyle name="Followed Hyperlink" xfId="9192" builtinId="9" hidden="1"/>
    <cellStyle name="Followed Hyperlink" xfId="9193" builtinId="9" hidden="1"/>
    <cellStyle name="Followed Hyperlink" xfId="9194" builtinId="9" hidden="1"/>
    <cellStyle name="Followed Hyperlink" xfId="9195" builtinId="9" hidden="1"/>
    <cellStyle name="Followed Hyperlink" xfId="9196" builtinId="9" hidden="1"/>
    <cellStyle name="Followed Hyperlink" xfId="9197" builtinId="9" hidden="1"/>
    <cellStyle name="Followed Hyperlink" xfId="9198" builtinId="9" hidden="1"/>
    <cellStyle name="Followed Hyperlink" xfId="6569" builtinId="9" hidden="1"/>
    <cellStyle name="Followed Hyperlink" xfId="3575" builtinId="9" hidden="1"/>
    <cellStyle name="Followed Hyperlink" xfId="8196" builtinId="9" hidden="1"/>
    <cellStyle name="Followed Hyperlink" xfId="5161" builtinId="9" hidden="1"/>
    <cellStyle name="Followed Hyperlink" xfId="8185" builtinId="9" hidden="1"/>
    <cellStyle name="Followed Hyperlink" xfId="2459" builtinId="9" hidden="1"/>
    <cellStyle name="Followed Hyperlink" xfId="8100" builtinId="9" hidden="1"/>
    <cellStyle name="Followed Hyperlink" xfId="8180" builtinId="9" hidden="1"/>
    <cellStyle name="Followed Hyperlink" xfId="8228" builtinId="9" hidden="1"/>
    <cellStyle name="Followed Hyperlink" xfId="6709" builtinId="9" hidden="1"/>
    <cellStyle name="Followed Hyperlink" xfId="8202" builtinId="9" hidden="1"/>
    <cellStyle name="Followed Hyperlink" xfId="6583" builtinId="9" hidden="1"/>
    <cellStyle name="Followed Hyperlink" xfId="8191" builtinId="9" hidden="1"/>
    <cellStyle name="Followed Hyperlink" xfId="6567" builtinId="9" hidden="1"/>
    <cellStyle name="Followed Hyperlink" xfId="6568" builtinId="9" hidden="1"/>
    <cellStyle name="Followed Hyperlink" xfId="6586" builtinId="9" hidden="1"/>
    <cellStyle name="Followed Hyperlink" xfId="1874" builtinId="9" hidden="1"/>
    <cellStyle name="Followed Hyperlink" xfId="6681" builtinId="9" hidden="1"/>
    <cellStyle name="Followed Hyperlink" xfId="8079" builtinId="9" hidden="1"/>
    <cellStyle name="Followed Hyperlink" xfId="8173" builtinId="9" hidden="1"/>
    <cellStyle name="Followed Hyperlink" xfId="8219" builtinId="9" hidden="1"/>
    <cellStyle name="Followed Hyperlink" xfId="2505" builtinId="9" hidden="1"/>
    <cellStyle name="Followed Hyperlink" xfId="8195" builtinId="9" hidden="1"/>
    <cellStyle name="Followed Hyperlink" xfId="6685" builtinId="9" hidden="1"/>
    <cellStyle name="Followed Hyperlink" xfId="8184" builtinId="9" hidden="1"/>
    <cellStyle name="Followed Hyperlink" xfId="1918" builtinId="9" hidden="1"/>
    <cellStyle name="Followed Hyperlink" xfId="8101" builtinId="9" hidden="1"/>
    <cellStyle name="Followed Hyperlink" xfId="8179" builtinId="9" hidden="1"/>
    <cellStyle name="Followed Hyperlink" xfId="8229" builtinId="9" hidden="1"/>
    <cellStyle name="Followed Hyperlink" xfId="5201" builtinId="9" hidden="1"/>
    <cellStyle name="Followed Hyperlink" xfId="8201" builtinId="9" hidden="1"/>
    <cellStyle name="Followed Hyperlink" xfId="5071" builtinId="9" hidden="1"/>
    <cellStyle name="Followed Hyperlink" xfId="8190" builtinId="9" hidden="1"/>
    <cellStyle name="Followed Hyperlink" xfId="5157" builtinId="9" hidden="1"/>
    <cellStyle name="Followed Hyperlink" xfId="5200" builtinId="9" hidden="1"/>
    <cellStyle name="Followed Hyperlink" xfId="5179" builtinId="9" hidden="1"/>
    <cellStyle name="Followed Hyperlink" xfId="1891" builtinId="9" hidden="1"/>
    <cellStyle name="Followed Hyperlink" xfId="5072" builtinId="9" hidden="1"/>
    <cellStyle name="Followed Hyperlink" xfId="5199" builtinId="9" hidden="1"/>
    <cellStyle name="Followed Hyperlink" xfId="5178" builtinId="9" hidden="1"/>
    <cellStyle name="Followed Hyperlink" xfId="5069" builtinId="9" hidden="1"/>
    <cellStyle name="Followed Hyperlink" xfId="6676" builtinId="9" hidden="1"/>
    <cellStyle name="Followed Hyperlink" xfId="6687" builtinId="9" hidden="1"/>
    <cellStyle name="Followed Hyperlink" xfId="2453" builtinId="9" hidden="1"/>
    <cellStyle name="Followed Hyperlink" xfId="5195" builtinId="9" hidden="1"/>
    <cellStyle name="Followed Hyperlink" xfId="5173" builtinId="9" hidden="1"/>
    <cellStyle name="Followed Hyperlink" xfId="5204" builtinId="9" hidden="1"/>
    <cellStyle name="Followed Hyperlink" xfId="6690" builtinId="9" hidden="1"/>
    <cellStyle name="Followed Hyperlink" xfId="5077" builtinId="9" hidden="1"/>
    <cellStyle name="Followed Hyperlink" xfId="6662" builtinId="9" hidden="1"/>
    <cellStyle name="Followed Hyperlink" xfId="5151" builtinId="9" hidden="1"/>
    <cellStyle name="Followed Hyperlink" xfId="6565" builtinId="9" hidden="1"/>
    <cellStyle name="Followed Hyperlink" xfId="2995" builtinId="9" hidden="1"/>
    <cellStyle name="Followed Hyperlink" xfId="5150" builtinId="9" hidden="1"/>
    <cellStyle name="Followed Hyperlink" xfId="6668" builtinId="9" hidden="1"/>
    <cellStyle name="Followed Hyperlink" xfId="6684" builtinId="9" hidden="1"/>
    <cellStyle name="Followed Hyperlink" xfId="8094" builtinId="9" hidden="1"/>
    <cellStyle name="Followed Hyperlink" xfId="8217" builtinId="9" hidden="1"/>
    <cellStyle name="Followed Hyperlink" xfId="6564" builtinId="9" hidden="1"/>
    <cellStyle name="Followed Hyperlink" xfId="8092" builtinId="9" hidden="1"/>
    <cellStyle name="Followed Hyperlink" xfId="8215" builtinId="9" hidden="1"/>
    <cellStyle name="Followed Hyperlink" xfId="7202" builtinId="9" hidden="1"/>
    <cellStyle name="Followed Hyperlink" xfId="8090" builtinId="9" hidden="1"/>
    <cellStyle name="Followed Hyperlink" xfId="8213" builtinId="9" hidden="1"/>
    <cellStyle name="Followed Hyperlink" xfId="5076" builtinId="9" hidden="1"/>
    <cellStyle name="Followed Hyperlink" xfId="8088" builtinId="9" hidden="1"/>
    <cellStyle name="Followed Hyperlink" xfId="8211" builtinId="9" hidden="1"/>
    <cellStyle name="Followed Hyperlink" xfId="6679" builtinId="9" hidden="1"/>
    <cellStyle name="Followed Hyperlink" xfId="8086" builtinId="9" hidden="1"/>
    <cellStyle name="Followed Hyperlink" xfId="8209" builtinId="9" hidden="1"/>
    <cellStyle name="Followed Hyperlink" xfId="1883" builtinId="9" hidden="1"/>
    <cellStyle name="Followed Hyperlink" xfId="8084" builtinId="9" hidden="1"/>
    <cellStyle name="Followed Hyperlink" xfId="8207" builtinId="9" hidden="1"/>
    <cellStyle name="Followed Hyperlink" xfId="2451" builtinId="9" hidden="1"/>
    <cellStyle name="Followed Hyperlink" xfId="8093" builtinId="9" hidden="1"/>
    <cellStyle name="Followed Hyperlink" xfId="8216" builtinId="9" hidden="1"/>
    <cellStyle name="Followed Hyperlink" xfId="7201" builtinId="9" hidden="1"/>
    <cellStyle name="Followed Hyperlink" xfId="8091" builtinId="9" hidden="1"/>
    <cellStyle name="Followed Hyperlink" xfId="8214" builtinId="9" hidden="1"/>
    <cellStyle name="Followed Hyperlink" xfId="2468" builtinId="9" hidden="1"/>
    <cellStyle name="Followed Hyperlink" xfId="8089" builtinId="9" hidden="1"/>
    <cellStyle name="Followed Hyperlink" xfId="8212" builtinId="9" hidden="1"/>
    <cellStyle name="Followed Hyperlink" xfId="5162" builtinId="9" hidden="1"/>
    <cellStyle name="Followed Hyperlink" xfId="8087" builtinId="9" hidden="1"/>
    <cellStyle name="Followed Hyperlink" xfId="8210" builtinId="9" hidden="1"/>
    <cellStyle name="Followed Hyperlink" xfId="5156" builtinId="9" hidden="1"/>
    <cellStyle name="Followed Hyperlink" xfId="8085" builtinId="9" hidden="1"/>
    <cellStyle name="Followed Hyperlink" xfId="8208" builtinId="9" hidden="1"/>
    <cellStyle name="Followed Hyperlink" xfId="6673" builtinId="9" hidden="1"/>
    <cellStyle name="Followed Hyperlink" xfId="8083" builtinId="9" hidden="1"/>
    <cellStyle name="Followed Hyperlink" xfId="8206" builtinId="9" hidden="1"/>
    <cellStyle name="Followed Hyperlink" xfId="6710" builtinId="9" hidden="1"/>
    <cellStyle name="Followed Hyperlink" xfId="9199" builtinId="9" hidden="1"/>
    <cellStyle name="Followed Hyperlink" xfId="9200" builtinId="9" hidden="1"/>
    <cellStyle name="Followed Hyperlink" xfId="9201" builtinId="9" hidden="1"/>
    <cellStyle name="Followed Hyperlink" xfId="9202" builtinId="9" hidden="1"/>
    <cellStyle name="Followed Hyperlink" xfId="9203" builtinId="9" hidden="1"/>
    <cellStyle name="Followed Hyperlink" xfId="9204" builtinId="9" hidden="1"/>
    <cellStyle name="Followed Hyperlink" xfId="9205" builtinId="9" hidden="1"/>
    <cellStyle name="Followed Hyperlink" xfId="9206" builtinId="9" hidden="1"/>
    <cellStyle name="Followed Hyperlink" xfId="9207" builtinId="9" hidden="1"/>
    <cellStyle name="Followed Hyperlink" xfId="9208" builtinId="9" hidden="1"/>
    <cellStyle name="Followed Hyperlink" xfId="9209" builtinId="9" hidden="1"/>
    <cellStyle name="Followed Hyperlink" xfId="9210" builtinId="9" hidden="1"/>
    <cellStyle name="Followed Hyperlink" xfId="9211" builtinId="9" hidden="1"/>
    <cellStyle name="Followed Hyperlink" xfId="9212" builtinId="9" hidden="1"/>
    <cellStyle name="Followed Hyperlink" xfId="9213" builtinId="9" hidden="1"/>
    <cellStyle name="Followed Hyperlink" xfId="9214" builtinId="9" hidden="1"/>
    <cellStyle name="Followed Hyperlink" xfId="9215" builtinId="9" hidden="1"/>
    <cellStyle name="Followed Hyperlink" xfId="9216" builtinId="9" hidden="1"/>
    <cellStyle name="Followed Hyperlink" xfId="9217" builtinId="9" hidden="1"/>
    <cellStyle name="Followed Hyperlink" xfId="9218" builtinId="9" hidden="1"/>
    <cellStyle name="Followed Hyperlink" xfId="9219" builtinId="9" hidden="1"/>
    <cellStyle name="Followed Hyperlink" xfId="9220" builtinId="9" hidden="1"/>
    <cellStyle name="Followed Hyperlink" xfId="9221" builtinId="9" hidden="1"/>
    <cellStyle name="Followed Hyperlink" xfId="9222" builtinId="9" hidden="1"/>
    <cellStyle name="Followed Hyperlink" xfId="9223" builtinId="9" hidden="1"/>
    <cellStyle name="Followed Hyperlink" xfId="9224" builtinId="9" hidden="1"/>
    <cellStyle name="Followed Hyperlink" xfId="9225" builtinId="9" hidden="1"/>
    <cellStyle name="Followed Hyperlink" xfId="9226" builtinId="9" hidden="1"/>
    <cellStyle name="Followed Hyperlink" xfId="9227" builtinId="9" hidden="1"/>
    <cellStyle name="Followed Hyperlink" xfId="9228" builtinId="9" hidden="1"/>
    <cellStyle name="Followed Hyperlink" xfId="9229" builtinId="9" hidden="1"/>
    <cellStyle name="Followed Hyperlink" xfId="9230" builtinId="9" hidden="1"/>
    <cellStyle name="Followed Hyperlink" xfId="9231" builtinId="9" hidden="1"/>
    <cellStyle name="Followed Hyperlink" xfId="9232" builtinId="9" hidden="1"/>
    <cellStyle name="Followed Hyperlink" xfId="9233" builtinId="9" hidden="1"/>
    <cellStyle name="Followed Hyperlink" xfId="9234" builtinId="9" hidden="1"/>
    <cellStyle name="Followed Hyperlink" xfId="9235" builtinId="9" hidden="1"/>
    <cellStyle name="Followed Hyperlink" xfId="9236" builtinId="9" hidden="1"/>
    <cellStyle name="Followed Hyperlink" xfId="9237" builtinId="9" hidden="1"/>
    <cellStyle name="Followed Hyperlink" xfId="9238" builtinId="9" hidden="1"/>
    <cellStyle name="Followed Hyperlink" xfId="9239" builtinId="9" hidden="1"/>
    <cellStyle name="Followed Hyperlink" xfId="9240" builtinId="9" hidden="1"/>
    <cellStyle name="Followed Hyperlink" xfId="9241" builtinId="9" hidden="1"/>
    <cellStyle name="Followed Hyperlink" xfId="9242" builtinId="9" hidden="1"/>
    <cellStyle name="Followed Hyperlink" xfId="9243" builtinId="9" hidden="1"/>
    <cellStyle name="Followed Hyperlink" xfId="9244" builtinId="9" hidden="1"/>
    <cellStyle name="Followed Hyperlink" xfId="9245" builtinId="9" hidden="1"/>
    <cellStyle name="Followed Hyperlink" xfId="9246" builtinId="9" hidden="1"/>
    <cellStyle name="Followed Hyperlink" xfId="9247" builtinId="9" hidden="1"/>
    <cellStyle name="Followed Hyperlink" xfId="9248" builtinId="9" hidden="1"/>
    <cellStyle name="Followed Hyperlink" xfId="9249" builtinId="9" hidden="1"/>
    <cellStyle name="Followed Hyperlink" xfId="9250" builtinId="9" hidden="1"/>
    <cellStyle name="Followed Hyperlink" xfId="9251" builtinId="9" hidden="1"/>
    <cellStyle name="Followed Hyperlink" xfId="9252" builtinId="9" hidden="1"/>
    <cellStyle name="Followed Hyperlink" xfId="9253" builtinId="9" hidden="1"/>
    <cellStyle name="Followed Hyperlink" xfId="9254" builtinId="9" hidden="1"/>
    <cellStyle name="Followed Hyperlink" xfId="9255" builtinId="9" hidden="1"/>
    <cellStyle name="Followed Hyperlink" xfId="9256" builtinId="9" hidden="1"/>
    <cellStyle name="Followed Hyperlink" xfId="9257" builtinId="9" hidden="1"/>
    <cellStyle name="Followed Hyperlink" xfId="9258" builtinId="9" hidden="1"/>
    <cellStyle name="Followed Hyperlink" xfId="9259" builtinId="9" hidden="1"/>
    <cellStyle name="Followed Hyperlink" xfId="9260" builtinId="9" hidden="1"/>
    <cellStyle name="Followed Hyperlink" xfId="9261" builtinId="9" hidden="1"/>
    <cellStyle name="Followed Hyperlink" xfId="9262" builtinId="9" hidden="1"/>
    <cellStyle name="Followed Hyperlink" xfId="9263" builtinId="9" hidden="1"/>
    <cellStyle name="Followed Hyperlink" xfId="9264" builtinId="9" hidden="1"/>
    <cellStyle name="Followed Hyperlink" xfId="9265" builtinId="9" hidden="1"/>
    <cellStyle name="Followed Hyperlink" xfId="9266" builtinId="9" hidden="1"/>
    <cellStyle name="Followed Hyperlink" xfId="9267" builtinId="9" hidden="1"/>
    <cellStyle name="Followed Hyperlink" xfId="9268" builtinId="9" hidden="1"/>
    <cellStyle name="Followed Hyperlink" xfId="9269" builtinId="9" hidden="1"/>
    <cellStyle name="Followed Hyperlink" xfId="9270" builtinId="9" hidden="1"/>
    <cellStyle name="Followed Hyperlink" xfId="9271" builtinId="9" hidden="1"/>
    <cellStyle name="Followed Hyperlink" xfId="9272" builtinId="9" hidden="1"/>
    <cellStyle name="Followed Hyperlink" xfId="9273" builtinId="9" hidden="1"/>
    <cellStyle name="Followed Hyperlink" xfId="9274" builtinId="9" hidden="1"/>
    <cellStyle name="Followed Hyperlink" xfId="9275" builtinId="9" hidden="1"/>
    <cellStyle name="Followed Hyperlink" xfId="9276" builtinId="9" hidden="1"/>
    <cellStyle name="Followed Hyperlink" xfId="9277" builtinId="9" hidden="1"/>
    <cellStyle name="Followed Hyperlink" xfId="9278" builtinId="9" hidden="1"/>
    <cellStyle name="Followed Hyperlink" xfId="9279" builtinId="9" hidden="1"/>
    <cellStyle name="Followed Hyperlink" xfId="9280" builtinId="9" hidden="1"/>
    <cellStyle name="Followed Hyperlink" xfId="9281" builtinId="9" hidden="1"/>
    <cellStyle name="Followed Hyperlink" xfId="9282" builtinId="9" hidden="1"/>
    <cellStyle name="Followed Hyperlink" xfId="9283" builtinId="9" hidden="1"/>
    <cellStyle name="Followed Hyperlink" xfId="9284" builtinId="9" hidden="1"/>
    <cellStyle name="Followed Hyperlink" xfId="9285" builtinId="9" hidden="1"/>
    <cellStyle name="Followed Hyperlink" xfId="9286" builtinId="9" hidden="1"/>
    <cellStyle name="Followed Hyperlink" xfId="9287" builtinId="9" hidden="1"/>
    <cellStyle name="Followed Hyperlink" xfId="9288" builtinId="9" hidden="1"/>
    <cellStyle name="Followed Hyperlink" xfId="9289" builtinId="9" hidden="1"/>
    <cellStyle name="Followed Hyperlink" xfId="9290" builtinId="9" hidden="1"/>
    <cellStyle name="Followed Hyperlink" xfId="9291" builtinId="9" hidden="1"/>
    <cellStyle name="Followed Hyperlink" xfId="9292" builtinId="9" hidden="1"/>
    <cellStyle name="Followed Hyperlink" xfId="9293" builtinId="9" hidden="1"/>
    <cellStyle name="Followed Hyperlink" xfId="9294" builtinId="9" hidden="1"/>
    <cellStyle name="Followed Hyperlink" xfId="9295" builtinId="9" hidden="1"/>
    <cellStyle name="Followed Hyperlink" xfId="9296" builtinId="9" hidden="1"/>
    <cellStyle name="Followed Hyperlink" xfId="9297" builtinId="9" hidden="1"/>
    <cellStyle name="Followed Hyperlink" xfId="9298" builtinId="9" hidden="1"/>
    <cellStyle name="Followed Hyperlink" xfId="9299" builtinId="9" hidden="1"/>
    <cellStyle name="Followed Hyperlink" xfId="9300" builtinId="9" hidden="1"/>
    <cellStyle name="Followed Hyperlink" xfId="9301" builtinId="9" hidden="1"/>
    <cellStyle name="Followed Hyperlink" xfId="9302" builtinId="9" hidden="1"/>
    <cellStyle name="Followed Hyperlink" xfId="9303" builtinId="9" hidden="1"/>
    <cellStyle name="Followed Hyperlink" xfId="9304" builtinId="9" hidden="1"/>
    <cellStyle name="Followed Hyperlink" xfId="9305" builtinId="9" hidden="1"/>
    <cellStyle name="Followed Hyperlink" xfId="9306" builtinId="9" hidden="1"/>
    <cellStyle name="Followed Hyperlink" xfId="9307" builtinId="9" hidden="1"/>
    <cellStyle name="Followed Hyperlink" xfId="9308" builtinId="9" hidden="1"/>
    <cellStyle name="Followed Hyperlink" xfId="9309" builtinId="9" hidden="1"/>
    <cellStyle name="Followed Hyperlink" xfId="9310" builtinId="9" hidden="1"/>
    <cellStyle name="Followed Hyperlink" xfId="9311" builtinId="9" hidden="1"/>
    <cellStyle name="Followed Hyperlink" xfId="9312" builtinId="9" hidden="1"/>
    <cellStyle name="Followed Hyperlink" xfId="9313" builtinId="9" hidden="1"/>
    <cellStyle name="Followed Hyperlink" xfId="9314" builtinId="9" hidden="1"/>
    <cellStyle name="Followed Hyperlink" xfId="9315" builtinId="9" hidden="1"/>
    <cellStyle name="Followed Hyperlink" xfId="9316" builtinId="9" hidden="1"/>
    <cellStyle name="Followed Hyperlink" xfId="9317" builtinId="9" hidden="1"/>
    <cellStyle name="Followed Hyperlink" xfId="9318" builtinId="9" hidden="1"/>
    <cellStyle name="Followed Hyperlink" xfId="9319" builtinId="9" hidden="1"/>
    <cellStyle name="Followed Hyperlink" xfId="9320" builtinId="9" hidden="1"/>
    <cellStyle name="Followed Hyperlink" xfId="9321" builtinId="9" hidden="1"/>
    <cellStyle name="Followed Hyperlink" xfId="9322" builtinId="9" hidden="1"/>
    <cellStyle name="Followed Hyperlink" xfId="9323" builtinId="9" hidden="1"/>
    <cellStyle name="Followed Hyperlink" xfId="9324" builtinId="9" hidden="1"/>
    <cellStyle name="Followed Hyperlink" xfId="9325" builtinId="9" hidden="1"/>
    <cellStyle name="Followed Hyperlink" xfId="9326" builtinId="9" hidden="1"/>
    <cellStyle name="Followed Hyperlink" xfId="9327" builtinId="9" hidden="1"/>
    <cellStyle name="Followed Hyperlink" xfId="9328" builtinId="9" hidden="1"/>
    <cellStyle name="Followed Hyperlink" xfId="9329" builtinId="9" hidden="1"/>
    <cellStyle name="Followed Hyperlink" xfId="9330" builtinId="9" hidden="1"/>
    <cellStyle name="Followed Hyperlink" xfId="9331" builtinId="9" hidden="1"/>
    <cellStyle name="Followed Hyperlink" xfId="9332" builtinId="9" hidden="1"/>
    <cellStyle name="Followed Hyperlink" xfId="9333" builtinId="9" hidden="1"/>
    <cellStyle name="Followed Hyperlink" xfId="9334" builtinId="9" hidden="1"/>
    <cellStyle name="Followed Hyperlink" xfId="9335" builtinId="9" hidden="1"/>
    <cellStyle name="Followed Hyperlink" xfId="9336" builtinId="9" hidden="1"/>
    <cellStyle name="Followed Hyperlink" xfId="9337" builtinId="9" hidden="1"/>
    <cellStyle name="Followed Hyperlink" xfId="9338" builtinId="9" hidden="1"/>
    <cellStyle name="Followed Hyperlink" xfId="9339" builtinId="9" hidden="1"/>
    <cellStyle name="Followed Hyperlink" xfId="9340" builtinId="9" hidden="1"/>
    <cellStyle name="Followed Hyperlink" xfId="9341" builtinId="9" hidden="1"/>
    <cellStyle name="Followed Hyperlink" xfId="9342" builtinId="9" hidden="1"/>
    <cellStyle name="Followed Hyperlink" xfId="9343" builtinId="9" hidden="1"/>
    <cellStyle name="Followed Hyperlink" xfId="9344" builtinId="9" hidden="1"/>
    <cellStyle name="Followed Hyperlink" xfId="9345" builtinId="9" hidden="1"/>
    <cellStyle name="Followed Hyperlink" xfId="9346" builtinId="9" hidden="1"/>
    <cellStyle name="Followed Hyperlink" xfId="9347" builtinId="9" hidden="1"/>
    <cellStyle name="Followed Hyperlink" xfId="9348" builtinId="9" hidden="1"/>
    <cellStyle name="Followed Hyperlink" xfId="9349" builtinId="9" hidden="1"/>
    <cellStyle name="Followed Hyperlink" xfId="9350" builtinId="9" hidden="1"/>
    <cellStyle name="Followed Hyperlink" xfId="9351" builtinId="9" hidden="1"/>
    <cellStyle name="Followed Hyperlink" xfId="9352" builtinId="9" hidden="1"/>
    <cellStyle name="Followed Hyperlink" xfId="9353" builtinId="9" hidden="1"/>
    <cellStyle name="Followed Hyperlink" xfId="9354" builtinId="9" hidden="1"/>
    <cellStyle name="Followed Hyperlink" xfId="9355" builtinId="9" hidden="1"/>
    <cellStyle name="Followed Hyperlink" xfId="9356" builtinId="9" hidden="1"/>
    <cellStyle name="Followed Hyperlink" xfId="9357" builtinId="9" hidden="1"/>
    <cellStyle name="Followed Hyperlink" xfId="9358" builtinId="9" hidden="1"/>
    <cellStyle name="Followed Hyperlink" xfId="9359" builtinId="9" hidden="1"/>
    <cellStyle name="Followed Hyperlink" xfId="9360" builtinId="9" hidden="1"/>
    <cellStyle name="Followed Hyperlink" xfId="9361" builtinId="9" hidden="1"/>
    <cellStyle name="Followed Hyperlink" xfId="9362" builtinId="9" hidden="1"/>
    <cellStyle name="Followed Hyperlink" xfId="9363" builtinId="9" hidden="1"/>
    <cellStyle name="Followed Hyperlink" xfId="9364" builtinId="9" hidden="1"/>
    <cellStyle name="Followed Hyperlink" xfId="9365" builtinId="9" hidden="1"/>
    <cellStyle name="Followed Hyperlink" xfId="9366" builtinId="9" hidden="1"/>
    <cellStyle name="Followed Hyperlink" xfId="9367" builtinId="9" hidden="1"/>
    <cellStyle name="Followed Hyperlink" xfId="9368" builtinId="9" hidden="1"/>
    <cellStyle name="Followed Hyperlink" xfId="9369" builtinId="9" hidden="1"/>
    <cellStyle name="Followed Hyperlink" xfId="9370" builtinId="9" hidden="1"/>
    <cellStyle name="Followed Hyperlink" xfId="9371" builtinId="9" hidden="1"/>
    <cellStyle name="Followed Hyperlink" xfId="9372" builtinId="9" hidden="1"/>
    <cellStyle name="Followed Hyperlink" xfId="9373" builtinId="9" hidden="1"/>
    <cellStyle name="Followed Hyperlink" xfId="9374" builtinId="9" hidden="1"/>
    <cellStyle name="Followed Hyperlink" xfId="9375" builtinId="9" hidden="1"/>
    <cellStyle name="Followed Hyperlink" xfId="9376" builtinId="9" hidden="1"/>
    <cellStyle name="Followed Hyperlink" xfId="9377" builtinId="9" hidden="1"/>
    <cellStyle name="Followed Hyperlink" xfId="9378" builtinId="9" hidden="1"/>
    <cellStyle name="Followed Hyperlink" xfId="9379" builtinId="9" hidden="1"/>
    <cellStyle name="Followed Hyperlink" xfId="9380" builtinId="9" hidden="1"/>
    <cellStyle name="Followed Hyperlink" xfId="9381" builtinId="9" hidden="1"/>
    <cellStyle name="Followed Hyperlink" xfId="9382" builtinId="9" hidden="1"/>
    <cellStyle name="Followed Hyperlink" xfId="9383" builtinId="9" hidden="1"/>
    <cellStyle name="Followed Hyperlink" xfId="9384" builtinId="9" hidden="1"/>
    <cellStyle name="Followed Hyperlink" xfId="9385" builtinId="9" hidden="1"/>
    <cellStyle name="Followed Hyperlink" xfId="9386" builtinId="9" hidden="1"/>
    <cellStyle name="Followed Hyperlink" xfId="9387" builtinId="9" hidden="1"/>
    <cellStyle name="Followed Hyperlink" xfId="9388" builtinId="9" hidden="1"/>
    <cellStyle name="Followed Hyperlink" xfId="9389" builtinId="9" hidden="1"/>
    <cellStyle name="Followed Hyperlink" xfId="9390" builtinId="9" hidden="1"/>
    <cellStyle name="Followed Hyperlink" xfId="9391" builtinId="9" hidden="1"/>
    <cellStyle name="Followed Hyperlink" xfId="9392" builtinId="9" hidden="1"/>
    <cellStyle name="Followed Hyperlink" xfId="9393" builtinId="9" hidden="1"/>
    <cellStyle name="Followed Hyperlink" xfId="9394" builtinId="9" hidden="1"/>
    <cellStyle name="Followed Hyperlink" xfId="9395" builtinId="9" hidden="1"/>
    <cellStyle name="Followed Hyperlink" xfId="9396" builtinId="9" hidden="1"/>
    <cellStyle name="Followed Hyperlink" xfId="9397" builtinId="9" hidden="1"/>
    <cellStyle name="Followed Hyperlink" xfId="9398" builtinId="9" hidden="1"/>
    <cellStyle name="Followed Hyperlink" xfId="9399" builtinId="9" hidden="1"/>
    <cellStyle name="Followed Hyperlink" xfId="9400" builtinId="9" hidden="1"/>
    <cellStyle name="Followed Hyperlink" xfId="9401" builtinId="9" hidden="1"/>
    <cellStyle name="Followed Hyperlink" xfId="9402" builtinId="9" hidden="1"/>
    <cellStyle name="Followed Hyperlink" xfId="9403" builtinId="9" hidden="1"/>
    <cellStyle name="Followed Hyperlink" xfId="9404" builtinId="9" hidden="1"/>
    <cellStyle name="Followed Hyperlink" xfId="9405" builtinId="9" hidden="1"/>
    <cellStyle name="Followed Hyperlink" xfId="9406" builtinId="9" hidden="1"/>
    <cellStyle name="Followed Hyperlink" xfId="9407" builtinId="9" hidden="1"/>
    <cellStyle name="Followed Hyperlink" xfId="9408" builtinId="9" hidden="1"/>
    <cellStyle name="Followed Hyperlink" xfId="9409" builtinId="9" hidden="1"/>
    <cellStyle name="Followed Hyperlink" xfId="9410" builtinId="9" hidden="1"/>
    <cellStyle name="Followed Hyperlink" xfId="9411" builtinId="9" hidden="1"/>
    <cellStyle name="Followed Hyperlink" xfId="9412" builtinId="9" hidden="1"/>
    <cellStyle name="Followed Hyperlink" xfId="9413" builtinId="9" hidden="1"/>
    <cellStyle name="Followed Hyperlink" xfId="9414" builtinId="9" hidden="1"/>
    <cellStyle name="Followed Hyperlink" xfId="9415" builtinId="9" hidden="1"/>
    <cellStyle name="Followed Hyperlink" xfId="9416" builtinId="9" hidden="1"/>
    <cellStyle name="Followed Hyperlink" xfId="9417" builtinId="9" hidden="1"/>
    <cellStyle name="Followed Hyperlink" xfId="9418" builtinId="9" hidden="1"/>
    <cellStyle name="Followed Hyperlink" xfId="9419" builtinId="9" hidden="1"/>
    <cellStyle name="Followed Hyperlink" xfId="9420" builtinId="9" hidden="1"/>
    <cellStyle name="Followed Hyperlink" xfId="9421" builtinId="9" hidden="1"/>
    <cellStyle name="Followed Hyperlink" xfId="9422" builtinId="9" hidden="1"/>
    <cellStyle name="Followed Hyperlink" xfId="9423" builtinId="9" hidden="1"/>
    <cellStyle name="Followed Hyperlink" xfId="9424" builtinId="9" hidden="1"/>
    <cellStyle name="Followed Hyperlink" xfId="9425" builtinId="9" hidden="1"/>
    <cellStyle name="Followed Hyperlink" xfId="9426" builtinId="9" hidden="1"/>
    <cellStyle name="Followed Hyperlink" xfId="9427" builtinId="9" hidden="1"/>
    <cellStyle name="Followed Hyperlink" xfId="9428" builtinId="9" hidden="1"/>
    <cellStyle name="Followed Hyperlink" xfId="9429" builtinId="9" hidden="1"/>
    <cellStyle name="Followed Hyperlink" xfId="9430" builtinId="9" hidden="1"/>
    <cellStyle name="Followed Hyperlink" xfId="9431" builtinId="9" hidden="1"/>
    <cellStyle name="Followed Hyperlink" xfId="9432" builtinId="9" hidden="1"/>
    <cellStyle name="Followed Hyperlink" xfId="9433" builtinId="9" hidden="1"/>
    <cellStyle name="Followed Hyperlink" xfId="9434" builtinId="9" hidden="1"/>
    <cellStyle name="Followed Hyperlink" xfId="9435" builtinId="9" hidden="1"/>
    <cellStyle name="Followed Hyperlink" xfId="9436" builtinId="9" hidden="1"/>
    <cellStyle name="Followed Hyperlink" xfId="9437" builtinId="9" hidden="1"/>
    <cellStyle name="Followed Hyperlink" xfId="9438" builtinId="9" hidden="1"/>
    <cellStyle name="Followed Hyperlink" xfId="9439" builtinId="9" hidden="1"/>
    <cellStyle name="Followed Hyperlink" xfId="9440" builtinId="9" hidden="1"/>
    <cellStyle name="Followed Hyperlink" xfId="9441" builtinId="9" hidden="1"/>
    <cellStyle name="Followed Hyperlink" xfId="9442" builtinId="9" hidden="1"/>
    <cellStyle name="Followed Hyperlink" xfId="9443" builtinId="9" hidden="1"/>
    <cellStyle name="Followed Hyperlink" xfId="9444" builtinId="9" hidden="1"/>
    <cellStyle name="Followed Hyperlink" xfId="9445" builtinId="9" hidden="1"/>
    <cellStyle name="Followed Hyperlink" xfId="9446" builtinId="9" hidden="1"/>
    <cellStyle name="Followed Hyperlink" xfId="9447" builtinId="9" hidden="1"/>
    <cellStyle name="Followed Hyperlink" xfId="9448" builtinId="9" hidden="1"/>
    <cellStyle name="Followed Hyperlink" xfId="9449" builtinId="9" hidden="1"/>
    <cellStyle name="Followed Hyperlink" xfId="9450" builtinId="9" hidden="1"/>
    <cellStyle name="Followed Hyperlink" xfId="9451" builtinId="9" hidden="1"/>
    <cellStyle name="Followed Hyperlink" xfId="9452" builtinId="9" hidden="1"/>
    <cellStyle name="Followed Hyperlink" xfId="9453" builtinId="9" hidden="1"/>
    <cellStyle name="Followed Hyperlink" xfId="9454" builtinId="9" hidden="1"/>
    <cellStyle name="Followed Hyperlink" xfId="9455" builtinId="9" hidden="1"/>
    <cellStyle name="Followed Hyperlink" xfId="9456" builtinId="9" hidden="1"/>
    <cellStyle name="Followed Hyperlink" xfId="9457" builtinId="9" hidden="1"/>
    <cellStyle name="Followed Hyperlink" xfId="9458" builtinId="9" hidden="1"/>
    <cellStyle name="Followed Hyperlink" xfId="9459" builtinId="9" hidden="1"/>
    <cellStyle name="Followed Hyperlink" xfId="9460" builtinId="9" hidden="1"/>
    <cellStyle name="Followed Hyperlink" xfId="9461" builtinId="9" hidden="1"/>
    <cellStyle name="Followed Hyperlink" xfId="9462" builtinId="9" hidden="1"/>
    <cellStyle name="Followed Hyperlink" xfId="9463" builtinId="9" hidden="1"/>
    <cellStyle name="Followed Hyperlink" xfId="9464" builtinId="9" hidden="1"/>
    <cellStyle name="Followed Hyperlink" xfId="9465" builtinId="9" hidden="1"/>
    <cellStyle name="Followed Hyperlink" xfId="9466" builtinId="9" hidden="1"/>
    <cellStyle name="Followed Hyperlink" xfId="9467" builtinId="9" hidden="1"/>
    <cellStyle name="Followed Hyperlink" xfId="9468" builtinId="9" hidden="1"/>
    <cellStyle name="Followed Hyperlink" xfId="9469" builtinId="9" hidden="1"/>
    <cellStyle name="Followed Hyperlink" xfId="9470" builtinId="9" hidden="1"/>
    <cellStyle name="Followed Hyperlink" xfId="9471" builtinId="9" hidden="1"/>
    <cellStyle name="Followed Hyperlink" xfId="9472" builtinId="9" hidden="1"/>
    <cellStyle name="Followed Hyperlink" xfId="9473" builtinId="9" hidden="1"/>
    <cellStyle name="Followed Hyperlink" xfId="9474" builtinId="9" hidden="1"/>
    <cellStyle name="Followed Hyperlink" xfId="9475" builtinId="9" hidden="1"/>
    <cellStyle name="Followed Hyperlink" xfId="9476" builtinId="9" hidden="1"/>
    <cellStyle name="Followed Hyperlink" xfId="9477" builtinId="9" hidden="1"/>
    <cellStyle name="Followed Hyperlink" xfId="9478" builtinId="9" hidden="1"/>
    <cellStyle name="Followed Hyperlink" xfId="9479" builtinId="9" hidden="1"/>
    <cellStyle name="Followed Hyperlink" xfId="9480" builtinId="9" hidden="1"/>
    <cellStyle name="Followed Hyperlink" xfId="9481" builtinId="9" hidden="1"/>
    <cellStyle name="Followed Hyperlink" xfId="9482" builtinId="9" hidden="1"/>
    <cellStyle name="Followed Hyperlink" xfId="9483" builtinId="9" hidden="1"/>
    <cellStyle name="Followed Hyperlink" xfId="9484" builtinId="9" hidden="1"/>
    <cellStyle name="Followed Hyperlink" xfId="9485" builtinId="9" hidden="1"/>
    <cellStyle name="Followed Hyperlink" xfId="9486" builtinId="9" hidden="1"/>
    <cellStyle name="Followed Hyperlink" xfId="9487" builtinId="9" hidden="1"/>
    <cellStyle name="Followed Hyperlink" xfId="9488" builtinId="9" hidden="1"/>
    <cellStyle name="Followed Hyperlink" xfId="9489" builtinId="9" hidden="1"/>
    <cellStyle name="Followed Hyperlink" xfId="9490" builtinId="9" hidden="1"/>
    <cellStyle name="Followed Hyperlink" xfId="9491" builtinId="9" hidden="1"/>
    <cellStyle name="Followed Hyperlink" xfId="9492" builtinId="9" hidden="1"/>
    <cellStyle name="Followed Hyperlink" xfId="9493" builtinId="9" hidden="1"/>
    <cellStyle name="Followed Hyperlink" xfId="9494" builtinId="9" hidden="1"/>
    <cellStyle name="Followed Hyperlink" xfId="9495" builtinId="9" hidden="1"/>
    <cellStyle name="Followed Hyperlink" xfId="9496" builtinId="9" hidden="1"/>
    <cellStyle name="Followed Hyperlink" xfId="9497" builtinId="9" hidden="1"/>
    <cellStyle name="Followed Hyperlink" xfId="9498" builtinId="9" hidden="1"/>
    <cellStyle name="Followed Hyperlink" xfId="9499" builtinId="9" hidden="1"/>
    <cellStyle name="Followed Hyperlink" xfId="9500" builtinId="9" hidden="1"/>
    <cellStyle name="Followed Hyperlink" xfId="9501" builtinId="9" hidden="1"/>
    <cellStyle name="Followed Hyperlink" xfId="9502" builtinId="9" hidden="1"/>
    <cellStyle name="Followed Hyperlink" xfId="9503" builtinId="9" hidden="1"/>
    <cellStyle name="Followed Hyperlink" xfId="9504" builtinId="9" hidden="1"/>
    <cellStyle name="Followed Hyperlink" xfId="9505" builtinId="9" hidden="1"/>
    <cellStyle name="Followed Hyperlink" xfId="9506" builtinId="9" hidden="1"/>
    <cellStyle name="Followed Hyperlink" xfId="9507" builtinId="9" hidden="1"/>
    <cellStyle name="Followed Hyperlink" xfId="9508" builtinId="9" hidden="1"/>
    <cellStyle name="Followed Hyperlink" xfId="9509" builtinId="9" hidden="1"/>
    <cellStyle name="Followed Hyperlink" xfId="9510" builtinId="9" hidden="1"/>
    <cellStyle name="Followed Hyperlink" xfId="9511" builtinId="9" hidden="1"/>
    <cellStyle name="Followed Hyperlink" xfId="9512" builtinId="9" hidden="1"/>
    <cellStyle name="Followed Hyperlink" xfId="9513" builtinId="9" hidden="1"/>
    <cellStyle name="Followed Hyperlink" xfId="9514" builtinId="9" hidden="1"/>
    <cellStyle name="Followed Hyperlink" xfId="9515" builtinId="9" hidden="1"/>
    <cellStyle name="Followed Hyperlink" xfId="9516" builtinId="9" hidden="1"/>
    <cellStyle name="Followed Hyperlink" xfId="9517" builtinId="9" hidden="1"/>
    <cellStyle name="Followed Hyperlink" xfId="9518" builtinId="9" hidden="1"/>
    <cellStyle name="Followed Hyperlink" xfId="9519" builtinId="9" hidden="1"/>
    <cellStyle name="Followed Hyperlink" xfId="9520" builtinId="9" hidden="1"/>
    <cellStyle name="Followed Hyperlink" xfId="9521" builtinId="9" hidden="1"/>
    <cellStyle name="Followed Hyperlink" xfId="9522" builtinId="9" hidden="1"/>
    <cellStyle name="Followed Hyperlink" xfId="9523" builtinId="9" hidden="1"/>
    <cellStyle name="Followed Hyperlink" xfId="9524" builtinId="9" hidden="1"/>
    <cellStyle name="Followed Hyperlink" xfId="9525" builtinId="9" hidden="1"/>
    <cellStyle name="Followed Hyperlink" xfId="9526" builtinId="9" hidden="1"/>
    <cellStyle name="Followed Hyperlink" xfId="9527" builtinId="9" hidden="1"/>
    <cellStyle name="Followed Hyperlink" xfId="9528" builtinId="9" hidden="1"/>
    <cellStyle name="Followed Hyperlink" xfId="9529" builtinId="9" hidden="1"/>
    <cellStyle name="Followed Hyperlink" xfId="9530" builtinId="9" hidden="1"/>
    <cellStyle name="Followed Hyperlink" xfId="9531" builtinId="9" hidden="1"/>
    <cellStyle name="Followed Hyperlink" xfId="9532" builtinId="9" hidden="1"/>
    <cellStyle name="Followed Hyperlink" xfId="9533" builtinId="9" hidden="1"/>
    <cellStyle name="Followed Hyperlink" xfId="9534" builtinId="9" hidden="1"/>
    <cellStyle name="Followed Hyperlink" xfId="9535" builtinId="9" hidden="1"/>
    <cellStyle name="Followed Hyperlink" xfId="9536" builtinId="9" hidden="1"/>
    <cellStyle name="Followed Hyperlink" xfId="9537" builtinId="9" hidden="1"/>
    <cellStyle name="Followed Hyperlink" xfId="9538" builtinId="9" hidden="1"/>
    <cellStyle name="Followed Hyperlink" xfId="9539" builtinId="9" hidden="1"/>
    <cellStyle name="Followed Hyperlink" xfId="9540" builtinId="9" hidden="1"/>
    <cellStyle name="Followed Hyperlink" xfId="9541" builtinId="9" hidden="1"/>
    <cellStyle name="Followed Hyperlink" xfId="9542" builtinId="9" hidden="1"/>
    <cellStyle name="Followed Hyperlink" xfId="9543" builtinId="9" hidden="1"/>
    <cellStyle name="Followed Hyperlink" xfId="9544" builtinId="9" hidden="1"/>
    <cellStyle name="Followed Hyperlink" xfId="9545" builtinId="9" hidden="1"/>
    <cellStyle name="Followed Hyperlink" xfId="9546" builtinId="9" hidden="1"/>
    <cellStyle name="Followed Hyperlink" xfId="9547" builtinId="9" hidden="1"/>
    <cellStyle name="Followed Hyperlink" xfId="9548" builtinId="9" hidden="1"/>
    <cellStyle name="Followed Hyperlink" xfId="9549" builtinId="9" hidden="1"/>
    <cellStyle name="Followed Hyperlink" xfId="9550" builtinId="9" hidden="1"/>
    <cellStyle name="Followed Hyperlink" xfId="9551" builtinId="9" hidden="1"/>
    <cellStyle name="Followed Hyperlink" xfId="9552" builtinId="9" hidden="1"/>
    <cellStyle name="Followed Hyperlink" xfId="9553" builtinId="9" hidden="1"/>
    <cellStyle name="Followed Hyperlink" xfId="9554" builtinId="9" hidden="1"/>
    <cellStyle name="Followed Hyperlink" xfId="9555" builtinId="9" hidden="1"/>
    <cellStyle name="Followed Hyperlink" xfId="9556" builtinId="9" hidden="1"/>
    <cellStyle name="Followed Hyperlink" xfId="9557" builtinId="9" hidden="1"/>
    <cellStyle name="Followed Hyperlink" xfId="9558" builtinId="9" hidden="1"/>
    <cellStyle name="Followed Hyperlink" xfId="9559" builtinId="9" hidden="1"/>
    <cellStyle name="Followed Hyperlink" xfId="9560" builtinId="9" hidden="1"/>
    <cellStyle name="Followed Hyperlink" xfId="9561" builtinId="9" hidden="1"/>
    <cellStyle name="Followed Hyperlink" xfId="9562" builtinId="9" hidden="1"/>
    <cellStyle name="Followed Hyperlink" xfId="9563" builtinId="9" hidden="1"/>
    <cellStyle name="Followed Hyperlink" xfId="9564" builtinId="9" hidden="1"/>
    <cellStyle name="Followed Hyperlink" xfId="9565" builtinId="9" hidden="1"/>
    <cellStyle name="Followed Hyperlink" xfId="9566" builtinId="9" hidden="1"/>
    <cellStyle name="Followed Hyperlink" xfId="9567" builtinId="9" hidden="1"/>
    <cellStyle name="Followed Hyperlink" xfId="9568" builtinId="9" hidden="1"/>
    <cellStyle name="Followed Hyperlink" xfId="9569" builtinId="9" hidden="1"/>
    <cellStyle name="Followed Hyperlink" xfId="9570" builtinId="9" hidden="1"/>
    <cellStyle name="Followed Hyperlink" xfId="9571" builtinId="9" hidden="1"/>
    <cellStyle name="Followed Hyperlink" xfId="9572" builtinId="9" hidden="1"/>
    <cellStyle name="Followed Hyperlink" xfId="9573" builtinId="9" hidden="1"/>
    <cellStyle name="Followed Hyperlink" xfId="9574" builtinId="9" hidden="1"/>
    <cellStyle name="Followed Hyperlink" xfId="9575" builtinId="9" hidden="1"/>
    <cellStyle name="Followed Hyperlink" xfId="9576" builtinId="9" hidden="1"/>
    <cellStyle name="Followed Hyperlink" xfId="9577" builtinId="9" hidden="1"/>
    <cellStyle name="Followed Hyperlink" xfId="9578" builtinId="9" hidden="1"/>
    <cellStyle name="Followed Hyperlink" xfId="9579" builtinId="9" hidden="1"/>
    <cellStyle name="Followed Hyperlink" xfId="9580" builtinId="9" hidden="1"/>
    <cellStyle name="Followed Hyperlink" xfId="9581" builtinId="9" hidden="1"/>
    <cellStyle name="Followed Hyperlink" xfId="9582" builtinId="9" hidden="1"/>
    <cellStyle name="Followed Hyperlink" xfId="9583" builtinId="9" hidden="1"/>
    <cellStyle name="Followed Hyperlink" xfId="9584" builtinId="9" hidden="1"/>
    <cellStyle name="Followed Hyperlink" xfId="9585" builtinId="9" hidden="1"/>
    <cellStyle name="Followed Hyperlink" xfId="9586" builtinId="9" hidden="1"/>
    <cellStyle name="Followed Hyperlink" xfId="9587" builtinId="9" hidden="1"/>
    <cellStyle name="Followed Hyperlink" xfId="9588" builtinId="9" hidden="1"/>
    <cellStyle name="Followed Hyperlink" xfId="9589" builtinId="9" hidden="1"/>
    <cellStyle name="Followed Hyperlink" xfId="9617" builtinId="9" hidden="1"/>
    <cellStyle name="Followed Hyperlink" xfId="9618" builtinId="9" hidden="1"/>
    <cellStyle name="Followed Hyperlink" xfId="9619" builtinId="9" hidden="1"/>
    <cellStyle name="Followed Hyperlink" xfId="9620" builtinId="9" hidden="1"/>
    <cellStyle name="Followed Hyperlink" xfId="9621" builtinId="9" hidden="1"/>
    <cellStyle name="Followed Hyperlink" xfId="9622" builtinId="9" hidden="1"/>
    <cellStyle name="Followed Hyperlink" xfId="9623" builtinId="9" hidden="1"/>
    <cellStyle name="Followed Hyperlink" xfId="9624" builtinId="9" hidden="1"/>
    <cellStyle name="Followed Hyperlink" xfId="9625" builtinId="9" hidden="1"/>
    <cellStyle name="Followed Hyperlink" xfId="9626" builtinId="9" hidden="1"/>
    <cellStyle name="Followed Hyperlink" xfId="9627" builtinId="9" hidden="1"/>
    <cellStyle name="Followed Hyperlink" xfId="9628" builtinId="9" hidden="1"/>
    <cellStyle name="Followed Hyperlink" xfId="9629" builtinId="9" hidden="1"/>
    <cellStyle name="Followed Hyperlink" xfId="9630" builtinId="9" hidden="1"/>
    <cellStyle name="Followed Hyperlink" xfId="9631" builtinId="9" hidden="1"/>
    <cellStyle name="Followed Hyperlink" xfId="9632" builtinId="9" hidden="1"/>
    <cellStyle name="Followed Hyperlink" xfId="9633" builtinId="9" hidden="1"/>
    <cellStyle name="Followed Hyperlink" xfId="9634" builtinId="9" hidden="1"/>
    <cellStyle name="Followed Hyperlink" xfId="9635" builtinId="9" hidden="1"/>
    <cellStyle name="Followed Hyperlink" xfId="9636" builtinId="9" hidden="1"/>
    <cellStyle name="Followed Hyperlink" xfId="9637" builtinId="9" hidden="1"/>
    <cellStyle name="Followed Hyperlink" xfId="9638" builtinId="9" hidden="1"/>
    <cellStyle name="Followed Hyperlink" xfId="9639" builtinId="9" hidden="1"/>
    <cellStyle name="Followed Hyperlink" xfId="9640" builtinId="9" hidden="1"/>
    <cellStyle name="Followed Hyperlink" xfId="9641" builtinId="9" hidden="1"/>
    <cellStyle name="Followed Hyperlink" xfId="9642" builtinId="9" hidden="1"/>
    <cellStyle name="Followed Hyperlink" xfId="9643" builtinId="9" hidden="1"/>
    <cellStyle name="Followed Hyperlink" xfId="9644" builtinId="9" hidden="1"/>
    <cellStyle name="Followed Hyperlink" xfId="9645" builtinId="9" hidden="1"/>
    <cellStyle name="Followed Hyperlink" xfId="9646" builtinId="9" hidden="1"/>
    <cellStyle name="Followed Hyperlink" xfId="9647" builtinId="9" hidden="1"/>
    <cellStyle name="Followed Hyperlink" xfId="9648" builtinId="9" hidden="1"/>
    <cellStyle name="Followed Hyperlink" xfId="9649" builtinId="9" hidden="1"/>
    <cellStyle name="Followed Hyperlink" xfId="9650"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72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xfId="9745" builtinId="9" hidden="1"/>
    <cellStyle name="Followed Hyperlink" xfId="9746" builtinId="9" hidden="1"/>
    <cellStyle name="Followed Hyperlink" xfId="9747" builtinId="9" hidden="1"/>
    <cellStyle name="Followed Hyperlink" xfId="9748" builtinId="9" hidden="1"/>
    <cellStyle name="Followed Hyperlink" xfId="9749" builtinId="9" hidden="1"/>
    <cellStyle name="Followed Hyperlink" xfId="9750" builtinId="9" hidden="1"/>
    <cellStyle name="Followed Hyperlink" xfId="9751" builtinId="9" hidden="1"/>
    <cellStyle name="Followed Hyperlink" xfId="9752" builtinId="9" hidden="1"/>
    <cellStyle name="Followed Hyperlink" xfId="9753" builtinId="9" hidden="1"/>
    <cellStyle name="Followed Hyperlink" xfId="9754" builtinId="9" hidden="1"/>
    <cellStyle name="Followed Hyperlink" xfId="9755" builtinId="9" hidden="1"/>
    <cellStyle name="Followed Hyperlink" xfId="9756" builtinId="9" hidden="1"/>
    <cellStyle name="Followed Hyperlink" xfId="9757" builtinId="9" hidden="1"/>
    <cellStyle name="Followed Hyperlink" xfId="9758" builtinId="9" hidden="1"/>
    <cellStyle name="Followed Hyperlink" xfId="9759" builtinId="9" hidden="1"/>
    <cellStyle name="Followed Hyperlink" xfId="9760" builtinId="9" hidden="1"/>
    <cellStyle name="Followed Hyperlink" xfId="9761" builtinId="9" hidden="1"/>
    <cellStyle name="Followed Hyperlink" xfId="9762" builtinId="9" hidden="1"/>
    <cellStyle name="Followed Hyperlink" xfId="9763" builtinId="9" hidden="1"/>
    <cellStyle name="Followed Hyperlink" xfId="9764" builtinId="9" hidden="1"/>
    <cellStyle name="Followed Hyperlink" xfId="9765" builtinId="9" hidden="1"/>
    <cellStyle name="Followed Hyperlink" xfId="9766" builtinId="9" hidden="1"/>
    <cellStyle name="Followed Hyperlink" xfId="9767" builtinId="9" hidden="1"/>
    <cellStyle name="Followed Hyperlink" xfId="9768" builtinId="9" hidden="1"/>
    <cellStyle name="Followed Hyperlink" xfId="9769" builtinId="9" hidden="1"/>
    <cellStyle name="Followed Hyperlink" xfId="9770" builtinId="9" hidden="1"/>
    <cellStyle name="Followed Hyperlink" xfId="9771" builtinId="9" hidden="1"/>
    <cellStyle name="Followed Hyperlink" xfId="9772" builtinId="9" hidden="1"/>
    <cellStyle name="Followed Hyperlink" xfId="9773" builtinId="9" hidden="1"/>
    <cellStyle name="Followed Hyperlink" xfId="9774" builtinId="9" hidden="1"/>
    <cellStyle name="Followed Hyperlink" xfId="9775" builtinId="9" hidden="1"/>
    <cellStyle name="Followed Hyperlink" xfId="9776" builtinId="9" hidden="1"/>
    <cellStyle name="Followed Hyperlink" xfId="9777" builtinId="9" hidden="1"/>
    <cellStyle name="Followed Hyperlink" xfId="9778" builtinId="9" hidden="1"/>
    <cellStyle name="Followed Hyperlink" xfId="9779" builtinId="9" hidden="1"/>
    <cellStyle name="Followed Hyperlink" xfId="9780" builtinId="9" hidden="1"/>
    <cellStyle name="Followed Hyperlink" xfId="9781" builtinId="9" hidden="1"/>
    <cellStyle name="Followed Hyperlink" xfId="9782" builtinId="9" hidden="1"/>
    <cellStyle name="Followed Hyperlink" xfId="9783" builtinId="9" hidden="1"/>
    <cellStyle name="Followed Hyperlink" xfId="9784" builtinId="9" hidden="1"/>
    <cellStyle name="Followed Hyperlink" xfId="9785" builtinId="9" hidden="1"/>
    <cellStyle name="Followed Hyperlink" xfId="9786" builtinId="9" hidden="1"/>
    <cellStyle name="Followed Hyperlink" xfId="9787" builtinId="9" hidden="1"/>
    <cellStyle name="Followed Hyperlink" xfId="9788" builtinId="9" hidden="1"/>
    <cellStyle name="Followed Hyperlink" xfId="9789" builtinId="9" hidden="1"/>
    <cellStyle name="Followed Hyperlink" xfId="9790" builtinId="9" hidden="1"/>
    <cellStyle name="Followed Hyperlink" xfId="9791" builtinId="9" hidden="1"/>
    <cellStyle name="Followed Hyperlink" xfId="9792" builtinId="9" hidden="1"/>
    <cellStyle name="Followed Hyperlink" xfId="9793" builtinId="9" hidden="1"/>
    <cellStyle name="Followed Hyperlink" xfId="9794" builtinId="9" hidden="1"/>
    <cellStyle name="Followed Hyperlink" xfId="9795" builtinId="9" hidden="1"/>
    <cellStyle name="Followed Hyperlink" xfId="9796" builtinId="9" hidden="1"/>
    <cellStyle name="Followed Hyperlink" xfId="9797" builtinId="9" hidden="1"/>
    <cellStyle name="Followed Hyperlink" xfId="9798" builtinId="9" hidden="1"/>
    <cellStyle name="Followed Hyperlink" xfId="9799" builtinId="9" hidden="1"/>
    <cellStyle name="Followed Hyperlink" xfId="9800" builtinId="9" hidden="1"/>
    <cellStyle name="Followed Hyperlink" xfId="9801" builtinId="9" hidden="1"/>
    <cellStyle name="Followed Hyperlink" xfId="9802" builtinId="9" hidden="1"/>
    <cellStyle name="Followed Hyperlink" xfId="9803" builtinId="9" hidden="1"/>
    <cellStyle name="Followed Hyperlink" xfId="9804" builtinId="9" hidden="1"/>
    <cellStyle name="Followed Hyperlink" xfId="9805" builtinId="9" hidden="1"/>
    <cellStyle name="Followed Hyperlink" xfId="9806" builtinId="9" hidden="1"/>
    <cellStyle name="Followed Hyperlink" xfId="9807" builtinId="9" hidden="1"/>
    <cellStyle name="Followed Hyperlink" xfId="9808" builtinId="9" hidden="1"/>
    <cellStyle name="Followed Hyperlink" xfId="9809" builtinId="9" hidden="1"/>
    <cellStyle name="Followed Hyperlink" xfId="9810" builtinId="9" hidden="1"/>
    <cellStyle name="Followed Hyperlink" xfId="9811" builtinId="9" hidden="1"/>
    <cellStyle name="Followed Hyperlink" xfId="9812" builtinId="9" hidden="1"/>
    <cellStyle name="Followed Hyperlink" xfId="9813" builtinId="9" hidden="1"/>
    <cellStyle name="Followed Hyperlink" xfId="9814" builtinId="9" hidden="1"/>
    <cellStyle name="Followed Hyperlink" xfId="9815" builtinId="9" hidden="1"/>
    <cellStyle name="Followed Hyperlink" xfId="9816" builtinId="9" hidden="1"/>
    <cellStyle name="Followed Hyperlink" xfId="9817" builtinId="9" hidden="1"/>
    <cellStyle name="Followed Hyperlink" xfId="9818" builtinId="9" hidden="1"/>
    <cellStyle name="Followed Hyperlink" xfId="9819" builtinId="9" hidden="1"/>
    <cellStyle name="Followed Hyperlink" xfId="9820" builtinId="9" hidden="1"/>
    <cellStyle name="Followed Hyperlink" xfId="9821" builtinId="9" hidden="1"/>
    <cellStyle name="Followed Hyperlink" xfId="9822" builtinId="9" hidden="1"/>
    <cellStyle name="Followed Hyperlink" xfId="9823" builtinId="9" hidden="1"/>
    <cellStyle name="Followed Hyperlink" xfId="9824" builtinId="9" hidden="1"/>
    <cellStyle name="Followed Hyperlink" xfId="9825" builtinId="9" hidden="1"/>
    <cellStyle name="Followed Hyperlink" xfId="9826" builtinId="9" hidden="1"/>
    <cellStyle name="Followed Hyperlink" xfId="9827" builtinId="9" hidden="1"/>
    <cellStyle name="Followed Hyperlink" xfId="9828" builtinId="9" hidden="1"/>
    <cellStyle name="Followed Hyperlink" xfId="9829" builtinId="9" hidden="1"/>
    <cellStyle name="Followed Hyperlink" xfId="9830" builtinId="9" hidden="1"/>
    <cellStyle name="Followed Hyperlink" xfId="9831" builtinId="9" hidden="1"/>
    <cellStyle name="Followed Hyperlink" xfId="9832" builtinId="9" hidden="1"/>
    <cellStyle name="Followed Hyperlink" xfId="9833" builtinId="9" hidden="1"/>
    <cellStyle name="Followed Hyperlink" xfId="9834" builtinId="9" hidden="1"/>
    <cellStyle name="Followed Hyperlink" xfId="9835" builtinId="9" hidden="1"/>
    <cellStyle name="Followed Hyperlink" xfId="9836" builtinId="9" hidden="1"/>
    <cellStyle name="Followed Hyperlink" xfId="9837" builtinId="9" hidden="1"/>
    <cellStyle name="Followed Hyperlink" xfId="9838" builtinId="9" hidden="1"/>
    <cellStyle name="Followed Hyperlink" xfId="9839" builtinId="9" hidden="1"/>
    <cellStyle name="Followed Hyperlink" xfId="9840" builtinId="9" hidden="1"/>
    <cellStyle name="Followed Hyperlink" xfId="9841" builtinId="9" hidden="1"/>
    <cellStyle name="Followed Hyperlink" xfId="9842" builtinId="9" hidden="1"/>
    <cellStyle name="Followed Hyperlink" xfId="9843" builtinId="9" hidden="1"/>
    <cellStyle name="Followed Hyperlink" xfId="9844" builtinId="9" hidden="1"/>
    <cellStyle name="Followed Hyperlink" xfId="9845" builtinId="9" hidden="1"/>
    <cellStyle name="Followed Hyperlink" xfId="9846" builtinId="9" hidden="1"/>
    <cellStyle name="Followed Hyperlink" xfId="9847" builtinId="9" hidden="1"/>
    <cellStyle name="Followed Hyperlink" xfId="9848" builtinId="9" hidden="1"/>
    <cellStyle name="Followed Hyperlink" xfId="9849" builtinId="9" hidden="1"/>
    <cellStyle name="Followed Hyperlink" xfId="9850" builtinId="9" hidden="1"/>
    <cellStyle name="Followed Hyperlink" xfId="9851" builtinId="9" hidden="1"/>
    <cellStyle name="Followed Hyperlink" xfId="9852" builtinId="9" hidden="1"/>
    <cellStyle name="Followed Hyperlink" xfId="9853" builtinId="9" hidden="1"/>
    <cellStyle name="Followed Hyperlink" xfId="9854" builtinId="9" hidden="1"/>
    <cellStyle name="Followed Hyperlink" xfId="9855" builtinId="9" hidden="1"/>
    <cellStyle name="Followed Hyperlink" xfId="9856" builtinId="9" hidden="1"/>
    <cellStyle name="Followed Hyperlink" xfId="9857" builtinId="9" hidden="1"/>
    <cellStyle name="Followed Hyperlink" xfId="9858" builtinId="9" hidden="1"/>
    <cellStyle name="Followed Hyperlink" xfId="9859" builtinId="9" hidden="1"/>
    <cellStyle name="Followed Hyperlink" xfId="9860" builtinId="9" hidden="1"/>
    <cellStyle name="Followed Hyperlink" xfId="9861" builtinId="9" hidden="1"/>
    <cellStyle name="Followed Hyperlink" xfId="9862" builtinId="9" hidden="1"/>
    <cellStyle name="Followed Hyperlink" xfId="9863" builtinId="9" hidden="1"/>
    <cellStyle name="Followed Hyperlink" xfId="9864" builtinId="9" hidden="1"/>
    <cellStyle name="Followed Hyperlink" xfId="9865" builtinId="9" hidden="1"/>
    <cellStyle name="Followed Hyperlink" xfId="9866" builtinId="9" hidden="1"/>
    <cellStyle name="Followed Hyperlink" xfId="9867" builtinId="9" hidden="1"/>
    <cellStyle name="Followed Hyperlink" xfId="9868" builtinId="9" hidden="1"/>
    <cellStyle name="Followed Hyperlink" xfId="9869" builtinId="9" hidden="1"/>
    <cellStyle name="Followed Hyperlink" xfId="9870" builtinId="9" hidden="1"/>
    <cellStyle name="Followed Hyperlink" xfId="9871" builtinId="9" hidden="1"/>
    <cellStyle name="Followed Hyperlink" xfId="9872" builtinId="9" hidden="1"/>
    <cellStyle name="Followed Hyperlink" xfId="9873" builtinId="9" hidden="1"/>
    <cellStyle name="Followed Hyperlink" xfId="9874" builtinId="9" hidden="1"/>
    <cellStyle name="Followed Hyperlink" xfId="9875" builtinId="9" hidden="1"/>
    <cellStyle name="Followed Hyperlink" xfId="9876" builtinId="9" hidden="1"/>
    <cellStyle name="Followed Hyperlink" xfId="9877" builtinId="9" hidden="1"/>
    <cellStyle name="Followed Hyperlink" xfId="9878" builtinId="9" hidden="1"/>
    <cellStyle name="Followed Hyperlink" xfId="9879" builtinId="9" hidden="1"/>
    <cellStyle name="Followed Hyperlink" xfId="9880" builtinId="9" hidden="1"/>
    <cellStyle name="Followed Hyperlink" xfId="9881" builtinId="9" hidden="1"/>
    <cellStyle name="Followed Hyperlink" xfId="9882" builtinId="9" hidden="1"/>
    <cellStyle name="Followed Hyperlink" xfId="9883" builtinId="9" hidden="1"/>
    <cellStyle name="Followed Hyperlink" xfId="9884" builtinId="9" hidden="1"/>
    <cellStyle name="Followed Hyperlink" xfId="9885" builtinId="9" hidden="1"/>
    <cellStyle name="Followed Hyperlink" xfId="9886" builtinId="9" hidden="1"/>
    <cellStyle name="Followed Hyperlink" xfId="9887" builtinId="9" hidden="1"/>
    <cellStyle name="Followed Hyperlink" xfId="9888" builtinId="9" hidden="1"/>
    <cellStyle name="Followed Hyperlink" xfId="9889" builtinId="9" hidden="1"/>
    <cellStyle name="Followed Hyperlink" xfId="9890" builtinId="9" hidden="1"/>
    <cellStyle name="Followed Hyperlink" xfId="9891" builtinId="9" hidden="1"/>
    <cellStyle name="Followed Hyperlink" xfId="9892" builtinId="9" hidden="1"/>
    <cellStyle name="Followed Hyperlink" xfId="9893" builtinId="9" hidden="1"/>
    <cellStyle name="Followed Hyperlink" xfId="9894" builtinId="9" hidden="1"/>
    <cellStyle name="Followed Hyperlink" xfId="9895" builtinId="9" hidden="1"/>
    <cellStyle name="Followed Hyperlink" xfId="9896" builtinId="9" hidden="1"/>
    <cellStyle name="Followed Hyperlink" xfId="9897" builtinId="9" hidden="1"/>
    <cellStyle name="Followed Hyperlink" xfId="9898" builtinId="9" hidden="1"/>
    <cellStyle name="Followed Hyperlink" xfId="9899" builtinId="9" hidden="1"/>
    <cellStyle name="Followed Hyperlink" xfId="9900" builtinId="9" hidden="1"/>
    <cellStyle name="Followed Hyperlink" xfId="9901" builtinId="9" hidden="1"/>
    <cellStyle name="Followed Hyperlink" xfId="9902" builtinId="9" hidden="1"/>
    <cellStyle name="Followed Hyperlink" xfId="9903" builtinId="9" hidden="1"/>
    <cellStyle name="Followed Hyperlink" xfId="9904" builtinId="9" hidden="1"/>
    <cellStyle name="Followed Hyperlink" xfId="9905" builtinId="9" hidden="1"/>
    <cellStyle name="Followed Hyperlink" xfId="9906" builtinId="9" hidden="1"/>
    <cellStyle name="Followed Hyperlink" xfId="9907" builtinId="9" hidden="1"/>
    <cellStyle name="Followed Hyperlink" xfId="9908" builtinId="9" hidden="1"/>
    <cellStyle name="Followed Hyperlink" xfId="9909" builtinId="9" hidden="1"/>
    <cellStyle name="Followed Hyperlink" xfId="9910" builtinId="9" hidden="1"/>
    <cellStyle name="Followed Hyperlink" xfId="9911" builtinId="9" hidden="1"/>
    <cellStyle name="Followed Hyperlink" xfId="9912" builtinId="9" hidden="1"/>
    <cellStyle name="Followed Hyperlink" xfId="9913" builtinId="9" hidden="1"/>
    <cellStyle name="Followed Hyperlink" xfId="9914" builtinId="9" hidden="1"/>
    <cellStyle name="Followed Hyperlink" xfId="9915" builtinId="9" hidden="1"/>
    <cellStyle name="Followed Hyperlink" xfId="9916" builtinId="9" hidden="1"/>
    <cellStyle name="Followed Hyperlink" xfId="9917" builtinId="9" hidden="1"/>
    <cellStyle name="Followed Hyperlink" xfId="9918" builtinId="9" hidden="1"/>
    <cellStyle name="Followed Hyperlink" xfId="9919" builtinId="9" hidden="1"/>
    <cellStyle name="Followed Hyperlink" xfId="9920" builtinId="9" hidden="1"/>
    <cellStyle name="Followed Hyperlink" xfId="9921" builtinId="9" hidden="1"/>
    <cellStyle name="Followed Hyperlink" xfId="9922" builtinId="9" hidden="1"/>
    <cellStyle name="Followed Hyperlink" xfId="9923" builtinId="9" hidden="1"/>
    <cellStyle name="Followed Hyperlink" xfId="9924" builtinId="9" hidden="1"/>
    <cellStyle name="Followed Hyperlink" xfId="9925" builtinId="9" hidden="1"/>
    <cellStyle name="Followed Hyperlink" xfId="9926" builtinId="9" hidden="1"/>
    <cellStyle name="Followed Hyperlink" xfId="9927" builtinId="9" hidden="1"/>
    <cellStyle name="Followed Hyperlink" xfId="9928" builtinId="9" hidden="1"/>
    <cellStyle name="Followed Hyperlink" xfId="9929" builtinId="9" hidden="1"/>
    <cellStyle name="Followed Hyperlink" xfId="9930" builtinId="9" hidden="1"/>
    <cellStyle name="Followed Hyperlink" xfId="9931" builtinId="9" hidden="1"/>
    <cellStyle name="Followed Hyperlink" xfId="9932" builtinId="9" hidden="1"/>
    <cellStyle name="Followed Hyperlink" xfId="9933" builtinId="9" hidden="1"/>
    <cellStyle name="Followed Hyperlink" xfId="9934" builtinId="9" hidden="1"/>
    <cellStyle name="Followed Hyperlink" xfId="9935" builtinId="9" hidden="1"/>
    <cellStyle name="Followed Hyperlink" xfId="9936" builtinId="9" hidden="1"/>
    <cellStyle name="Followed Hyperlink" xfId="9937" builtinId="9" hidden="1"/>
    <cellStyle name="Followed Hyperlink" xfId="9938" builtinId="9" hidden="1"/>
    <cellStyle name="Followed Hyperlink" xfId="9939" builtinId="9" hidden="1"/>
    <cellStyle name="Followed Hyperlink" xfId="9940" builtinId="9" hidden="1"/>
    <cellStyle name="Followed Hyperlink" xfId="9941" builtinId="9" hidden="1"/>
    <cellStyle name="Followed Hyperlink" xfId="9942" builtinId="9" hidden="1"/>
    <cellStyle name="Followed Hyperlink" xfId="9943" builtinId="9" hidden="1"/>
    <cellStyle name="Followed Hyperlink" xfId="9944" builtinId="9" hidden="1"/>
    <cellStyle name="Followed Hyperlink" xfId="9945" builtinId="9" hidden="1"/>
    <cellStyle name="Followed Hyperlink" xfId="9946" builtinId="9" hidden="1"/>
    <cellStyle name="Followed Hyperlink" xfId="9947" builtinId="9" hidden="1"/>
    <cellStyle name="Followed Hyperlink" xfId="9948" builtinId="9" hidden="1"/>
    <cellStyle name="Followed Hyperlink" xfId="9949" builtinId="9" hidden="1"/>
    <cellStyle name="Followed Hyperlink" xfId="9950" builtinId="9" hidden="1"/>
    <cellStyle name="Followed Hyperlink" xfId="9951" builtinId="9" hidden="1"/>
    <cellStyle name="Followed Hyperlink" xfId="9952" builtinId="9" hidden="1"/>
    <cellStyle name="Followed Hyperlink" xfId="9953" builtinId="9" hidden="1"/>
    <cellStyle name="Followed Hyperlink" xfId="9954" builtinId="9" hidden="1"/>
    <cellStyle name="Followed Hyperlink" xfId="9955" builtinId="9" hidden="1"/>
    <cellStyle name="Followed Hyperlink" xfId="9956" builtinId="9" hidden="1"/>
    <cellStyle name="Followed Hyperlink" xfId="9957" builtinId="9" hidden="1"/>
    <cellStyle name="Followed Hyperlink" xfId="9958" builtinId="9" hidden="1"/>
    <cellStyle name="Followed Hyperlink" xfId="9959" builtinId="9" hidden="1"/>
    <cellStyle name="Followed Hyperlink" xfId="9960" builtinId="9" hidden="1"/>
    <cellStyle name="Followed Hyperlink" xfId="9961" builtinId="9" hidden="1"/>
    <cellStyle name="Followed Hyperlink" xfId="9962" builtinId="9" hidden="1"/>
    <cellStyle name="Followed Hyperlink" xfId="9963" builtinId="9" hidden="1"/>
    <cellStyle name="Followed Hyperlink" xfId="9964" builtinId="9" hidden="1"/>
    <cellStyle name="Followed Hyperlink" xfId="9965" builtinId="9" hidden="1"/>
    <cellStyle name="Followed Hyperlink" xfId="9966" builtinId="9" hidden="1"/>
    <cellStyle name="Followed Hyperlink" xfId="9967" builtinId="9" hidden="1"/>
    <cellStyle name="Followed Hyperlink" xfId="9968" builtinId="9" hidden="1"/>
    <cellStyle name="Followed Hyperlink" xfId="9969" builtinId="9" hidden="1"/>
    <cellStyle name="Followed Hyperlink" xfId="9970" builtinId="9" hidden="1"/>
    <cellStyle name="Followed Hyperlink" xfId="9971" builtinId="9" hidden="1"/>
    <cellStyle name="Followed Hyperlink" xfId="9972" builtinId="9" hidden="1"/>
    <cellStyle name="Followed Hyperlink" xfId="9973" builtinId="9" hidden="1"/>
    <cellStyle name="Followed Hyperlink" xfId="9974" builtinId="9" hidden="1"/>
    <cellStyle name="Followed Hyperlink" xfId="9975" builtinId="9" hidden="1"/>
    <cellStyle name="Followed Hyperlink" xfId="9976" builtinId="9" hidden="1"/>
    <cellStyle name="Followed Hyperlink" xfId="9977" builtinId="9" hidden="1"/>
    <cellStyle name="Followed Hyperlink" xfId="9978" builtinId="9" hidden="1"/>
    <cellStyle name="Followed Hyperlink" xfId="9979" builtinId="9" hidden="1"/>
    <cellStyle name="Followed Hyperlink" xfId="9980" builtinId="9" hidden="1"/>
    <cellStyle name="Followed Hyperlink" xfId="9981" builtinId="9" hidden="1"/>
    <cellStyle name="Followed Hyperlink" xfId="9982" builtinId="9" hidden="1"/>
    <cellStyle name="Followed Hyperlink" xfId="9983" builtinId="9" hidden="1"/>
    <cellStyle name="Followed Hyperlink" xfId="9984" builtinId="9" hidden="1"/>
    <cellStyle name="Followed Hyperlink" xfId="9985" builtinId="9" hidden="1"/>
    <cellStyle name="Followed Hyperlink" xfId="9986" builtinId="9" hidden="1"/>
    <cellStyle name="Followed Hyperlink" xfId="9987" builtinId="9" hidden="1"/>
    <cellStyle name="Followed Hyperlink" xfId="9988" builtinId="9" hidden="1"/>
    <cellStyle name="Followed Hyperlink" xfId="9989" builtinId="9" hidden="1"/>
    <cellStyle name="Followed Hyperlink" xfId="9990" builtinId="9" hidden="1"/>
    <cellStyle name="Followed Hyperlink" xfId="9991" builtinId="9" hidden="1"/>
    <cellStyle name="Followed Hyperlink" xfId="9992" builtinId="9" hidden="1"/>
    <cellStyle name="Followed Hyperlink" xfId="9993" builtinId="9" hidden="1"/>
    <cellStyle name="Followed Hyperlink" xfId="9994" builtinId="9" hidden="1"/>
    <cellStyle name="Followed Hyperlink" xfId="9995" builtinId="9" hidden="1"/>
    <cellStyle name="Followed Hyperlink" xfId="9996" builtinId="9" hidden="1"/>
    <cellStyle name="Followed Hyperlink" xfId="9997" builtinId="9" hidden="1"/>
    <cellStyle name="Followed Hyperlink" xfId="9998" builtinId="9" hidden="1"/>
    <cellStyle name="Followed Hyperlink" xfId="9999" builtinId="9" hidden="1"/>
    <cellStyle name="Followed Hyperlink" xfId="10000" builtinId="9" hidden="1"/>
    <cellStyle name="Followed Hyperlink" xfId="10001" builtinId="9" hidden="1"/>
    <cellStyle name="Followed Hyperlink" xfId="10002" builtinId="9" hidden="1"/>
    <cellStyle name="Followed Hyperlink" xfId="10003" builtinId="9" hidden="1"/>
    <cellStyle name="Followed Hyperlink" xfId="10004" builtinId="9" hidden="1"/>
    <cellStyle name="Followed Hyperlink" xfId="10005" builtinId="9" hidden="1"/>
    <cellStyle name="Followed Hyperlink" xfId="10006" builtinId="9" hidden="1"/>
    <cellStyle name="Followed Hyperlink" xfId="10007" builtinId="9" hidden="1"/>
    <cellStyle name="Followed Hyperlink" xfId="10008" builtinId="9" hidden="1"/>
    <cellStyle name="Followed Hyperlink" xfId="10009" builtinId="9" hidden="1"/>
    <cellStyle name="Followed Hyperlink" xfId="10010" builtinId="9" hidden="1"/>
    <cellStyle name="Followed Hyperlink" xfId="10011" builtinId="9" hidden="1"/>
    <cellStyle name="Followed Hyperlink" xfId="10012" builtinId="9" hidden="1"/>
    <cellStyle name="Followed Hyperlink" xfId="10013" builtinId="9" hidden="1"/>
    <cellStyle name="Followed Hyperlink" xfId="10014" builtinId="9" hidden="1"/>
    <cellStyle name="Followed Hyperlink" xfId="10015" builtinId="9" hidden="1"/>
    <cellStyle name="Followed Hyperlink" xfId="10016" builtinId="9" hidden="1"/>
    <cellStyle name="Followed Hyperlink" xfId="10017" builtinId="9" hidden="1"/>
    <cellStyle name="Followed Hyperlink" xfId="10018" builtinId="9" hidden="1"/>
    <cellStyle name="Followed Hyperlink" xfId="10019" builtinId="9" hidden="1"/>
    <cellStyle name="Followed Hyperlink" xfId="10020" builtinId="9" hidden="1"/>
    <cellStyle name="Followed Hyperlink" xfId="10021" builtinId="9" hidden="1"/>
    <cellStyle name="Followed Hyperlink" xfId="10022" builtinId="9" hidden="1"/>
    <cellStyle name="Followed Hyperlink" xfId="10023" builtinId="9" hidden="1"/>
    <cellStyle name="Followed Hyperlink" xfId="10024" builtinId="9" hidden="1"/>
    <cellStyle name="Followed Hyperlink" xfId="10025" builtinId="9" hidden="1"/>
    <cellStyle name="Followed Hyperlink" xfId="10026" builtinId="9" hidden="1"/>
    <cellStyle name="Followed Hyperlink" xfId="10027" builtinId="9" hidden="1"/>
    <cellStyle name="Followed Hyperlink" xfId="10028" builtinId="9" hidden="1"/>
    <cellStyle name="Followed Hyperlink" xfId="10029" builtinId="9" hidden="1"/>
    <cellStyle name="Followed Hyperlink" xfId="10030" builtinId="9" hidden="1"/>
    <cellStyle name="Followed Hyperlink" xfId="10031" builtinId="9" hidden="1"/>
    <cellStyle name="Followed Hyperlink" xfId="10032" builtinId="9" hidden="1"/>
    <cellStyle name="Followed Hyperlink" xfId="10033" builtinId="9" hidden="1"/>
    <cellStyle name="Followed Hyperlink" xfId="10034" builtinId="9" hidden="1"/>
    <cellStyle name="Followed Hyperlink" xfId="10035" builtinId="9" hidden="1"/>
    <cellStyle name="Followed Hyperlink" xfId="10036" builtinId="9" hidden="1"/>
    <cellStyle name="Followed Hyperlink" xfId="10037" builtinId="9" hidden="1"/>
    <cellStyle name="Followed Hyperlink" xfId="10038" builtinId="9" hidden="1"/>
    <cellStyle name="Followed Hyperlink" xfId="10039" builtinId="9" hidden="1"/>
    <cellStyle name="Followed Hyperlink" xfId="10040" builtinId="9" hidden="1"/>
    <cellStyle name="Followed Hyperlink" xfId="10041" builtinId="9" hidden="1"/>
    <cellStyle name="Followed Hyperlink" xfId="10042" builtinId="9" hidden="1"/>
    <cellStyle name="Followed Hyperlink" xfId="10043" builtinId="9" hidden="1"/>
    <cellStyle name="Followed Hyperlink" xfId="10044" builtinId="9" hidden="1"/>
    <cellStyle name="Followed Hyperlink" xfId="10045" builtinId="9" hidden="1"/>
    <cellStyle name="Followed Hyperlink" xfId="10046" builtinId="9" hidden="1"/>
    <cellStyle name="Followed Hyperlink" xfId="10047" builtinId="9" hidden="1"/>
    <cellStyle name="Followed Hyperlink" xfId="10048" builtinId="9" hidden="1"/>
    <cellStyle name="Followed Hyperlink" xfId="10049" builtinId="9" hidden="1"/>
    <cellStyle name="Followed Hyperlink" xfId="10050" builtinId="9" hidden="1"/>
    <cellStyle name="Followed Hyperlink" xfId="10051" builtinId="9" hidden="1"/>
    <cellStyle name="Followed Hyperlink" xfId="10052" builtinId="9" hidden="1"/>
    <cellStyle name="Followed Hyperlink" xfId="10053" builtinId="9" hidden="1"/>
    <cellStyle name="Followed Hyperlink" xfId="10054" builtinId="9" hidden="1"/>
    <cellStyle name="Followed Hyperlink" xfId="10055" builtinId="9" hidden="1"/>
    <cellStyle name="Followed Hyperlink" xfId="10056" builtinId="9" hidden="1"/>
    <cellStyle name="Followed Hyperlink" xfId="10057" builtinId="9" hidden="1"/>
    <cellStyle name="Followed Hyperlink" xfId="10058" builtinId="9" hidden="1"/>
    <cellStyle name="Followed Hyperlink" xfId="10059" builtinId="9" hidden="1"/>
    <cellStyle name="Followed Hyperlink" xfId="10060" builtinId="9" hidden="1"/>
    <cellStyle name="Followed Hyperlink" xfId="10061" builtinId="9" hidden="1"/>
    <cellStyle name="Followed Hyperlink" xfId="10062" builtinId="9" hidden="1"/>
    <cellStyle name="Followed Hyperlink" xfId="10063" builtinId="9" hidden="1"/>
    <cellStyle name="Followed Hyperlink" xfId="10064" builtinId="9" hidden="1"/>
    <cellStyle name="Followed Hyperlink" xfId="10065" builtinId="9" hidden="1"/>
    <cellStyle name="Followed Hyperlink" xfId="10066" builtinId="9" hidden="1"/>
    <cellStyle name="Followed Hyperlink" xfId="10067" builtinId="9" hidden="1"/>
    <cellStyle name="Followed Hyperlink" xfId="10068" builtinId="9" hidden="1"/>
    <cellStyle name="Followed Hyperlink" xfId="10069" builtinId="9" hidden="1"/>
    <cellStyle name="Followed Hyperlink" xfId="10070" builtinId="9" hidden="1"/>
    <cellStyle name="Followed Hyperlink" xfId="10071" builtinId="9" hidden="1"/>
    <cellStyle name="Followed Hyperlink" xfId="10072" builtinId="9" hidden="1"/>
    <cellStyle name="Followed Hyperlink" xfId="10073" builtinId="9" hidden="1"/>
    <cellStyle name="Followed Hyperlink" xfId="10074" builtinId="9" hidden="1"/>
    <cellStyle name="Followed Hyperlink" xfId="10075" builtinId="9" hidden="1"/>
    <cellStyle name="Followed Hyperlink" xfId="10076" builtinId="9" hidden="1"/>
    <cellStyle name="Followed Hyperlink" xfId="10077" builtinId="9" hidden="1"/>
    <cellStyle name="Followed Hyperlink" xfId="10078" builtinId="9" hidden="1"/>
    <cellStyle name="Followed Hyperlink" xfId="10079" builtinId="9" hidden="1"/>
    <cellStyle name="Followed Hyperlink" xfId="10080" builtinId="9" hidden="1"/>
    <cellStyle name="Followed Hyperlink" xfId="10081" builtinId="9" hidden="1"/>
    <cellStyle name="Followed Hyperlink" xfId="10082" builtinId="9" hidden="1"/>
    <cellStyle name="Followed Hyperlink" xfId="10083" builtinId="9" hidden="1"/>
    <cellStyle name="Followed Hyperlink" xfId="10084" builtinId="9" hidden="1"/>
    <cellStyle name="Followed Hyperlink" xfId="10085" builtinId="9" hidden="1"/>
    <cellStyle name="Followed Hyperlink" xfId="10086" builtinId="9" hidden="1"/>
    <cellStyle name="Followed Hyperlink" xfId="10087" builtinId="9" hidden="1"/>
    <cellStyle name="Followed Hyperlink" xfId="10088" builtinId="9" hidden="1"/>
    <cellStyle name="Followed Hyperlink" xfId="10089" builtinId="9" hidden="1"/>
    <cellStyle name="Followed Hyperlink" xfId="10090" builtinId="9" hidden="1"/>
    <cellStyle name="Followed Hyperlink" xfId="10091" builtinId="9" hidden="1"/>
    <cellStyle name="Followed Hyperlink" xfId="10092" builtinId="9" hidden="1"/>
    <cellStyle name="Followed Hyperlink" xfId="10093" builtinId="9" hidden="1"/>
    <cellStyle name="Followed Hyperlink" xfId="10094" builtinId="9" hidden="1"/>
    <cellStyle name="Followed Hyperlink" xfId="10095" builtinId="9" hidden="1"/>
    <cellStyle name="Followed Hyperlink" xfId="10096" builtinId="9" hidden="1"/>
    <cellStyle name="Followed Hyperlink" xfId="10097" builtinId="9" hidden="1"/>
    <cellStyle name="Followed Hyperlink" xfId="10098" builtinId="9" hidden="1"/>
    <cellStyle name="Followed Hyperlink" xfId="10099" builtinId="9" hidden="1"/>
    <cellStyle name="Followed Hyperlink" xfId="10100" builtinId="9" hidden="1"/>
    <cellStyle name="Followed Hyperlink" xfId="10101" builtinId="9" hidden="1"/>
    <cellStyle name="Followed Hyperlink" xfId="10102" builtinId="9" hidden="1"/>
    <cellStyle name="Followed Hyperlink" xfId="10103" builtinId="9" hidden="1"/>
    <cellStyle name="Followed Hyperlink" xfId="10104" builtinId="9" hidden="1"/>
    <cellStyle name="Followed Hyperlink" xfId="10105" builtinId="9" hidden="1"/>
    <cellStyle name="Followed Hyperlink" xfId="10106" builtinId="9" hidden="1"/>
    <cellStyle name="Followed Hyperlink" xfId="10107" builtinId="9" hidden="1"/>
    <cellStyle name="Followed Hyperlink" xfId="10108" builtinId="9" hidden="1"/>
    <cellStyle name="Followed Hyperlink" xfId="10109" builtinId="9" hidden="1"/>
    <cellStyle name="Followed Hyperlink" xfId="10110" builtinId="9" hidden="1"/>
    <cellStyle name="Followed Hyperlink" xfId="10111" builtinId="9" hidden="1"/>
    <cellStyle name="Followed Hyperlink" xfId="10112" builtinId="9" hidden="1"/>
    <cellStyle name="Followed Hyperlink" xfId="10113" builtinId="9" hidden="1"/>
    <cellStyle name="Followed Hyperlink" xfId="10114" builtinId="9" hidden="1"/>
    <cellStyle name="Followed Hyperlink" xfId="10115" builtinId="9" hidden="1"/>
    <cellStyle name="Followed Hyperlink" xfId="10116" builtinId="9" hidden="1"/>
    <cellStyle name="Followed Hyperlink" xfId="10117" builtinId="9" hidden="1"/>
    <cellStyle name="Followed Hyperlink" xfId="10118" builtinId="9" hidden="1"/>
    <cellStyle name="Followed Hyperlink" xfId="10119" builtinId="9" hidden="1"/>
    <cellStyle name="Followed Hyperlink" xfId="10120" builtinId="9" hidden="1"/>
    <cellStyle name="Followed Hyperlink" xfId="10121" builtinId="9" hidden="1"/>
    <cellStyle name="Followed Hyperlink" xfId="10122" builtinId="9" hidden="1"/>
    <cellStyle name="Followed Hyperlink" xfId="10123" builtinId="9" hidden="1"/>
    <cellStyle name="Followed Hyperlink" xfId="10124" builtinId="9" hidden="1"/>
    <cellStyle name="Followed Hyperlink" xfId="10125" builtinId="9" hidden="1"/>
    <cellStyle name="Followed Hyperlink" xfId="10126" builtinId="9" hidden="1"/>
    <cellStyle name="Followed Hyperlink" xfId="10127" builtinId="9" hidden="1"/>
    <cellStyle name="Followed Hyperlink" xfId="10128" builtinId="9" hidden="1"/>
    <cellStyle name="Followed Hyperlink" xfId="10129" builtinId="9" hidden="1"/>
    <cellStyle name="Followed Hyperlink" xfId="10130" builtinId="9" hidden="1"/>
    <cellStyle name="Followed Hyperlink" xfId="10131" builtinId="9" hidden="1"/>
    <cellStyle name="Followed Hyperlink" xfId="10132" builtinId="9" hidden="1"/>
    <cellStyle name="Followed Hyperlink" xfId="10133" builtinId="9" hidden="1"/>
    <cellStyle name="Followed Hyperlink" xfId="10134" builtinId="9" hidden="1"/>
    <cellStyle name="Followed Hyperlink" xfId="10135" builtinId="9" hidden="1"/>
    <cellStyle name="Followed Hyperlink" xfId="10136" builtinId="9" hidden="1"/>
    <cellStyle name="Followed Hyperlink" xfId="10137" builtinId="9" hidden="1"/>
    <cellStyle name="Followed Hyperlink" xfId="10138" builtinId="9" hidden="1"/>
    <cellStyle name="Followed Hyperlink" xfId="10139" builtinId="9" hidden="1"/>
    <cellStyle name="Followed Hyperlink" xfId="10140" builtinId="9" hidden="1"/>
    <cellStyle name="Followed Hyperlink" xfId="10141" builtinId="9" hidden="1"/>
    <cellStyle name="Followed Hyperlink" xfId="10142" builtinId="9" hidden="1"/>
    <cellStyle name="Followed Hyperlink" xfId="10143" builtinId="9" hidden="1"/>
    <cellStyle name="Followed Hyperlink" xfId="10144" builtinId="9" hidden="1"/>
    <cellStyle name="Followed Hyperlink" xfId="10145" builtinId="9" hidden="1"/>
    <cellStyle name="Followed Hyperlink" xfId="10146" builtinId="9" hidden="1"/>
    <cellStyle name="Followed Hyperlink" xfId="10147" builtinId="9" hidden="1"/>
    <cellStyle name="Followed Hyperlink" xfId="10148" builtinId="9" hidden="1"/>
    <cellStyle name="Followed Hyperlink" xfId="10149" builtinId="9" hidden="1"/>
    <cellStyle name="Followed Hyperlink" xfId="10150" builtinId="9" hidden="1"/>
    <cellStyle name="Followed Hyperlink" xfId="10151" builtinId="9" hidden="1"/>
    <cellStyle name="Followed Hyperlink" xfId="10152" builtinId="9" hidden="1"/>
    <cellStyle name="Followed Hyperlink" xfId="10153" builtinId="9" hidden="1"/>
    <cellStyle name="Followed Hyperlink" xfId="10154" builtinId="9" hidden="1"/>
    <cellStyle name="Followed Hyperlink" xfId="10155" builtinId="9" hidden="1"/>
    <cellStyle name="Followed Hyperlink" xfId="10156" builtinId="9" hidden="1"/>
    <cellStyle name="Followed Hyperlink" xfId="10157" builtinId="9" hidden="1"/>
    <cellStyle name="Followed Hyperlink" xfId="10158" builtinId="9" hidden="1"/>
    <cellStyle name="Followed Hyperlink" xfId="10159" builtinId="9" hidden="1"/>
    <cellStyle name="Followed Hyperlink" xfId="10160" builtinId="9" hidden="1"/>
    <cellStyle name="Followed Hyperlink" xfId="10161" builtinId="9" hidden="1"/>
    <cellStyle name="Followed Hyperlink" xfId="10162" builtinId="9" hidden="1"/>
    <cellStyle name="Followed Hyperlink" xfId="10163" builtinId="9" hidden="1"/>
    <cellStyle name="Followed Hyperlink" xfId="10164" builtinId="9" hidden="1"/>
    <cellStyle name="Followed Hyperlink" xfId="10165" builtinId="9" hidden="1"/>
    <cellStyle name="Followed Hyperlink" xfId="10166" builtinId="9" hidden="1"/>
    <cellStyle name="Followed Hyperlink" xfId="10167" builtinId="9" hidden="1"/>
    <cellStyle name="Followed Hyperlink" xfId="10168" builtinId="9" hidden="1"/>
    <cellStyle name="Followed Hyperlink" xfId="10169" builtinId="9" hidden="1"/>
    <cellStyle name="Followed Hyperlink" xfId="10170" builtinId="9" hidden="1"/>
    <cellStyle name="Followed Hyperlink" xfId="10171" builtinId="9" hidden="1"/>
    <cellStyle name="Followed Hyperlink" xfId="10172" builtinId="9" hidden="1"/>
    <cellStyle name="Followed Hyperlink" xfId="10173" builtinId="9" hidden="1"/>
    <cellStyle name="Followed Hyperlink" xfId="10174" builtinId="9" hidden="1"/>
    <cellStyle name="Followed Hyperlink" xfId="10175" builtinId="9" hidden="1"/>
    <cellStyle name="Followed Hyperlink" xfId="10176" builtinId="9" hidden="1"/>
    <cellStyle name="Followed Hyperlink" xfId="10177" builtinId="9" hidden="1"/>
    <cellStyle name="Followed Hyperlink" xfId="10178" builtinId="9" hidden="1"/>
    <cellStyle name="Followed Hyperlink" xfId="10179" builtinId="9" hidden="1"/>
    <cellStyle name="Followed Hyperlink" xfId="10180" builtinId="9" hidden="1"/>
    <cellStyle name="Followed Hyperlink" xfId="10181" builtinId="9" hidden="1"/>
    <cellStyle name="Followed Hyperlink" xfId="10182" builtinId="9" hidden="1"/>
    <cellStyle name="Followed Hyperlink" xfId="10183" builtinId="9" hidden="1"/>
    <cellStyle name="Followed Hyperlink" xfId="10184" builtinId="9" hidden="1"/>
    <cellStyle name="Followed Hyperlink" xfId="10185" builtinId="9" hidden="1"/>
    <cellStyle name="Followed Hyperlink" xfId="10186" builtinId="9" hidden="1"/>
    <cellStyle name="Followed Hyperlink" xfId="10187" builtinId="9" hidden="1"/>
    <cellStyle name="Followed Hyperlink" xfId="10188" builtinId="9" hidden="1"/>
    <cellStyle name="Followed Hyperlink" xfId="10189" builtinId="9" hidden="1"/>
    <cellStyle name="Followed Hyperlink" xfId="10190" builtinId="9" hidden="1"/>
    <cellStyle name="Followed Hyperlink" xfId="10191" builtinId="9" hidden="1"/>
    <cellStyle name="Followed Hyperlink" xfId="10192" builtinId="9" hidden="1"/>
    <cellStyle name="Followed Hyperlink" xfId="10193" builtinId="9" hidden="1"/>
    <cellStyle name="Followed Hyperlink" xfId="10194" builtinId="9" hidden="1"/>
    <cellStyle name="Followed Hyperlink" xfId="10195" builtinId="9" hidden="1"/>
    <cellStyle name="Followed Hyperlink" xfId="10196" builtinId="9" hidden="1"/>
    <cellStyle name="Followed Hyperlink" xfId="10197" builtinId="9" hidden="1"/>
    <cellStyle name="Followed Hyperlink" xfId="10198" builtinId="9" hidden="1"/>
    <cellStyle name="Followed Hyperlink" xfId="10199" builtinId="9" hidden="1"/>
    <cellStyle name="Followed Hyperlink" xfId="10200" builtinId="9" hidden="1"/>
    <cellStyle name="Followed Hyperlink" xfId="10201" builtinId="9" hidden="1"/>
    <cellStyle name="Followed Hyperlink" xfId="10202" builtinId="9" hidden="1"/>
    <cellStyle name="Followed Hyperlink" xfId="10203" builtinId="9" hidden="1"/>
    <cellStyle name="Followed Hyperlink" xfId="10204" builtinId="9" hidden="1"/>
    <cellStyle name="Followed Hyperlink" xfId="10205" builtinId="9" hidden="1"/>
    <cellStyle name="Followed Hyperlink" xfId="10206" builtinId="9" hidden="1"/>
    <cellStyle name="Followed Hyperlink" xfId="10207" builtinId="9" hidden="1"/>
    <cellStyle name="Followed Hyperlink" xfId="10208" builtinId="9" hidden="1"/>
    <cellStyle name="Followed Hyperlink" xfId="10209" builtinId="9" hidden="1"/>
    <cellStyle name="Followed Hyperlink" xfId="10210" builtinId="9" hidden="1"/>
    <cellStyle name="Followed Hyperlink" xfId="10211" builtinId="9" hidden="1"/>
    <cellStyle name="Followed Hyperlink" xfId="10212" builtinId="9" hidden="1"/>
    <cellStyle name="Followed Hyperlink" xfId="10213" builtinId="9" hidden="1"/>
    <cellStyle name="Followed Hyperlink" xfId="10214" builtinId="9" hidden="1"/>
    <cellStyle name="Followed Hyperlink" xfId="10215" builtinId="9" hidden="1"/>
    <cellStyle name="Followed Hyperlink" xfId="10216" builtinId="9" hidden="1"/>
    <cellStyle name="Followed Hyperlink" xfId="10217" builtinId="9" hidden="1"/>
    <cellStyle name="Followed Hyperlink" xfId="10218" builtinId="9" hidden="1"/>
    <cellStyle name="Followed Hyperlink" xfId="10219" builtinId="9" hidden="1"/>
    <cellStyle name="Followed Hyperlink" xfId="10220" builtinId="9" hidden="1"/>
    <cellStyle name="Followed Hyperlink" xfId="10223" builtinId="9" hidden="1"/>
    <cellStyle name="Followed Hyperlink" xfId="10224" builtinId="9" hidden="1"/>
    <cellStyle name="Followed Hyperlink" xfId="10225" builtinId="9" hidden="1"/>
    <cellStyle name="Followed Hyperlink" xfId="10226" builtinId="9" hidden="1"/>
    <cellStyle name="Followed Hyperlink" xfId="10227" builtinId="9" hidden="1"/>
    <cellStyle name="Followed Hyperlink" xfId="10228" builtinId="9" hidden="1"/>
    <cellStyle name="Followed Hyperlink" xfId="10229" builtinId="9" hidden="1"/>
    <cellStyle name="Followed Hyperlink" xfId="10230" builtinId="9" hidden="1"/>
    <cellStyle name="Followed Hyperlink" xfId="10231" builtinId="9" hidden="1"/>
    <cellStyle name="Followed Hyperlink" xfId="10232" builtinId="9" hidden="1"/>
    <cellStyle name="Followed Hyperlink" xfId="10233" builtinId="9" hidden="1"/>
    <cellStyle name="Followed Hyperlink" xfId="10234" builtinId="9" hidden="1"/>
    <cellStyle name="Followed Hyperlink" xfId="10235" builtinId="9" hidden="1"/>
    <cellStyle name="Followed Hyperlink" xfId="10236" builtinId="9" hidden="1"/>
    <cellStyle name="Followed Hyperlink" xfId="10237" builtinId="9" hidden="1"/>
    <cellStyle name="Followed Hyperlink" xfId="10238" builtinId="9" hidden="1"/>
    <cellStyle name="Followed Hyperlink" xfId="10239" builtinId="9" hidden="1"/>
    <cellStyle name="Followed Hyperlink" xfId="10240" builtinId="9" hidden="1"/>
    <cellStyle name="Followed Hyperlink" xfId="10241" builtinId="9" hidden="1"/>
    <cellStyle name="Followed Hyperlink" xfId="10242" builtinId="9" hidden="1"/>
    <cellStyle name="Followed Hyperlink" xfId="10243" builtinId="9" hidden="1"/>
    <cellStyle name="Followed Hyperlink" xfId="10244" builtinId="9" hidden="1"/>
    <cellStyle name="Followed Hyperlink" xfId="10245" builtinId="9" hidden="1"/>
    <cellStyle name="Followed Hyperlink" xfId="10246" builtinId="9" hidden="1"/>
    <cellStyle name="Followed Hyperlink" xfId="10247" builtinId="9" hidden="1"/>
    <cellStyle name="Followed Hyperlink" xfId="10248" builtinId="9" hidden="1"/>
    <cellStyle name="Followed Hyperlink" xfId="10249" builtinId="9" hidden="1"/>
    <cellStyle name="Followed Hyperlink" xfId="10250" builtinId="9" hidden="1"/>
    <cellStyle name="Followed Hyperlink" xfId="10251" builtinId="9" hidden="1"/>
    <cellStyle name="Followed Hyperlink" xfId="10252" builtinId="9" hidden="1"/>
    <cellStyle name="Followed Hyperlink" xfId="10253" builtinId="9" hidden="1"/>
    <cellStyle name="Followed Hyperlink" xfId="10254" builtinId="9" hidden="1"/>
    <cellStyle name="Followed Hyperlink" xfId="10255" builtinId="9" hidden="1"/>
    <cellStyle name="Followed Hyperlink" xfId="10256" builtinId="9" hidden="1"/>
    <cellStyle name="Followed Hyperlink" xfId="10257" builtinId="9" hidden="1"/>
    <cellStyle name="Followed Hyperlink" xfId="10258" builtinId="9" hidden="1"/>
    <cellStyle name="Followed Hyperlink" xfId="10259" builtinId="9" hidden="1"/>
    <cellStyle name="Followed Hyperlink" xfId="10260" builtinId="9" hidden="1"/>
    <cellStyle name="Followed Hyperlink" xfId="10261" builtinId="9" hidden="1"/>
    <cellStyle name="Followed Hyperlink" xfId="10262" builtinId="9" hidden="1"/>
    <cellStyle name="Followed Hyperlink" xfId="10263" builtinId="9" hidden="1"/>
    <cellStyle name="Followed Hyperlink" xfId="10264" builtinId="9" hidden="1"/>
    <cellStyle name="Followed Hyperlink" xfId="10265" builtinId="9" hidden="1"/>
    <cellStyle name="Followed Hyperlink" xfId="10266" builtinId="9" hidden="1"/>
    <cellStyle name="Followed Hyperlink" xfId="10267" builtinId="9" hidden="1"/>
    <cellStyle name="Followed Hyperlink" xfId="10268" builtinId="9" hidden="1"/>
    <cellStyle name="Followed Hyperlink" xfId="10269" builtinId="9" hidden="1"/>
    <cellStyle name="Followed Hyperlink" xfId="10270" builtinId="9" hidden="1"/>
    <cellStyle name="Followed Hyperlink" xfId="10271" builtinId="9" hidden="1"/>
    <cellStyle name="Followed Hyperlink" xfId="10272" builtinId="9" hidden="1"/>
    <cellStyle name="Followed Hyperlink" xfId="10273" builtinId="9" hidden="1"/>
    <cellStyle name="Followed Hyperlink" xfId="10274" builtinId="9" hidden="1"/>
    <cellStyle name="Followed Hyperlink" xfId="10275" builtinId="9" hidden="1"/>
    <cellStyle name="Followed Hyperlink" xfId="10276" builtinId="9" hidden="1"/>
    <cellStyle name="Followed Hyperlink" xfId="10277" builtinId="9" hidden="1"/>
    <cellStyle name="Followed Hyperlink" xfId="10278" builtinId="9" hidden="1"/>
    <cellStyle name="Followed Hyperlink" xfId="10279" builtinId="9" hidden="1"/>
    <cellStyle name="Followed Hyperlink" xfId="10280" builtinId="9" hidden="1"/>
    <cellStyle name="Followed Hyperlink" xfId="10281" builtinId="9" hidden="1"/>
    <cellStyle name="Followed Hyperlink" xfId="10282" builtinId="9" hidden="1"/>
    <cellStyle name="Followed Hyperlink" xfId="10283" builtinId="9" hidden="1"/>
    <cellStyle name="Followed Hyperlink" xfId="10284" builtinId="9" hidden="1"/>
    <cellStyle name="Followed Hyperlink" xfId="10285" builtinId="9" hidden="1"/>
    <cellStyle name="Followed Hyperlink" xfId="10286" builtinId="9" hidden="1"/>
    <cellStyle name="Followed Hyperlink" xfId="10287" builtinId="9" hidden="1"/>
    <cellStyle name="Followed Hyperlink" xfId="10288" builtinId="9" hidden="1"/>
    <cellStyle name="Followed Hyperlink" xfId="10289" builtinId="9" hidden="1"/>
    <cellStyle name="Followed Hyperlink" xfId="10290" builtinId="9" hidden="1"/>
    <cellStyle name="Followed Hyperlink" xfId="10291" builtinId="9" hidden="1"/>
    <cellStyle name="Followed Hyperlink" xfId="10292" builtinId="9" hidden="1"/>
    <cellStyle name="Followed Hyperlink" xfId="10293" builtinId="9" hidden="1"/>
    <cellStyle name="Followed Hyperlink" xfId="10294" builtinId="9" hidden="1"/>
    <cellStyle name="Followed Hyperlink" xfId="10295" builtinId="9" hidden="1"/>
    <cellStyle name="Followed Hyperlink" xfId="10296" builtinId="9" hidden="1"/>
    <cellStyle name="Followed Hyperlink" xfId="10297" builtinId="9" hidden="1"/>
    <cellStyle name="Followed Hyperlink" xfId="10298" builtinId="9" hidden="1"/>
    <cellStyle name="Followed Hyperlink" xfId="10299" builtinId="9" hidden="1"/>
    <cellStyle name="Followed Hyperlink" xfId="10300" builtinId="9" hidden="1"/>
    <cellStyle name="Followed Hyperlink" xfId="10301" builtinId="9" hidden="1"/>
    <cellStyle name="Followed Hyperlink" xfId="10302" builtinId="9" hidden="1"/>
    <cellStyle name="Followed Hyperlink" xfId="10303" builtinId="9" hidden="1"/>
    <cellStyle name="Followed Hyperlink" xfId="10304" builtinId="9" hidden="1"/>
    <cellStyle name="Followed Hyperlink" xfId="10305" builtinId="9" hidden="1"/>
    <cellStyle name="Followed Hyperlink" xfId="10306" builtinId="9" hidden="1"/>
    <cellStyle name="Followed Hyperlink" xfId="10307" builtinId="9" hidden="1"/>
    <cellStyle name="Followed Hyperlink" xfId="10308" builtinId="9" hidden="1"/>
    <cellStyle name="Followed Hyperlink" xfId="10309" builtinId="9" hidden="1"/>
    <cellStyle name="Followed Hyperlink" xfId="10310" builtinId="9" hidden="1"/>
    <cellStyle name="Followed Hyperlink" xfId="10311" builtinId="9" hidden="1"/>
    <cellStyle name="Followed Hyperlink" xfId="10312" builtinId="9" hidden="1"/>
    <cellStyle name="Followed Hyperlink" xfId="10313" builtinId="9" hidden="1"/>
    <cellStyle name="Followed Hyperlink" xfId="10314" builtinId="9" hidden="1"/>
    <cellStyle name="Followed Hyperlink" xfId="10315" builtinId="9" hidden="1"/>
    <cellStyle name="Followed Hyperlink" xfId="10316" builtinId="9" hidden="1"/>
    <cellStyle name="Followed Hyperlink" xfId="10317" builtinId="9" hidden="1"/>
    <cellStyle name="Followed Hyperlink" xfId="10318" builtinId="9" hidden="1"/>
    <cellStyle name="Followed Hyperlink" xfId="10319" builtinId="9" hidden="1"/>
    <cellStyle name="Followed Hyperlink" xfId="10320" builtinId="9" hidden="1"/>
    <cellStyle name="Followed Hyperlink" xfId="10321" builtinId="9" hidden="1"/>
    <cellStyle name="Followed Hyperlink" xfId="10322" builtinId="9" hidden="1"/>
    <cellStyle name="Followed Hyperlink" xfId="10323" builtinId="9" hidden="1"/>
    <cellStyle name="Followed Hyperlink" xfId="10324" builtinId="9" hidden="1"/>
    <cellStyle name="Followed Hyperlink" xfId="10325" builtinId="9" hidden="1"/>
    <cellStyle name="Followed Hyperlink" xfId="10326" builtinId="9" hidden="1"/>
    <cellStyle name="Followed Hyperlink" xfId="10327" builtinId="9" hidden="1"/>
    <cellStyle name="Followed Hyperlink" xfId="10328" builtinId="9" hidden="1"/>
    <cellStyle name="Followed Hyperlink" xfId="10329" builtinId="9" hidden="1"/>
    <cellStyle name="Followed Hyperlink" xfId="10330" builtinId="9" hidden="1"/>
    <cellStyle name="Followed Hyperlink" xfId="10331" builtinId="9" hidden="1"/>
    <cellStyle name="Followed Hyperlink" xfId="10332" builtinId="9" hidden="1"/>
    <cellStyle name="Followed Hyperlink" xfId="10333" builtinId="9" hidden="1"/>
    <cellStyle name="Followed Hyperlink" xfId="10334" builtinId="9" hidden="1"/>
    <cellStyle name="Followed Hyperlink" xfId="10335" builtinId="9" hidden="1"/>
    <cellStyle name="Followed Hyperlink" xfId="10336" builtinId="9" hidden="1"/>
    <cellStyle name="Followed Hyperlink" xfId="10337" builtinId="9" hidden="1"/>
    <cellStyle name="Followed Hyperlink" xfId="10338" builtinId="9" hidden="1"/>
    <cellStyle name="Followed Hyperlink" xfId="10339" builtinId="9" hidden="1"/>
    <cellStyle name="Followed Hyperlink" xfId="10340" builtinId="9" hidden="1"/>
    <cellStyle name="Followed Hyperlink" xfId="10341" builtinId="9" hidden="1"/>
    <cellStyle name="Followed Hyperlink" xfId="10342" builtinId="9" hidden="1"/>
    <cellStyle name="Followed Hyperlink" xfId="10343" builtinId="9" hidden="1"/>
    <cellStyle name="Followed Hyperlink" xfId="10344" builtinId="9" hidden="1"/>
    <cellStyle name="Followed Hyperlink" xfId="10345" builtinId="9" hidden="1"/>
    <cellStyle name="Followed Hyperlink" xfId="10346" builtinId="9" hidden="1"/>
    <cellStyle name="Followed Hyperlink" xfId="10347" builtinId="9" hidden="1"/>
    <cellStyle name="Followed Hyperlink" xfId="10348" builtinId="9" hidden="1"/>
    <cellStyle name="Followed Hyperlink" xfId="10349" builtinId="9" hidden="1"/>
    <cellStyle name="Followed Hyperlink" xfId="10350" builtinId="9" hidden="1"/>
    <cellStyle name="Followed Hyperlink" xfId="10351" builtinId="9" hidden="1"/>
    <cellStyle name="Followed Hyperlink" xfId="10352" builtinId="9" hidden="1"/>
    <cellStyle name="Followed Hyperlink" xfId="10353" builtinId="9" hidden="1"/>
    <cellStyle name="Followed Hyperlink" xfId="10354" builtinId="9" hidden="1"/>
    <cellStyle name="Followed Hyperlink" xfId="10355" builtinId="9" hidden="1"/>
    <cellStyle name="Followed Hyperlink" xfId="10356" builtinId="9" hidden="1"/>
    <cellStyle name="Followed Hyperlink" xfId="10357" builtinId="9" hidden="1"/>
    <cellStyle name="Followed Hyperlink" xfId="10358" builtinId="9" hidden="1"/>
    <cellStyle name="Followed Hyperlink" xfId="10359" builtinId="9" hidden="1"/>
    <cellStyle name="Followed Hyperlink" xfId="10360" builtinId="9" hidden="1"/>
    <cellStyle name="Followed Hyperlink" xfId="10361" builtinId="9" hidden="1"/>
    <cellStyle name="Followed Hyperlink" xfId="10362" builtinId="9" hidden="1"/>
    <cellStyle name="Followed Hyperlink" xfId="10363" builtinId="9" hidden="1"/>
    <cellStyle name="Followed Hyperlink" xfId="10364" builtinId="9" hidden="1"/>
    <cellStyle name="Followed Hyperlink" xfId="10365" builtinId="9" hidden="1"/>
    <cellStyle name="Followed Hyperlink" xfId="10366" builtinId="9" hidden="1"/>
    <cellStyle name="Followed Hyperlink" xfId="10367" builtinId="9" hidden="1"/>
    <cellStyle name="Followed Hyperlink" xfId="10368" builtinId="9" hidden="1"/>
    <cellStyle name="Followed Hyperlink" xfId="10369" builtinId="9" hidden="1"/>
    <cellStyle name="Followed Hyperlink" xfId="10370" builtinId="9" hidden="1"/>
    <cellStyle name="Followed Hyperlink" xfId="10371" builtinId="9" hidden="1"/>
    <cellStyle name="Followed Hyperlink" xfId="10372" builtinId="9" hidden="1"/>
    <cellStyle name="Followed Hyperlink" xfId="10373" builtinId="9" hidden="1"/>
    <cellStyle name="Followed Hyperlink" xfId="10374" builtinId="9" hidden="1"/>
    <cellStyle name="Followed Hyperlink" xfId="10375" builtinId="9" hidden="1"/>
    <cellStyle name="Followed Hyperlink" xfId="10376" builtinId="9" hidden="1"/>
    <cellStyle name="Followed Hyperlink" xfId="10377" builtinId="9" hidden="1"/>
    <cellStyle name="Followed Hyperlink" xfId="10378" builtinId="9" hidden="1"/>
    <cellStyle name="Followed Hyperlink" xfId="10379" builtinId="9" hidden="1"/>
    <cellStyle name="Followed Hyperlink" xfId="10380" builtinId="9" hidden="1"/>
    <cellStyle name="Followed Hyperlink" xfId="10381" builtinId="9" hidden="1"/>
    <cellStyle name="Followed Hyperlink" xfId="10382" builtinId="9" hidden="1"/>
    <cellStyle name="Followed Hyperlink" xfId="10383" builtinId="9" hidden="1"/>
    <cellStyle name="Followed Hyperlink" xfId="10384" builtinId="9" hidden="1"/>
    <cellStyle name="Followed Hyperlink" xfId="10385" builtinId="9" hidden="1"/>
    <cellStyle name="Followed Hyperlink" xfId="10386" builtinId="9" hidden="1"/>
    <cellStyle name="Followed Hyperlink" xfId="10387" builtinId="9" hidden="1"/>
    <cellStyle name="Followed Hyperlink" xfId="10388" builtinId="9" hidden="1"/>
    <cellStyle name="Followed Hyperlink" xfId="10389" builtinId="9" hidden="1"/>
    <cellStyle name="Followed Hyperlink" xfId="10390" builtinId="9" hidden="1"/>
    <cellStyle name="Followed Hyperlink" xfId="10391" builtinId="9" hidden="1"/>
    <cellStyle name="Followed Hyperlink" xfId="10392" builtinId="9" hidden="1"/>
    <cellStyle name="Followed Hyperlink" xfId="10393" builtinId="9" hidden="1"/>
    <cellStyle name="Followed Hyperlink" xfId="10394" builtinId="9" hidden="1"/>
    <cellStyle name="Followed Hyperlink" xfId="10395" builtinId="9" hidden="1"/>
    <cellStyle name="Followed Hyperlink" xfId="10396" builtinId="9" hidden="1"/>
    <cellStyle name="Followed Hyperlink" xfId="10397" builtinId="9" hidden="1"/>
    <cellStyle name="Followed Hyperlink" xfId="10398" builtinId="9" hidden="1"/>
    <cellStyle name="Followed Hyperlink" xfId="10399" builtinId="9" hidden="1"/>
    <cellStyle name="Followed Hyperlink" xfId="10400" builtinId="9" hidden="1"/>
    <cellStyle name="Followed Hyperlink" xfId="10401" builtinId="9" hidden="1"/>
    <cellStyle name="Followed Hyperlink" xfId="10402" builtinId="9" hidden="1"/>
    <cellStyle name="Followed Hyperlink" xfId="10403" builtinId="9" hidden="1"/>
    <cellStyle name="Followed Hyperlink" xfId="10404" builtinId="9" hidden="1"/>
    <cellStyle name="Followed Hyperlink" xfId="10405" builtinId="9" hidden="1"/>
    <cellStyle name="Followed Hyperlink" xfId="10406" builtinId="9" hidden="1"/>
    <cellStyle name="Followed Hyperlink" xfId="10407" builtinId="9" hidden="1"/>
    <cellStyle name="Followed Hyperlink" xfId="10408" builtinId="9" hidden="1"/>
    <cellStyle name="Followed Hyperlink" xfId="10409" builtinId="9" hidden="1"/>
    <cellStyle name="Followed Hyperlink" xfId="10410" builtinId="9" hidden="1"/>
    <cellStyle name="Followed Hyperlink" xfId="10411" builtinId="9" hidden="1"/>
    <cellStyle name="Followed Hyperlink" xfId="10412" builtinId="9" hidden="1"/>
    <cellStyle name="Followed Hyperlink" xfId="10413" builtinId="9" hidden="1"/>
    <cellStyle name="Followed Hyperlink" xfId="10414" builtinId="9" hidden="1"/>
    <cellStyle name="Followed Hyperlink" xfId="10415" builtinId="9" hidden="1"/>
    <cellStyle name="Followed Hyperlink" xfId="10416" builtinId="9" hidden="1"/>
    <cellStyle name="Followed Hyperlink" xfId="10417" builtinId="9" hidden="1"/>
    <cellStyle name="Followed Hyperlink" xfId="10418" builtinId="9" hidden="1"/>
    <cellStyle name="Followed Hyperlink" xfId="10419" builtinId="9" hidden="1"/>
    <cellStyle name="Followed Hyperlink" xfId="10420" builtinId="9" hidden="1"/>
    <cellStyle name="Followed Hyperlink" xfId="10421" builtinId="9" hidden="1"/>
    <cellStyle name="Followed Hyperlink" xfId="10422" builtinId="9" hidden="1"/>
    <cellStyle name="Followed Hyperlink" xfId="10423" builtinId="9" hidden="1"/>
    <cellStyle name="Followed Hyperlink" xfId="10424" builtinId="9" hidden="1"/>
    <cellStyle name="Followed Hyperlink" xfId="10425" builtinId="9" hidden="1"/>
    <cellStyle name="Followed Hyperlink" xfId="10426" builtinId="9" hidden="1"/>
    <cellStyle name="Followed Hyperlink" xfId="10427" builtinId="9" hidden="1"/>
    <cellStyle name="Followed Hyperlink" xfId="10428" builtinId="9" hidden="1"/>
    <cellStyle name="Followed Hyperlink" xfId="10429" builtinId="9" hidden="1"/>
    <cellStyle name="Followed Hyperlink" xfId="10430" builtinId="9" hidden="1"/>
    <cellStyle name="Followed Hyperlink" xfId="10431" builtinId="9" hidden="1"/>
    <cellStyle name="Followed Hyperlink" xfId="10432" builtinId="9" hidden="1"/>
    <cellStyle name="Followed Hyperlink" xfId="10433" builtinId="9" hidden="1"/>
    <cellStyle name="Followed Hyperlink" xfId="10434" builtinId="9" hidden="1"/>
    <cellStyle name="Followed Hyperlink" xfId="10435" builtinId="9" hidden="1"/>
    <cellStyle name="Followed Hyperlink" xfId="10436" builtinId="9" hidden="1"/>
    <cellStyle name="Followed Hyperlink" xfId="10437" builtinId="9" hidden="1"/>
    <cellStyle name="Followed Hyperlink" xfId="10438" builtinId="9" hidden="1"/>
    <cellStyle name="Followed Hyperlink" xfId="10439" builtinId="9" hidden="1"/>
    <cellStyle name="Followed Hyperlink" xfId="10440" builtinId="9" hidden="1"/>
    <cellStyle name="Followed Hyperlink" xfId="10441" builtinId="9" hidden="1"/>
    <cellStyle name="Followed Hyperlink" xfId="10442" builtinId="9" hidden="1"/>
    <cellStyle name="Followed Hyperlink" xfId="10443" builtinId="9" hidden="1"/>
    <cellStyle name="Followed Hyperlink" xfId="10444" builtinId="9" hidden="1"/>
    <cellStyle name="Followed Hyperlink" xfId="10445" builtinId="9" hidden="1"/>
    <cellStyle name="Followed Hyperlink" xfId="10446" builtinId="9" hidden="1"/>
    <cellStyle name="Followed Hyperlink" xfId="10447" builtinId="9" hidden="1"/>
    <cellStyle name="Followed Hyperlink" xfId="10448" builtinId="9" hidden="1"/>
    <cellStyle name="Followed Hyperlink" xfId="10449" builtinId="9" hidden="1"/>
    <cellStyle name="Followed Hyperlink" xfId="10450" builtinId="9" hidden="1"/>
    <cellStyle name="Followed Hyperlink" xfId="10451" builtinId="9" hidden="1"/>
    <cellStyle name="Followed Hyperlink" xfId="10452" builtinId="9" hidden="1"/>
    <cellStyle name="Followed Hyperlink" xfId="10453" builtinId="9" hidden="1"/>
    <cellStyle name="Followed Hyperlink" xfId="10454" builtinId="9" hidden="1"/>
    <cellStyle name="Followed Hyperlink" xfId="10455" builtinId="9" hidden="1"/>
    <cellStyle name="Followed Hyperlink" xfId="10456" builtinId="9" hidden="1"/>
    <cellStyle name="Followed Hyperlink" xfId="10457" builtinId="9" hidden="1"/>
    <cellStyle name="Followed Hyperlink" xfId="10458" builtinId="9" hidden="1"/>
    <cellStyle name="Followed Hyperlink" xfId="10459" builtinId="9" hidden="1"/>
    <cellStyle name="Followed Hyperlink" xfId="10460" builtinId="9" hidden="1"/>
    <cellStyle name="Followed Hyperlink" xfId="10461" builtinId="9" hidden="1"/>
    <cellStyle name="Followed Hyperlink" xfId="10462" builtinId="9" hidden="1"/>
    <cellStyle name="Followed Hyperlink" xfId="10463" builtinId="9" hidden="1"/>
    <cellStyle name="Followed Hyperlink" xfId="10464" builtinId="9" hidden="1"/>
    <cellStyle name="Followed Hyperlink" xfId="10465" builtinId="9" hidden="1"/>
    <cellStyle name="Followed Hyperlink" xfId="10466" builtinId="9" hidden="1"/>
    <cellStyle name="Followed Hyperlink" xfId="10467" builtinId="9" hidden="1"/>
    <cellStyle name="Followed Hyperlink" xfId="10468" builtinId="9" hidden="1"/>
    <cellStyle name="Followed Hyperlink" xfId="10469" builtinId="9" hidden="1"/>
    <cellStyle name="Followed Hyperlink" xfId="10470" builtinId="9" hidden="1"/>
    <cellStyle name="Followed Hyperlink" xfId="10471" builtinId="9" hidden="1"/>
    <cellStyle name="Followed Hyperlink" xfId="10472" builtinId="9" hidden="1"/>
    <cellStyle name="Followed Hyperlink" xfId="10473" builtinId="9" hidden="1"/>
    <cellStyle name="Followed Hyperlink" xfId="10474" builtinId="9" hidden="1"/>
    <cellStyle name="Followed Hyperlink" xfId="10475" builtinId="9" hidden="1"/>
    <cellStyle name="Followed Hyperlink" xfId="10476" builtinId="9" hidden="1"/>
    <cellStyle name="Followed Hyperlink" xfId="10477" builtinId="9" hidden="1"/>
    <cellStyle name="Followed Hyperlink" xfId="10478" builtinId="9" hidden="1"/>
    <cellStyle name="Followed Hyperlink" xfId="10479" builtinId="9" hidden="1"/>
    <cellStyle name="Followed Hyperlink" xfId="10480" builtinId="9" hidden="1"/>
    <cellStyle name="Followed Hyperlink" xfId="10481" builtinId="9" hidden="1"/>
    <cellStyle name="Followed Hyperlink" xfId="10482" builtinId="9" hidden="1"/>
    <cellStyle name="Followed Hyperlink" xfId="10483" builtinId="9" hidden="1"/>
    <cellStyle name="Followed Hyperlink" xfId="10484" builtinId="9" hidden="1"/>
    <cellStyle name="Followed Hyperlink" xfId="10485" builtinId="9" hidden="1"/>
    <cellStyle name="Followed Hyperlink" xfId="10486" builtinId="9" hidden="1"/>
    <cellStyle name="Followed Hyperlink" xfId="10487" builtinId="9" hidden="1"/>
    <cellStyle name="Followed Hyperlink" xfId="10488" builtinId="9" hidden="1"/>
    <cellStyle name="Followed Hyperlink" xfId="10489" builtinId="9" hidden="1"/>
    <cellStyle name="Followed Hyperlink" xfId="10490" builtinId="9" hidden="1"/>
    <cellStyle name="Followed Hyperlink" xfId="10491" builtinId="9" hidden="1"/>
    <cellStyle name="Followed Hyperlink" xfId="10492" builtinId="9" hidden="1"/>
    <cellStyle name="Followed Hyperlink" xfId="10493" builtinId="9" hidden="1"/>
    <cellStyle name="Followed Hyperlink" xfId="10494" builtinId="9" hidden="1"/>
    <cellStyle name="Followed Hyperlink" xfId="10495" builtinId="9" hidden="1"/>
    <cellStyle name="Followed Hyperlink" xfId="10496" builtinId="9" hidden="1"/>
    <cellStyle name="Followed Hyperlink" xfId="10497" builtinId="9" hidden="1"/>
    <cellStyle name="Followed Hyperlink" xfId="10498" builtinId="9" hidden="1"/>
    <cellStyle name="Followed Hyperlink" xfId="10499" builtinId="9" hidden="1"/>
    <cellStyle name="Followed Hyperlink" xfId="10500" builtinId="9" hidden="1"/>
    <cellStyle name="Followed Hyperlink" xfId="10501" builtinId="9" hidden="1"/>
    <cellStyle name="Followed Hyperlink" xfId="10502" builtinId="9" hidden="1"/>
    <cellStyle name="Followed Hyperlink" xfId="10503" builtinId="9" hidden="1"/>
    <cellStyle name="Followed Hyperlink" xfId="10504" builtinId="9" hidden="1"/>
    <cellStyle name="Followed Hyperlink" xfId="10505" builtinId="9" hidden="1"/>
    <cellStyle name="Followed Hyperlink" xfId="10506" builtinId="9" hidden="1"/>
    <cellStyle name="Followed Hyperlink" xfId="10507" builtinId="9" hidden="1"/>
    <cellStyle name="Followed Hyperlink" xfId="10508" builtinId="9" hidden="1"/>
    <cellStyle name="Followed Hyperlink" xfId="10509" builtinId="9" hidden="1"/>
    <cellStyle name="Followed Hyperlink" xfId="10510" builtinId="9" hidden="1"/>
    <cellStyle name="Followed Hyperlink" xfId="10511" builtinId="9" hidden="1"/>
    <cellStyle name="Followed Hyperlink" xfId="10512" builtinId="9" hidden="1"/>
    <cellStyle name="Followed Hyperlink" xfId="10513" builtinId="9" hidden="1"/>
    <cellStyle name="Followed Hyperlink" xfId="10514" builtinId="9" hidden="1"/>
    <cellStyle name="Followed Hyperlink" xfId="10515" builtinId="9" hidden="1"/>
    <cellStyle name="Followed Hyperlink" xfId="10516" builtinId="9" hidden="1"/>
    <cellStyle name="Followed Hyperlink" xfId="10517" builtinId="9" hidden="1"/>
    <cellStyle name="Followed Hyperlink" xfId="10518" builtinId="9" hidden="1"/>
    <cellStyle name="Followed Hyperlink" xfId="10519" builtinId="9" hidden="1"/>
    <cellStyle name="Followed Hyperlink" xfId="10520" builtinId="9" hidden="1"/>
    <cellStyle name="Followed Hyperlink" xfId="10521" builtinId="9" hidden="1"/>
    <cellStyle name="Followed Hyperlink" xfId="10522" builtinId="9" hidden="1"/>
    <cellStyle name="Followed Hyperlink" xfId="10523" builtinId="9" hidden="1"/>
    <cellStyle name="Followed Hyperlink" xfId="10524" builtinId="9" hidden="1"/>
    <cellStyle name="Followed Hyperlink" xfId="10525" builtinId="9" hidden="1"/>
    <cellStyle name="Followed Hyperlink" xfId="10526" builtinId="9" hidden="1"/>
    <cellStyle name="Followed Hyperlink" xfId="10527" builtinId="9" hidden="1"/>
    <cellStyle name="Followed Hyperlink" xfId="10528" builtinId="9" hidden="1"/>
    <cellStyle name="Followed Hyperlink" xfId="10529" builtinId="9" hidden="1"/>
    <cellStyle name="Followed Hyperlink" xfId="10530" builtinId="9" hidden="1"/>
    <cellStyle name="Followed Hyperlink" xfId="10531" builtinId="9" hidden="1"/>
    <cellStyle name="Followed Hyperlink" xfId="10532" builtinId="9" hidden="1"/>
    <cellStyle name="Followed Hyperlink" xfId="10533" builtinId="9" hidden="1"/>
    <cellStyle name="Followed Hyperlink" xfId="10534" builtinId="9" hidden="1"/>
    <cellStyle name="Followed Hyperlink" xfId="10535" builtinId="9" hidden="1"/>
    <cellStyle name="Followed Hyperlink" xfId="10536" builtinId="9" hidden="1"/>
    <cellStyle name="Followed Hyperlink" xfId="10537" builtinId="9" hidden="1"/>
    <cellStyle name="Followed Hyperlink" xfId="10538" builtinId="9" hidden="1"/>
    <cellStyle name="Followed Hyperlink" xfId="10539" builtinId="9" hidden="1"/>
    <cellStyle name="Followed Hyperlink" xfId="10540" builtinId="9" hidden="1"/>
    <cellStyle name="Followed Hyperlink" xfId="10541" builtinId="9" hidden="1"/>
    <cellStyle name="Followed Hyperlink" xfId="10542" builtinId="9" hidden="1"/>
    <cellStyle name="Followed Hyperlink" xfId="10543" builtinId="9" hidden="1"/>
    <cellStyle name="Followed Hyperlink" xfId="10544" builtinId="9" hidden="1"/>
    <cellStyle name="Followed Hyperlink" xfId="10545" builtinId="9" hidden="1"/>
    <cellStyle name="Followed Hyperlink" xfId="10546" builtinId="9" hidden="1"/>
    <cellStyle name="Followed Hyperlink" xfId="10547" builtinId="9" hidden="1"/>
    <cellStyle name="Followed Hyperlink" xfId="10548" builtinId="9" hidden="1"/>
    <cellStyle name="Followed Hyperlink" xfId="10549" builtinId="9" hidden="1"/>
    <cellStyle name="Followed Hyperlink" xfId="10550" builtinId="9" hidden="1"/>
    <cellStyle name="Followed Hyperlink" xfId="10551" builtinId="9" hidden="1"/>
    <cellStyle name="Followed Hyperlink" xfId="10552" builtinId="9" hidden="1"/>
    <cellStyle name="Followed Hyperlink" xfId="10553" builtinId="9" hidden="1"/>
    <cellStyle name="Followed Hyperlink" xfId="10554" builtinId="9" hidden="1"/>
    <cellStyle name="Followed Hyperlink" xfId="10555" builtinId="9" hidden="1"/>
    <cellStyle name="Followed Hyperlink" xfId="10556" builtinId="9" hidden="1"/>
    <cellStyle name="Followed Hyperlink" xfId="10557" builtinId="9" hidden="1"/>
    <cellStyle name="Followed Hyperlink" xfId="10558" builtinId="9" hidden="1"/>
    <cellStyle name="Followed Hyperlink" xfId="10559" builtinId="9" hidden="1"/>
    <cellStyle name="Followed Hyperlink" xfId="10560" builtinId="9" hidden="1"/>
    <cellStyle name="Followed Hyperlink" xfId="10561" builtinId="9" hidden="1"/>
    <cellStyle name="Followed Hyperlink" xfId="10562" builtinId="9" hidden="1"/>
    <cellStyle name="Followed Hyperlink" xfId="10563" builtinId="9" hidden="1"/>
    <cellStyle name="Followed Hyperlink" xfId="10564" builtinId="9" hidden="1"/>
    <cellStyle name="Followed Hyperlink" xfId="10565" builtinId="9" hidden="1"/>
    <cellStyle name="Followed Hyperlink" xfId="10566" builtinId="9" hidden="1"/>
    <cellStyle name="Followed Hyperlink" xfId="10567" builtinId="9" hidden="1"/>
    <cellStyle name="Followed Hyperlink" xfId="10568" builtinId="9" hidden="1"/>
    <cellStyle name="Followed Hyperlink" xfId="10569" builtinId="9" hidden="1"/>
    <cellStyle name="Followed Hyperlink" xfId="10570" builtinId="9" hidden="1"/>
    <cellStyle name="Followed Hyperlink" xfId="10571" builtinId="9" hidden="1"/>
    <cellStyle name="Followed Hyperlink" xfId="10572" builtinId="9" hidden="1"/>
    <cellStyle name="Followed Hyperlink" xfId="10573" builtinId="9" hidden="1"/>
    <cellStyle name="Followed Hyperlink" xfId="10574" builtinId="9" hidden="1"/>
    <cellStyle name="Followed Hyperlink" xfId="10575" builtinId="9" hidden="1"/>
    <cellStyle name="Followed Hyperlink" xfId="10576" builtinId="9" hidden="1"/>
    <cellStyle name="Followed Hyperlink" xfId="10577" builtinId="9" hidden="1"/>
    <cellStyle name="Followed Hyperlink" xfId="10578" builtinId="9" hidden="1"/>
    <cellStyle name="Followed Hyperlink" xfId="10579" builtinId="9" hidden="1"/>
    <cellStyle name="Followed Hyperlink" xfId="10580" builtinId="9" hidden="1"/>
    <cellStyle name="Followed Hyperlink" xfId="10581" builtinId="9" hidden="1"/>
    <cellStyle name="Followed Hyperlink" xfId="10582" builtinId="9" hidden="1"/>
    <cellStyle name="Followed Hyperlink" xfId="10583" builtinId="9" hidden="1"/>
    <cellStyle name="Followed Hyperlink" xfId="10584" builtinId="9" hidden="1"/>
    <cellStyle name="Followed Hyperlink" xfId="10585" builtinId="9" hidden="1"/>
    <cellStyle name="Followed Hyperlink" xfId="10586" builtinId="9" hidden="1"/>
    <cellStyle name="Followed Hyperlink" xfId="10587" builtinId="9" hidden="1"/>
    <cellStyle name="Followed Hyperlink" xfId="10588" builtinId="9" hidden="1"/>
    <cellStyle name="Followed Hyperlink" xfId="10589" builtinId="9" hidden="1"/>
    <cellStyle name="Followed Hyperlink" xfId="10590" builtinId="9" hidden="1"/>
    <cellStyle name="Followed Hyperlink" xfId="10591" builtinId="9" hidden="1"/>
    <cellStyle name="Followed Hyperlink" xfId="10592" builtinId="9" hidden="1"/>
    <cellStyle name="Followed Hyperlink" xfId="10593" builtinId="9" hidden="1"/>
    <cellStyle name="Followed Hyperlink" xfId="10594" builtinId="9" hidden="1"/>
    <cellStyle name="Followed Hyperlink" xfId="10595" builtinId="9" hidden="1"/>
    <cellStyle name="Followed Hyperlink" xfId="10596" builtinId="9" hidden="1"/>
    <cellStyle name="Followed Hyperlink" xfId="10597" builtinId="9" hidden="1"/>
    <cellStyle name="Followed Hyperlink" xfId="10598" builtinId="9" hidden="1"/>
    <cellStyle name="Followed Hyperlink" xfId="10599" builtinId="9" hidden="1"/>
    <cellStyle name="Followed Hyperlink" xfId="10600" builtinId="9" hidden="1"/>
    <cellStyle name="Followed Hyperlink" xfId="10601" builtinId="9" hidden="1"/>
    <cellStyle name="Followed Hyperlink" xfId="10602" builtinId="9" hidden="1"/>
    <cellStyle name="Followed Hyperlink" xfId="10603" builtinId="9" hidden="1"/>
    <cellStyle name="Followed Hyperlink" xfId="10604" builtinId="9" hidden="1"/>
    <cellStyle name="Followed Hyperlink" xfId="10605" builtinId="9" hidden="1"/>
    <cellStyle name="Followed Hyperlink" xfId="10606" builtinId="9" hidden="1"/>
    <cellStyle name="Followed Hyperlink" xfId="10607" builtinId="9" hidden="1"/>
    <cellStyle name="Followed Hyperlink" xfId="10608" builtinId="9" hidden="1"/>
    <cellStyle name="Followed Hyperlink" xfId="10609" builtinId="9" hidden="1"/>
    <cellStyle name="Followed Hyperlink" xfId="10610" builtinId="9" hidden="1"/>
    <cellStyle name="Followed Hyperlink" xfId="10611" builtinId="9" hidden="1"/>
    <cellStyle name="Followed Hyperlink" xfId="10612" builtinId="9" hidden="1"/>
    <cellStyle name="Followed Hyperlink" xfId="10613" builtinId="9" hidden="1"/>
    <cellStyle name="Followed Hyperlink" xfId="10614" builtinId="9" hidden="1"/>
    <cellStyle name="Followed Hyperlink" xfId="10615" builtinId="9" hidden="1"/>
    <cellStyle name="Followed Hyperlink" xfId="10616" builtinId="9" hidden="1"/>
    <cellStyle name="Followed Hyperlink" xfId="10617" builtinId="9" hidden="1"/>
    <cellStyle name="Followed Hyperlink" xfId="10618" builtinId="9" hidden="1"/>
    <cellStyle name="Followed Hyperlink" xfId="10619" builtinId="9" hidden="1"/>
    <cellStyle name="Followed Hyperlink" xfId="10620" builtinId="9" hidden="1"/>
    <cellStyle name="Followed Hyperlink" xfId="10621" builtinId="9" hidden="1"/>
    <cellStyle name="Followed Hyperlink" xfId="10622" builtinId="9" hidden="1"/>
    <cellStyle name="Followed Hyperlink" xfId="10623" builtinId="9" hidden="1"/>
    <cellStyle name="Followed Hyperlink" xfId="10624" builtinId="9" hidden="1"/>
    <cellStyle name="Followed Hyperlink" xfId="10625" builtinId="9" hidden="1"/>
    <cellStyle name="Followed Hyperlink" xfId="10626" builtinId="9" hidden="1"/>
    <cellStyle name="Followed Hyperlink" xfId="10627" builtinId="9" hidden="1"/>
    <cellStyle name="Followed Hyperlink" xfId="10628" builtinId="9" hidden="1"/>
    <cellStyle name="Followed Hyperlink" xfId="10629" builtinId="9" hidden="1"/>
    <cellStyle name="Followed Hyperlink" xfId="10630" builtinId="9" hidden="1"/>
    <cellStyle name="Followed Hyperlink" xfId="10631" builtinId="9" hidden="1"/>
    <cellStyle name="Followed Hyperlink" xfId="10632" builtinId="9" hidden="1"/>
    <cellStyle name="Followed Hyperlink" xfId="10633" builtinId="9" hidden="1"/>
    <cellStyle name="Followed Hyperlink" xfId="10634" builtinId="9" hidden="1"/>
    <cellStyle name="Followed Hyperlink" xfId="10635" builtinId="9" hidden="1"/>
    <cellStyle name="Followed Hyperlink" xfId="10636" builtinId="9" hidden="1"/>
    <cellStyle name="Followed Hyperlink" xfId="10637" builtinId="9" hidden="1"/>
    <cellStyle name="Followed Hyperlink" xfId="10638" builtinId="9" hidden="1"/>
    <cellStyle name="Followed Hyperlink" xfId="10639" builtinId="9" hidden="1"/>
    <cellStyle name="Followed Hyperlink" xfId="10640" builtinId="9" hidden="1"/>
    <cellStyle name="Followed Hyperlink" xfId="10641" builtinId="9" hidden="1"/>
    <cellStyle name="Followed Hyperlink" xfId="10642" builtinId="9" hidden="1"/>
    <cellStyle name="Followed Hyperlink" xfId="10643" builtinId="9" hidden="1"/>
    <cellStyle name="Followed Hyperlink" xfId="10644" builtinId="9" hidden="1"/>
    <cellStyle name="Followed Hyperlink" xfId="10645" builtinId="9" hidden="1"/>
    <cellStyle name="Followed Hyperlink" xfId="10646" builtinId="9" hidden="1"/>
    <cellStyle name="Followed Hyperlink" xfId="10647" builtinId="9" hidden="1"/>
    <cellStyle name="Followed Hyperlink" xfId="10648" builtinId="9" hidden="1"/>
    <cellStyle name="Followed Hyperlink" xfId="10649" builtinId="9" hidden="1"/>
    <cellStyle name="Followed Hyperlink" xfId="10650" builtinId="9" hidden="1"/>
    <cellStyle name="Followed Hyperlink" xfId="10651" builtinId="9" hidden="1"/>
    <cellStyle name="Followed Hyperlink" xfId="10652" builtinId="9" hidden="1"/>
    <cellStyle name="Followed Hyperlink" xfId="10653" builtinId="9" hidden="1"/>
    <cellStyle name="Followed Hyperlink" xfId="10654" builtinId="9" hidden="1"/>
    <cellStyle name="Followed Hyperlink" xfId="10655" builtinId="9" hidden="1"/>
    <cellStyle name="Followed Hyperlink" xfId="10656" builtinId="9" hidden="1"/>
    <cellStyle name="Followed Hyperlink" xfId="10657" builtinId="9" hidden="1"/>
    <cellStyle name="Followed Hyperlink" xfId="10658" builtinId="9" hidden="1"/>
    <cellStyle name="Followed Hyperlink" xfId="10659" builtinId="9" hidden="1"/>
    <cellStyle name="Followed Hyperlink" xfId="10660" builtinId="9" hidden="1"/>
    <cellStyle name="Followed Hyperlink" xfId="10661" builtinId="9" hidden="1"/>
    <cellStyle name="Followed Hyperlink" xfId="10662" builtinId="9" hidden="1"/>
    <cellStyle name="Followed Hyperlink" xfId="10663" builtinId="9" hidden="1"/>
    <cellStyle name="Followed Hyperlink" xfId="10664" builtinId="9" hidden="1"/>
    <cellStyle name="Followed Hyperlink" xfId="10665" builtinId="9" hidden="1"/>
    <cellStyle name="Followed Hyperlink" xfId="10666" builtinId="9" hidden="1"/>
    <cellStyle name="Followed Hyperlink" xfId="10667" builtinId="9" hidden="1"/>
    <cellStyle name="Followed Hyperlink" xfId="10668" builtinId="9" hidden="1"/>
    <cellStyle name="Followed Hyperlink" xfId="10669" builtinId="9" hidden="1"/>
    <cellStyle name="Followed Hyperlink" xfId="10670" builtinId="9" hidden="1"/>
    <cellStyle name="Followed Hyperlink" xfId="10671" builtinId="9" hidden="1"/>
    <cellStyle name="Followed Hyperlink" xfId="10672" builtinId="9" hidden="1"/>
    <cellStyle name="Followed Hyperlink" xfId="10673" builtinId="9" hidden="1"/>
    <cellStyle name="Followed Hyperlink" xfId="10674" builtinId="9" hidden="1"/>
    <cellStyle name="Followed Hyperlink" xfId="10675" builtinId="9" hidden="1"/>
    <cellStyle name="Followed Hyperlink" xfId="10676" builtinId="9" hidden="1"/>
    <cellStyle name="Followed Hyperlink" xfId="10677" builtinId="9" hidden="1"/>
    <cellStyle name="Followed Hyperlink" xfId="10678" builtinId="9" hidden="1"/>
    <cellStyle name="Followed Hyperlink" xfId="10679" builtinId="9" hidden="1"/>
    <cellStyle name="Followed Hyperlink" xfId="10680" builtinId="9" hidden="1"/>
    <cellStyle name="Followed Hyperlink" xfId="10681" builtinId="9" hidden="1"/>
    <cellStyle name="Followed Hyperlink" xfId="10682" builtinId="9" hidden="1"/>
    <cellStyle name="Followed Hyperlink" xfId="10683" builtinId="9" hidden="1"/>
    <cellStyle name="Followed Hyperlink" xfId="10684" builtinId="9" hidden="1"/>
    <cellStyle name="Followed Hyperlink" xfId="10685" builtinId="9" hidden="1"/>
    <cellStyle name="Followed Hyperlink" xfId="10686" builtinId="9" hidden="1"/>
    <cellStyle name="Followed Hyperlink" xfId="10687" builtinId="9" hidden="1"/>
    <cellStyle name="Followed Hyperlink" xfId="10688" builtinId="9" hidden="1"/>
    <cellStyle name="Followed Hyperlink" xfId="10689" builtinId="9" hidden="1"/>
    <cellStyle name="Followed Hyperlink" xfId="10690" builtinId="9" hidden="1"/>
    <cellStyle name="Followed Hyperlink" xfId="10691" builtinId="9" hidden="1"/>
    <cellStyle name="Followed Hyperlink" xfId="10692" builtinId="9" hidden="1"/>
    <cellStyle name="Followed Hyperlink" xfId="10693" builtinId="9" hidden="1"/>
    <cellStyle name="Followed Hyperlink" xfId="10694" builtinId="9" hidden="1"/>
    <cellStyle name="Followed Hyperlink" xfId="10695" builtinId="9" hidden="1"/>
    <cellStyle name="Followed Hyperlink" xfId="10696" builtinId="9" hidden="1"/>
    <cellStyle name="Followed Hyperlink" xfId="10697" builtinId="9" hidden="1"/>
    <cellStyle name="Followed Hyperlink" xfId="10698" builtinId="9" hidden="1"/>
    <cellStyle name="Followed Hyperlink" xfId="10699" builtinId="9" hidden="1"/>
    <cellStyle name="Followed Hyperlink" xfId="10700" builtinId="9" hidden="1"/>
    <cellStyle name="Followed Hyperlink" xfId="10701" builtinId="9" hidden="1"/>
    <cellStyle name="Followed Hyperlink" xfId="10702" builtinId="9" hidden="1"/>
    <cellStyle name="Followed Hyperlink" xfId="10703" builtinId="9" hidden="1"/>
    <cellStyle name="Followed Hyperlink" xfId="10704" builtinId="9" hidden="1"/>
    <cellStyle name="Followed Hyperlink" xfId="10705" builtinId="9" hidden="1"/>
    <cellStyle name="Followed Hyperlink" xfId="8082" builtinId="9" hidden="1"/>
    <cellStyle name="Followed Hyperlink" xfId="5194" builtinId="9" hidden="1"/>
    <cellStyle name="Followed Hyperlink" xfId="9706" builtinId="9" hidden="1"/>
    <cellStyle name="Followed Hyperlink" xfId="6674" builtinId="9" hidden="1"/>
    <cellStyle name="Followed Hyperlink" xfId="9696" builtinId="9" hidden="1"/>
    <cellStyle name="Followed Hyperlink" xfId="5152" builtinId="9" hidden="1"/>
    <cellStyle name="Followed Hyperlink" xfId="9613" builtinId="9" hidden="1"/>
    <cellStyle name="Followed Hyperlink" xfId="9691" builtinId="9" hidden="1"/>
    <cellStyle name="Followed Hyperlink" xfId="9736" builtinId="9" hidden="1"/>
    <cellStyle name="Followed Hyperlink" xfId="8222" builtinId="9" hidden="1"/>
    <cellStyle name="Followed Hyperlink" xfId="9712" builtinId="9" hidden="1"/>
    <cellStyle name="Followed Hyperlink" xfId="8096" builtinId="9" hidden="1"/>
    <cellStyle name="Followed Hyperlink" xfId="9702" builtinId="9" hidden="1"/>
    <cellStyle name="Followed Hyperlink" xfId="8080" builtinId="9" hidden="1"/>
    <cellStyle name="Followed Hyperlink" xfId="8081" builtinId="9" hidden="1"/>
    <cellStyle name="Followed Hyperlink" xfId="8099" builtinId="9" hidden="1"/>
    <cellStyle name="Followed Hyperlink" xfId="1941" builtinId="9" hidden="1"/>
    <cellStyle name="Followed Hyperlink" xfId="8194" builtinId="9" hidden="1"/>
    <cellStyle name="Followed Hyperlink" xfId="9592" builtinId="9" hidden="1"/>
    <cellStyle name="Followed Hyperlink" xfId="9686" builtinId="9" hidden="1"/>
    <cellStyle name="Followed Hyperlink" xfId="9729" builtinId="9" hidden="1"/>
    <cellStyle name="Followed Hyperlink" xfId="2503" builtinId="9" hidden="1"/>
    <cellStyle name="Followed Hyperlink" xfId="9705" builtinId="9" hidden="1"/>
    <cellStyle name="Followed Hyperlink" xfId="8198" builtinId="9" hidden="1"/>
    <cellStyle name="Followed Hyperlink" xfId="9695" builtinId="9" hidden="1"/>
    <cellStyle name="Followed Hyperlink" xfId="5167" builtinId="9" hidden="1"/>
    <cellStyle name="Followed Hyperlink" xfId="9614" builtinId="9" hidden="1"/>
    <cellStyle name="Followed Hyperlink" xfId="9690" builtinId="9" hidden="1"/>
    <cellStyle name="Followed Hyperlink" xfId="9737" builtinId="9" hidden="1"/>
    <cellStyle name="Followed Hyperlink" xfId="6714" builtinId="9" hidden="1"/>
    <cellStyle name="Followed Hyperlink" xfId="9711" builtinId="9" hidden="1"/>
    <cellStyle name="Followed Hyperlink" xfId="6584" builtinId="9" hidden="1"/>
    <cellStyle name="Followed Hyperlink" xfId="9701" builtinId="9" hidden="1"/>
    <cellStyle name="Followed Hyperlink" xfId="6670" builtinId="9" hidden="1"/>
    <cellStyle name="Followed Hyperlink" xfId="6713" builtinId="9" hidden="1"/>
    <cellStyle name="Followed Hyperlink" xfId="6692" builtinId="9" hidden="1"/>
    <cellStyle name="Followed Hyperlink" xfId="1920" builtinId="9" hidden="1"/>
    <cellStyle name="Followed Hyperlink" xfId="6585" builtinId="9" hidden="1"/>
    <cellStyle name="Followed Hyperlink" xfId="6712" builtinId="9" hidden="1"/>
    <cellStyle name="Followed Hyperlink" xfId="6691" builtinId="9" hidden="1"/>
    <cellStyle name="Followed Hyperlink" xfId="6582" builtinId="9" hidden="1"/>
    <cellStyle name="Followed Hyperlink" xfId="8189" builtinId="9" hidden="1"/>
    <cellStyle name="Followed Hyperlink" xfId="8200" builtinId="9" hidden="1"/>
    <cellStyle name="Followed Hyperlink" xfId="5198" builtinId="9" hidden="1"/>
    <cellStyle name="Followed Hyperlink" xfId="6708" builtinId="9" hidden="1"/>
    <cellStyle name="Followed Hyperlink" xfId="6686" builtinId="9" hidden="1"/>
    <cellStyle name="Followed Hyperlink" xfId="6717" builtinId="9" hidden="1"/>
    <cellStyle name="Followed Hyperlink" xfId="8203" builtinId="9" hidden="1"/>
    <cellStyle name="Followed Hyperlink" xfId="6590" builtinId="9" hidden="1"/>
    <cellStyle name="Followed Hyperlink" xfId="8175" builtinId="9" hidden="1"/>
    <cellStyle name="Followed Hyperlink" xfId="6664" builtinId="9" hidden="1"/>
    <cellStyle name="Followed Hyperlink" xfId="8078" builtinId="9" hidden="1"/>
    <cellStyle name="Followed Hyperlink" xfId="5205" builtinId="9" hidden="1"/>
    <cellStyle name="Followed Hyperlink" xfId="6663" builtinId="9" hidden="1"/>
    <cellStyle name="Followed Hyperlink" xfId="8181" builtinId="9" hidden="1"/>
    <cellStyle name="Followed Hyperlink" xfId="8197" builtinId="9" hidden="1"/>
    <cellStyle name="Followed Hyperlink" xfId="9607" builtinId="9" hidden="1"/>
    <cellStyle name="Followed Hyperlink" xfId="9727" builtinId="9" hidden="1"/>
    <cellStyle name="Followed Hyperlink" xfId="8077" builtinId="9" hidden="1"/>
    <cellStyle name="Followed Hyperlink" xfId="9605" builtinId="9" hidden="1"/>
    <cellStyle name="Followed Hyperlink" xfId="9725" builtinId="9" hidden="1"/>
    <cellStyle name="Followed Hyperlink" xfId="8715" builtinId="9" hidden="1"/>
    <cellStyle name="Followed Hyperlink" xfId="9603" builtinId="9" hidden="1"/>
    <cellStyle name="Followed Hyperlink" xfId="9723" builtinId="9" hidden="1"/>
    <cellStyle name="Followed Hyperlink" xfId="6589" builtinId="9" hidden="1"/>
    <cellStyle name="Followed Hyperlink" xfId="9601" builtinId="9" hidden="1"/>
    <cellStyle name="Followed Hyperlink" xfId="9721" builtinId="9" hidden="1"/>
    <cellStyle name="Followed Hyperlink" xfId="8192" builtinId="9" hidden="1"/>
    <cellStyle name="Followed Hyperlink" xfId="9599" builtinId="9" hidden="1"/>
    <cellStyle name="Followed Hyperlink" xfId="9719" builtinId="9" hidden="1"/>
    <cellStyle name="Followed Hyperlink" xfId="5148" builtinId="9" hidden="1"/>
    <cellStyle name="Followed Hyperlink" xfId="9597" builtinId="9" hidden="1"/>
    <cellStyle name="Followed Hyperlink" xfId="9717" builtinId="9" hidden="1"/>
    <cellStyle name="Followed Hyperlink" xfId="2472" builtinId="9" hidden="1"/>
    <cellStyle name="Followed Hyperlink" xfId="9606" builtinId="9" hidden="1"/>
    <cellStyle name="Followed Hyperlink" xfId="9726" builtinId="9" hidden="1"/>
    <cellStyle name="Followed Hyperlink" xfId="8714" builtinId="9" hidden="1"/>
    <cellStyle name="Followed Hyperlink" xfId="9604" builtinId="9" hidden="1"/>
    <cellStyle name="Followed Hyperlink" xfId="9724" builtinId="9" hidden="1"/>
    <cellStyle name="Followed Hyperlink" xfId="2487" builtinId="9" hidden="1"/>
    <cellStyle name="Followed Hyperlink" xfId="9602" builtinId="9" hidden="1"/>
    <cellStyle name="Followed Hyperlink" xfId="9722" builtinId="9" hidden="1"/>
    <cellStyle name="Followed Hyperlink" xfId="6675" builtinId="9" hidden="1"/>
    <cellStyle name="Followed Hyperlink" xfId="9600" builtinId="9" hidden="1"/>
    <cellStyle name="Followed Hyperlink" xfId="9720" builtinId="9" hidden="1"/>
    <cellStyle name="Followed Hyperlink" xfId="6669" builtinId="9" hidden="1"/>
    <cellStyle name="Followed Hyperlink" xfId="9598" builtinId="9" hidden="1"/>
    <cellStyle name="Followed Hyperlink" xfId="9718" builtinId="9" hidden="1"/>
    <cellStyle name="Followed Hyperlink" xfId="8186" builtinId="9" hidden="1"/>
    <cellStyle name="Followed Hyperlink" xfId="9596" builtinId="9" hidden="1"/>
    <cellStyle name="Followed Hyperlink" xfId="9716" builtinId="9" hidden="1"/>
    <cellStyle name="Followed Hyperlink" xfId="8223" builtinId="9" hidden="1"/>
    <cellStyle name="Followed Hyperlink" xfId="10706" builtinId="9" hidden="1"/>
    <cellStyle name="Followed Hyperlink" xfId="10707" builtinId="9" hidden="1"/>
    <cellStyle name="Followed Hyperlink" xfId="10708" builtinId="9" hidden="1"/>
    <cellStyle name="Followed Hyperlink" xfId="10709" builtinId="9" hidden="1"/>
    <cellStyle name="Followed Hyperlink" xfId="10710" builtinId="9" hidden="1"/>
    <cellStyle name="Followed Hyperlink" xfId="10711" builtinId="9" hidden="1"/>
    <cellStyle name="Followed Hyperlink" xfId="10712" builtinId="9" hidden="1"/>
    <cellStyle name="Followed Hyperlink" xfId="10713" builtinId="9" hidden="1"/>
    <cellStyle name="Followed Hyperlink" xfId="10714" builtinId="9" hidden="1"/>
    <cellStyle name="Followed Hyperlink" xfId="10715" builtinId="9" hidden="1"/>
    <cellStyle name="Followed Hyperlink" xfId="10716" builtinId="9" hidden="1"/>
    <cellStyle name="Followed Hyperlink" xfId="10717" builtinId="9" hidden="1"/>
    <cellStyle name="Followed Hyperlink" xfId="10718" builtinId="9" hidden="1"/>
    <cellStyle name="Followed Hyperlink" xfId="10719" builtinId="9" hidden="1"/>
    <cellStyle name="Followed Hyperlink" xfId="10720" builtinId="9" hidden="1"/>
    <cellStyle name="Followed Hyperlink" xfId="10721" builtinId="9" hidden="1"/>
    <cellStyle name="Followed Hyperlink" xfId="10722" builtinId="9" hidden="1"/>
    <cellStyle name="Followed Hyperlink" xfId="10723" builtinId="9" hidden="1"/>
    <cellStyle name="Followed Hyperlink" xfId="10724" builtinId="9" hidden="1"/>
    <cellStyle name="Followed Hyperlink" xfId="10725" builtinId="9" hidden="1"/>
    <cellStyle name="Followed Hyperlink" xfId="10726" builtinId="9" hidden="1"/>
    <cellStyle name="Followed Hyperlink" xfId="10727" builtinId="9" hidden="1"/>
    <cellStyle name="Followed Hyperlink" xfId="10728" builtinId="9" hidden="1"/>
    <cellStyle name="Followed Hyperlink" xfId="10729" builtinId="9" hidden="1"/>
    <cellStyle name="Followed Hyperlink" xfId="10730" builtinId="9" hidden="1"/>
    <cellStyle name="Followed Hyperlink" xfId="10731" builtinId="9" hidden="1"/>
    <cellStyle name="Followed Hyperlink" xfId="10732" builtinId="9" hidden="1"/>
    <cellStyle name="Followed Hyperlink" xfId="10733" builtinId="9" hidden="1"/>
    <cellStyle name="Followed Hyperlink" xfId="10734" builtinId="9" hidden="1"/>
    <cellStyle name="Followed Hyperlink" xfId="10735" builtinId="9" hidden="1"/>
    <cellStyle name="Followed Hyperlink" xfId="10736" builtinId="9" hidden="1"/>
    <cellStyle name="Followed Hyperlink" xfId="10737" builtinId="9" hidden="1"/>
    <cellStyle name="Followed Hyperlink" xfId="10738" builtinId="9" hidden="1"/>
    <cellStyle name="Followed Hyperlink" xfId="10739" builtinId="9" hidden="1"/>
    <cellStyle name="Followed Hyperlink" xfId="10740" builtinId="9" hidden="1"/>
    <cellStyle name="Followed Hyperlink" xfId="10741" builtinId="9" hidden="1"/>
    <cellStyle name="Followed Hyperlink" xfId="10742" builtinId="9" hidden="1"/>
    <cellStyle name="Followed Hyperlink" xfId="10743" builtinId="9" hidden="1"/>
    <cellStyle name="Followed Hyperlink" xfId="10744" builtinId="9" hidden="1"/>
    <cellStyle name="Followed Hyperlink" xfId="10745" builtinId="9" hidden="1"/>
    <cellStyle name="Followed Hyperlink" xfId="10746" builtinId="9" hidden="1"/>
    <cellStyle name="Followed Hyperlink" xfId="10747" builtinId="9" hidden="1"/>
    <cellStyle name="Followed Hyperlink" xfId="10748" builtinId="9" hidden="1"/>
    <cellStyle name="Followed Hyperlink" xfId="10749" builtinId="9" hidden="1"/>
    <cellStyle name="Followed Hyperlink" xfId="10750" builtinId="9" hidden="1"/>
    <cellStyle name="Followed Hyperlink" xfId="10751" builtinId="9" hidden="1"/>
    <cellStyle name="Followed Hyperlink" xfId="10752" builtinId="9" hidden="1"/>
    <cellStyle name="Followed Hyperlink" xfId="10753" builtinId="9" hidden="1"/>
    <cellStyle name="Followed Hyperlink" xfId="10754" builtinId="9" hidden="1"/>
    <cellStyle name="Followed Hyperlink" xfId="10755" builtinId="9" hidden="1"/>
    <cellStyle name="Followed Hyperlink" xfId="10756" builtinId="9" hidden="1"/>
    <cellStyle name="Followed Hyperlink" xfId="10757" builtinId="9" hidden="1"/>
    <cellStyle name="Followed Hyperlink" xfId="10758" builtinId="9" hidden="1"/>
    <cellStyle name="Followed Hyperlink" xfId="10759" builtinId="9" hidden="1"/>
    <cellStyle name="Followed Hyperlink" xfId="10760" builtinId="9" hidden="1"/>
    <cellStyle name="Followed Hyperlink" xfId="10761" builtinId="9" hidden="1"/>
    <cellStyle name="Followed Hyperlink" xfId="10762" builtinId="9" hidden="1"/>
    <cellStyle name="Followed Hyperlink" xfId="10763" builtinId="9" hidden="1"/>
    <cellStyle name="Followed Hyperlink" xfId="10764" builtinId="9" hidden="1"/>
    <cellStyle name="Followed Hyperlink" xfId="10765" builtinId="9" hidden="1"/>
    <cellStyle name="Followed Hyperlink" xfId="10766" builtinId="9" hidden="1"/>
    <cellStyle name="Followed Hyperlink" xfId="10767" builtinId="9" hidden="1"/>
    <cellStyle name="Followed Hyperlink" xfId="10768" builtinId="9" hidden="1"/>
    <cellStyle name="Followed Hyperlink" xfId="10769" builtinId="9" hidden="1"/>
    <cellStyle name="Followed Hyperlink" xfId="10770" builtinId="9" hidden="1"/>
    <cellStyle name="Followed Hyperlink" xfId="10771" builtinId="9" hidden="1"/>
    <cellStyle name="Followed Hyperlink" xfId="10772" builtinId="9" hidden="1"/>
    <cellStyle name="Followed Hyperlink" xfId="10773" builtinId="9" hidden="1"/>
    <cellStyle name="Followed Hyperlink" xfId="10774" builtinId="9" hidden="1"/>
    <cellStyle name="Followed Hyperlink" xfId="10775" builtinId="9" hidden="1"/>
    <cellStyle name="Followed Hyperlink" xfId="10776" builtinId="9" hidden="1"/>
    <cellStyle name="Followed Hyperlink" xfId="10777" builtinId="9" hidden="1"/>
    <cellStyle name="Followed Hyperlink" xfId="10778" builtinId="9" hidden="1"/>
    <cellStyle name="Followed Hyperlink" xfId="10779" builtinId="9" hidden="1"/>
    <cellStyle name="Followed Hyperlink" xfId="10780" builtinId="9" hidden="1"/>
    <cellStyle name="Followed Hyperlink" xfId="10781" builtinId="9" hidden="1"/>
    <cellStyle name="Followed Hyperlink" xfId="10782" builtinId="9" hidden="1"/>
    <cellStyle name="Followed Hyperlink" xfId="10783" builtinId="9" hidden="1"/>
    <cellStyle name="Followed Hyperlink" xfId="10784" builtinId="9" hidden="1"/>
    <cellStyle name="Followed Hyperlink" xfId="10785" builtinId="9" hidden="1"/>
    <cellStyle name="Followed Hyperlink" xfId="10786" builtinId="9" hidden="1"/>
    <cellStyle name="Followed Hyperlink" xfId="10787" builtinId="9" hidden="1"/>
    <cellStyle name="Followed Hyperlink" xfId="10788" builtinId="9" hidden="1"/>
    <cellStyle name="Followed Hyperlink" xfId="10789" builtinId="9" hidden="1"/>
    <cellStyle name="Followed Hyperlink" xfId="10790" builtinId="9" hidden="1"/>
    <cellStyle name="Followed Hyperlink" xfId="10791" builtinId="9" hidden="1"/>
    <cellStyle name="Followed Hyperlink" xfId="10792" builtinId="9" hidden="1"/>
    <cellStyle name="Followed Hyperlink" xfId="10793" builtinId="9" hidden="1"/>
    <cellStyle name="Followed Hyperlink" xfId="10794" builtinId="9" hidden="1"/>
    <cellStyle name="Followed Hyperlink" xfId="10795" builtinId="9" hidden="1"/>
    <cellStyle name="Followed Hyperlink" xfId="10796" builtinId="9" hidden="1"/>
    <cellStyle name="Followed Hyperlink" xfId="10797" builtinId="9" hidden="1"/>
    <cellStyle name="Followed Hyperlink" xfId="10798" builtinId="9" hidden="1"/>
    <cellStyle name="Followed Hyperlink" xfId="10799" builtinId="9" hidden="1"/>
    <cellStyle name="Followed Hyperlink" xfId="10800" builtinId="9" hidden="1"/>
    <cellStyle name="Followed Hyperlink" xfId="10801" builtinId="9" hidden="1"/>
    <cellStyle name="Followed Hyperlink" xfId="10802" builtinId="9" hidden="1"/>
    <cellStyle name="Followed Hyperlink" xfId="10803" builtinId="9" hidden="1"/>
    <cellStyle name="Followed Hyperlink" xfId="10804" builtinId="9" hidden="1"/>
    <cellStyle name="Followed Hyperlink" xfId="10805" builtinId="9" hidden="1"/>
    <cellStyle name="Followed Hyperlink" xfId="10806" builtinId="9" hidden="1"/>
    <cellStyle name="Followed Hyperlink" xfId="10807" builtinId="9" hidden="1"/>
    <cellStyle name="Followed Hyperlink" xfId="10808" builtinId="9" hidden="1"/>
    <cellStyle name="Followed Hyperlink" xfId="10809" builtinId="9" hidden="1"/>
    <cellStyle name="Followed Hyperlink" xfId="10810" builtinId="9" hidden="1"/>
    <cellStyle name="Followed Hyperlink" xfId="10811" builtinId="9" hidden="1"/>
    <cellStyle name="Followed Hyperlink" xfId="10812" builtinId="9" hidden="1"/>
    <cellStyle name="Followed Hyperlink" xfId="10813" builtinId="9" hidden="1"/>
    <cellStyle name="Followed Hyperlink" xfId="10814" builtinId="9" hidden="1"/>
    <cellStyle name="Followed Hyperlink" xfId="10815" builtinId="9" hidden="1"/>
    <cellStyle name="Followed Hyperlink" xfId="10816" builtinId="9" hidden="1"/>
    <cellStyle name="Followed Hyperlink" xfId="10817" builtinId="9" hidden="1"/>
    <cellStyle name="Followed Hyperlink" xfId="10818" builtinId="9" hidden="1"/>
    <cellStyle name="Followed Hyperlink" xfId="10819" builtinId="9" hidden="1"/>
    <cellStyle name="Followed Hyperlink" xfId="10820" builtinId="9" hidden="1"/>
    <cellStyle name="Followed Hyperlink" xfId="10821" builtinId="9" hidden="1"/>
    <cellStyle name="Followed Hyperlink" xfId="10822" builtinId="9" hidden="1"/>
    <cellStyle name="Followed Hyperlink" xfId="10823" builtinId="9" hidden="1"/>
    <cellStyle name="Followed Hyperlink" xfId="10824" builtinId="9" hidden="1"/>
    <cellStyle name="Followed Hyperlink" xfId="10825" builtinId="9" hidden="1"/>
    <cellStyle name="Followed Hyperlink" xfId="10826" builtinId="9" hidden="1"/>
    <cellStyle name="Followed Hyperlink" xfId="10827" builtinId="9" hidden="1"/>
    <cellStyle name="Followed Hyperlink" xfId="10828" builtinId="9" hidden="1"/>
    <cellStyle name="Followed Hyperlink" xfId="10829" builtinId="9" hidden="1"/>
    <cellStyle name="Followed Hyperlink" xfId="10830" builtinId="9" hidden="1"/>
    <cellStyle name="Followed Hyperlink" xfId="10831" builtinId="9" hidden="1"/>
    <cellStyle name="Followed Hyperlink" xfId="10832" builtinId="9" hidden="1"/>
    <cellStyle name="Followed Hyperlink" xfId="10833" builtinId="9" hidden="1"/>
    <cellStyle name="Followed Hyperlink" xfId="10834" builtinId="9" hidden="1"/>
    <cellStyle name="Followed Hyperlink" xfId="10835" builtinId="9" hidden="1"/>
    <cellStyle name="Followed Hyperlink" xfId="10836" builtinId="9" hidden="1"/>
    <cellStyle name="Followed Hyperlink" xfId="10837" builtinId="9" hidden="1"/>
    <cellStyle name="Followed Hyperlink" xfId="10838" builtinId="9" hidden="1"/>
    <cellStyle name="Followed Hyperlink" xfId="10839" builtinId="9" hidden="1"/>
    <cellStyle name="Followed Hyperlink" xfId="10840" builtinId="9" hidden="1"/>
    <cellStyle name="Followed Hyperlink" xfId="10841" builtinId="9" hidden="1"/>
    <cellStyle name="Followed Hyperlink" xfId="10842" builtinId="9" hidden="1"/>
    <cellStyle name="Followed Hyperlink" xfId="10843" builtinId="9" hidden="1"/>
    <cellStyle name="Followed Hyperlink" xfId="10844" builtinId="9" hidden="1"/>
    <cellStyle name="Followed Hyperlink" xfId="10845" builtinId="9" hidden="1"/>
    <cellStyle name="Followed Hyperlink" xfId="10846" builtinId="9" hidden="1"/>
    <cellStyle name="Followed Hyperlink" xfId="10847" builtinId="9" hidden="1"/>
    <cellStyle name="Followed Hyperlink" xfId="10848" builtinId="9" hidden="1"/>
    <cellStyle name="Followed Hyperlink" xfId="10849" builtinId="9" hidden="1"/>
    <cellStyle name="Followed Hyperlink" xfId="10850" builtinId="9" hidden="1"/>
    <cellStyle name="Followed Hyperlink" xfId="10851" builtinId="9" hidden="1"/>
    <cellStyle name="Followed Hyperlink" xfId="10852" builtinId="9" hidden="1"/>
    <cellStyle name="Followed Hyperlink" xfId="10853" builtinId="9" hidden="1"/>
    <cellStyle name="Followed Hyperlink" xfId="10854" builtinId="9" hidden="1"/>
    <cellStyle name="Followed Hyperlink" xfId="10855" builtinId="9" hidden="1"/>
    <cellStyle name="Followed Hyperlink" xfId="10856" builtinId="9" hidden="1"/>
    <cellStyle name="Followed Hyperlink" xfId="10857" builtinId="9" hidden="1"/>
    <cellStyle name="Followed Hyperlink" xfId="10858" builtinId="9" hidden="1"/>
    <cellStyle name="Followed Hyperlink" xfId="10859" builtinId="9" hidden="1"/>
    <cellStyle name="Followed Hyperlink" xfId="10860" builtinId="9" hidden="1"/>
    <cellStyle name="Followed Hyperlink" xfId="10861" builtinId="9" hidden="1"/>
    <cellStyle name="Followed Hyperlink" xfId="10862" builtinId="9" hidden="1"/>
    <cellStyle name="Followed Hyperlink" xfId="10863" builtinId="9" hidden="1"/>
    <cellStyle name="Followed Hyperlink" xfId="10864" builtinId="9" hidden="1"/>
    <cellStyle name="Followed Hyperlink" xfId="10865" builtinId="9" hidden="1"/>
    <cellStyle name="Followed Hyperlink" xfId="10866" builtinId="9" hidden="1"/>
    <cellStyle name="Followed Hyperlink" xfId="10867" builtinId="9" hidden="1"/>
    <cellStyle name="Followed Hyperlink" xfId="10868" builtinId="9" hidden="1"/>
    <cellStyle name="Followed Hyperlink" xfId="10869" builtinId="9" hidden="1"/>
    <cellStyle name="Followed Hyperlink" xfId="10870" builtinId="9" hidden="1"/>
    <cellStyle name="Followed Hyperlink" xfId="10871" builtinId="9" hidden="1"/>
    <cellStyle name="Followed Hyperlink" xfId="10872" builtinId="9" hidden="1"/>
    <cellStyle name="Followed Hyperlink" xfId="10873" builtinId="9" hidden="1"/>
    <cellStyle name="Followed Hyperlink" xfId="10874" builtinId="9" hidden="1"/>
    <cellStyle name="Followed Hyperlink" xfId="10875" builtinId="9" hidden="1"/>
    <cellStyle name="Followed Hyperlink" xfId="10876" builtinId="9" hidden="1"/>
    <cellStyle name="Followed Hyperlink" xfId="10877" builtinId="9" hidden="1"/>
    <cellStyle name="Followed Hyperlink" xfId="10878" builtinId="9" hidden="1"/>
    <cellStyle name="Followed Hyperlink" xfId="10879" builtinId="9" hidden="1"/>
    <cellStyle name="Followed Hyperlink" xfId="10880" builtinId="9" hidden="1"/>
    <cellStyle name="Followed Hyperlink" xfId="10881" builtinId="9" hidden="1"/>
    <cellStyle name="Followed Hyperlink" xfId="10882" builtinId="9" hidden="1"/>
    <cellStyle name="Followed Hyperlink" xfId="10883" builtinId="9" hidden="1"/>
    <cellStyle name="Followed Hyperlink" xfId="10884" builtinId="9" hidden="1"/>
    <cellStyle name="Followed Hyperlink" xfId="10885" builtinId="9" hidden="1"/>
    <cellStyle name="Followed Hyperlink" xfId="10886" builtinId="9" hidden="1"/>
    <cellStyle name="Followed Hyperlink" xfId="10887" builtinId="9" hidden="1"/>
    <cellStyle name="Followed Hyperlink" xfId="10888" builtinId="9" hidden="1"/>
    <cellStyle name="Followed Hyperlink" xfId="10889" builtinId="9" hidden="1"/>
    <cellStyle name="Followed Hyperlink" xfId="10890" builtinId="9" hidden="1"/>
    <cellStyle name="Followed Hyperlink" xfId="10891" builtinId="9" hidden="1"/>
    <cellStyle name="Followed Hyperlink" xfId="10892" builtinId="9" hidden="1"/>
    <cellStyle name="Followed Hyperlink" xfId="10893" builtinId="9" hidden="1"/>
    <cellStyle name="Followed Hyperlink" xfId="10894" builtinId="9" hidden="1"/>
    <cellStyle name="Followed Hyperlink" xfId="10895" builtinId="9" hidden="1"/>
    <cellStyle name="Followed Hyperlink" xfId="10896" builtinId="9" hidden="1"/>
    <cellStyle name="Followed Hyperlink" xfId="10897" builtinId="9" hidden="1"/>
    <cellStyle name="Followed Hyperlink" xfId="10898" builtinId="9" hidden="1"/>
    <cellStyle name="Followed Hyperlink" xfId="10899" builtinId="9" hidden="1"/>
    <cellStyle name="Followed Hyperlink" xfId="10900" builtinId="9" hidden="1"/>
    <cellStyle name="Followed Hyperlink" xfId="10901" builtinId="9" hidden="1"/>
    <cellStyle name="Followed Hyperlink" xfId="10902" builtinId="9" hidden="1"/>
    <cellStyle name="Followed Hyperlink" xfId="10903" builtinId="9" hidden="1"/>
    <cellStyle name="Followed Hyperlink" xfId="10904" builtinId="9" hidden="1"/>
    <cellStyle name="Followed Hyperlink" xfId="10905" builtinId="9" hidden="1"/>
    <cellStyle name="Followed Hyperlink" xfId="10906" builtinId="9" hidden="1"/>
    <cellStyle name="Followed Hyperlink" xfId="10907" builtinId="9" hidden="1"/>
    <cellStyle name="Followed Hyperlink" xfId="10908" builtinId="9" hidden="1"/>
    <cellStyle name="Followed Hyperlink" xfId="10909" builtinId="9" hidden="1"/>
    <cellStyle name="Followed Hyperlink" xfId="10910" builtinId="9" hidden="1"/>
    <cellStyle name="Followed Hyperlink" xfId="10911" builtinId="9" hidden="1"/>
    <cellStyle name="Followed Hyperlink" xfId="10912" builtinId="9" hidden="1"/>
    <cellStyle name="Followed Hyperlink" xfId="10913" builtinId="9" hidden="1"/>
    <cellStyle name="Followed Hyperlink" xfId="10914" builtinId="9" hidden="1"/>
    <cellStyle name="Followed Hyperlink" xfId="10915" builtinId="9" hidden="1"/>
    <cellStyle name="Followed Hyperlink" xfId="10916" builtinId="9" hidden="1"/>
    <cellStyle name="Followed Hyperlink" xfId="10917" builtinId="9" hidden="1"/>
    <cellStyle name="Followed Hyperlink" xfId="10918" builtinId="9" hidden="1"/>
    <cellStyle name="Followed Hyperlink" xfId="10919" builtinId="9" hidden="1"/>
    <cellStyle name="Followed Hyperlink" xfId="10920" builtinId="9" hidden="1"/>
    <cellStyle name="Followed Hyperlink" xfId="10921" builtinId="9" hidden="1"/>
    <cellStyle name="Followed Hyperlink" xfId="10922" builtinId="9" hidden="1"/>
    <cellStyle name="Followed Hyperlink" xfId="10923" builtinId="9" hidden="1"/>
    <cellStyle name="Followed Hyperlink" xfId="10924" builtinId="9" hidden="1"/>
    <cellStyle name="Followed Hyperlink" xfId="10925" builtinId="9" hidden="1"/>
    <cellStyle name="Followed Hyperlink" xfId="10926" builtinId="9" hidden="1"/>
    <cellStyle name="Followed Hyperlink" xfId="10927" builtinId="9" hidden="1"/>
    <cellStyle name="Followed Hyperlink" xfId="10928" builtinId="9" hidden="1"/>
    <cellStyle name="Followed Hyperlink" xfId="10929" builtinId="9" hidden="1"/>
    <cellStyle name="Followed Hyperlink" xfId="10930" builtinId="9" hidden="1"/>
    <cellStyle name="Followed Hyperlink" xfId="10931" builtinId="9" hidden="1"/>
    <cellStyle name="Followed Hyperlink" xfId="10932" builtinId="9" hidden="1"/>
    <cellStyle name="Followed Hyperlink" xfId="10933" builtinId="9" hidden="1"/>
    <cellStyle name="Followed Hyperlink" xfId="10934" builtinId="9" hidden="1"/>
    <cellStyle name="Followed Hyperlink" xfId="10935" builtinId="9" hidden="1"/>
    <cellStyle name="Followed Hyperlink" xfId="10936" builtinId="9" hidden="1"/>
    <cellStyle name="Followed Hyperlink" xfId="10937" builtinId="9" hidden="1"/>
    <cellStyle name="Followed Hyperlink" xfId="10938" builtinId="9" hidden="1"/>
    <cellStyle name="Followed Hyperlink" xfId="10939" builtinId="9" hidden="1"/>
    <cellStyle name="Followed Hyperlink" xfId="10940" builtinId="9" hidden="1"/>
    <cellStyle name="Followed Hyperlink" xfId="10941" builtinId="9" hidden="1"/>
    <cellStyle name="Followed Hyperlink" xfId="10942" builtinId="9" hidden="1"/>
    <cellStyle name="Followed Hyperlink" xfId="10943" builtinId="9" hidden="1"/>
    <cellStyle name="Followed Hyperlink" xfId="10944" builtinId="9" hidden="1"/>
    <cellStyle name="Followed Hyperlink" xfId="10945" builtinId="9" hidden="1"/>
    <cellStyle name="Followed Hyperlink" xfId="10946" builtinId="9" hidden="1"/>
    <cellStyle name="Followed Hyperlink" xfId="10947" builtinId="9" hidden="1"/>
    <cellStyle name="Followed Hyperlink" xfId="10948" builtinId="9" hidden="1"/>
    <cellStyle name="Followed Hyperlink" xfId="10949" builtinId="9" hidden="1"/>
    <cellStyle name="Followed Hyperlink" xfId="10950" builtinId="9" hidden="1"/>
    <cellStyle name="Followed Hyperlink" xfId="10951" builtinId="9" hidden="1"/>
    <cellStyle name="Followed Hyperlink" xfId="10952" builtinId="9" hidden="1"/>
    <cellStyle name="Followed Hyperlink" xfId="10953" builtinId="9" hidden="1"/>
    <cellStyle name="Followed Hyperlink" xfId="10954" builtinId="9" hidden="1"/>
    <cellStyle name="Followed Hyperlink" xfId="10955" builtinId="9" hidden="1"/>
    <cellStyle name="Followed Hyperlink" xfId="10956" builtinId="9" hidden="1"/>
    <cellStyle name="Followed Hyperlink" xfId="10957" builtinId="9" hidden="1"/>
    <cellStyle name="Followed Hyperlink" xfId="10958" builtinId="9" hidden="1"/>
    <cellStyle name="Followed Hyperlink" xfId="10959" builtinId="9" hidden="1"/>
    <cellStyle name="Followed Hyperlink" xfId="10960" builtinId="9" hidden="1"/>
    <cellStyle name="Followed Hyperlink" xfId="10961" builtinId="9" hidden="1"/>
    <cellStyle name="Followed Hyperlink" xfId="10962" builtinId="9" hidden="1"/>
    <cellStyle name="Followed Hyperlink" xfId="10963" builtinId="9" hidden="1"/>
    <cellStyle name="Followed Hyperlink" xfId="10964" builtinId="9" hidden="1"/>
    <cellStyle name="Followed Hyperlink" xfId="10965" builtinId="9" hidden="1"/>
    <cellStyle name="Followed Hyperlink" xfId="10966" builtinId="9" hidden="1"/>
    <cellStyle name="Followed Hyperlink" xfId="10967" builtinId="9" hidden="1"/>
    <cellStyle name="Followed Hyperlink" xfId="10968" builtinId="9" hidden="1"/>
    <cellStyle name="Followed Hyperlink" xfId="10969" builtinId="9" hidden="1"/>
    <cellStyle name="Followed Hyperlink" xfId="10970" builtinId="9" hidden="1"/>
    <cellStyle name="Followed Hyperlink" xfId="10971" builtinId="9" hidden="1"/>
    <cellStyle name="Followed Hyperlink" xfId="10972" builtinId="9" hidden="1"/>
    <cellStyle name="Followed Hyperlink" xfId="10973" builtinId="9" hidden="1"/>
    <cellStyle name="Followed Hyperlink" xfId="10974" builtinId="9" hidden="1"/>
    <cellStyle name="Followed Hyperlink" xfId="10975" builtinId="9" hidden="1"/>
    <cellStyle name="Followed Hyperlink" xfId="10976" builtinId="9" hidden="1"/>
    <cellStyle name="Followed Hyperlink" xfId="10977" builtinId="9" hidden="1"/>
    <cellStyle name="Followed Hyperlink" xfId="10978" builtinId="9" hidden="1"/>
    <cellStyle name="Followed Hyperlink" xfId="10979" builtinId="9" hidden="1"/>
    <cellStyle name="Followed Hyperlink" xfId="10980" builtinId="9" hidden="1"/>
    <cellStyle name="Followed Hyperlink" xfId="10981" builtinId="9" hidden="1"/>
    <cellStyle name="Followed Hyperlink" xfId="10982" builtinId="9" hidden="1"/>
    <cellStyle name="Followed Hyperlink" xfId="10983" builtinId="9" hidden="1"/>
    <cellStyle name="Followed Hyperlink" xfId="10984" builtinId="9" hidden="1"/>
    <cellStyle name="Followed Hyperlink" xfId="10985" builtinId="9" hidden="1"/>
    <cellStyle name="Followed Hyperlink" xfId="10986" builtinId="9" hidden="1"/>
    <cellStyle name="Followed Hyperlink" xfId="10987" builtinId="9" hidden="1"/>
    <cellStyle name="Followed Hyperlink" xfId="10988" builtinId="9" hidden="1"/>
    <cellStyle name="Followed Hyperlink" xfId="10989" builtinId="9" hidden="1"/>
    <cellStyle name="Followed Hyperlink" xfId="10990" builtinId="9" hidden="1"/>
    <cellStyle name="Followed Hyperlink" xfId="10991" builtinId="9" hidden="1"/>
    <cellStyle name="Followed Hyperlink" xfId="10992" builtinId="9" hidden="1"/>
    <cellStyle name="Followed Hyperlink" xfId="10993" builtinId="9" hidden="1"/>
    <cellStyle name="Followed Hyperlink" xfId="10994" builtinId="9" hidden="1"/>
    <cellStyle name="Followed Hyperlink" xfId="10995" builtinId="9" hidden="1"/>
    <cellStyle name="Followed Hyperlink" xfId="10996" builtinId="9" hidden="1"/>
    <cellStyle name="Followed Hyperlink" xfId="10997" builtinId="9" hidden="1"/>
    <cellStyle name="Followed Hyperlink" xfId="10998" builtinId="9" hidden="1"/>
    <cellStyle name="Followed Hyperlink" xfId="10999" builtinId="9" hidden="1"/>
    <cellStyle name="Followed Hyperlink" xfId="11000" builtinId="9" hidden="1"/>
    <cellStyle name="Followed Hyperlink" xfId="11001" builtinId="9" hidden="1"/>
    <cellStyle name="Followed Hyperlink" xfId="11002" builtinId="9" hidden="1"/>
    <cellStyle name="Followed Hyperlink" xfId="11003" builtinId="9" hidden="1"/>
    <cellStyle name="Followed Hyperlink" xfId="11004" builtinId="9" hidden="1"/>
    <cellStyle name="Followed Hyperlink" xfId="11005" builtinId="9" hidden="1"/>
    <cellStyle name="Followed Hyperlink" xfId="11006" builtinId="9" hidden="1"/>
    <cellStyle name="Followed Hyperlink" xfId="11007" builtinId="9" hidden="1"/>
    <cellStyle name="Followed Hyperlink" xfId="11008" builtinId="9" hidden="1"/>
    <cellStyle name="Followed Hyperlink" xfId="11009" builtinId="9" hidden="1"/>
    <cellStyle name="Followed Hyperlink" xfId="11010" builtinId="9" hidden="1"/>
    <cellStyle name="Followed Hyperlink" xfId="11011" builtinId="9" hidden="1"/>
    <cellStyle name="Followed Hyperlink" xfId="11012" builtinId="9" hidden="1"/>
    <cellStyle name="Followed Hyperlink" xfId="11013" builtinId="9" hidden="1"/>
    <cellStyle name="Followed Hyperlink" xfId="11014" builtinId="9" hidden="1"/>
    <cellStyle name="Followed Hyperlink" xfId="11015" builtinId="9" hidden="1"/>
    <cellStyle name="Followed Hyperlink" xfId="11016" builtinId="9" hidden="1"/>
    <cellStyle name="Followed Hyperlink" xfId="11017" builtinId="9" hidden="1"/>
    <cellStyle name="Followed Hyperlink" xfId="11018" builtinId="9" hidden="1"/>
    <cellStyle name="Followed Hyperlink" xfId="11019" builtinId="9" hidden="1"/>
    <cellStyle name="Followed Hyperlink" xfId="11020" builtinId="9" hidden="1"/>
    <cellStyle name="Followed Hyperlink" xfId="11021" builtinId="9" hidden="1"/>
    <cellStyle name="Followed Hyperlink" xfId="11022" builtinId="9" hidden="1"/>
    <cellStyle name="Followed Hyperlink" xfId="11023" builtinId="9" hidden="1"/>
    <cellStyle name="Followed Hyperlink" xfId="11024" builtinId="9" hidden="1"/>
    <cellStyle name="Followed Hyperlink" xfId="11025" builtinId="9" hidden="1"/>
    <cellStyle name="Followed Hyperlink" xfId="11026" builtinId="9" hidden="1"/>
    <cellStyle name="Followed Hyperlink" xfId="11027" builtinId="9" hidden="1"/>
    <cellStyle name="Followed Hyperlink" xfId="11028" builtinId="9" hidden="1"/>
    <cellStyle name="Followed Hyperlink" xfId="11029" builtinId="9" hidden="1"/>
    <cellStyle name="Followed Hyperlink" xfId="11030" builtinId="9" hidden="1"/>
    <cellStyle name="Followed Hyperlink" xfId="11031" builtinId="9" hidden="1"/>
    <cellStyle name="Followed Hyperlink" xfId="11032" builtinId="9" hidden="1"/>
    <cellStyle name="Followed Hyperlink" xfId="11033" builtinId="9" hidden="1"/>
    <cellStyle name="Followed Hyperlink" xfId="11034" builtinId="9" hidden="1"/>
    <cellStyle name="Followed Hyperlink" xfId="11035" builtinId="9" hidden="1"/>
    <cellStyle name="Followed Hyperlink" xfId="11036" builtinId="9" hidden="1"/>
    <cellStyle name="Followed Hyperlink" xfId="11037" builtinId="9" hidden="1"/>
    <cellStyle name="Followed Hyperlink" xfId="11038" builtinId="9" hidden="1"/>
    <cellStyle name="Followed Hyperlink" xfId="11039" builtinId="9" hidden="1"/>
    <cellStyle name="Followed Hyperlink" xfId="11040" builtinId="9" hidden="1"/>
    <cellStyle name="Followed Hyperlink" xfId="11041" builtinId="9" hidden="1"/>
    <cellStyle name="Followed Hyperlink" xfId="11042" builtinId="9" hidden="1"/>
    <cellStyle name="Followed Hyperlink" xfId="11043" builtinId="9" hidden="1"/>
    <cellStyle name="Followed Hyperlink" xfId="11044" builtinId="9" hidden="1"/>
    <cellStyle name="Followed Hyperlink" xfId="11045" builtinId="9" hidden="1"/>
    <cellStyle name="Followed Hyperlink" xfId="11046" builtinId="9" hidden="1"/>
    <cellStyle name="Followed Hyperlink" xfId="11047" builtinId="9" hidden="1"/>
    <cellStyle name="Followed Hyperlink" xfId="11048" builtinId="9" hidden="1"/>
    <cellStyle name="Followed Hyperlink" xfId="11049" builtinId="9" hidden="1"/>
    <cellStyle name="Followed Hyperlink" xfId="11050" builtinId="9" hidden="1"/>
    <cellStyle name="Followed Hyperlink" xfId="11051" builtinId="9" hidden="1"/>
    <cellStyle name="Followed Hyperlink" xfId="11052" builtinId="9" hidden="1"/>
    <cellStyle name="Followed Hyperlink" xfId="11053" builtinId="9" hidden="1"/>
    <cellStyle name="Followed Hyperlink" xfId="11054" builtinId="9" hidden="1"/>
    <cellStyle name="Followed Hyperlink" xfId="11055" builtinId="9" hidden="1"/>
    <cellStyle name="Followed Hyperlink" xfId="11056" builtinId="9" hidden="1"/>
    <cellStyle name="Followed Hyperlink" xfId="11057" builtinId="9" hidden="1"/>
    <cellStyle name="Followed Hyperlink" xfId="11058" builtinId="9" hidden="1"/>
    <cellStyle name="Followed Hyperlink" xfId="11059" builtinId="9" hidden="1"/>
    <cellStyle name="Followed Hyperlink" xfId="11060" builtinId="9" hidden="1"/>
    <cellStyle name="Followed Hyperlink" xfId="11061" builtinId="9" hidden="1"/>
    <cellStyle name="Followed Hyperlink" xfId="11062" builtinId="9" hidden="1"/>
    <cellStyle name="Followed Hyperlink" xfId="11063" builtinId="9" hidden="1"/>
    <cellStyle name="Followed Hyperlink" xfId="11064" builtinId="9" hidden="1"/>
    <cellStyle name="Followed Hyperlink" xfId="11065" builtinId="9" hidden="1"/>
    <cellStyle name="Followed Hyperlink" xfId="11066" builtinId="9" hidden="1"/>
    <cellStyle name="Followed Hyperlink" xfId="11067" builtinId="9" hidden="1"/>
    <cellStyle name="Followed Hyperlink" xfId="11068" builtinId="9" hidden="1"/>
    <cellStyle name="Followed Hyperlink" xfId="11069" builtinId="9" hidden="1"/>
    <cellStyle name="Followed Hyperlink" xfId="11070" builtinId="9" hidden="1"/>
    <cellStyle name="Followed Hyperlink" xfId="11071" builtinId="9" hidden="1"/>
    <cellStyle name="Followed Hyperlink" xfId="11072" builtinId="9" hidden="1"/>
    <cellStyle name="Followed Hyperlink" xfId="11073" builtinId="9" hidden="1"/>
    <cellStyle name="Followed Hyperlink" xfId="11074" builtinId="9" hidden="1"/>
    <cellStyle name="Followed Hyperlink" xfId="11075" builtinId="9" hidden="1"/>
    <cellStyle name="Followed Hyperlink" xfId="11076" builtinId="9" hidden="1"/>
    <cellStyle name="Followed Hyperlink" xfId="11077" builtinId="9" hidden="1"/>
    <cellStyle name="Followed Hyperlink" xfId="11078" builtinId="9" hidden="1"/>
    <cellStyle name="Followed Hyperlink" xfId="11079" builtinId="9" hidden="1"/>
    <cellStyle name="Followed Hyperlink" xfId="11080" builtinId="9" hidden="1"/>
    <cellStyle name="Followed Hyperlink" xfId="11081" builtinId="9" hidden="1"/>
    <cellStyle name="Followed Hyperlink" xfId="11082" builtinId="9" hidden="1"/>
    <cellStyle name="Followed Hyperlink" xfId="11083" builtinId="9" hidden="1"/>
    <cellStyle name="Followed Hyperlink" xfId="11084" builtinId="9" hidden="1"/>
    <cellStyle name="Followed Hyperlink" xfId="11085" builtinId="9" hidden="1"/>
    <cellStyle name="Followed Hyperlink" xfId="11086" builtinId="9" hidden="1"/>
    <cellStyle name="Followed Hyperlink" xfId="11087" builtinId="9" hidden="1"/>
    <cellStyle name="Followed Hyperlink" xfId="11088" builtinId="9" hidden="1"/>
    <cellStyle name="Followed Hyperlink" xfId="11089" builtinId="9" hidden="1"/>
    <cellStyle name="Followed Hyperlink" xfId="11090" builtinId="9" hidden="1"/>
    <cellStyle name="Followed Hyperlink" xfId="11091" builtinId="9" hidden="1"/>
    <cellStyle name="Followed Hyperlink" xfId="11092" builtinId="9" hidden="1"/>
    <cellStyle name="Followed Hyperlink" xfId="11093" builtinId="9" hidden="1"/>
    <cellStyle name="Followed Hyperlink" xfId="11094" builtinId="9" hidden="1"/>
    <cellStyle name="Followed Hyperlink" xfId="11095" builtinId="9" hidden="1"/>
    <cellStyle name="Followed Hyperlink" xfId="11096" builtinId="9" hidden="1"/>
    <cellStyle name="Followed Hyperlink" xfId="11119" builtinId="9" hidden="1"/>
    <cellStyle name="Followed Hyperlink" xfId="11120" builtinId="9" hidden="1"/>
    <cellStyle name="Followed Hyperlink" xfId="11121" builtinId="9" hidden="1"/>
    <cellStyle name="Followed Hyperlink" xfId="11122" builtinId="9" hidden="1"/>
    <cellStyle name="Followed Hyperlink" xfId="11123" builtinId="9" hidden="1"/>
    <cellStyle name="Followed Hyperlink" xfId="11124" builtinId="9" hidden="1"/>
    <cellStyle name="Followed Hyperlink" xfId="11125" builtinId="9" hidden="1"/>
    <cellStyle name="Followed Hyperlink" xfId="11126" builtinId="9" hidden="1"/>
    <cellStyle name="Followed Hyperlink" xfId="11127" builtinId="9" hidden="1"/>
    <cellStyle name="Followed Hyperlink" xfId="11128" builtinId="9" hidden="1"/>
    <cellStyle name="Followed Hyperlink" xfId="11129" builtinId="9" hidden="1"/>
    <cellStyle name="Followed Hyperlink" xfId="11130" builtinId="9" hidden="1"/>
    <cellStyle name="Followed Hyperlink" xfId="11131" builtinId="9" hidden="1"/>
    <cellStyle name="Followed Hyperlink" xfId="11132" builtinId="9" hidden="1"/>
    <cellStyle name="Followed Hyperlink" xfId="11133" builtinId="9" hidden="1"/>
    <cellStyle name="Followed Hyperlink" xfId="11134" builtinId="9" hidden="1"/>
    <cellStyle name="Followed Hyperlink" xfId="11135" builtinId="9" hidden="1"/>
    <cellStyle name="Followed Hyperlink" xfId="11136" builtinId="9" hidden="1"/>
    <cellStyle name="Followed Hyperlink" xfId="11137" builtinId="9" hidden="1"/>
    <cellStyle name="Followed Hyperlink" xfId="11138" builtinId="9" hidden="1"/>
    <cellStyle name="Followed Hyperlink" xfId="11139" builtinId="9" hidden="1"/>
    <cellStyle name="Followed Hyperlink" xfId="11140" builtinId="9" hidden="1"/>
    <cellStyle name="Followed Hyperlink" xfId="11141" builtinId="9" hidden="1"/>
    <cellStyle name="Followed Hyperlink" xfId="11142" builtinId="9" hidden="1"/>
    <cellStyle name="Followed Hyperlink" xfId="11143" builtinId="9" hidden="1"/>
    <cellStyle name="Followed Hyperlink" xfId="11144" builtinId="9" hidden="1"/>
    <cellStyle name="Followed Hyperlink" xfId="11145" builtinId="9" hidden="1"/>
    <cellStyle name="Followed Hyperlink" xfId="11146" builtinId="9" hidden="1"/>
    <cellStyle name="Followed Hyperlink" xfId="11147" builtinId="9" hidden="1"/>
    <cellStyle name="Followed Hyperlink" xfId="11148" builtinId="9" hidden="1"/>
    <cellStyle name="Followed Hyperlink" xfId="11149" builtinId="9" hidden="1"/>
    <cellStyle name="Followed Hyperlink" xfId="11150" builtinId="9" hidden="1"/>
    <cellStyle name="Followed Hyperlink" xfId="11151" builtinId="9" hidden="1"/>
    <cellStyle name="Followed Hyperlink" xfId="11152" builtinId="9" hidden="1"/>
    <cellStyle name="Followed Hyperlink" xfId="11153" builtinId="9" hidden="1"/>
    <cellStyle name="Followed Hyperlink" xfId="11154" builtinId="9" hidden="1"/>
    <cellStyle name="Followed Hyperlink" xfId="11155" builtinId="9" hidden="1"/>
    <cellStyle name="Followed Hyperlink" xfId="11156" builtinId="9" hidden="1"/>
    <cellStyle name="Followed Hyperlink" xfId="11157" builtinId="9" hidden="1"/>
    <cellStyle name="Followed Hyperlink" xfId="11158" builtinId="9" hidden="1"/>
    <cellStyle name="Followed Hyperlink" xfId="11159" builtinId="9" hidden="1"/>
    <cellStyle name="Followed Hyperlink" xfId="11160" builtinId="9" hidden="1"/>
    <cellStyle name="Followed Hyperlink" xfId="11161" builtinId="9" hidden="1"/>
    <cellStyle name="Followed Hyperlink" xfId="11162" builtinId="9" hidden="1"/>
    <cellStyle name="Followed Hyperlink" xfId="11163" builtinId="9" hidden="1"/>
    <cellStyle name="Followed Hyperlink" xfId="11164" builtinId="9" hidden="1"/>
    <cellStyle name="Followed Hyperlink" xfId="11165" builtinId="9" hidden="1"/>
    <cellStyle name="Followed Hyperlink" xfId="11166" builtinId="9" hidden="1"/>
    <cellStyle name="Followed Hyperlink" xfId="11167" builtinId="9" hidden="1"/>
    <cellStyle name="Followed Hyperlink" xfId="11168" builtinId="9" hidden="1"/>
    <cellStyle name="Followed Hyperlink" xfId="11169" builtinId="9" hidden="1"/>
    <cellStyle name="Followed Hyperlink" xfId="11170" builtinId="9" hidden="1"/>
    <cellStyle name="Followed Hyperlink" xfId="11171" builtinId="9" hidden="1"/>
    <cellStyle name="Followed Hyperlink" xfId="11172" builtinId="9" hidden="1"/>
    <cellStyle name="Followed Hyperlink" xfId="11173" builtinId="9" hidden="1"/>
    <cellStyle name="Followed Hyperlink" xfId="11174" builtinId="9" hidden="1"/>
    <cellStyle name="Followed Hyperlink" xfId="11175" builtinId="9" hidden="1"/>
    <cellStyle name="Followed Hyperlink" xfId="11176" builtinId="9" hidden="1"/>
    <cellStyle name="Followed Hyperlink" xfId="11177" builtinId="9" hidden="1"/>
    <cellStyle name="Followed Hyperlink" xfId="11178" builtinId="9" hidden="1"/>
    <cellStyle name="Followed Hyperlink" xfId="11179" builtinId="9" hidden="1"/>
    <cellStyle name="Followed Hyperlink" xfId="11180" builtinId="9" hidden="1"/>
    <cellStyle name="Followed Hyperlink" xfId="11181" builtinId="9" hidden="1"/>
    <cellStyle name="Followed Hyperlink" xfId="11182" builtinId="9" hidden="1"/>
    <cellStyle name="Followed Hyperlink" xfId="11183" builtinId="9" hidden="1"/>
    <cellStyle name="Followed Hyperlink" xfId="11184" builtinId="9" hidden="1"/>
    <cellStyle name="Followed Hyperlink" xfId="11185" builtinId="9" hidden="1"/>
    <cellStyle name="Followed Hyperlink" xfId="11186" builtinId="9" hidden="1"/>
    <cellStyle name="Followed Hyperlink" xfId="11187" builtinId="9" hidden="1"/>
    <cellStyle name="Followed Hyperlink" xfId="11221" builtinId="9" hidden="1"/>
    <cellStyle name="Followed Hyperlink" xfId="11227" builtinId="9" hidden="1"/>
    <cellStyle name="Followed Hyperlink" xfId="11228" builtinId="9" hidden="1"/>
    <cellStyle name="Followed Hyperlink" xfId="11229" builtinId="9" hidden="1"/>
    <cellStyle name="Followed Hyperlink" xfId="11230" builtinId="9" hidden="1"/>
    <cellStyle name="Followed Hyperlink" xfId="11231" builtinId="9" hidden="1"/>
    <cellStyle name="Followed Hyperlink" xfId="11232" builtinId="9" hidden="1"/>
    <cellStyle name="Followed Hyperlink" xfId="11233" builtinId="9" hidden="1"/>
    <cellStyle name="Followed Hyperlink" xfId="11234" builtinId="9" hidden="1"/>
    <cellStyle name="Followed Hyperlink" xfId="11235" builtinId="9" hidden="1"/>
    <cellStyle name="Followed Hyperlink" xfId="11236" builtinId="9" hidden="1"/>
    <cellStyle name="Followed Hyperlink" xfId="11237" builtinId="9" hidden="1"/>
    <cellStyle name="Followed Hyperlink" xfId="11238" builtinId="9" hidden="1"/>
    <cellStyle name="Followed Hyperlink" xfId="11239" builtinId="9" hidden="1"/>
    <cellStyle name="Followed Hyperlink" xfId="11240" builtinId="9" hidden="1"/>
    <cellStyle name="Followed Hyperlink" xfId="11241" builtinId="9" hidden="1"/>
    <cellStyle name="Followed Hyperlink" xfId="11242" builtinId="9" hidden="1"/>
    <cellStyle name="Followed Hyperlink" xfId="11243" builtinId="9" hidden="1"/>
    <cellStyle name="Followed Hyperlink" xfId="11244" builtinId="9" hidden="1"/>
    <cellStyle name="Followed Hyperlink" xfId="11245" builtinId="9" hidden="1"/>
    <cellStyle name="Followed Hyperlink" xfId="11246" builtinId="9" hidden="1"/>
    <cellStyle name="Followed Hyperlink" xfId="11247" builtinId="9" hidden="1"/>
    <cellStyle name="Followed Hyperlink" xfId="11248" builtinId="9" hidden="1"/>
    <cellStyle name="Followed Hyperlink" xfId="11249" builtinId="9" hidden="1"/>
    <cellStyle name="Followed Hyperlink" xfId="11250" builtinId="9" hidden="1"/>
    <cellStyle name="Followed Hyperlink" xfId="11251" builtinId="9" hidden="1"/>
    <cellStyle name="Followed Hyperlink" xfId="11252" builtinId="9" hidden="1"/>
    <cellStyle name="Followed Hyperlink" xfId="11253" builtinId="9" hidden="1"/>
    <cellStyle name="Followed Hyperlink" xfId="11254" builtinId="9" hidden="1"/>
    <cellStyle name="Followed Hyperlink" xfId="11255" builtinId="9" hidden="1"/>
    <cellStyle name="Followed Hyperlink" xfId="11256" builtinId="9" hidden="1"/>
    <cellStyle name="Followed Hyperlink" xfId="11257" builtinId="9" hidden="1"/>
    <cellStyle name="Followed Hyperlink" xfId="11258" builtinId="9" hidden="1"/>
    <cellStyle name="Followed Hyperlink" xfId="11259" builtinId="9" hidden="1"/>
    <cellStyle name="Followed Hyperlink" xfId="11260" builtinId="9" hidden="1"/>
    <cellStyle name="Followed Hyperlink" xfId="11261" builtinId="9" hidden="1"/>
    <cellStyle name="Followed Hyperlink" xfId="11262" builtinId="9" hidden="1"/>
    <cellStyle name="Followed Hyperlink" xfId="11263" builtinId="9" hidden="1"/>
    <cellStyle name="Followed Hyperlink" xfId="11264" builtinId="9" hidden="1"/>
    <cellStyle name="Followed Hyperlink" xfId="11265" builtinId="9" hidden="1"/>
    <cellStyle name="Followed Hyperlink" xfId="11266" builtinId="9" hidden="1"/>
    <cellStyle name="Followed Hyperlink" xfId="11267" builtinId="9" hidden="1"/>
    <cellStyle name="Followed Hyperlink" xfId="11268" builtinId="9" hidden="1"/>
    <cellStyle name="Followed Hyperlink" xfId="11269" builtinId="9" hidden="1"/>
    <cellStyle name="Followed Hyperlink" xfId="11270" builtinId="9" hidden="1"/>
    <cellStyle name="Followed Hyperlink" xfId="11271" builtinId="9" hidden="1"/>
    <cellStyle name="Followed Hyperlink" xfId="11272" builtinId="9" hidden="1"/>
    <cellStyle name="Followed Hyperlink" xfId="11273" builtinId="9" hidden="1"/>
    <cellStyle name="Followed Hyperlink" xfId="11274" builtinId="9" hidden="1"/>
    <cellStyle name="Followed Hyperlink" xfId="11275" builtinId="9" hidden="1"/>
    <cellStyle name="Followed Hyperlink" xfId="11276" builtinId="9" hidden="1"/>
    <cellStyle name="Followed Hyperlink" xfId="11277" builtinId="9" hidden="1"/>
    <cellStyle name="Followed Hyperlink" xfId="11278" builtinId="9" hidden="1"/>
    <cellStyle name="Followed Hyperlink" xfId="11279" builtinId="9" hidden="1"/>
    <cellStyle name="Followed Hyperlink" xfId="11280" builtinId="9" hidden="1"/>
    <cellStyle name="Followed Hyperlink" xfId="11281" builtinId="9" hidden="1"/>
    <cellStyle name="Followed Hyperlink" xfId="11282" builtinId="9" hidden="1"/>
    <cellStyle name="Followed Hyperlink" xfId="11283" builtinId="9" hidden="1"/>
    <cellStyle name="Followed Hyperlink" xfId="11284" builtinId="9" hidden="1"/>
    <cellStyle name="Followed Hyperlink" xfId="11285" builtinId="9" hidden="1"/>
    <cellStyle name="Followed Hyperlink" xfId="11286" builtinId="9" hidden="1"/>
    <cellStyle name="Followed Hyperlink" xfId="11287" builtinId="9" hidden="1"/>
    <cellStyle name="Followed Hyperlink" xfId="11288" builtinId="9" hidden="1"/>
    <cellStyle name="Followed Hyperlink" xfId="11289" builtinId="9" hidden="1"/>
    <cellStyle name="Followed Hyperlink" xfId="11290" builtinId="9" hidden="1"/>
    <cellStyle name="Followed Hyperlink" xfId="11291" builtinId="9" hidden="1"/>
    <cellStyle name="Followed Hyperlink" xfId="11292" builtinId="9" hidden="1"/>
    <cellStyle name="Followed Hyperlink" xfId="11293" builtinId="9" hidden="1"/>
    <cellStyle name="Followed Hyperlink" xfId="11294" builtinId="9" hidden="1"/>
    <cellStyle name="Followed Hyperlink" xfId="11295" builtinId="9" hidden="1"/>
    <cellStyle name="Followed Hyperlink" xfId="11296" builtinId="9" hidden="1"/>
    <cellStyle name="Followed Hyperlink" xfId="11297" builtinId="9" hidden="1"/>
    <cellStyle name="Followed Hyperlink" xfId="11298" builtinId="9" hidden="1"/>
    <cellStyle name="Followed Hyperlink" xfId="11299" builtinId="9" hidden="1"/>
    <cellStyle name="Followed Hyperlink" xfId="11300" builtinId="9" hidden="1"/>
    <cellStyle name="Followed Hyperlink" xfId="11301" builtinId="9" hidden="1"/>
    <cellStyle name="Followed Hyperlink" xfId="11302" builtinId="9" hidden="1"/>
    <cellStyle name="Followed Hyperlink" xfId="11303" builtinId="9" hidden="1"/>
    <cellStyle name="Followed Hyperlink" xfId="11304" builtinId="9" hidden="1"/>
    <cellStyle name="Followed Hyperlink" xfId="11305" builtinId="9" hidden="1"/>
    <cellStyle name="Followed Hyperlink" xfId="11306" builtinId="9" hidden="1"/>
    <cellStyle name="Followed Hyperlink" xfId="11307" builtinId="9" hidden="1"/>
    <cellStyle name="Followed Hyperlink" xfId="11308" builtinId="9" hidden="1"/>
    <cellStyle name="Followed Hyperlink" xfId="11309" builtinId="9" hidden="1"/>
    <cellStyle name="Followed Hyperlink" xfId="11310" builtinId="9" hidden="1"/>
    <cellStyle name="Followed Hyperlink" xfId="11311" builtinId="9" hidden="1"/>
    <cellStyle name="Followed Hyperlink" xfId="11312" builtinId="9" hidden="1"/>
    <cellStyle name="Followed Hyperlink" xfId="11313" builtinId="9" hidden="1"/>
    <cellStyle name="Followed Hyperlink" xfId="11314" builtinId="9" hidden="1"/>
    <cellStyle name="Followed Hyperlink" xfId="11315" builtinId="9" hidden="1"/>
    <cellStyle name="Followed Hyperlink" xfId="11316" builtinId="9" hidden="1"/>
    <cellStyle name="Followed Hyperlink" xfId="11317" builtinId="9" hidden="1"/>
    <cellStyle name="Followed Hyperlink" xfId="11318" builtinId="9" hidden="1"/>
    <cellStyle name="Followed Hyperlink" xfId="11319" builtinId="9" hidden="1"/>
    <cellStyle name="Followed Hyperlink" xfId="11320" builtinId="9" hidden="1"/>
    <cellStyle name="Followed Hyperlink" xfId="11321" builtinId="9" hidden="1"/>
    <cellStyle name="Followed Hyperlink" xfId="11322" builtinId="9" hidden="1"/>
    <cellStyle name="Followed Hyperlink" xfId="11323" builtinId="9" hidden="1"/>
    <cellStyle name="Followed Hyperlink" xfId="11324" builtinId="9" hidden="1"/>
    <cellStyle name="Followed Hyperlink" xfId="11325" builtinId="9" hidden="1"/>
    <cellStyle name="Followed Hyperlink" xfId="11326" builtinId="9" hidden="1"/>
    <cellStyle name="Followed Hyperlink" xfId="11327" builtinId="9" hidden="1"/>
    <cellStyle name="Followed Hyperlink" xfId="11328" builtinId="9" hidden="1"/>
    <cellStyle name="Followed Hyperlink" xfId="11329" builtinId="9" hidden="1"/>
    <cellStyle name="Followed Hyperlink" xfId="11330" builtinId="9" hidden="1"/>
    <cellStyle name="Followed Hyperlink" xfId="11331" builtinId="9" hidden="1"/>
    <cellStyle name="Followed Hyperlink" xfId="11332" builtinId="9" hidden="1"/>
    <cellStyle name="Followed Hyperlink" xfId="11333" builtinId="9" hidden="1"/>
    <cellStyle name="Followed Hyperlink" xfId="11334" builtinId="9" hidden="1"/>
    <cellStyle name="Followed Hyperlink" xfId="11335" builtinId="9" hidden="1"/>
    <cellStyle name="Followed Hyperlink" xfId="11336" builtinId="9" hidden="1"/>
    <cellStyle name="Followed Hyperlink" xfId="11337" builtinId="9" hidden="1"/>
    <cellStyle name="Followed Hyperlink" xfId="11338" builtinId="9" hidden="1"/>
    <cellStyle name="Followed Hyperlink" xfId="11339" builtinId="9" hidden="1"/>
    <cellStyle name="Followed Hyperlink" xfId="11340" builtinId="9" hidden="1"/>
    <cellStyle name="Followed Hyperlink" xfId="11341" builtinId="9" hidden="1"/>
    <cellStyle name="Followed Hyperlink" xfId="11342" builtinId="9" hidden="1"/>
    <cellStyle name="Followed Hyperlink" xfId="11343" builtinId="9" hidden="1"/>
    <cellStyle name="Followed Hyperlink" xfId="11344" builtinId="9" hidden="1"/>
    <cellStyle name="Followed Hyperlink" xfId="11345" builtinId="9" hidden="1"/>
    <cellStyle name="Followed Hyperlink" xfId="11346" builtinId="9" hidden="1"/>
    <cellStyle name="Followed Hyperlink" xfId="11347" builtinId="9" hidden="1"/>
    <cellStyle name="Followed Hyperlink" xfId="11348" builtinId="9" hidden="1"/>
    <cellStyle name="Followed Hyperlink" xfId="11349" builtinId="9" hidden="1"/>
    <cellStyle name="Followed Hyperlink" xfId="11350" builtinId="9" hidden="1"/>
    <cellStyle name="Followed Hyperlink" xfId="11351" builtinId="9" hidden="1"/>
    <cellStyle name="Followed Hyperlink" xfId="11352" builtinId="9" hidden="1"/>
    <cellStyle name="Followed Hyperlink" xfId="11353" builtinId="9" hidden="1"/>
    <cellStyle name="Followed Hyperlink" xfId="11354" builtinId="9" hidden="1"/>
    <cellStyle name="Followed Hyperlink" xfId="11355" builtinId="9" hidden="1"/>
    <cellStyle name="Followed Hyperlink" xfId="11356" builtinId="9" hidden="1"/>
    <cellStyle name="Followed Hyperlink" xfId="11357" builtinId="9" hidden="1"/>
    <cellStyle name="Followed Hyperlink" xfId="11358" builtinId="9" hidden="1"/>
    <cellStyle name="Followed Hyperlink" xfId="11359" builtinId="9" hidden="1"/>
    <cellStyle name="Followed Hyperlink" xfId="11360" builtinId="9" hidden="1"/>
    <cellStyle name="Followed Hyperlink" xfId="11361" builtinId="9" hidden="1"/>
    <cellStyle name="Followed Hyperlink" xfId="11362" builtinId="9" hidden="1"/>
    <cellStyle name="Followed Hyperlink" xfId="11363" builtinId="9" hidden="1"/>
    <cellStyle name="Followed Hyperlink" xfId="11364" builtinId="9" hidden="1"/>
    <cellStyle name="Followed Hyperlink" xfId="11365" builtinId="9" hidden="1"/>
    <cellStyle name="Followed Hyperlink" xfId="11366" builtinId="9" hidden="1"/>
    <cellStyle name="Followed Hyperlink" xfId="11367" builtinId="9" hidden="1"/>
    <cellStyle name="Followed Hyperlink" xfId="11368" builtinId="9" hidden="1"/>
    <cellStyle name="Followed Hyperlink" xfId="11369" builtinId="9" hidden="1"/>
    <cellStyle name="Followed Hyperlink" xfId="11370" builtinId="9" hidden="1"/>
    <cellStyle name="Followed Hyperlink" xfId="11371" builtinId="9" hidden="1"/>
    <cellStyle name="Followed Hyperlink" xfId="11372" builtinId="9" hidden="1"/>
    <cellStyle name="Followed Hyperlink" xfId="11373" builtinId="9" hidden="1"/>
    <cellStyle name="Followed Hyperlink" xfId="11374" builtinId="9" hidden="1"/>
    <cellStyle name="Followed Hyperlink" xfId="11375" builtinId="9" hidden="1"/>
    <cellStyle name="Followed Hyperlink" xfId="11376" builtinId="9" hidden="1"/>
    <cellStyle name="Followed Hyperlink" xfId="11377" builtinId="9" hidden="1"/>
    <cellStyle name="Followed Hyperlink" xfId="11378" builtinId="9" hidden="1"/>
    <cellStyle name="Followed Hyperlink" xfId="11379" builtinId="9" hidden="1"/>
    <cellStyle name="Followed Hyperlink" xfId="11380" builtinId="9" hidden="1"/>
    <cellStyle name="Followed Hyperlink" xfId="11381" builtinId="9" hidden="1"/>
    <cellStyle name="Followed Hyperlink" xfId="11382" builtinId="9" hidden="1"/>
    <cellStyle name="Followed Hyperlink" xfId="11383" builtinId="9" hidden="1"/>
    <cellStyle name="Followed Hyperlink" xfId="11384" builtinId="9" hidden="1"/>
    <cellStyle name="Followed Hyperlink" xfId="11385" builtinId="9" hidden="1"/>
    <cellStyle name="Followed Hyperlink" xfId="11386" builtinId="9" hidden="1"/>
    <cellStyle name="Followed Hyperlink" xfId="11387" builtinId="9" hidden="1"/>
    <cellStyle name="Followed Hyperlink" xfId="11388" builtinId="9" hidden="1"/>
    <cellStyle name="Followed Hyperlink" xfId="11389" builtinId="9" hidden="1"/>
    <cellStyle name="Followed Hyperlink" xfId="11390" builtinId="9" hidden="1"/>
    <cellStyle name="Followed Hyperlink" xfId="11391" builtinId="9" hidden="1"/>
    <cellStyle name="Followed Hyperlink" xfId="11392" builtinId="9" hidden="1"/>
    <cellStyle name="Followed Hyperlink" xfId="11393" builtinId="9" hidden="1"/>
    <cellStyle name="Followed Hyperlink" xfId="11394" builtinId="9" hidden="1"/>
    <cellStyle name="Followed Hyperlink" xfId="11395" builtinId="9" hidden="1"/>
    <cellStyle name="Followed Hyperlink" xfId="11396" builtinId="9" hidden="1"/>
    <cellStyle name="Followed Hyperlink" xfId="11397" builtinId="9" hidden="1"/>
    <cellStyle name="Followed Hyperlink" xfId="11398" builtinId="9" hidden="1"/>
    <cellStyle name="Followed Hyperlink" xfId="11399" builtinId="9" hidden="1"/>
    <cellStyle name="Followed Hyperlink" xfId="11400" builtinId="9" hidden="1"/>
    <cellStyle name="Followed Hyperlink" xfId="11401" builtinId="9" hidden="1"/>
    <cellStyle name="Followed Hyperlink" xfId="11402" builtinId="9" hidden="1"/>
    <cellStyle name="Followed Hyperlink" xfId="11403" builtinId="9" hidden="1"/>
    <cellStyle name="Followed Hyperlink" xfId="11404" builtinId="9" hidden="1"/>
    <cellStyle name="Followed Hyperlink" xfId="11405" builtinId="9" hidden="1"/>
    <cellStyle name="Followed Hyperlink" xfId="11406" builtinId="9" hidden="1"/>
    <cellStyle name="Followed Hyperlink" xfId="11407" builtinId="9" hidden="1"/>
    <cellStyle name="Followed Hyperlink" xfId="11408" builtinId="9" hidden="1"/>
    <cellStyle name="Followed Hyperlink" xfId="11409" builtinId="9" hidden="1"/>
    <cellStyle name="Followed Hyperlink" xfId="11410" builtinId="9" hidden="1"/>
    <cellStyle name="Followed Hyperlink" xfId="11411" builtinId="9" hidden="1"/>
    <cellStyle name="Followed Hyperlink" xfId="11412" builtinId="9" hidden="1"/>
    <cellStyle name="Followed Hyperlink" xfId="11413" builtinId="9" hidden="1"/>
    <cellStyle name="Followed Hyperlink" xfId="11414" builtinId="9" hidden="1"/>
    <cellStyle name="Followed Hyperlink" xfId="11415" builtinId="9" hidden="1"/>
    <cellStyle name="Followed Hyperlink" xfId="11416" builtinId="9" hidden="1"/>
    <cellStyle name="Followed Hyperlink" xfId="11417" builtinId="9" hidden="1"/>
    <cellStyle name="Followed Hyperlink" xfId="11418" builtinId="9" hidden="1"/>
    <cellStyle name="Followed Hyperlink" xfId="11419" builtinId="9" hidden="1"/>
    <cellStyle name="Followed Hyperlink" xfId="11420" builtinId="9" hidden="1"/>
    <cellStyle name="Followed Hyperlink" xfId="11421" builtinId="9" hidden="1"/>
    <cellStyle name="Followed Hyperlink" xfId="11422" builtinId="9" hidden="1"/>
    <cellStyle name="Followed Hyperlink" xfId="11423" builtinId="9" hidden="1"/>
    <cellStyle name="Followed Hyperlink" xfId="11424" builtinId="9" hidden="1"/>
    <cellStyle name="Followed Hyperlink" xfId="11425" builtinId="9" hidden="1"/>
    <cellStyle name="Followed Hyperlink" xfId="11426" builtinId="9" hidden="1"/>
    <cellStyle name="Followed Hyperlink" xfId="11427" builtinId="9" hidden="1"/>
    <cellStyle name="Followed Hyperlink" xfId="11428" builtinId="9" hidden="1"/>
    <cellStyle name="Followed Hyperlink" xfId="11429" builtinId="9" hidden="1"/>
    <cellStyle name="Followed Hyperlink" xfId="11430" builtinId="9" hidden="1"/>
    <cellStyle name="Followed Hyperlink" xfId="11431" builtinId="9" hidden="1"/>
    <cellStyle name="Followed Hyperlink" xfId="11432" builtinId="9" hidden="1"/>
    <cellStyle name="Followed Hyperlink" xfId="11433" builtinId="9" hidden="1"/>
    <cellStyle name="Followed Hyperlink" xfId="11434" builtinId="9" hidden="1"/>
    <cellStyle name="Followed Hyperlink" xfId="11435" builtinId="9" hidden="1"/>
    <cellStyle name="Followed Hyperlink" xfId="11436" builtinId="9" hidden="1"/>
    <cellStyle name="Followed Hyperlink" xfId="11437" builtinId="9" hidden="1"/>
    <cellStyle name="Followed Hyperlink" xfId="11438" builtinId="9" hidden="1"/>
    <cellStyle name="Followed Hyperlink" xfId="11439" builtinId="9" hidden="1"/>
    <cellStyle name="Followed Hyperlink" xfId="11440" builtinId="9" hidden="1"/>
    <cellStyle name="Followed Hyperlink" xfId="11441" builtinId="9" hidden="1"/>
    <cellStyle name="Followed Hyperlink" xfId="11442" builtinId="9" hidden="1"/>
    <cellStyle name="Followed Hyperlink" xfId="11443" builtinId="9" hidden="1"/>
    <cellStyle name="Followed Hyperlink" xfId="11444" builtinId="9" hidden="1"/>
    <cellStyle name="Followed Hyperlink" xfId="11445" builtinId="9" hidden="1"/>
    <cellStyle name="Followed Hyperlink" xfId="11446" builtinId="9" hidden="1"/>
    <cellStyle name="Followed Hyperlink" xfId="11447" builtinId="9" hidden="1"/>
    <cellStyle name="Followed Hyperlink" xfId="11448" builtinId="9" hidden="1"/>
    <cellStyle name="Followed Hyperlink" xfId="11449" builtinId="9" hidden="1"/>
    <cellStyle name="Followed Hyperlink" xfId="11450" builtinId="9" hidden="1"/>
    <cellStyle name="Followed Hyperlink" xfId="11451" builtinId="9" hidden="1"/>
    <cellStyle name="Followed Hyperlink" xfId="11452" builtinId="9" hidden="1"/>
    <cellStyle name="Followed Hyperlink" xfId="11453" builtinId="9" hidden="1"/>
    <cellStyle name="Followed Hyperlink" xfId="11454" builtinId="9" hidden="1"/>
    <cellStyle name="Followed Hyperlink" xfId="11455" builtinId="9" hidden="1"/>
    <cellStyle name="Followed Hyperlink" xfId="11456" builtinId="9" hidden="1"/>
    <cellStyle name="Followed Hyperlink" xfId="11457" builtinId="9" hidden="1"/>
    <cellStyle name="Followed Hyperlink" xfId="11458" builtinId="9" hidden="1"/>
    <cellStyle name="Followed Hyperlink" xfId="11459" builtinId="9" hidden="1"/>
    <cellStyle name="Followed Hyperlink" xfId="11460" builtinId="9" hidden="1"/>
    <cellStyle name="Followed Hyperlink" xfId="11461" builtinId="9" hidden="1"/>
    <cellStyle name="Followed Hyperlink" xfId="11462" builtinId="9" hidden="1"/>
    <cellStyle name="Followed Hyperlink" xfId="11463" builtinId="9" hidden="1"/>
    <cellStyle name="Followed Hyperlink" xfId="11464" builtinId="9" hidden="1"/>
    <cellStyle name="Followed Hyperlink" xfId="11465" builtinId="9" hidden="1"/>
    <cellStyle name="Followed Hyperlink" xfId="11466" builtinId="9" hidden="1"/>
    <cellStyle name="Followed Hyperlink" xfId="11467" builtinId="9" hidden="1"/>
    <cellStyle name="Followed Hyperlink" xfId="11468" builtinId="9" hidden="1"/>
    <cellStyle name="Followed Hyperlink" xfId="11469" builtinId="9" hidden="1"/>
    <cellStyle name="Followed Hyperlink" xfId="11470" builtinId="9" hidden="1"/>
    <cellStyle name="Followed Hyperlink" xfId="11471" builtinId="9" hidden="1"/>
    <cellStyle name="Followed Hyperlink" xfId="11472" builtinId="9" hidden="1"/>
    <cellStyle name="Followed Hyperlink" xfId="11473" builtinId="9" hidden="1"/>
    <cellStyle name="Followed Hyperlink" xfId="11474" builtinId="9" hidden="1"/>
    <cellStyle name="Followed Hyperlink" xfId="11475" builtinId="9" hidden="1"/>
    <cellStyle name="Followed Hyperlink" xfId="11476" builtinId="9" hidden="1"/>
    <cellStyle name="Followed Hyperlink" xfId="11477" builtinId="9" hidden="1"/>
    <cellStyle name="Followed Hyperlink" xfId="11478" builtinId="9" hidden="1"/>
    <cellStyle name="Followed Hyperlink" xfId="11479" builtinId="9" hidden="1"/>
    <cellStyle name="Followed Hyperlink" xfId="11480" builtinId="9" hidden="1"/>
    <cellStyle name="Followed Hyperlink" xfId="11481" builtinId="9" hidden="1"/>
    <cellStyle name="Followed Hyperlink" xfId="11482" builtinId="9" hidden="1"/>
    <cellStyle name="Followed Hyperlink" xfId="11483" builtinId="9" hidden="1"/>
    <cellStyle name="Followed Hyperlink" xfId="11484" builtinId="9" hidden="1"/>
    <cellStyle name="Followed Hyperlink" xfId="11485" builtinId="9" hidden="1"/>
    <cellStyle name="Followed Hyperlink" xfId="11486" builtinId="9" hidden="1"/>
    <cellStyle name="Followed Hyperlink" xfId="11487" builtinId="9" hidden="1"/>
    <cellStyle name="Followed Hyperlink" xfId="11488" builtinId="9" hidden="1"/>
    <cellStyle name="Followed Hyperlink" xfId="11489" builtinId="9" hidden="1"/>
    <cellStyle name="Followed Hyperlink" xfId="11490" builtinId="9" hidden="1"/>
    <cellStyle name="Followed Hyperlink" xfId="11491" builtinId="9" hidden="1"/>
    <cellStyle name="Followed Hyperlink" xfId="11492" builtinId="9" hidden="1"/>
    <cellStyle name="Followed Hyperlink" xfId="11493" builtinId="9" hidden="1"/>
    <cellStyle name="Followed Hyperlink" xfId="11494" builtinId="9" hidden="1"/>
    <cellStyle name="Followed Hyperlink" xfId="11495" builtinId="9" hidden="1"/>
    <cellStyle name="Followed Hyperlink" xfId="11496" builtinId="9" hidden="1"/>
    <cellStyle name="Followed Hyperlink" xfId="11497" builtinId="9" hidden="1"/>
    <cellStyle name="Followed Hyperlink" xfId="11498" builtinId="9" hidden="1"/>
    <cellStyle name="Followed Hyperlink" xfId="11499" builtinId="9" hidden="1"/>
    <cellStyle name="Followed Hyperlink" xfId="11500" builtinId="9" hidden="1"/>
    <cellStyle name="Followed Hyperlink" xfId="11501" builtinId="9" hidden="1"/>
    <cellStyle name="Followed Hyperlink" xfId="11502" builtinId="9" hidden="1"/>
    <cellStyle name="Followed Hyperlink" xfId="11503" builtinId="9" hidden="1"/>
    <cellStyle name="Followed Hyperlink" xfId="11504" builtinId="9" hidden="1"/>
    <cellStyle name="Followed Hyperlink" xfId="11505" builtinId="9" hidden="1"/>
    <cellStyle name="Followed Hyperlink" xfId="11506" builtinId="9" hidden="1"/>
    <cellStyle name="Followed Hyperlink" xfId="11507" builtinId="9" hidden="1"/>
    <cellStyle name="Followed Hyperlink" xfId="11508" builtinId="9" hidden="1"/>
    <cellStyle name="Followed Hyperlink" xfId="11509" builtinId="9" hidden="1"/>
    <cellStyle name="Followed Hyperlink" xfId="11510" builtinId="9" hidden="1"/>
    <cellStyle name="Followed Hyperlink" xfId="11511" builtinId="9" hidden="1"/>
    <cellStyle name="Followed Hyperlink" xfId="11512" builtinId="9" hidden="1"/>
    <cellStyle name="Followed Hyperlink" xfId="11513" builtinId="9" hidden="1"/>
    <cellStyle name="Followed Hyperlink" xfId="11514" builtinId="9" hidden="1"/>
    <cellStyle name="Followed Hyperlink" xfId="11515" builtinId="9" hidden="1"/>
    <cellStyle name="Followed Hyperlink" xfId="11516" builtinId="9" hidden="1"/>
    <cellStyle name="Followed Hyperlink" xfId="11517" builtinId="9" hidden="1"/>
    <cellStyle name="Followed Hyperlink" xfId="11518" builtinId="9" hidden="1"/>
    <cellStyle name="Followed Hyperlink" xfId="11519" builtinId="9" hidden="1"/>
    <cellStyle name="Followed Hyperlink" xfId="11520" builtinId="9" hidden="1"/>
    <cellStyle name="Followed Hyperlink" xfId="11521" builtinId="9" hidden="1"/>
    <cellStyle name="Followed Hyperlink" xfId="11522" builtinId="9" hidden="1"/>
    <cellStyle name="Followed Hyperlink" xfId="11523" builtinId="9" hidden="1"/>
    <cellStyle name="Followed Hyperlink" xfId="11524" builtinId="9" hidden="1"/>
    <cellStyle name="Followed Hyperlink" xfId="11525" builtinId="9" hidden="1"/>
    <cellStyle name="Followed Hyperlink" xfId="11526" builtinId="9" hidden="1"/>
    <cellStyle name="Followed Hyperlink" xfId="11527" builtinId="9" hidden="1"/>
    <cellStyle name="Followed Hyperlink" xfId="11528" builtinId="9" hidden="1"/>
    <cellStyle name="Followed Hyperlink" xfId="11529" builtinId="9" hidden="1"/>
    <cellStyle name="Followed Hyperlink" xfId="11530" builtinId="9" hidden="1"/>
    <cellStyle name="Followed Hyperlink" xfId="11531" builtinId="9" hidden="1"/>
    <cellStyle name="Followed Hyperlink" xfId="11532" builtinId="9" hidden="1"/>
    <cellStyle name="Followed Hyperlink" xfId="11533" builtinId="9" hidden="1"/>
    <cellStyle name="Followed Hyperlink" xfId="11534" builtinId="9" hidden="1"/>
    <cellStyle name="Followed Hyperlink" xfId="11535" builtinId="9" hidden="1"/>
    <cellStyle name="Followed Hyperlink" xfId="11536" builtinId="9" hidden="1"/>
    <cellStyle name="Followed Hyperlink" xfId="11537" builtinId="9" hidden="1"/>
    <cellStyle name="Followed Hyperlink" xfId="11538" builtinId="9" hidden="1"/>
    <cellStyle name="Followed Hyperlink" xfId="11539" builtinId="9" hidden="1"/>
    <cellStyle name="Followed Hyperlink" xfId="11540" builtinId="9" hidden="1"/>
    <cellStyle name="Followed Hyperlink" xfId="11541" builtinId="9" hidden="1"/>
    <cellStyle name="Followed Hyperlink" xfId="11542" builtinId="9" hidden="1"/>
    <cellStyle name="Followed Hyperlink" xfId="11543" builtinId="9" hidden="1"/>
    <cellStyle name="Followed Hyperlink" xfId="11544" builtinId="9" hidden="1"/>
    <cellStyle name="Followed Hyperlink" xfId="11545" builtinId="9" hidden="1"/>
    <cellStyle name="Followed Hyperlink" xfId="11546" builtinId="9" hidden="1"/>
    <cellStyle name="Followed Hyperlink" xfId="11547" builtinId="9" hidden="1"/>
    <cellStyle name="Followed Hyperlink" xfId="11548" builtinId="9" hidden="1"/>
    <cellStyle name="Followed Hyperlink" xfId="11549" builtinId="9" hidden="1"/>
    <cellStyle name="Followed Hyperlink" xfId="11550" builtinId="9" hidden="1"/>
    <cellStyle name="Followed Hyperlink" xfId="11551" builtinId="9" hidden="1"/>
    <cellStyle name="Followed Hyperlink" xfId="11552" builtinId="9" hidden="1"/>
    <cellStyle name="Followed Hyperlink" xfId="11553" builtinId="9" hidden="1"/>
    <cellStyle name="Followed Hyperlink" xfId="11554" builtinId="9" hidden="1"/>
    <cellStyle name="Followed Hyperlink" xfId="11555" builtinId="9" hidden="1"/>
    <cellStyle name="Followed Hyperlink" xfId="11556" builtinId="9" hidden="1"/>
    <cellStyle name="Followed Hyperlink" xfId="11557" builtinId="9" hidden="1"/>
    <cellStyle name="Followed Hyperlink" xfId="11558" builtinId="9" hidden="1"/>
    <cellStyle name="Followed Hyperlink" xfId="11559" builtinId="9" hidden="1"/>
    <cellStyle name="Followed Hyperlink" xfId="11560" builtinId="9" hidden="1"/>
    <cellStyle name="Followed Hyperlink" xfId="11561" builtinId="9" hidden="1"/>
    <cellStyle name="Followed Hyperlink" xfId="11562" builtinId="9" hidden="1"/>
    <cellStyle name="Followed Hyperlink" xfId="11563" builtinId="9" hidden="1"/>
    <cellStyle name="Followed Hyperlink" xfId="11564" builtinId="9" hidden="1"/>
    <cellStyle name="Followed Hyperlink" xfId="11565" builtinId="9" hidden="1"/>
    <cellStyle name="Followed Hyperlink" xfId="11566" builtinId="9" hidden="1"/>
    <cellStyle name="Followed Hyperlink" xfId="11567" builtinId="9" hidden="1"/>
    <cellStyle name="Followed Hyperlink" xfId="11568" builtinId="9" hidden="1"/>
    <cellStyle name="Followed Hyperlink" xfId="11569" builtinId="9" hidden="1"/>
    <cellStyle name="Followed Hyperlink" xfId="11570" builtinId="9" hidden="1"/>
    <cellStyle name="Followed Hyperlink" xfId="11571" builtinId="9" hidden="1"/>
    <cellStyle name="Followed Hyperlink" xfId="11572" builtinId="9" hidden="1"/>
    <cellStyle name="Followed Hyperlink" xfId="11573" builtinId="9" hidden="1"/>
    <cellStyle name="Followed Hyperlink" xfId="11574" builtinId="9" hidden="1"/>
    <cellStyle name="Followed Hyperlink" xfId="11575" builtinId="9" hidden="1"/>
    <cellStyle name="Followed Hyperlink" xfId="11576" builtinId="9" hidden="1"/>
    <cellStyle name="Followed Hyperlink" xfId="11577" builtinId="9" hidden="1"/>
    <cellStyle name="Followed Hyperlink" xfId="11578" builtinId="9" hidden="1"/>
    <cellStyle name="Followed Hyperlink" xfId="11579" builtinId="9" hidden="1"/>
    <cellStyle name="Followed Hyperlink" xfId="11580" builtinId="9" hidden="1"/>
    <cellStyle name="Followed Hyperlink" xfId="11581" builtinId="9" hidden="1"/>
    <cellStyle name="Followed Hyperlink" xfId="11582" builtinId="9" hidden="1"/>
    <cellStyle name="Followed Hyperlink" xfId="11583" builtinId="9" hidden="1"/>
    <cellStyle name="Followed Hyperlink" xfId="11584" builtinId="9" hidden="1"/>
    <cellStyle name="Followed Hyperlink" xfId="11585" builtinId="9" hidden="1"/>
    <cellStyle name="Followed Hyperlink" xfId="11586" builtinId="9" hidden="1"/>
    <cellStyle name="Followed Hyperlink" xfId="11587" builtinId="9" hidden="1"/>
    <cellStyle name="Followed Hyperlink" xfId="11588" builtinId="9" hidden="1"/>
    <cellStyle name="Followed Hyperlink" xfId="11589" builtinId="9" hidden="1"/>
    <cellStyle name="Followed Hyperlink" xfId="11590" builtinId="9" hidden="1"/>
    <cellStyle name="Followed Hyperlink" xfId="11591" builtinId="9" hidden="1"/>
    <cellStyle name="Followed Hyperlink" xfId="11592" builtinId="9" hidden="1"/>
    <cellStyle name="Followed Hyperlink" xfId="11593" builtinId="9" hidden="1"/>
    <cellStyle name="Followed Hyperlink" xfId="11594" builtinId="9" hidden="1"/>
    <cellStyle name="Followed Hyperlink" xfId="11595" builtinId="9" hidden="1"/>
    <cellStyle name="Followed Hyperlink" xfId="11596" builtinId="9" hidden="1"/>
    <cellStyle name="Followed Hyperlink" xfId="11597" builtinId="9" hidden="1"/>
    <cellStyle name="Followed Hyperlink" xfId="11598" builtinId="9" hidden="1"/>
    <cellStyle name="Followed Hyperlink" xfId="11599" builtinId="9" hidden="1"/>
    <cellStyle name="Followed Hyperlink" xfId="11600" builtinId="9" hidden="1"/>
    <cellStyle name="Followed Hyperlink" xfId="11601" builtinId="9" hidden="1"/>
    <cellStyle name="Followed Hyperlink" xfId="11602" builtinId="9" hidden="1"/>
    <cellStyle name="Followed Hyperlink" xfId="11603" builtinId="9" hidden="1"/>
    <cellStyle name="Followed Hyperlink" xfId="11604" builtinId="9" hidden="1"/>
    <cellStyle name="Followed Hyperlink" xfId="11605" builtinId="9" hidden="1"/>
    <cellStyle name="Followed Hyperlink" xfId="11606" builtinId="9" hidden="1"/>
    <cellStyle name="Followed Hyperlink" xfId="11607" builtinId="9" hidden="1"/>
    <cellStyle name="Followed Hyperlink" xfId="11608" builtinId="9" hidden="1"/>
    <cellStyle name="Followed Hyperlink" xfId="11609" builtinId="9" hidden="1"/>
    <cellStyle name="Followed Hyperlink" xfId="11610" builtinId="9" hidden="1"/>
    <cellStyle name="Followed Hyperlink" xfId="11611" builtinId="9" hidden="1"/>
    <cellStyle name="Followed Hyperlink" xfId="11612" builtinId="9" hidden="1"/>
    <cellStyle name="Followed Hyperlink" xfId="11613" builtinId="9" hidden="1"/>
    <cellStyle name="Followed Hyperlink" xfId="11614" builtinId="9" hidden="1"/>
    <cellStyle name="Followed Hyperlink" xfId="11615" builtinId="9" hidden="1"/>
    <cellStyle name="Followed Hyperlink" xfId="11616" builtinId="9" hidden="1"/>
    <cellStyle name="Followed Hyperlink" xfId="11617" builtinId="9" hidden="1"/>
    <cellStyle name="Followed Hyperlink" xfId="11618" builtinId="9" hidden="1"/>
    <cellStyle name="Followed Hyperlink" xfId="11619" builtinId="9" hidden="1"/>
    <cellStyle name="Followed Hyperlink" xfId="11620" builtinId="9" hidden="1"/>
    <cellStyle name="Followed Hyperlink" xfId="11621" builtinId="9" hidden="1"/>
    <cellStyle name="Followed Hyperlink" xfId="11622" builtinId="9" hidden="1"/>
    <cellStyle name="Followed Hyperlink" xfId="11623" builtinId="9" hidden="1"/>
    <cellStyle name="Followed Hyperlink" xfId="11624" builtinId="9" hidden="1"/>
    <cellStyle name="Followed Hyperlink" xfId="11625" builtinId="9" hidden="1"/>
    <cellStyle name="Followed Hyperlink" xfId="11626" builtinId="9" hidden="1"/>
    <cellStyle name="Followed Hyperlink" xfId="11627" builtinId="9" hidden="1"/>
    <cellStyle name="Followed Hyperlink" xfId="11628" builtinId="9" hidden="1"/>
    <cellStyle name="Followed Hyperlink" xfId="11629" builtinId="9" hidden="1"/>
    <cellStyle name="Followed Hyperlink" xfId="11630" builtinId="9" hidden="1"/>
    <cellStyle name="Followed Hyperlink" xfId="11631" builtinId="9" hidden="1"/>
    <cellStyle name="Followed Hyperlink" xfId="11632" builtinId="9" hidden="1"/>
    <cellStyle name="Followed Hyperlink" xfId="11633" builtinId="9" hidden="1"/>
    <cellStyle name="Followed Hyperlink" xfId="11634" builtinId="9" hidden="1"/>
    <cellStyle name="Followed Hyperlink" xfId="11635" builtinId="9" hidden="1"/>
    <cellStyle name="Followed Hyperlink" xfId="11636" builtinId="9" hidden="1"/>
    <cellStyle name="Followed Hyperlink" xfId="11637" builtinId="9" hidden="1"/>
    <cellStyle name="Followed Hyperlink" xfId="11638" builtinId="9" hidden="1"/>
    <cellStyle name="Followed Hyperlink" xfId="11639" builtinId="9" hidden="1"/>
    <cellStyle name="Followed Hyperlink" xfId="11640" builtinId="9" hidden="1"/>
    <cellStyle name="Followed Hyperlink" xfId="11641" builtinId="9" hidden="1"/>
    <cellStyle name="Followed Hyperlink" xfId="11642" builtinId="9" hidden="1"/>
    <cellStyle name="Followed Hyperlink" xfId="11643" builtinId="9" hidden="1"/>
    <cellStyle name="Followed Hyperlink" xfId="11644" builtinId="9" hidden="1"/>
    <cellStyle name="Followed Hyperlink" xfId="11645" builtinId="9" hidden="1"/>
    <cellStyle name="Followed Hyperlink" xfId="11646" builtinId="9" hidden="1"/>
    <cellStyle name="Followed Hyperlink" xfId="11647" builtinId="9" hidden="1"/>
    <cellStyle name="Followed Hyperlink" xfId="11648" builtinId="9" hidden="1"/>
    <cellStyle name="Followed Hyperlink" xfId="11649" builtinId="9" hidden="1"/>
    <cellStyle name="Followed Hyperlink" xfId="11650" builtinId="9" hidden="1"/>
    <cellStyle name="Followed Hyperlink" xfId="11651" builtinId="9" hidden="1"/>
    <cellStyle name="Followed Hyperlink" xfId="11652" builtinId="9" hidden="1"/>
    <cellStyle name="Followed Hyperlink" xfId="11653" builtinId="9" hidden="1"/>
    <cellStyle name="Followed Hyperlink" xfId="11654" builtinId="9" hidden="1"/>
    <cellStyle name="Followed Hyperlink" xfId="11655" builtinId="9" hidden="1"/>
    <cellStyle name="Followed Hyperlink" xfId="11656" builtinId="9" hidden="1"/>
    <cellStyle name="Followed Hyperlink" xfId="11657" builtinId="9" hidden="1"/>
    <cellStyle name="Followed Hyperlink" xfId="11658" builtinId="9" hidden="1"/>
    <cellStyle name="Followed Hyperlink" xfId="11659" builtinId="9" hidden="1"/>
    <cellStyle name="Followed Hyperlink" xfId="11660" builtinId="9" hidden="1"/>
    <cellStyle name="Followed Hyperlink" xfId="11661" builtinId="9" hidden="1"/>
    <cellStyle name="Followed Hyperlink" xfId="11662" builtinId="9" hidden="1"/>
    <cellStyle name="Followed Hyperlink" xfId="11663" builtinId="9" hidden="1"/>
    <cellStyle name="Followed Hyperlink" xfId="11664" builtinId="9" hidden="1"/>
    <cellStyle name="Followed Hyperlink" xfId="11665" builtinId="9" hidden="1"/>
    <cellStyle name="Followed Hyperlink" xfId="11666" builtinId="9" hidden="1"/>
    <cellStyle name="Followed Hyperlink" xfId="11667" builtinId="9" hidden="1"/>
    <cellStyle name="Followed Hyperlink" xfId="11668" builtinId="9" hidden="1"/>
    <cellStyle name="Followed Hyperlink" xfId="11669" builtinId="9" hidden="1"/>
    <cellStyle name="Followed Hyperlink" xfId="11670" builtinId="9" hidden="1"/>
    <cellStyle name="Followed Hyperlink" xfId="11671" builtinId="9" hidden="1"/>
    <cellStyle name="Followed Hyperlink" xfId="11672" builtinId="9" hidden="1"/>
    <cellStyle name="Followed Hyperlink" xfId="11673" builtinId="9" hidden="1"/>
    <cellStyle name="Followed Hyperlink" xfId="11674" builtinId="9" hidden="1"/>
    <cellStyle name="Followed Hyperlink" xfId="11675" builtinId="9" hidden="1"/>
    <cellStyle name="Followed Hyperlink" xfId="11676" builtinId="9" hidden="1"/>
    <cellStyle name="Followed Hyperlink" xfId="11677" builtinId="9" hidden="1"/>
    <cellStyle name="Followed Hyperlink" xfId="11678" builtinId="9" hidden="1"/>
    <cellStyle name="Followed Hyperlink" xfId="11679" builtinId="9" hidden="1"/>
    <cellStyle name="Followed Hyperlink" xfId="11680" builtinId="9" hidden="1"/>
    <cellStyle name="Followed Hyperlink" xfId="11681" builtinId="9" hidden="1"/>
    <cellStyle name="Followed Hyperlink" xfId="11682" builtinId="9" hidden="1"/>
    <cellStyle name="Followed Hyperlink" xfId="11683" builtinId="9" hidden="1"/>
    <cellStyle name="Followed Hyperlink" xfId="11684" builtinId="9" hidden="1"/>
    <cellStyle name="Followed Hyperlink" xfId="11685" builtinId="9" hidden="1"/>
    <cellStyle name="Followed Hyperlink" xfId="11686" builtinId="9" hidden="1"/>
    <cellStyle name="Followed Hyperlink" xfId="11687" builtinId="9" hidden="1"/>
    <cellStyle name="Followed Hyperlink" xfId="11688" builtinId="9" hidden="1"/>
    <cellStyle name="Followed Hyperlink" xfId="11689" builtinId="9" hidden="1"/>
    <cellStyle name="Followed Hyperlink" xfId="11690" builtinId="9" hidden="1"/>
    <cellStyle name="Followed Hyperlink" xfId="11691" builtinId="9" hidden="1"/>
    <cellStyle name="Followed Hyperlink" xfId="11692" builtinId="9" hidden="1"/>
    <cellStyle name="Followed Hyperlink" xfId="11693" builtinId="9" hidden="1"/>
    <cellStyle name="Followed Hyperlink" xfId="11694" builtinId="9" hidden="1"/>
    <cellStyle name="Followed Hyperlink" xfId="11695" builtinId="9" hidden="1"/>
    <cellStyle name="Followed Hyperlink" xfId="11696" builtinId="9" hidden="1"/>
    <cellStyle name="Followed Hyperlink" xfId="11697" builtinId="9" hidden="1"/>
    <cellStyle name="Followed Hyperlink" xfId="11698" builtinId="9" hidden="1"/>
    <cellStyle name="Followed Hyperlink" xfId="11699" builtinId="9" hidden="1"/>
    <cellStyle name="Followed Hyperlink" xfId="11700" builtinId="9" hidden="1"/>
    <cellStyle name="Followed Hyperlink" xfId="11701" builtinId="9" hidden="1"/>
    <cellStyle name="Followed Hyperlink" xfId="11702" builtinId="9" hidden="1"/>
    <cellStyle name="Followed Hyperlink" xfId="11703" builtinId="9" hidden="1"/>
    <cellStyle name="Followed Hyperlink" xfId="11704" builtinId="9" hidden="1"/>
    <cellStyle name="Followed Hyperlink" xfId="11705" builtinId="9" hidden="1"/>
    <cellStyle name="Followed Hyperlink" xfId="11706" builtinId="9" hidden="1"/>
    <cellStyle name="Followed Hyperlink" xfId="11707" builtinId="9" hidden="1"/>
    <cellStyle name="Followed Hyperlink" xfId="11708" builtinId="9" hidden="1"/>
    <cellStyle name="Followed Hyperlink" xfId="11711" builtinId="9" hidden="1"/>
    <cellStyle name="Followed Hyperlink" xfId="11712" builtinId="9" hidden="1"/>
    <cellStyle name="Followed Hyperlink" xfId="11713" builtinId="9" hidden="1"/>
    <cellStyle name="Followed Hyperlink" xfId="11714" builtinId="9" hidden="1"/>
    <cellStyle name="Followed Hyperlink" xfId="11715" builtinId="9" hidden="1"/>
    <cellStyle name="Followed Hyperlink" xfId="11716" builtinId="9" hidden="1"/>
    <cellStyle name="Followed Hyperlink" xfId="11717" builtinId="9" hidden="1"/>
    <cellStyle name="Followed Hyperlink" xfId="11718" builtinId="9" hidden="1"/>
    <cellStyle name="Followed Hyperlink" xfId="11719" builtinId="9" hidden="1"/>
    <cellStyle name="Followed Hyperlink" xfId="11720" builtinId="9" hidden="1"/>
    <cellStyle name="Followed Hyperlink" xfId="11721" builtinId="9" hidden="1"/>
    <cellStyle name="Followed Hyperlink" xfId="11722" builtinId="9" hidden="1"/>
    <cellStyle name="Followed Hyperlink" xfId="11723" builtinId="9" hidden="1"/>
    <cellStyle name="Followed Hyperlink" xfId="11724" builtinId="9" hidden="1"/>
    <cellStyle name="Followed Hyperlink" xfId="11725" builtinId="9" hidden="1"/>
    <cellStyle name="Followed Hyperlink" xfId="11726" builtinId="9" hidden="1"/>
    <cellStyle name="Followed Hyperlink" xfId="11727" builtinId="9" hidden="1"/>
    <cellStyle name="Followed Hyperlink" xfId="11728" builtinId="9" hidden="1"/>
    <cellStyle name="Followed Hyperlink" xfId="11729" builtinId="9" hidden="1"/>
    <cellStyle name="Followed Hyperlink" xfId="11730" builtinId="9" hidden="1"/>
    <cellStyle name="Followed Hyperlink" xfId="11731" builtinId="9" hidden="1"/>
    <cellStyle name="Followed Hyperlink" xfId="11732" builtinId="9" hidden="1"/>
    <cellStyle name="Followed Hyperlink" xfId="11733" builtinId="9" hidden="1"/>
    <cellStyle name="Followed Hyperlink" xfId="11734" builtinId="9" hidden="1"/>
    <cellStyle name="Followed Hyperlink" xfId="11735" builtinId="9" hidden="1"/>
    <cellStyle name="Followed Hyperlink" xfId="11736" builtinId="9" hidden="1"/>
    <cellStyle name="Followed Hyperlink" xfId="11737" builtinId="9" hidden="1"/>
    <cellStyle name="Followed Hyperlink" xfId="11738" builtinId="9" hidden="1"/>
    <cellStyle name="Followed Hyperlink" xfId="11739" builtinId="9" hidden="1"/>
    <cellStyle name="Followed Hyperlink" xfId="11740" builtinId="9" hidden="1"/>
    <cellStyle name="Followed Hyperlink" xfId="11741" builtinId="9" hidden="1"/>
    <cellStyle name="Followed Hyperlink" xfId="11742" builtinId="9" hidden="1"/>
    <cellStyle name="Followed Hyperlink" xfId="11743" builtinId="9" hidden="1"/>
    <cellStyle name="Followed Hyperlink" xfId="11744" builtinId="9" hidden="1"/>
    <cellStyle name="Followed Hyperlink" xfId="11745" builtinId="9" hidden="1"/>
    <cellStyle name="Followed Hyperlink" xfId="11746" builtinId="9" hidden="1"/>
    <cellStyle name="Followed Hyperlink" xfId="11747" builtinId="9" hidden="1"/>
    <cellStyle name="Followed Hyperlink" xfId="11748" builtinId="9" hidden="1"/>
    <cellStyle name="Followed Hyperlink" xfId="11749" builtinId="9" hidden="1"/>
    <cellStyle name="Followed Hyperlink" xfId="11750" builtinId="9" hidden="1"/>
    <cellStyle name="Followed Hyperlink" xfId="11751" builtinId="9" hidden="1"/>
    <cellStyle name="Followed Hyperlink" xfId="11752" builtinId="9" hidden="1"/>
    <cellStyle name="Followed Hyperlink" xfId="11753" builtinId="9" hidden="1"/>
    <cellStyle name="Followed Hyperlink" xfId="11754" builtinId="9" hidden="1"/>
    <cellStyle name="Followed Hyperlink" xfId="11755" builtinId="9" hidden="1"/>
    <cellStyle name="Followed Hyperlink" xfId="11756" builtinId="9" hidden="1"/>
    <cellStyle name="Followed Hyperlink" xfId="11757" builtinId="9" hidden="1"/>
    <cellStyle name="Followed Hyperlink" xfId="11758" builtinId="9" hidden="1"/>
    <cellStyle name="Followed Hyperlink" xfId="11759" builtinId="9" hidden="1"/>
    <cellStyle name="Followed Hyperlink" xfId="11760" builtinId="9" hidden="1"/>
    <cellStyle name="Followed Hyperlink" xfId="11761" builtinId="9" hidden="1"/>
    <cellStyle name="Followed Hyperlink" xfId="11762" builtinId="9" hidden="1"/>
    <cellStyle name="Followed Hyperlink" xfId="11763" builtinId="9" hidden="1"/>
    <cellStyle name="Followed Hyperlink" xfId="11764" builtinId="9" hidden="1"/>
    <cellStyle name="Followed Hyperlink" xfId="11765" builtinId="9" hidden="1"/>
    <cellStyle name="Followed Hyperlink" xfId="11766" builtinId="9" hidden="1"/>
    <cellStyle name="Followed Hyperlink" xfId="11767" builtinId="9" hidden="1"/>
    <cellStyle name="Followed Hyperlink" xfId="11768" builtinId="9" hidden="1"/>
    <cellStyle name="Followed Hyperlink" xfId="11769" builtinId="9" hidden="1"/>
    <cellStyle name="Followed Hyperlink" xfId="11770" builtinId="9" hidden="1"/>
    <cellStyle name="Followed Hyperlink" xfId="11771" builtinId="9" hidden="1"/>
    <cellStyle name="Followed Hyperlink" xfId="11772" builtinId="9" hidden="1"/>
    <cellStyle name="Followed Hyperlink" xfId="11773" builtinId="9" hidden="1"/>
    <cellStyle name="Followed Hyperlink" xfId="11774" builtinId="9" hidden="1"/>
    <cellStyle name="Followed Hyperlink" xfId="11775" builtinId="9" hidden="1"/>
    <cellStyle name="Followed Hyperlink" xfId="11776" builtinId="9" hidden="1"/>
    <cellStyle name="Followed Hyperlink" xfId="11777" builtinId="9" hidden="1"/>
    <cellStyle name="Followed Hyperlink" xfId="11778" builtinId="9" hidden="1"/>
    <cellStyle name="Followed Hyperlink" xfId="11779" builtinId="9" hidden="1"/>
    <cellStyle name="Followed Hyperlink" xfId="11780" builtinId="9" hidden="1"/>
    <cellStyle name="Followed Hyperlink" xfId="11781" builtinId="9" hidden="1"/>
    <cellStyle name="Followed Hyperlink" xfId="11782" builtinId="9" hidden="1"/>
    <cellStyle name="Followed Hyperlink" xfId="11783" builtinId="9" hidden="1"/>
    <cellStyle name="Followed Hyperlink" xfId="11784" builtinId="9" hidden="1"/>
    <cellStyle name="Followed Hyperlink" xfId="11785" builtinId="9" hidden="1"/>
    <cellStyle name="Followed Hyperlink" xfId="11786" builtinId="9" hidden="1"/>
    <cellStyle name="Followed Hyperlink" xfId="11787" builtinId="9" hidden="1"/>
    <cellStyle name="Followed Hyperlink" xfId="11788" builtinId="9" hidden="1"/>
    <cellStyle name="Followed Hyperlink" xfId="11789" builtinId="9" hidden="1"/>
    <cellStyle name="Followed Hyperlink" xfId="11790" builtinId="9" hidden="1"/>
    <cellStyle name="Followed Hyperlink" xfId="11791" builtinId="9" hidden="1"/>
    <cellStyle name="Followed Hyperlink" xfId="11792" builtinId="9" hidden="1"/>
    <cellStyle name="Followed Hyperlink" xfId="11793" builtinId="9" hidden="1"/>
    <cellStyle name="Followed Hyperlink" xfId="11794" builtinId="9" hidden="1"/>
    <cellStyle name="Followed Hyperlink" xfId="11795" builtinId="9" hidden="1"/>
    <cellStyle name="Followed Hyperlink" xfId="11796" builtinId="9" hidden="1"/>
    <cellStyle name="Followed Hyperlink" xfId="11797" builtinId="9" hidden="1"/>
    <cellStyle name="Followed Hyperlink" xfId="11798" builtinId="9" hidden="1"/>
    <cellStyle name="Followed Hyperlink" xfId="11799" builtinId="9" hidden="1"/>
    <cellStyle name="Followed Hyperlink" xfId="11800" builtinId="9" hidden="1"/>
    <cellStyle name="Followed Hyperlink" xfId="11801" builtinId="9" hidden="1"/>
    <cellStyle name="Followed Hyperlink" xfId="11802" builtinId="9" hidden="1"/>
    <cellStyle name="Followed Hyperlink" xfId="11803" builtinId="9" hidden="1"/>
    <cellStyle name="Followed Hyperlink" xfId="11804" builtinId="9" hidden="1"/>
    <cellStyle name="Followed Hyperlink" xfId="11805" builtinId="9" hidden="1"/>
    <cellStyle name="Followed Hyperlink" xfId="11806" builtinId="9" hidden="1"/>
    <cellStyle name="Followed Hyperlink" xfId="11807" builtinId="9" hidden="1"/>
    <cellStyle name="Followed Hyperlink" xfId="11808" builtinId="9" hidden="1"/>
    <cellStyle name="Followed Hyperlink" xfId="11809" builtinId="9" hidden="1"/>
    <cellStyle name="Followed Hyperlink" xfId="11810" builtinId="9" hidden="1"/>
    <cellStyle name="Followed Hyperlink" xfId="11811" builtinId="9" hidden="1"/>
    <cellStyle name="Followed Hyperlink" xfId="11812" builtinId="9" hidden="1"/>
    <cellStyle name="Followed Hyperlink" xfId="11813" builtinId="9" hidden="1"/>
    <cellStyle name="Followed Hyperlink" xfId="11814" builtinId="9" hidden="1"/>
    <cellStyle name="Followed Hyperlink" xfId="11815" builtinId="9" hidden="1"/>
    <cellStyle name="Followed Hyperlink" xfId="11816" builtinId="9" hidden="1"/>
    <cellStyle name="Followed Hyperlink" xfId="11817" builtinId="9" hidden="1"/>
    <cellStyle name="Followed Hyperlink" xfId="11818" builtinId="9" hidden="1"/>
    <cellStyle name="Followed Hyperlink" xfId="11819" builtinId="9" hidden="1"/>
    <cellStyle name="Followed Hyperlink" xfId="11820" builtinId="9" hidden="1"/>
    <cellStyle name="Followed Hyperlink" xfId="11821" builtinId="9" hidden="1"/>
    <cellStyle name="Followed Hyperlink" xfId="11822" builtinId="9" hidden="1"/>
    <cellStyle name="Followed Hyperlink" xfId="11823" builtinId="9" hidden="1"/>
    <cellStyle name="Followed Hyperlink" xfId="11824" builtinId="9" hidden="1"/>
    <cellStyle name="Followed Hyperlink" xfId="11825" builtinId="9" hidden="1"/>
    <cellStyle name="Followed Hyperlink" xfId="11826" builtinId="9" hidden="1"/>
    <cellStyle name="Followed Hyperlink" xfId="11827" builtinId="9" hidden="1"/>
    <cellStyle name="Followed Hyperlink" xfId="11828" builtinId="9" hidden="1"/>
    <cellStyle name="Followed Hyperlink" xfId="11829" builtinId="9" hidden="1"/>
    <cellStyle name="Followed Hyperlink" xfId="11830" builtinId="9" hidden="1"/>
    <cellStyle name="Followed Hyperlink" xfId="11831" builtinId="9" hidden="1"/>
    <cellStyle name="Followed Hyperlink" xfId="11832" builtinId="9" hidden="1"/>
    <cellStyle name="Followed Hyperlink" xfId="11833" builtinId="9" hidden="1"/>
    <cellStyle name="Followed Hyperlink" xfId="11834" builtinId="9" hidden="1"/>
    <cellStyle name="Followed Hyperlink" xfId="11835" builtinId="9" hidden="1"/>
    <cellStyle name="Followed Hyperlink" xfId="11836" builtinId="9" hidden="1"/>
    <cellStyle name="Followed Hyperlink" xfId="11837" builtinId="9" hidden="1"/>
    <cellStyle name="Followed Hyperlink" xfId="11838" builtinId="9" hidden="1"/>
    <cellStyle name="Followed Hyperlink" xfId="11839" builtinId="9" hidden="1"/>
    <cellStyle name="Followed Hyperlink" xfId="11840" builtinId="9" hidden="1"/>
    <cellStyle name="Followed Hyperlink" xfId="11841" builtinId="9" hidden="1"/>
    <cellStyle name="Followed Hyperlink" xfId="11842" builtinId="9" hidden="1"/>
    <cellStyle name="Followed Hyperlink" xfId="11843" builtinId="9" hidden="1"/>
    <cellStyle name="Followed Hyperlink" xfId="11844" builtinId="9" hidden="1"/>
    <cellStyle name="Followed Hyperlink" xfId="11845" builtinId="9" hidden="1"/>
    <cellStyle name="Followed Hyperlink" xfId="11846" builtinId="9" hidden="1"/>
    <cellStyle name="Followed Hyperlink" xfId="11847" builtinId="9" hidden="1"/>
    <cellStyle name="Followed Hyperlink" xfId="11848" builtinId="9" hidden="1"/>
    <cellStyle name="Followed Hyperlink" xfId="11849" builtinId="9" hidden="1"/>
    <cellStyle name="Followed Hyperlink" xfId="11850" builtinId="9" hidden="1"/>
    <cellStyle name="Followed Hyperlink" xfId="11851" builtinId="9" hidden="1"/>
    <cellStyle name="Followed Hyperlink" xfId="11852" builtinId="9" hidden="1"/>
    <cellStyle name="Followed Hyperlink" xfId="11853" builtinId="9" hidden="1"/>
    <cellStyle name="Followed Hyperlink" xfId="11854" builtinId="9" hidden="1"/>
    <cellStyle name="Followed Hyperlink" xfId="11855" builtinId="9" hidden="1"/>
    <cellStyle name="Followed Hyperlink" xfId="11856" builtinId="9" hidden="1"/>
    <cellStyle name="Followed Hyperlink" xfId="11857" builtinId="9" hidden="1"/>
    <cellStyle name="Followed Hyperlink" xfId="11858" builtinId="9" hidden="1"/>
    <cellStyle name="Followed Hyperlink" xfId="11859" builtinId="9" hidden="1"/>
    <cellStyle name="Followed Hyperlink" xfId="11860" builtinId="9" hidden="1"/>
    <cellStyle name="Followed Hyperlink" xfId="11861" builtinId="9" hidden="1"/>
    <cellStyle name="Followed Hyperlink" xfId="11862" builtinId="9" hidden="1"/>
    <cellStyle name="Followed Hyperlink" xfId="11863" builtinId="9" hidden="1"/>
    <cellStyle name="Followed Hyperlink" xfId="11864" builtinId="9" hidden="1"/>
    <cellStyle name="Followed Hyperlink" xfId="11865" builtinId="9" hidden="1"/>
    <cellStyle name="Followed Hyperlink" xfId="11866" builtinId="9" hidden="1"/>
    <cellStyle name="Followed Hyperlink" xfId="11867" builtinId="9" hidden="1"/>
    <cellStyle name="Followed Hyperlink" xfId="11868" builtinId="9" hidden="1"/>
    <cellStyle name="Followed Hyperlink" xfId="11869" builtinId="9" hidden="1"/>
    <cellStyle name="Followed Hyperlink" xfId="11870" builtinId="9" hidden="1"/>
    <cellStyle name="Followed Hyperlink" xfId="11871" builtinId="9" hidden="1"/>
    <cellStyle name="Followed Hyperlink" xfId="11872" builtinId="9" hidden="1"/>
    <cellStyle name="Followed Hyperlink" xfId="11873" builtinId="9" hidden="1"/>
    <cellStyle name="Followed Hyperlink" xfId="11874" builtinId="9" hidden="1"/>
    <cellStyle name="Followed Hyperlink" xfId="11875" builtinId="9" hidden="1"/>
    <cellStyle name="Followed Hyperlink" xfId="11876" builtinId="9" hidden="1"/>
    <cellStyle name="Followed Hyperlink" xfId="11877" builtinId="9" hidden="1"/>
    <cellStyle name="Followed Hyperlink" xfId="11878" builtinId="9" hidden="1"/>
    <cellStyle name="Followed Hyperlink" xfId="11879" builtinId="9" hidden="1"/>
    <cellStyle name="Followed Hyperlink" xfId="11880" builtinId="9" hidden="1"/>
    <cellStyle name="Followed Hyperlink" xfId="11881" builtinId="9" hidden="1"/>
    <cellStyle name="Followed Hyperlink" xfId="11882" builtinId="9" hidden="1"/>
    <cellStyle name="Followed Hyperlink" xfId="11883" builtinId="9" hidden="1"/>
    <cellStyle name="Followed Hyperlink" xfId="11884" builtinId="9" hidden="1"/>
    <cellStyle name="Followed Hyperlink" xfId="11885" builtinId="9" hidden="1"/>
    <cellStyle name="Followed Hyperlink" xfId="11886" builtinId="9" hidden="1"/>
    <cellStyle name="Followed Hyperlink" xfId="11887" builtinId="9" hidden="1"/>
    <cellStyle name="Followed Hyperlink" xfId="11888" builtinId="9" hidden="1"/>
    <cellStyle name="Followed Hyperlink" xfId="11889" builtinId="9" hidden="1"/>
    <cellStyle name="Followed Hyperlink" xfId="11890" builtinId="9" hidden="1"/>
    <cellStyle name="Followed Hyperlink" xfId="11891" builtinId="9" hidden="1"/>
    <cellStyle name="Followed Hyperlink" xfId="11892" builtinId="9" hidden="1"/>
    <cellStyle name="Followed Hyperlink" xfId="11893" builtinId="9" hidden="1"/>
    <cellStyle name="Followed Hyperlink" xfId="11894" builtinId="9" hidden="1"/>
    <cellStyle name="Followed Hyperlink" xfId="11895" builtinId="9" hidden="1"/>
    <cellStyle name="Followed Hyperlink" xfId="11896" builtinId="9" hidden="1"/>
    <cellStyle name="Followed Hyperlink" xfId="11897" builtinId="9" hidden="1"/>
    <cellStyle name="Followed Hyperlink" xfId="11898" builtinId="9" hidden="1"/>
    <cellStyle name="Followed Hyperlink" xfId="11899" builtinId="9" hidden="1"/>
    <cellStyle name="Followed Hyperlink" xfId="11900" builtinId="9" hidden="1"/>
    <cellStyle name="Followed Hyperlink" xfId="11901" builtinId="9" hidden="1"/>
    <cellStyle name="Followed Hyperlink" xfId="11902" builtinId="9" hidden="1"/>
    <cellStyle name="Followed Hyperlink" xfId="11903" builtinId="9" hidden="1"/>
    <cellStyle name="Followed Hyperlink" xfId="11904" builtinId="9" hidden="1"/>
    <cellStyle name="Followed Hyperlink" xfId="11905" builtinId="9" hidden="1"/>
    <cellStyle name="Followed Hyperlink" xfId="11906" builtinId="9" hidden="1"/>
    <cellStyle name="Followed Hyperlink" xfId="11907" builtinId="9" hidden="1"/>
    <cellStyle name="Followed Hyperlink" xfId="11908" builtinId="9" hidden="1"/>
    <cellStyle name="Followed Hyperlink" xfId="11909" builtinId="9" hidden="1"/>
    <cellStyle name="Followed Hyperlink" xfId="11910" builtinId="9" hidden="1"/>
    <cellStyle name="Followed Hyperlink" xfId="11911" builtinId="9" hidden="1"/>
    <cellStyle name="Followed Hyperlink" xfId="11912" builtinId="9" hidden="1"/>
    <cellStyle name="Followed Hyperlink" xfId="11913" builtinId="9" hidden="1"/>
    <cellStyle name="Followed Hyperlink" xfId="11914" builtinId="9" hidden="1"/>
    <cellStyle name="Followed Hyperlink" xfId="11915" builtinId="9" hidden="1"/>
    <cellStyle name="Followed Hyperlink" xfId="11916" builtinId="9" hidden="1"/>
    <cellStyle name="Followed Hyperlink" xfId="11917" builtinId="9" hidden="1"/>
    <cellStyle name="Followed Hyperlink" xfId="11918" builtinId="9" hidden="1"/>
    <cellStyle name="Followed Hyperlink" xfId="11919" builtinId="9" hidden="1"/>
    <cellStyle name="Followed Hyperlink" xfId="11920" builtinId="9" hidden="1"/>
    <cellStyle name="Followed Hyperlink" xfId="11921" builtinId="9" hidden="1"/>
    <cellStyle name="Followed Hyperlink" xfId="11922" builtinId="9" hidden="1"/>
    <cellStyle name="Followed Hyperlink" xfId="11923" builtinId="9" hidden="1"/>
    <cellStyle name="Followed Hyperlink" xfId="11924" builtinId="9" hidden="1"/>
    <cellStyle name="Followed Hyperlink" xfId="11925" builtinId="9" hidden="1"/>
    <cellStyle name="Followed Hyperlink" xfId="11926" builtinId="9" hidden="1"/>
    <cellStyle name="Followed Hyperlink" xfId="11927" builtinId="9" hidden="1"/>
    <cellStyle name="Followed Hyperlink" xfId="11928" builtinId="9" hidden="1"/>
    <cellStyle name="Followed Hyperlink" xfId="11929" builtinId="9" hidden="1"/>
    <cellStyle name="Followed Hyperlink" xfId="11930" builtinId="9" hidden="1"/>
    <cellStyle name="Followed Hyperlink" xfId="11931" builtinId="9" hidden="1"/>
    <cellStyle name="Followed Hyperlink" xfId="11932" builtinId="9" hidden="1"/>
    <cellStyle name="Followed Hyperlink" xfId="11933" builtinId="9" hidden="1"/>
    <cellStyle name="Followed Hyperlink" xfId="11934" builtinId="9" hidden="1"/>
    <cellStyle name="Followed Hyperlink" xfId="11935" builtinId="9" hidden="1"/>
    <cellStyle name="Followed Hyperlink" xfId="11936" builtinId="9" hidden="1"/>
    <cellStyle name="Followed Hyperlink" xfId="11937" builtinId="9" hidden="1"/>
    <cellStyle name="Followed Hyperlink" xfId="11938" builtinId="9" hidden="1"/>
    <cellStyle name="Followed Hyperlink" xfId="11939" builtinId="9" hidden="1"/>
    <cellStyle name="Followed Hyperlink" xfId="11940" builtinId="9" hidden="1"/>
    <cellStyle name="Followed Hyperlink" xfId="11941" builtinId="9" hidden="1"/>
    <cellStyle name="Followed Hyperlink" xfId="11942" builtinId="9" hidden="1"/>
    <cellStyle name="Followed Hyperlink" xfId="11943" builtinId="9" hidden="1"/>
    <cellStyle name="Followed Hyperlink" xfId="11944" builtinId="9" hidden="1"/>
    <cellStyle name="Followed Hyperlink" xfId="11945" builtinId="9" hidden="1"/>
    <cellStyle name="Followed Hyperlink" xfId="11946" builtinId="9" hidden="1"/>
    <cellStyle name="Followed Hyperlink" xfId="11947" builtinId="9" hidden="1"/>
    <cellStyle name="Followed Hyperlink" xfId="11948" builtinId="9" hidden="1"/>
    <cellStyle name="Followed Hyperlink" xfId="11949" builtinId="9" hidden="1"/>
    <cellStyle name="Followed Hyperlink" xfId="11950" builtinId="9" hidden="1"/>
    <cellStyle name="Followed Hyperlink" xfId="11951" builtinId="9" hidden="1"/>
    <cellStyle name="Followed Hyperlink" xfId="11952" builtinId="9" hidden="1"/>
    <cellStyle name="Followed Hyperlink" xfId="11953" builtinId="9" hidden="1"/>
    <cellStyle name="Followed Hyperlink" xfId="11954" builtinId="9" hidden="1"/>
    <cellStyle name="Followed Hyperlink" xfId="11955" builtinId="9" hidden="1"/>
    <cellStyle name="Followed Hyperlink" xfId="11956" builtinId="9" hidden="1"/>
    <cellStyle name="Followed Hyperlink" xfId="11957" builtinId="9" hidden="1"/>
    <cellStyle name="Followed Hyperlink" xfId="11958" builtinId="9" hidden="1"/>
    <cellStyle name="Followed Hyperlink" xfId="11959" builtinId="9" hidden="1"/>
    <cellStyle name="Followed Hyperlink" xfId="11960" builtinId="9" hidden="1"/>
    <cellStyle name="Followed Hyperlink" xfId="11961" builtinId="9" hidden="1"/>
    <cellStyle name="Followed Hyperlink" xfId="11962" builtinId="9" hidden="1"/>
    <cellStyle name="Followed Hyperlink" xfId="11963" builtinId="9" hidden="1"/>
    <cellStyle name="Followed Hyperlink" xfId="11964" builtinId="9" hidden="1"/>
    <cellStyle name="Followed Hyperlink" xfId="11965" builtinId="9" hidden="1"/>
    <cellStyle name="Followed Hyperlink" xfId="11966" builtinId="9" hidden="1"/>
    <cellStyle name="Followed Hyperlink" xfId="11967" builtinId="9" hidden="1"/>
    <cellStyle name="Followed Hyperlink" xfId="11968" builtinId="9" hidden="1"/>
    <cellStyle name="Followed Hyperlink" xfId="11969" builtinId="9" hidden="1"/>
    <cellStyle name="Followed Hyperlink" xfId="11970" builtinId="9" hidden="1"/>
    <cellStyle name="Followed Hyperlink" xfId="11971" builtinId="9" hidden="1"/>
    <cellStyle name="Followed Hyperlink" xfId="11972" builtinId="9" hidden="1"/>
    <cellStyle name="Followed Hyperlink" xfId="11973" builtinId="9" hidden="1"/>
    <cellStyle name="Followed Hyperlink" xfId="11974" builtinId="9" hidden="1"/>
    <cellStyle name="Followed Hyperlink" xfId="11975" builtinId="9" hidden="1"/>
    <cellStyle name="Followed Hyperlink" xfId="11976" builtinId="9" hidden="1"/>
    <cellStyle name="Followed Hyperlink" xfId="11977" builtinId="9" hidden="1"/>
    <cellStyle name="Followed Hyperlink" xfId="11978" builtinId="9" hidden="1"/>
    <cellStyle name="Followed Hyperlink" xfId="11979" builtinId="9" hidden="1"/>
    <cellStyle name="Followed Hyperlink" xfId="11980" builtinId="9" hidden="1"/>
    <cellStyle name="Followed Hyperlink" xfId="11981" builtinId="9" hidden="1"/>
    <cellStyle name="Followed Hyperlink" xfId="11982" builtinId="9" hidden="1"/>
    <cellStyle name="Followed Hyperlink" xfId="11983" builtinId="9" hidden="1"/>
    <cellStyle name="Followed Hyperlink" xfId="11984" builtinId="9" hidden="1"/>
    <cellStyle name="Followed Hyperlink" xfId="11985" builtinId="9" hidden="1"/>
    <cellStyle name="Followed Hyperlink" xfId="11986" builtinId="9" hidden="1"/>
    <cellStyle name="Followed Hyperlink" xfId="11987" builtinId="9" hidden="1"/>
    <cellStyle name="Followed Hyperlink" xfId="11988" builtinId="9" hidden="1"/>
    <cellStyle name="Followed Hyperlink" xfId="11989" builtinId="9" hidden="1"/>
    <cellStyle name="Followed Hyperlink" xfId="11990" builtinId="9" hidden="1"/>
    <cellStyle name="Followed Hyperlink" xfId="11991" builtinId="9" hidden="1"/>
    <cellStyle name="Followed Hyperlink" xfId="11992" builtinId="9" hidden="1"/>
    <cellStyle name="Followed Hyperlink" xfId="11993" builtinId="9" hidden="1"/>
    <cellStyle name="Followed Hyperlink" xfId="11994" builtinId="9" hidden="1"/>
    <cellStyle name="Followed Hyperlink" xfId="11995" builtinId="9" hidden="1"/>
    <cellStyle name="Followed Hyperlink" xfId="11996" builtinId="9" hidden="1"/>
    <cellStyle name="Followed Hyperlink" xfId="11997" builtinId="9" hidden="1"/>
    <cellStyle name="Followed Hyperlink" xfId="11998" builtinId="9" hidden="1"/>
    <cellStyle name="Followed Hyperlink" xfId="11999" builtinId="9" hidden="1"/>
    <cellStyle name="Followed Hyperlink" xfId="12000" builtinId="9" hidden="1"/>
    <cellStyle name="Followed Hyperlink" xfId="12001" builtinId="9" hidden="1"/>
    <cellStyle name="Followed Hyperlink" xfId="12002" builtinId="9" hidden="1"/>
    <cellStyle name="Followed Hyperlink" xfId="12003" builtinId="9" hidden="1"/>
    <cellStyle name="Followed Hyperlink" xfId="12004" builtinId="9" hidden="1"/>
    <cellStyle name="Followed Hyperlink" xfId="12005" builtinId="9" hidden="1"/>
    <cellStyle name="Followed Hyperlink" xfId="12006" builtinId="9" hidden="1"/>
    <cellStyle name="Followed Hyperlink" xfId="12007" builtinId="9" hidden="1"/>
    <cellStyle name="Followed Hyperlink" xfId="12008" builtinId="9" hidden="1"/>
    <cellStyle name="Followed Hyperlink" xfId="12009" builtinId="9" hidden="1"/>
    <cellStyle name="Followed Hyperlink" xfId="12010" builtinId="9" hidden="1"/>
    <cellStyle name="Followed Hyperlink" xfId="12011" builtinId="9" hidden="1"/>
    <cellStyle name="Followed Hyperlink" xfId="12012" builtinId="9" hidden="1"/>
    <cellStyle name="Followed Hyperlink" xfId="12013" builtinId="9" hidden="1"/>
    <cellStyle name="Followed Hyperlink" xfId="12014" builtinId="9" hidden="1"/>
    <cellStyle name="Followed Hyperlink" xfId="12015" builtinId="9" hidden="1"/>
    <cellStyle name="Followed Hyperlink" xfId="12016" builtinId="9" hidden="1"/>
    <cellStyle name="Followed Hyperlink" xfId="12017" builtinId="9" hidden="1"/>
    <cellStyle name="Followed Hyperlink" xfId="12018" builtinId="9" hidden="1"/>
    <cellStyle name="Followed Hyperlink" xfId="12019" builtinId="9" hidden="1"/>
    <cellStyle name="Followed Hyperlink" xfId="12020" builtinId="9" hidden="1"/>
    <cellStyle name="Followed Hyperlink" xfId="12021" builtinId="9" hidden="1"/>
    <cellStyle name="Followed Hyperlink" xfId="12022" builtinId="9" hidden="1"/>
    <cellStyle name="Followed Hyperlink" xfId="12023" builtinId="9" hidden="1"/>
    <cellStyle name="Followed Hyperlink" xfId="12024" builtinId="9" hidden="1"/>
    <cellStyle name="Followed Hyperlink" xfId="12025" builtinId="9" hidden="1"/>
    <cellStyle name="Followed Hyperlink" xfId="12026" builtinId="9" hidden="1"/>
    <cellStyle name="Followed Hyperlink" xfId="12027" builtinId="9" hidden="1"/>
    <cellStyle name="Followed Hyperlink" xfId="12028" builtinId="9" hidden="1"/>
    <cellStyle name="Followed Hyperlink" xfId="12029" builtinId="9" hidden="1"/>
    <cellStyle name="Followed Hyperlink" xfId="12030" builtinId="9" hidden="1"/>
    <cellStyle name="Followed Hyperlink" xfId="12031" builtinId="9" hidden="1"/>
    <cellStyle name="Followed Hyperlink" xfId="12032" builtinId="9" hidden="1"/>
    <cellStyle name="Followed Hyperlink" xfId="12033" builtinId="9" hidden="1"/>
    <cellStyle name="Followed Hyperlink" xfId="12034" builtinId="9" hidden="1"/>
    <cellStyle name="Followed Hyperlink" xfId="12035" builtinId="9" hidden="1"/>
    <cellStyle name="Followed Hyperlink" xfId="12036" builtinId="9" hidden="1"/>
    <cellStyle name="Followed Hyperlink" xfId="12037" builtinId="9" hidden="1"/>
    <cellStyle name="Followed Hyperlink" xfId="12038" builtinId="9" hidden="1"/>
    <cellStyle name="Followed Hyperlink" xfId="12039" builtinId="9" hidden="1"/>
    <cellStyle name="Followed Hyperlink" xfId="12040" builtinId="9" hidden="1"/>
    <cellStyle name="Followed Hyperlink" xfId="12041" builtinId="9" hidden="1"/>
    <cellStyle name="Followed Hyperlink" xfId="12042" builtinId="9" hidden="1"/>
    <cellStyle name="Followed Hyperlink" xfId="12043" builtinId="9" hidden="1"/>
    <cellStyle name="Followed Hyperlink" xfId="12044" builtinId="9" hidden="1"/>
    <cellStyle name="Followed Hyperlink" xfId="12045" builtinId="9" hidden="1"/>
    <cellStyle name="Followed Hyperlink" xfId="12046" builtinId="9" hidden="1"/>
    <cellStyle name="Followed Hyperlink" xfId="12047" builtinId="9" hidden="1"/>
    <cellStyle name="Followed Hyperlink" xfId="12048" builtinId="9" hidden="1"/>
    <cellStyle name="Followed Hyperlink" xfId="12049" builtinId="9" hidden="1"/>
    <cellStyle name="Followed Hyperlink" xfId="12050" builtinId="9" hidden="1"/>
    <cellStyle name="Followed Hyperlink" xfId="12051" builtinId="9" hidden="1"/>
    <cellStyle name="Followed Hyperlink" xfId="12052" builtinId="9" hidden="1"/>
    <cellStyle name="Followed Hyperlink" xfId="12053" builtinId="9" hidden="1"/>
    <cellStyle name="Followed Hyperlink" xfId="12054" builtinId="9" hidden="1"/>
    <cellStyle name="Followed Hyperlink" xfId="12055" builtinId="9" hidden="1"/>
    <cellStyle name="Followed Hyperlink" xfId="12056" builtinId="9" hidden="1"/>
    <cellStyle name="Followed Hyperlink" xfId="12057" builtinId="9" hidden="1"/>
    <cellStyle name="Followed Hyperlink" xfId="12058" builtinId="9" hidden="1"/>
    <cellStyle name="Followed Hyperlink" xfId="12059" builtinId="9" hidden="1"/>
    <cellStyle name="Followed Hyperlink" xfId="12060" builtinId="9" hidden="1"/>
    <cellStyle name="Followed Hyperlink" xfId="12061" builtinId="9" hidden="1"/>
    <cellStyle name="Followed Hyperlink" xfId="12062" builtinId="9" hidden="1"/>
    <cellStyle name="Followed Hyperlink" xfId="12063" builtinId="9" hidden="1"/>
    <cellStyle name="Followed Hyperlink" xfId="12064" builtinId="9" hidden="1"/>
    <cellStyle name="Followed Hyperlink" xfId="12065" builtinId="9" hidden="1"/>
    <cellStyle name="Followed Hyperlink" xfId="12066" builtinId="9" hidden="1"/>
    <cellStyle name="Followed Hyperlink" xfId="12067" builtinId="9" hidden="1"/>
    <cellStyle name="Followed Hyperlink" xfId="12068" builtinId="9" hidden="1"/>
    <cellStyle name="Followed Hyperlink" xfId="12069" builtinId="9" hidden="1"/>
    <cellStyle name="Followed Hyperlink" xfId="12070" builtinId="9" hidden="1"/>
    <cellStyle name="Followed Hyperlink" xfId="12071" builtinId="9" hidden="1"/>
    <cellStyle name="Followed Hyperlink" xfId="12072" builtinId="9" hidden="1"/>
    <cellStyle name="Followed Hyperlink" xfId="12073" builtinId="9" hidden="1"/>
    <cellStyle name="Followed Hyperlink" xfId="12074" builtinId="9" hidden="1"/>
    <cellStyle name="Followed Hyperlink" xfId="12075" builtinId="9" hidden="1"/>
    <cellStyle name="Followed Hyperlink" xfId="12076" builtinId="9" hidden="1"/>
    <cellStyle name="Followed Hyperlink" xfId="12077" builtinId="9" hidden="1"/>
    <cellStyle name="Followed Hyperlink" xfId="12078" builtinId="9" hidden="1"/>
    <cellStyle name="Followed Hyperlink" xfId="12079" builtinId="9" hidden="1"/>
    <cellStyle name="Followed Hyperlink" xfId="12080" builtinId="9" hidden="1"/>
    <cellStyle name="Followed Hyperlink" xfId="12081" builtinId="9" hidden="1"/>
    <cellStyle name="Followed Hyperlink" xfId="12082" builtinId="9" hidden="1"/>
    <cellStyle name="Followed Hyperlink" xfId="12083" builtinId="9" hidden="1"/>
    <cellStyle name="Followed Hyperlink" xfId="12084" builtinId="9" hidden="1"/>
    <cellStyle name="Followed Hyperlink" xfId="12085" builtinId="9" hidden="1"/>
    <cellStyle name="Followed Hyperlink" xfId="12086" builtinId="9" hidden="1"/>
    <cellStyle name="Followed Hyperlink" xfId="12087" builtinId="9" hidden="1"/>
    <cellStyle name="Followed Hyperlink" xfId="12088" builtinId="9" hidden="1"/>
    <cellStyle name="Followed Hyperlink" xfId="12089" builtinId="9" hidden="1"/>
    <cellStyle name="Followed Hyperlink" xfId="12090" builtinId="9" hidden="1"/>
    <cellStyle name="Followed Hyperlink" xfId="12091" builtinId="9" hidden="1"/>
    <cellStyle name="Followed Hyperlink" xfId="12092" builtinId="9" hidden="1"/>
    <cellStyle name="Followed Hyperlink" xfId="12093" builtinId="9" hidden="1"/>
    <cellStyle name="Followed Hyperlink" xfId="12094" builtinId="9" hidden="1"/>
    <cellStyle name="Followed Hyperlink" xfId="12095" builtinId="9" hidden="1"/>
    <cellStyle name="Followed Hyperlink" xfId="12096" builtinId="9" hidden="1"/>
    <cellStyle name="Followed Hyperlink" xfId="12097" builtinId="9" hidden="1"/>
    <cellStyle name="Followed Hyperlink" xfId="12098" builtinId="9" hidden="1"/>
    <cellStyle name="Followed Hyperlink" xfId="12099" builtinId="9" hidden="1"/>
    <cellStyle name="Followed Hyperlink" xfId="12100" builtinId="9" hidden="1"/>
    <cellStyle name="Followed Hyperlink" xfId="12101" builtinId="9" hidden="1"/>
    <cellStyle name="Followed Hyperlink" xfId="12102" builtinId="9" hidden="1"/>
    <cellStyle name="Followed Hyperlink" xfId="12103" builtinId="9" hidden="1"/>
    <cellStyle name="Followed Hyperlink" xfId="12104" builtinId="9" hidden="1"/>
    <cellStyle name="Followed Hyperlink" xfId="12105" builtinId="9" hidden="1"/>
    <cellStyle name="Followed Hyperlink" xfId="12106" builtinId="9" hidden="1"/>
    <cellStyle name="Followed Hyperlink" xfId="12107" builtinId="9" hidden="1"/>
    <cellStyle name="Followed Hyperlink" xfId="12108" builtinId="9" hidden="1"/>
    <cellStyle name="Followed Hyperlink" xfId="12109" builtinId="9" hidden="1"/>
    <cellStyle name="Followed Hyperlink" xfId="12110" builtinId="9" hidden="1"/>
    <cellStyle name="Followed Hyperlink" xfId="12111" builtinId="9" hidden="1"/>
    <cellStyle name="Followed Hyperlink" xfId="12112" builtinId="9" hidden="1"/>
    <cellStyle name="Followed Hyperlink" xfId="12113" builtinId="9" hidden="1"/>
    <cellStyle name="Followed Hyperlink" xfId="12114" builtinId="9" hidden="1"/>
    <cellStyle name="Followed Hyperlink" xfId="12115" builtinId="9" hidden="1"/>
    <cellStyle name="Followed Hyperlink" xfId="12116" builtinId="9" hidden="1"/>
    <cellStyle name="Followed Hyperlink" xfId="12117" builtinId="9" hidden="1"/>
    <cellStyle name="Followed Hyperlink" xfId="12118" builtinId="9" hidden="1"/>
    <cellStyle name="Followed Hyperlink" xfId="12119" builtinId="9" hidden="1"/>
    <cellStyle name="Followed Hyperlink" xfId="12120" builtinId="9" hidden="1"/>
    <cellStyle name="Followed Hyperlink" xfId="12121" builtinId="9" hidden="1"/>
    <cellStyle name="Followed Hyperlink" xfId="12122" builtinId="9" hidden="1"/>
    <cellStyle name="Followed Hyperlink" xfId="12123" builtinId="9" hidden="1"/>
    <cellStyle name="Followed Hyperlink" xfId="12124" builtinId="9" hidden="1"/>
    <cellStyle name="Followed Hyperlink" xfId="12125" builtinId="9" hidden="1"/>
    <cellStyle name="Followed Hyperlink" xfId="12126" builtinId="9" hidden="1"/>
    <cellStyle name="Followed Hyperlink" xfId="12127" builtinId="9" hidden="1"/>
    <cellStyle name="Followed Hyperlink" xfId="12128" builtinId="9" hidden="1"/>
    <cellStyle name="Followed Hyperlink" xfId="12129" builtinId="9" hidden="1"/>
    <cellStyle name="Followed Hyperlink" xfId="12130" builtinId="9" hidden="1"/>
    <cellStyle name="Followed Hyperlink" xfId="12131" builtinId="9" hidden="1"/>
    <cellStyle name="Followed Hyperlink" xfId="12132" builtinId="9" hidden="1"/>
    <cellStyle name="Followed Hyperlink" xfId="12133" builtinId="9" hidden="1"/>
    <cellStyle name="Followed Hyperlink" xfId="12134" builtinId="9" hidden="1"/>
    <cellStyle name="Followed Hyperlink" xfId="12135" builtinId="9" hidden="1"/>
    <cellStyle name="Followed Hyperlink" xfId="12136" builtinId="9" hidden="1"/>
    <cellStyle name="Followed Hyperlink" xfId="12137" builtinId="9" hidden="1"/>
    <cellStyle name="Followed Hyperlink" xfId="12138" builtinId="9" hidden="1"/>
    <cellStyle name="Followed Hyperlink" xfId="12139" builtinId="9" hidden="1"/>
    <cellStyle name="Followed Hyperlink" xfId="12140" builtinId="9" hidden="1"/>
    <cellStyle name="Followed Hyperlink" xfId="12141" builtinId="9" hidden="1"/>
    <cellStyle name="Followed Hyperlink" xfId="12142" builtinId="9" hidden="1"/>
    <cellStyle name="Followed Hyperlink" xfId="12143" builtinId="9" hidden="1"/>
    <cellStyle name="Followed Hyperlink" xfId="12144" builtinId="9" hidden="1"/>
    <cellStyle name="Followed Hyperlink" xfId="12145" builtinId="9" hidden="1"/>
    <cellStyle name="Followed Hyperlink" xfId="12146" builtinId="9" hidden="1"/>
    <cellStyle name="Followed Hyperlink" xfId="12147" builtinId="9" hidden="1"/>
    <cellStyle name="Followed Hyperlink" xfId="12148" builtinId="9" hidden="1"/>
    <cellStyle name="Followed Hyperlink" xfId="12149" builtinId="9" hidden="1"/>
    <cellStyle name="Followed Hyperlink" xfId="12150" builtinId="9" hidden="1"/>
    <cellStyle name="Followed Hyperlink" xfId="12151" builtinId="9" hidden="1"/>
    <cellStyle name="Followed Hyperlink" xfId="12152" builtinId="9" hidden="1"/>
    <cellStyle name="Followed Hyperlink" xfId="12153" builtinId="9" hidden="1"/>
    <cellStyle name="Followed Hyperlink" xfId="12154" builtinId="9" hidden="1"/>
    <cellStyle name="Followed Hyperlink" xfId="12155" builtinId="9" hidden="1"/>
    <cellStyle name="Followed Hyperlink" xfId="12156" builtinId="9" hidden="1"/>
    <cellStyle name="Followed Hyperlink" xfId="12157" builtinId="9" hidden="1"/>
    <cellStyle name="Followed Hyperlink" xfId="12158" builtinId="9" hidden="1"/>
    <cellStyle name="Followed Hyperlink" xfId="12159" builtinId="9" hidden="1"/>
    <cellStyle name="Followed Hyperlink" xfId="12160" builtinId="9" hidden="1"/>
    <cellStyle name="Followed Hyperlink" xfId="12161" builtinId="9" hidden="1"/>
    <cellStyle name="Followed Hyperlink" xfId="12162" builtinId="9" hidden="1"/>
    <cellStyle name="Followed Hyperlink" xfId="12163" builtinId="9" hidden="1"/>
    <cellStyle name="Followed Hyperlink" xfId="12164" builtinId="9" hidden="1"/>
    <cellStyle name="Followed Hyperlink" xfId="12165" builtinId="9" hidden="1"/>
    <cellStyle name="Followed Hyperlink" xfId="12166" builtinId="9" hidden="1"/>
    <cellStyle name="Followed Hyperlink" xfId="12167" builtinId="9" hidden="1"/>
    <cellStyle name="Followed Hyperlink" xfId="12168" builtinId="9" hidden="1"/>
    <cellStyle name="Followed Hyperlink" xfId="12169" builtinId="9" hidden="1"/>
    <cellStyle name="Followed Hyperlink" xfId="12170" builtinId="9" hidden="1"/>
    <cellStyle name="Followed Hyperlink" xfId="12171" builtinId="9" hidden="1"/>
    <cellStyle name="Followed Hyperlink" xfId="12172" builtinId="9" hidden="1"/>
    <cellStyle name="Followed Hyperlink" xfId="12173" builtinId="9" hidden="1"/>
    <cellStyle name="Followed Hyperlink" xfId="12174" builtinId="9" hidden="1"/>
    <cellStyle name="Followed Hyperlink" xfId="12175" builtinId="9" hidden="1"/>
    <cellStyle name="Followed Hyperlink" xfId="12176" builtinId="9" hidden="1"/>
    <cellStyle name="Followed Hyperlink" xfId="12177" builtinId="9" hidden="1"/>
    <cellStyle name="Followed Hyperlink" xfId="12178" builtinId="9" hidden="1"/>
    <cellStyle name="Followed Hyperlink" xfId="12179" builtinId="9" hidden="1"/>
    <cellStyle name="Followed Hyperlink" xfId="12180" builtinId="9" hidden="1"/>
    <cellStyle name="Followed Hyperlink" xfId="12181" builtinId="9" hidden="1"/>
    <cellStyle name="Followed Hyperlink" xfId="12182" builtinId="9" hidden="1"/>
    <cellStyle name="Followed Hyperlink" xfId="12183" builtinId="9" hidden="1"/>
    <cellStyle name="Followed Hyperlink" xfId="12184" builtinId="9" hidden="1"/>
    <cellStyle name="Followed Hyperlink" xfId="12185" builtinId="9" hidden="1"/>
    <cellStyle name="Followed Hyperlink" xfId="12186" builtinId="9" hidden="1"/>
    <cellStyle name="Followed Hyperlink" xfId="12187" builtinId="9" hidden="1"/>
    <cellStyle name="Followed Hyperlink" xfId="12188" builtinId="9" hidden="1"/>
    <cellStyle name="Followed Hyperlink" xfId="12189" builtinId="9" hidden="1"/>
    <cellStyle name="Followed Hyperlink" xfId="12190" builtinId="9" hidden="1"/>
    <cellStyle name="Followed Hyperlink" xfId="12191" builtinId="9" hidden="1"/>
    <cellStyle name="Followed Hyperlink" xfId="12192" builtinId="9" hidden="1"/>
    <cellStyle name="Followed Hyperlink" xfId="12193" builtinId="9" hidden="1"/>
    <cellStyle name="Followed Hyperlink" xfId="9595" builtinId="9" hidden="1"/>
    <cellStyle name="Followed Hyperlink" xfId="6707" builtinId="9" hidden="1"/>
    <cellStyle name="Followed Hyperlink" xfId="11202" builtinId="9" hidden="1"/>
    <cellStyle name="Followed Hyperlink" xfId="8187" builtinId="9" hidden="1"/>
    <cellStyle name="Followed Hyperlink" xfId="11194" builtinId="9" hidden="1"/>
    <cellStyle name="Followed Hyperlink" xfId="6665" builtinId="9" hidden="1"/>
    <cellStyle name="Followed Hyperlink" xfId="11117" builtinId="9" hidden="1"/>
    <cellStyle name="Followed Hyperlink" xfId="11191" builtinId="9" hidden="1"/>
    <cellStyle name="Followed Hyperlink" xfId="11225" builtinId="9" hidden="1"/>
    <cellStyle name="Followed Hyperlink" xfId="9731" builtinId="9" hidden="1"/>
    <cellStyle name="Followed Hyperlink" xfId="11207" builtinId="9" hidden="1"/>
    <cellStyle name="Followed Hyperlink" xfId="9609" builtinId="9" hidden="1"/>
    <cellStyle name="Followed Hyperlink" xfId="11198" builtinId="9" hidden="1"/>
    <cellStyle name="Followed Hyperlink" xfId="9593" builtinId="9" hidden="1"/>
    <cellStyle name="Followed Hyperlink" xfId="9594" builtinId="9" hidden="1"/>
    <cellStyle name="Followed Hyperlink" xfId="9612" builtinId="9" hidden="1"/>
    <cellStyle name="Followed Hyperlink" xfId="3576" builtinId="9" hidden="1"/>
    <cellStyle name="Followed Hyperlink" xfId="9704" builtinId="9" hidden="1"/>
    <cellStyle name="Followed Hyperlink" xfId="11099" builtinId="9" hidden="1"/>
    <cellStyle name="Followed Hyperlink" xfId="11188" builtinId="9" hidden="1"/>
    <cellStyle name="Followed Hyperlink" xfId="11222" builtinId="9" hidden="1"/>
    <cellStyle name="Followed Hyperlink" xfId="1925" builtinId="9" hidden="1"/>
    <cellStyle name="Followed Hyperlink" xfId="11201" builtinId="9" hidden="1"/>
    <cellStyle name="Followed Hyperlink" xfId="9708" builtinId="9" hidden="1"/>
    <cellStyle name="Followed Hyperlink" xfId="11193" builtinId="9" hidden="1"/>
    <cellStyle name="Followed Hyperlink" xfId="6680" builtinId="9" hidden="1"/>
    <cellStyle name="Followed Hyperlink" xfId="11118" builtinId="9" hidden="1"/>
    <cellStyle name="Followed Hyperlink" xfId="11190" builtinId="9" hidden="1"/>
    <cellStyle name="Followed Hyperlink" xfId="11226" builtinId="9" hidden="1"/>
    <cellStyle name="Followed Hyperlink" xfId="8227" builtinId="9" hidden="1"/>
    <cellStyle name="Followed Hyperlink" xfId="11206" builtinId="9" hidden="1"/>
    <cellStyle name="Followed Hyperlink" xfId="8097" builtinId="9" hidden="1"/>
    <cellStyle name="Followed Hyperlink" xfId="11197" builtinId="9" hidden="1"/>
    <cellStyle name="Followed Hyperlink" xfId="8183" builtinId="9" hidden="1"/>
    <cellStyle name="Followed Hyperlink" xfId="8226" builtinId="9" hidden="1"/>
    <cellStyle name="Followed Hyperlink" xfId="8205" builtinId="9" hidden="1"/>
    <cellStyle name="Followed Hyperlink" xfId="1927" builtinId="9" hidden="1"/>
    <cellStyle name="Followed Hyperlink" xfId="8098" builtinId="9" hidden="1"/>
    <cellStyle name="Followed Hyperlink" xfId="8225" builtinId="9" hidden="1"/>
    <cellStyle name="Followed Hyperlink" xfId="8204" builtinId="9" hidden="1"/>
    <cellStyle name="Followed Hyperlink" xfId="8095" builtinId="9" hidden="1"/>
    <cellStyle name="Followed Hyperlink" xfId="9700" builtinId="9" hidden="1"/>
    <cellStyle name="Followed Hyperlink" xfId="9710" builtinId="9" hidden="1"/>
    <cellStyle name="Followed Hyperlink" xfId="6711" builtinId="9" hidden="1"/>
    <cellStyle name="Followed Hyperlink" xfId="8221" builtinId="9" hidden="1"/>
    <cellStyle name="Followed Hyperlink" xfId="8199" builtinId="9" hidden="1"/>
    <cellStyle name="Followed Hyperlink" xfId="8230" builtinId="9" hidden="1"/>
    <cellStyle name="Followed Hyperlink" xfId="9713" builtinId="9" hidden="1"/>
    <cellStyle name="Followed Hyperlink" xfId="8103" builtinId="9" hidden="1"/>
    <cellStyle name="Followed Hyperlink" xfId="9687" builtinId="9" hidden="1"/>
    <cellStyle name="Followed Hyperlink" xfId="8177" builtinId="9" hidden="1"/>
    <cellStyle name="Followed Hyperlink" xfId="9591" builtinId="9" hidden="1"/>
    <cellStyle name="Followed Hyperlink" xfId="6718" builtinId="9" hidden="1"/>
    <cellStyle name="Followed Hyperlink" xfId="8176" builtinId="9" hidden="1"/>
    <cellStyle name="Followed Hyperlink" xfId="9692" builtinId="9" hidden="1"/>
    <cellStyle name="Followed Hyperlink" xfId="9707" builtinId="9" hidden="1"/>
    <cellStyle name="Followed Hyperlink" xfId="11114" builtinId="9" hidden="1"/>
    <cellStyle name="Followed Hyperlink" xfId="11220" builtinId="9" hidden="1"/>
    <cellStyle name="Followed Hyperlink" xfId="9590" builtinId="9" hidden="1"/>
    <cellStyle name="Followed Hyperlink" xfId="11112" builtinId="9" hidden="1"/>
    <cellStyle name="Followed Hyperlink" xfId="11218" builtinId="9" hidden="1"/>
    <cellStyle name="Followed Hyperlink" xfId="10222" builtinId="9" hidden="1"/>
    <cellStyle name="Followed Hyperlink" xfId="11110" builtinId="9" hidden="1"/>
    <cellStyle name="Followed Hyperlink" xfId="11216" builtinId="9" hidden="1"/>
    <cellStyle name="Followed Hyperlink" xfId="8102" builtinId="9" hidden="1"/>
    <cellStyle name="Followed Hyperlink" xfId="11108" builtinId="9" hidden="1"/>
    <cellStyle name="Followed Hyperlink" xfId="11214" builtinId="9" hidden="1"/>
    <cellStyle name="Followed Hyperlink" xfId="9703" builtinId="9" hidden="1"/>
    <cellStyle name="Followed Hyperlink" xfId="11106" builtinId="9" hidden="1"/>
    <cellStyle name="Followed Hyperlink" xfId="11212" builtinId="9" hidden="1"/>
    <cellStyle name="Followed Hyperlink" xfId="6661" builtinId="9" hidden="1"/>
    <cellStyle name="Followed Hyperlink" xfId="11104" builtinId="9" hidden="1"/>
    <cellStyle name="Followed Hyperlink" xfId="11210" builtinId="9" hidden="1"/>
    <cellStyle name="Followed Hyperlink" xfId="3480" builtinId="9" hidden="1"/>
    <cellStyle name="Followed Hyperlink" xfId="11113" builtinId="9" hidden="1"/>
    <cellStyle name="Followed Hyperlink" xfId="11219" builtinId="9" hidden="1"/>
    <cellStyle name="Followed Hyperlink" xfId="10221" builtinId="9" hidden="1"/>
    <cellStyle name="Followed Hyperlink" xfId="11111" builtinId="9" hidden="1"/>
    <cellStyle name="Followed Hyperlink" xfId="11217" builtinId="9" hidden="1"/>
    <cellStyle name="Followed Hyperlink" xfId="1934" builtinId="9" hidden="1"/>
    <cellStyle name="Followed Hyperlink" xfId="11109" builtinId="9" hidden="1"/>
    <cellStyle name="Followed Hyperlink" xfId="11215" builtinId="9" hidden="1"/>
    <cellStyle name="Followed Hyperlink" xfId="8188" builtinId="9" hidden="1"/>
    <cellStyle name="Followed Hyperlink" xfId="11107" builtinId="9" hidden="1"/>
    <cellStyle name="Followed Hyperlink" xfId="11213" builtinId="9" hidden="1"/>
    <cellStyle name="Followed Hyperlink" xfId="8182" builtinId="9" hidden="1"/>
    <cellStyle name="Followed Hyperlink" xfId="11105" builtinId="9" hidden="1"/>
    <cellStyle name="Followed Hyperlink" xfId="11211" builtinId="9" hidden="1"/>
    <cellStyle name="Followed Hyperlink" xfId="9697" builtinId="9" hidden="1"/>
    <cellStyle name="Followed Hyperlink" xfId="11103" builtinId="9" hidden="1"/>
    <cellStyle name="Followed Hyperlink" xfId="11209" builtinId="9" hidden="1"/>
    <cellStyle name="Followed Hyperlink" xfId="9732" builtinId="9" hidden="1"/>
    <cellStyle name="Followed Hyperlink" xfId="12194" builtinId="9" hidden="1"/>
    <cellStyle name="Followed Hyperlink" xfId="12195" builtinId="9" hidden="1"/>
    <cellStyle name="Followed Hyperlink" xfId="12196" builtinId="9" hidden="1"/>
    <cellStyle name="Followed Hyperlink" xfId="12197" builtinId="9" hidden="1"/>
    <cellStyle name="Followed Hyperlink" xfId="12198" builtinId="9" hidden="1"/>
    <cellStyle name="Followed Hyperlink" xfId="12199" builtinId="9" hidden="1"/>
    <cellStyle name="Followed Hyperlink" xfId="12200" builtinId="9" hidden="1"/>
    <cellStyle name="Followed Hyperlink" xfId="12201" builtinId="9" hidden="1"/>
    <cellStyle name="Followed Hyperlink" xfId="12202" builtinId="9" hidden="1"/>
    <cellStyle name="Followed Hyperlink" xfId="12203" builtinId="9" hidden="1"/>
    <cellStyle name="Followed Hyperlink" xfId="12204" builtinId="9" hidden="1"/>
    <cellStyle name="Followed Hyperlink" xfId="12205" builtinId="9" hidden="1"/>
    <cellStyle name="Followed Hyperlink" xfId="12206" builtinId="9" hidden="1"/>
    <cellStyle name="Followed Hyperlink" xfId="12207" builtinId="9" hidden="1"/>
    <cellStyle name="Followed Hyperlink" xfId="12208" builtinId="9" hidden="1"/>
    <cellStyle name="Followed Hyperlink" xfId="12209" builtinId="9" hidden="1"/>
    <cellStyle name="Followed Hyperlink" xfId="12210" builtinId="9" hidden="1"/>
    <cellStyle name="Followed Hyperlink" xfId="12211" builtinId="9" hidden="1"/>
    <cellStyle name="Followed Hyperlink" xfId="12212" builtinId="9" hidden="1"/>
    <cellStyle name="Followed Hyperlink" xfId="12213" builtinId="9" hidden="1"/>
    <cellStyle name="Followed Hyperlink" xfId="12214" builtinId="9" hidden="1"/>
    <cellStyle name="Followed Hyperlink" xfId="12215" builtinId="9" hidden="1"/>
    <cellStyle name="Followed Hyperlink" xfId="12216" builtinId="9" hidden="1"/>
    <cellStyle name="Followed Hyperlink" xfId="12217" builtinId="9" hidden="1"/>
    <cellStyle name="Followed Hyperlink" xfId="12218" builtinId="9" hidden="1"/>
    <cellStyle name="Followed Hyperlink" xfId="12219" builtinId="9" hidden="1"/>
    <cellStyle name="Followed Hyperlink" xfId="12220" builtinId="9" hidden="1"/>
    <cellStyle name="Followed Hyperlink" xfId="12221" builtinId="9" hidden="1"/>
    <cellStyle name="Followed Hyperlink" xfId="12222" builtinId="9" hidden="1"/>
    <cellStyle name="Followed Hyperlink" xfId="12223" builtinId="9" hidden="1"/>
    <cellStyle name="Followed Hyperlink" xfId="12224" builtinId="9" hidden="1"/>
    <cellStyle name="Followed Hyperlink" xfId="12225" builtinId="9" hidden="1"/>
    <cellStyle name="Followed Hyperlink" xfId="12226" builtinId="9" hidden="1"/>
    <cellStyle name="Followed Hyperlink" xfId="12227" builtinId="9" hidden="1"/>
    <cellStyle name="Followed Hyperlink" xfId="12228" builtinId="9" hidden="1"/>
    <cellStyle name="Followed Hyperlink" xfId="12229" builtinId="9" hidden="1"/>
    <cellStyle name="Followed Hyperlink" xfId="12230" builtinId="9" hidden="1"/>
    <cellStyle name="Followed Hyperlink" xfId="12231" builtinId="9" hidden="1"/>
    <cellStyle name="Followed Hyperlink" xfId="12232" builtinId="9" hidden="1"/>
    <cellStyle name="Followed Hyperlink" xfId="12233" builtinId="9" hidden="1"/>
    <cellStyle name="Followed Hyperlink" xfId="12234" builtinId="9" hidden="1"/>
    <cellStyle name="Followed Hyperlink" xfId="12235" builtinId="9" hidden="1"/>
    <cellStyle name="Followed Hyperlink" xfId="12236" builtinId="9" hidden="1"/>
    <cellStyle name="Followed Hyperlink" xfId="12237" builtinId="9" hidden="1"/>
    <cellStyle name="Followed Hyperlink" xfId="12238" builtinId="9" hidden="1"/>
    <cellStyle name="Followed Hyperlink" xfId="12239" builtinId="9" hidden="1"/>
    <cellStyle name="Followed Hyperlink" xfId="12240" builtinId="9" hidden="1"/>
    <cellStyle name="Followed Hyperlink" xfId="12241" builtinId="9" hidden="1"/>
    <cellStyle name="Followed Hyperlink" xfId="12242" builtinId="9" hidden="1"/>
    <cellStyle name="Followed Hyperlink" xfId="12243" builtinId="9" hidden="1"/>
    <cellStyle name="Followed Hyperlink" xfId="12244" builtinId="9" hidden="1"/>
    <cellStyle name="Followed Hyperlink" xfId="12245" builtinId="9" hidden="1"/>
    <cellStyle name="Followed Hyperlink" xfId="12246" builtinId="9" hidden="1"/>
    <cellStyle name="Followed Hyperlink" xfId="12247" builtinId="9" hidden="1"/>
    <cellStyle name="Followed Hyperlink" xfId="12248" builtinId="9" hidden="1"/>
    <cellStyle name="Followed Hyperlink" xfId="12249" builtinId="9" hidden="1"/>
    <cellStyle name="Followed Hyperlink" xfId="12250" builtinId="9" hidden="1"/>
    <cellStyle name="Followed Hyperlink" xfId="12251" builtinId="9" hidden="1"/>
    <cellStyle name="Followed Hyperlink" xfId="12252" builtinId="9" hidden="1"/>
    <cellStyle name="Followed Hyperlink" xfId="12253" builtinId="9" hidden="1"/>
    <cellStyle name="Followed Hyperlink" xfId="12254" builtinId="9" hidden="1"/>
    <cellStyle name="Followed Hyperlink" xfId="12255" builtinId="9" hidden="1"/>
    <cellStyle name="Followed Hyperlink" xfId="12256" builtinId="9" hidden="1"/>
    <cellStyle name="Followed Hyperlink" xfId="12257" builtinId="9" hidden="1"/>
    <cellStyle name="Followed Hyperlink" xfId="12258" builtinId="9" hidden="1"/>
    <cellStyle name="Followed Hyperlink" xfId="12259" builtinId="9" hidden="1"/>
    <cellStyle name="Followed Hyperlink" xfId="12260" builtinId="9" hidden="1"/>
    <cellStyle name="Followed Hyperlink" xfId="12261" builtinId="9" hidden="1"/>
    <cellStyle name="Followed Hyperlink" xfId="12262" builtinId="9" hidden="1"/>
    <cellStyle name="Followed Hyperlink" xfId="12263" builtinId="9" hidden="1"/>
    <cellStyle name="Followed Hyperlink" xfId="12264" builtinId="9" hidden="1"/>
    <cellStyle name="Followed Hyperlink" xfId="12265" builtinId="9" hidden="1"/>
    <cellStyle name="Followed Hyperlink" xfId="12266" builtinId="9" hidden="1"/>
    <cellStyle name="Followed Hyperlink" xfId="12267" builtinId="9" hidden="1"/>
    <cellStyle name="Followed Hyperlink" xfId="12268" builtinId="9" hidden="1"/>
    <cellStyle name="Followed Hyperlink" xfId="12269" builtinId="9" hidden="1"/>
    <cellStyle name="Followed Hyperlink" xfId="12270" builtinId="9" hidden="1"/>
    <cellStyle name="Followed Hyperlink" xfId="12271" builtinId="9" hidden="1"/>
    <cellStyle name="Followed Hyperlink" xfId="12272" builtinId="9" hidden="1"/>
    <cellStyle name="Followed Hyperlink" xfId="12273" builtinId="9" hidden="1"/>
    <cellStyle name="Followed Hyperlink" xfId="12274" builtinId="9" hidden="1"/>
    <cellStyle name="Followed Hyperlink" xfId="12275" builtinId="9" hidden="1"/>
    <cellStyle name="Followed Hyperlink" xfId="12276" builtinId="9" hidden="1"/>
    <cellStyle name="Followed Hyperlink" xfId="12277" builtinId="9" hidden="1"/>
    <cellStyle name="Followed Hyperlink" xfId="12278" builtinId="9" hidden="1"/>
    <cellStyle name="Followed Hyperlink" xfId="12279" builtinId="9" hidden="1"/>
    <cellStyle name="Followed Hyperlink" xfId="12280" builtinId="9" hidden="1"/>
    <cellStyle name="Followed Hyperlink" xfId="12281" builtinId="9" hidden="1"/>
    <cellStyle name="Followed Hyperlink" xfId="12282" builtinId="9" hidden="1"/>
    <cellStyle name="Followed Hyperlink" xfId="12283" builtinId="9" hidden="1"/>
    <cellStyle name="Followed Hyperlink" xfId="12284" builtinId="9" hidden="1"/>
    <cellStyle name="Followed Hyperlink" xfId="12285" builtinId="9" hidden="1"/>
    <cellStyle name="Followed Hyperlink" xfId="12286" builtinId="9" hidden="1"/>
    <cellStyle name="Followed Hyperlink" xfId="12287" builtinId="9" hidden="1"/>
    <cellStyle name="Followed Hyperlink" xfId="12288" builtinId="9" hidden="1"/>
    <cellStyle name="Followed Hyperlink" xfId="12289" builtinId="9" hidden="1"/>
    <cellStyle name="Followed Hyperlink" xfId="12290" builtinId="9" hidden="1"/>
    <cellStyle name="Followed Hyperlink" xfId="12291" builtinId="9" hidden="1"/>
    <cellStyle name="Followed Hyperlink" xfId="12292" builtinId="9" hidden="1"/>
    <cellStyle name="Followed Hyperlink" xfId="12293" builtinId="9" hidden="1"/>
    <cellStyle name="Followed Hyperlink" xfId="12294" builtinId="9" hidden="1"/>
    <cellStyle name="Followed Hyperlink" xfId="12295" builtinId="9" hidden="1"/>
    <cellStyle name="Followed Hyperlink" xfId="12296" builtinId="9" hidden="1"/>
    <cellStyle name="Followed Hyperlink" xfId="12297" builtinId="9" hidden="1"/>
    <cellStyle name="Followed Hyperlink" xfId="12298" builtinId="9" hidden="1"/>
    <cellStyle name="Followed Hyperlink" xfId="12299" builtinId="9" hidden="1"/>
    <cellStyle name="Followed Hyperlink" xfId="12300" builtinId="9" hidden="1"/>
    <cellStyle name="Followed Hyperlink" xfId="12301" builtinId="9" hidden="1"/>
    <cellStyle name="Followed Hyperlink" xfId="12302" builtinId="9" hidden="1"/>
    <cellStyle name="Followed Hyperlink" xfId="12303" builtinId="9" hidden="1"/>
    <cellStyle name="Followed Hyperlink" xfId="12304" builtinId="9" hidden="1"/>
    <cellStyle name="Followed Hyperlink" xfId="12305" builtinId="9" hidden="1"/>
    <cellStyle name="Followed Hyperlink" xfId="12306" builtinId="9" hidden="1"/>
    <cellStyle name="Followed Hyperlink" xfId="12307" builtinId="9" hidden="1"/>
    <cellStyle name="Followed Hyperlink" xfId="12308" builtinId="9" hidden="1"/>
    <cellStyle name="Followed Hyperlink" xfId="12309" builtinId="9" hidden="1"/>
    <cellStyle name="Followed Hyperlink" xfId="12310" builtinId="9" hidden="1"/>
    <cellStyle name="Followed Hyperlink" xfId="12311" builtinId="9" hidden="1"/>
    <cellStyle name="Followed Hyperlink" xfId="12312" builtinId="9" hidden="1"/>
    <cellStyle name="Followed Hyperlink" xfId="12313" builtinId="9" hidden="1"/>
    <cellStyle name="Followed Hyperlink" xfId="12314" builtinId="9" hidden="1"/>
    <cellStyle name="Followed Hyperlink" xfId="12315" builtinId="9" hidden="1"/>
    <cellStyle name="Followed Hyperlink" xfId="12316" builtinId="9" hidden="1"/>
    <cellStyle name="Followed Hyperlink" xfId="12317" builtinId="9" hidden="1"/>
    <cellStyle name="Followed Hyperlink" xfId="12318" builtinId="9" hidden="1"/>
    <cellStyle name="Followed Hyperlink" xfId="12319" builtinId="9" hidden="1"/>
    <cellStyle name="Followed Hyperlink" xfId="12320" builtinId="9" hidden="1"/>
    <cellStyle name="Followed Hyperlink" xfId="12321" builtinId="9" hidden="1"/>
    <cellStyle name="Followed Hyperlink" xfId="12322" builtinId="9" hidden="1"/>
    <cellStyle name="Followed Hyperlink" xfId="12323" builtinId="9" hidden="1"/>
    <cellStyle name="Followed Hyperlink" xfId="12324" builtinId="9" hidden="1"/>
    <cellStyle name="Followed Hyperlink" xfId="12325" builtinId="9" hidden="1"/>
    <cellStyle name="Followed Hyperlink" xfId="12326" builtinId="9" hidden="1"/>
    <cellStyle name="Followed Hyperlink" xfId="12327" builtinId="9" hidden="1"/>
    <cellStyle name="Followed Hyperlink" xfId="12328" builtinId="9" hidden="1"/>
    <cellStyle name="Followed Hyperlink" xfId="12329" builtinId="9" hidden="1"/>
    <cellStyle name="Followed Hyperlink" xfId="12330" builtinId="9" hidden="1"/>
    <cellStyle name="Followed Hyperlink" xfId="12331" builtinId="9" hidden="1"/>
    <cellStyle name="Followed Hyperlink" xfId="12332" builtinId="9" hidden="1"/>
    <cellStyle name="Followed Hyperlink" xfId="12333" builtinId="9" hidden="1"/>
    <cellStyle name="Followed Hyperlink" xfId="12334" builtinId="9" hidden="1"/>
    <cellStyle name="Followed Hyperlink" xfId="12335" builtinId="9" hidden="1"/>
    <cellStyle name="Followed Hyperlink" xfId="12336" builtinId="9" hidden="1"/>
    <cellStyle name="Followed Hyperlink" xfId="12337" builtinId="9" hidden="1"/>
    <cellStyle name="Followed Hyperlink" xfId="12338" builtinId="9" hidden="1"/>
    <cellStyle name="Followed Hyperlink" xfId="12339" builtinId="9" hidden="1"/>
    <cellStyle name="Followed Hyperlink" xfId="12340" builtinId="9" hidden="1"/>
    <cellStyle name="Followed Hyperlink" xfId="12341" builtinId="9" hidden="1"/>
    <cellStyle name="Followed Hyperlink" xfId="12342" builtinId="9" hidden="1"/>
    <cellStyle name="Followed Hyperlink" xfId="12343" builtinId="9" hidden="1"/>
    <cellStyle name="Followed Hyperlink" xfId="12344" builtinId="9" hidden="1"/>
    <cellStyle name="Followed Hyperlink" xfId="12345" builtinId="9" hidden="1"/>
    <cellStyle name="Followed Hyperlink" xfId="12346" builtinId="9" hidden="1"/>
    <cellStyle name="Followed Hyperlink" xfId="12347" builtinId="9" hidden="1"/>
    <cellStyle name="Followed Hyperlink" xfId="12348" builtinId="9" hidden="1"/>
    <cellStyle name="Followed Hyperlink" xfId="12349" builtinId="9" hidden="1"/>
    <cellStyle name="Followed Hyperlink" xfId="12350" builtinId="9" hidden="1"/>
    <cellStyle name="Followed Hyperlink" xfId="12351" builtinId="9" hidden="1"/>
    <cellStyle name="Followed Hyperlink" xfId="12352" builtinId="9" hidden="1"/>
    <cellStyle name="Followed Hyperlink" xfId="12353" builtinId="9" hidden="1"/>
    <cellStyle name="Followed Hyperlink" xfId="12354" builtinId="9" hidden="1"/>
    <cellStyle name="Followed Hyperlink" xfId="12355" builtinId="9" hidden="1"/>
    <cellStyle name="Followed Hyperlink" xfId="12356" builtinId="9" hidden="1"/>
    <cellStyle name="Followed Hyperlink" xfId="12357" builtinId="9" hidden="1"/>
    <cellStyle name="Followed Hyperlink" xfId="12358" builtinId="9" hidden="1"/>
    <cellStyle name="Followed Hyperlink" xfId="12359" builtinId="9" hidden="1"/>
    <cellStyle name="Followed Hyperlink" xfId="12360" builtinId="9" hidden="1"/>
    <cellStyle name="Followed Hyperlink" xfId="12361" builtinId="9" hidden="1"/>
    <cellStyle name="Followed Hyperlink" xfId="12362" builtinId="9" hidden="1"/>
    <cellStyle name="Followed Hyperlink" xfId="12363" builtinId="9" hidden="1"/>
    <cellStyle name="Followed Hyperlink" xfId="12364" builtinId="9" hidden="1"/>
    <cellStyle name="Followed Hyperlink" xfId="12365" builtinId="9" hidden="1"/>
    <cellStyle name="Followed Hyperlink" xfId="12366" builtinId="9" hidden="1"/>
    <cellStyle name="Followed Hyperlink" xfId="12367" builtinId="9" hidden="1"/>
    <cellStyle name="Followed Hyperlink" xfId="12368" builtinId="9" hidden="1"/>
    <cellStyle name="Followed Hyperlink" xfId="12369" builtinId="9" hidden="1"/>
    <cellStyle name="Followed Hyperlink" xfId="12370" builtinId="9" hidden="1"/>
    <cellStyle name="Followed Hyperlink" xfId="12371" builtinId="9" hidden="1"/>
    <cellStyle name="Followed Hyperlink" xfId="12372" builtinId="9" hidden="1"/>
    <cellStyle name="Followed Hyperlink" xfId="12373" builtinId="9" hidden="1"/>
    <cellStyle name="Followed Hyperlink" xfId="12374" builtinId="9" hidden="1"/>
    <cellStyle name="Followed Hyperlink" xfId="12375" builtinId="9" hidden="1"/>
    <cellStyle name="Followed Hyperlink" xfId="12376" builtinId="9" hidden="1"/>
    <cellStyle name="Followed Hyperlink" xfId="12377" builtinId="9" hidden="1"/>
    <cellStyle name="Followed Hyperlink" xfId="12378" builtinId="9" hidden="1"/>
    <cellStyle name="Followed Hyperlink" xfId="12379" builtinId="9" hidden="1"/>
    <cellStyle name="Followed Hyperlink" xfId="12380" builtinId="9" hidden="1"/>
    <cellStyle name="Followed Hyperlink" xfId="12381" builtinId="9" hidden="1"/>
    <cellStyle name="Followed Hyperlink" xfId="12382" builtinId="9" hidden="1"/>
    <cellStyle name="Followed Hyperlink" xfId="12383" builtinId="9" hidden="1"/>
    <cellStyle name="Followed Hyperlink" xfId="12384" builtinId="9" hidden="1"/>
    <cellStyle name="Followed Hyperlink" xfId="12385" builtinId="9" hidden="1"/>
    <cellStyle name="Followed Hyperlink" xfId="12386" builtinId="9" hidden="1"/>
    <cellStyle name="Followed Hyperlink" xfId="12387" builtinId="9" hidden="1"/>
    <cellStyle name="Followed Hyperlink" xfId="12388" builtinId="9" hidden="1"/>
    <cellStyle name="Followed Hyperlink" xfId="12389" builtinId="9" hidden="1"/>
    <cellStyle name="Followed Hyperlink" xfId="12390" builtinId="9" hidden="1"/>
    <cellStyle name="Followed Hyperlink" xfId="12391" builtinId="9" hidden="1"/>
    <cellStyle name="Followed Hyperlink" xfId="12392" builtinId="9" hidden="1"/>
    <cellStyle name="Followed Hyperlink" xfId="12393" builtinId="9" hidden="1"/>
    <cellStyle name="Followed Hyperlink" xfId="12394" builtinId="9" hidden="1"/>
    <cellStyle name="Followed Hyperlink" xfId="12395" builtinId="9" hidden="1"/>
    <cellStyle name="Followed Hyperlink" xfId="12396" builtinId="9" hidden="1"/>
    <cellStyle name="Followed Hyperlink" xfId="12397" builtinId="9" hidden="1"/>
    <cellStyle name="Followed Hyperlink" xfId="12398" builtinId="9" hidden="1"/>
    <cellStyle name="Followed Hyperlink" xfId="12399" builtinId="9" hidden="1"/>
    <cellStyle name="Followed Hyperlink" xfId="12400" builtinId="9" hidden="1"/>
    <cellStyle name="Followed Hyperlink" xfId="12401" builtinId="9" hidden="1"/>
    <cellStyle name="Followed Hyperlink" xfId="12402" builtinId="9" hidden="1"/>
    <cellStyle name="Followed Hyperlink" xfId="12403" builtinId="9" hidden="1"/>
    <cellStyle name="Followed Hyperlink" xfId="12404" builtinId="9" hidden="1"/>
    <cellStyle name="Followed Hyperlink" xfId="12405" builtinId="9" hidden="1"/>
    <cellStyle name="Followed Hyperlink" xfId="12406" builtinId="9" hidden="1"/>
    <cellStyle name="Followed Hyperlink" xfId="12407" builtinId="9" hidden="1"/>
    <cellStyle name="Followed Hyperlink" xfId="12408" builtinId="9" hidden="1"/>
    <cellStyle name="Followed Hyperlink" xfId="12409" builtinId="9" hidden="1"/>
    <cellStyle name="Followed Hyperlink" xfId="12410" builtinId="9" hidden="1"/>
    <cellStyle name="Followed Hyperlink" xfId="12411" builtinId="9" hidden="1"/>
    <cellStyle name="Followed Hyperlink" xfId="12412" builtinId="9" hidden="1"/>
    <cellStyle name="Followed Hyperlink" xfId="12413" builtinId="9" hidden="1"/>
    <cellStyle name="Followed Hyperlink" xfId="12414" builtinId="9" hidden="1"/>
    <cellStyle name="Followed Hyperlink" xfId="12415" builtinId="9" hidden="1"/>
    <cellStyle name="Followed Hyperlink" xfId="12416" builtinId="9" hidden="1"/>
    <cellStyle name="Followed Hyperlink" xfId="12417" builtinId="9" hidden="1"/>
    <cellStyle name="Followed Hyperlink" xfId="12418" builtinId="9" hidden="1"/>
    <cellStyle name="Followed Hyperlink" xfId="12419" builtinId="9" hidden="1"/>
    <cellStyle name="Followed Hyperlink" xfId="12420" builtinId="9" hidden="1"/>
    <cellStyle name="Followed Hyperlink" xfId="12421" builtinId="9" hidden="1"/>
    <cellStyle name="Followed Hyperlink" xfId="12422" builtinId="9" hidden="1"/>
    <cellStyle name="Followed Hyperlink" xfId="12423" builtinId="9" hidden="1"/>
    <cellStyle name="Followed Hyperlink" xfId="12424" builtinId="9" hidden="1"/>
    <cellStyle name="Followed Hyperlink" xfId="12425" builtinId="9" hidden="1"/>
    <cellStyle name="Followed Hyperlink" xfId="12426" builtinId="9" hidden="1"/>
    <cellStyle name="Followed Hyperlink" xfId="12427" builtinId="9" hidden="1"/>
    <cellStyle name="Followed Hyperlink" xfId="12428" builtinId="9" hidden="1"/>
    <cellStyle name="Followed Hyperlink" xfId="12429" builtinId="9" hidden="1"/>
    <cellStyle name="Followed Hyperlink" xfId="12430" builtinId="9" hidden="1"/>
    <cellStyle name="Followed Hyperlink" xfId="12431" builtinId="9" hidden="1"/>
    <cellStyle name="Followed Hyperlink" xfId="12432" builtinId="9" hidden="1"/>
    <cellStyle name="Followed Hyperlink" xfId="12433" builtinId="9" hidden="1"/>
    <cellStyle name="Followed Hyperlink" xfId="12434" builtinId="9" hidden="1"/>
    <cellStyle name="Followed Hyperlink" xfId="12435" builtinId="9" hidden="1"/>
    <cellStyle name="Followed Hyperlink" xfId="12436" builtinId="9" hidden="1"/>
    <cellStyle name="Followed Hyperlink" xfId="12437" builtinId="9" hidden="1"/>
    <cellStyle name="Followed Hyperlink" xfId="12438" builtinId="9" hidden="1"/>
    <cellStyle name="Followed Hyperlink" xfId="12439" builtinId="9" hidden="1"/>
    <cellStyle name="Followed Hyperlink" xfId="12440" builtinId="9" hidden="1"/>
    <cellStyle name="Followed Hyperlink" xfId="12441" builtinId="9" hidden="1"/>
    <cellStyle name="Followed Hyperlink" xfId="12442" builtinId="9" hidden="1"/>
    <cellStyle name="Followed Hyperlink" xfId="12443" builtinId="9" hidden="1"/>
    <cellStyle name="Followed Hyperlink" xfId="12444" builtinId="9" hidden="1"/>
    <cellStyle name="Followed Hyperlink" xfId="12445" builtinId="9" hidden="1"/>
    <cellStyle name="Followed Hyperlink" xfId="12446" builtinId="9" hidden="1"/>
    <cellStyle name="Followed Hyperlink" xfId="12447" builtinId="9" hidden="1"/>
    <cellStyle name="Followed Hyperlink" xfId="12448" builtinId="9" hidden="1"/>
    <cellStyle name="Followed Hyperlink" xfId="12449" builtinId="9" hidden="1"/>
    <cellStyle name="Followed Hyperlink" xfId="12450" builtinId="9" hidden="1"/>
    <cellStyle name="Followed Hyperlink" xfId="12451" builtinId="9" hidden="1"/>
    <cellStyle name="Followed Hyperlink" xfId="12452" builtinId="9" hidden="1"/>
    <cellStyle name="Followed Hyperlink" xfId="12453" builtinId="9" hidden="1"/>
    <cellStyle name="Followed Hyperlink" xfId="12454" builtinId="9" hidden="1"/>
    <cellStyle name="Followed Hyperlink" xfId="12455" builtinId="9" hidden="1"/>
    <cellStyle name="Followed Hyperlink" xfId="12456" builtinId="9" hidden="1"/>
    <cellStyle name="Followed Hyperlink" xfId="12457" builtinId="9" hidden="1"/>
    <cellStyle name="Followed Hyperlink" xfId="12458" builtinId="9" hidden="1"/>
    <cellStyle name="Followed Hyperlink" xfId="12459" builtinId="9" hidden="1"/>
    <cellStyle name="Followed Hyperlink" xfId="12460" builtinId="9" hidden="1"/>
    <cellStyle name="Followed Hyperlink" xfId="12461" builtinId="9" hidden="1"/>
    <cellStyle name="Followed Hyperlink" xfId="12462" builtinId="9" hidden="1"/>
    <cellStyle name="Followed Hyperlink" xfId="12463" builtinId="9" hidden="1"/>
    <cellStyle name="Followed Hyperlink" xfId="12464" builtinId="9" hidden="1"/>
    <cellStyle name="Followed Hyperlink" xfId="12465" builtinId="9" hidden="1"/>
    <cellStyle name="Followed Hyperlink" xfId="12466" builtinId="9" hidden="1"/>
    <cellStyle name="Followed Hyperlink" xfId="12467" builtinId="9" hidden="1"/>
    <cellStyle name="Followed Hyperlink" xfId="12468" builtinId="9" hidden="1"/>
    <cellStyle name="Followed Hyperlink" xfId="12469" builtinId="9" hidden="1"/>
    <cellStyle name="Followed Hyperlink" xfId="12470" builtinId="9" hidden="1"/>
    <cellStyle name="Followed Hyperlink" xfId="12471" builtinId="9" hidden="1"/>
    <cellStyle name="Followed Hyperlink" xfId="12472" builtinId="9" hidden="1"/>
    <cellStyle name="Followed Hyperlink" xfId="12473" builtinId="9" hidden="1"/>
    <cellStyle name="Followed Hyperlink" xfId="12474" builtinId="9" hidden="1"/>
    <cellStyle name="Followed Hyperlink" xfId="12475" builtinId="9" hidden="1"/>
    <cellStyle name="Followed Hyperlink" xfId="12476" builtinId="9" hidden="1"/>
    <cellStyle name="Followed Hyperlink" xfId="12477" builtinId="9" hidden="1"/>
    <cellStyle name="Followed Hyperlink" xfId="12478" builtinId="9" hidden="1"/>
    <cellStyle name="Followed Hyperlink" xfId="12479" builtinId="9" hidden="1"/>
    <cellStyle name="Followed Hyperlink" xfId="12480" builtinId="9" hidden="1"/>
    <cellStyle name="Followed Hyperlink" xfId="12481" builtinId="9" hidden="1"/>
    <cellStyle name="Followed Hyperlink" xfId="12482" builtinId="9" hidden="1"/>
    <cellStyle name="Followed Hyperlink" xfId="12483" builtinId="9" hidden="1"/>
    <cellStyle name="Followed Hyperlink" xfId="12484" builtinId="9" hidden="1"/>
    <cellStyle name="Followed Hyperlink" xfId="12485" builtinId="9" hidden="1"/>
    <cellStyle name="Followed Hyperlink" xfId="12486" builtinId="9" hidden="1"/>
    <cellStyle name="Followed Hyperlink" xfId="12487" builtinId="9" hidden="1"/>
    <cellStyle name="Followed Hyperlink" xfId="12488" builtinId="9" hidden="1"/>
    <cellStyle name="Followed Hyperlink" xfId="12489" builtinId="9" hidden="1"/>
    <cellStyle name="Followed Hyperlink" xfId="12490" builtinId="9" hidden="1"/>
    <cellStyle name="Followed Hyperlink" xfId="12491" builtinId="9" hidden="1"/>
    <cellStyle name="Followed Hyperlink" xfId="12492" builtinId="9" hidden="1"/>
    <cellStyle name="Followed Hyperlink" xfId="12493" builtinId="9" hidden="1"/>
    <cellStyle name="Followed Hyperlink" xfId="12494" builtinId="9" hidden="1"/>
    <cellStyle name="Followed Hyperlink" xfId="12495" builtinId="9" hidden="1"/>
    <cellStyle name="Followed Hyperlink" xfId="12496" builtinId="9" hidden="1"/>
    <cellStyle name="Followed Hyperlink" xfId="12497" builtinId="9" hidden="1"/>
    <cellStyle name="Followed Hyperlink" xfId="12498" builtinId="9" hidden="1"/>
    <cellStyle name="Followed Hyperlink" xfId="12499" builtinId="9" hidden="1"/>
    <cellStyle name="Followed Hyperlink" xfId="12500" builtinId="9" hidden="1"/>
    <cellStyle name="Followed Hyperlink" xfId="12501" builtinId="9" hidden="1"/>
    <cellStyle name="Followed Hyperlink" xfId="12502" builtinId="9" hidden="1"/>
    <cellStyle name="Followed Hyperlink" xfId="12503" builtinId="9" hidden="1"/>
    <cellStyle name="Followed Hyperlink" xfId="12504" builtinId="9" hidden="1"/>
    <cellStyle name="Followed Hyperlink" xfId="12505" builtinId="9" hidden="1"/>
    <cellStyle name="Followed Hyperlink" xfId="12506" builtinId="9" hidden="1"/>
    <cellStyle name="Followed Hyperlink" xfId="12507" builtinId="9" hidden="1"/>
    <cellStyle name="Followed Hyperlink" xfId="12508" builtinId="9" hidden="1"/>
    <cellStyle name="Followed Hyperlink" xfId="12509" builtinId="9" hidden="1"/>
    <cellStyle name="Followed Hyperlink" xfId="12510" builtinId="9" hidden="1"/>
    <cellStyle name="Followed Hyperlink" xfId="12511" builtinId="9" hidden="1"/>
    <cellStyle name="Followed Hyperlink" xfId="12512" builtinId="9" hidden="1"/>
    <cellStyle name="Followed Hyperlink" xfId="12513" builtinId="9" hidden="1"/>
    <cellStyle name="Followed Hyperlink" xfId="12514" builtinId="9" hidden="1"/>
    <cellStyle name="Followed Hyperlink" xfId="12515" builtinId="9" hidden="1"/>
    <cellStyle name="Followed Hyperlink" xfId="12516" builtinId="9" hidden="1"/>
    <cellStyle name="Followed Hyperlink" xfId="12517" builtinId="9" hidden="1"/>
    <cellStyle name="Followed Hyperlink" xfId="12518" builtinId="9" hidden="1"/>
    <cellStyle name="Followed Hyperlink" xfId="12519" builtinId="9" hidden="1"/>
    <cellStyle name="Followed Hyperlink" xfId="12520" builtinId="9" hidden="1"/>
    <cellStyle name="Followed Hyperlink" xfId="12521" builtinId="9" hidden="1"/>
    <cellStyle name="Followed Hyperlink" xfId="12522" builtinId="9" hidden="1"/>
    <cellStyle name="Followed Hyperlink" xfId="12523" builtinId="9" hidden="1"/>
    <cellStyle name="Followed Hyperlink" xfId="12524" builtinId="9" hidden="1"/>
    <cellStyle name="Followed Hyperlink" xfId="12525" builtinId="9" hidden="1"/>
    <cellStyle name="Followed Hyperlink" xfId="12526" builtinId="9" hidden="1"/>
    <cellStyle name="Followed Hyperlink" xfId="12527" builtinId="9" hidden="1"/>
    <cellStyle name="Followed Hyperlink" xfId="12528" builtinId="9" hidden="1"/>
    <cellStyle name="Followed Hyperlink" xfId="12529" builtinId="9" hidden="1"/>
    <cellStyle name="Followed Hyperlink" xfId="12530" builtinId="9" hidden="1"/>
    <cellStyle name="Followed Hyperlink" xfId="12531" builtinId="9" hidden="1"/>
    <cellStyle name="Followed Hyperlink" xfId="12532" builtinId="9" hidden="1"/>
    <cellStyle name="Followed Hyperlink" xfId="12533" builtinId="9" hidden="1"/>
    <cellStyle name="Followed Hyperlink" xfId="12534" builtinId="9" hidden="1"/>
    <cellStyle name="Followed Hyperlink" xfId="12535" builtinId="9" hidden="1"/>
    <cellStyle name="Followed Hyperlink" xfId="12536" builtinId="9" hidden="1"/>
    <cellStyle name="Followed Hyperlink" xfId="12537" builtinId="9" hidden="1"/>
    <cellStyle name="Followed Hyperlink" xfId="12538" builtinId="9" hidden="1"/>
    <cellStyle name="Followed Hyperlink" xfId="12539" builtinId="9" hidden="1"/>
    <cellStyle name="Followed Hyperlink" xfId="12540" builtinId="9" hidden="1"/>
    <cellStyle name="Followed Hyperlink" xfId="12541" builtinId="9" hidden="1"/>
    <cellStyle name="Followed Hyperlink" xfId="12542" builtinId="9" hidden="1"/>
    <cellStyle name="Followed Hyperlink" xfId="12543" builtinId="9" hidden="1"/>
    <cellStyle name="Followed Hyperlink" xfId="12544" builtinId="9" hidden="1"/>
    <cellStyle name="Followed Hyperlink" xfId="12545" builtinId="9" hidden="1"/>
    <cellStyle name="Followed Hyperlink" xfId="12546" builtinId="9" hidden="1"/>
    <cellStyle name="Followed Hyperlink" xfId="12547" builtinId="9" hidden="1"/>
    <cellStyle name="Followed Hyperlink" xfId="12548" builtinId="9" hidden="1"/>
    <cellStyle name="Followed Hyperlink" xfId="12549" builtinId="9" hidden="1"/>
    <cellStyle name="Followed Hyperlink" xfId="12550" builtinId="9" hidden="1"/>
    <cellStyle name="Followed Hyperlink" xfId="12551" builtinId="9" hidden="1"/>
    <cellStyle name="Followed Hyperlink" xfId="12552" builtinId="9" hidden="1"/>
    <cellStyle name="Followed Hyperlink" xfId="12553" builtinId="9" hidden="1"/>
    <cellStyle name="Followed Hyperlink" xfId="12554" builtinId="9" hidden="1"/>
    <cellStyle name="Followed Hyperlink" xfId="12555" builtinId="9" hidden="1"/>
    <cellStyle name="Followed Hyperlink" xfId="12556" builtinId="9" hidden="1"/>
    <cellStyle name="Followed Hyperlink" xfId="12557" builtinId="9" hidden="1"/>
    <cellStyle name="Followed Hyperlink" xfId="12558" builtinId="9" hidden="1"/>
    <cellStyle name="Followed Hyperlink" xfId="12559" builtinId="9" hidden="1"/>
    <cellStyle name="Followed Hyperlink" xfId="12560" builtinId="9" hidden="1"/>
    <cellStyle name="Followed Hyperlink" xfId="12561" builtinId="9" hidden="1"/>
    <cellStyle name="Followed Hyperlink" xfId="12562" builtinId="9" hidden="1"/>
    <cellStyle name="Followed Hyperlink" xfId="12563" builtinId="9" hidden="1"/>
    <cellStyle name="Followed Hyperlink" xfId="12564" builtinId="9" hidden="1"/>
    <cellStyle name="Followed Hyperlink" xfId="12565" builtinId="9" hidden="1"/>
    <cellStyle name="Followed Hyperlink" xfId="12566" builtinId="9" hidden="1"/>
    <cellStyle name="Followed Hyperlink" xfId="12567" builtinId="9" hidden="1"/>
    <cellStyle name="Followed Hyperlink" xfId="12568" builtinId="9" hidden="1"/>
    <cellStyle name="Followed Hyperlink" xfId="12569" builtinId="9" hidden="1"/>
    <cellStyle name="Followed Hyperlink" xfId="12570" builtinId="9" hidden="1"/>
    <cellStyle name="Followed Hyperlink" xfId="12571" builtinId="9" hidden="1"/>
    <cellStyle name="Followed Hyperlink" xfId="12572" builtinId="9" hidden="1"/>
    <cellStyle name="Followed Hyperlink" xfId="12573" builtinId="9" hidden="1"/>
    <cellStyle name="Followed Hyperlink" xfId="12574" builtinId="9" hidden="1"/>
    <cellStyle name="Followed Hyperlink" xfId="12575" builtinId="9" hidden="1"/>
    <cellStyle name="Followed Hyperlink" xfId="12576" builtinId="9" hidden="1"/>
    <cellStyle name="Followed Hyperlink" xfId="12577" builtinId="9" hidden="1"/>
    <cellStyle name="Followed Hyperlink" xfId="12578" builtinId="9" hidden="1"/>
    <cellStyle name="Followed Hyperlink" xfId="12579" builtinId="9" hidden="1"/>
    <cellStyle name="Followed Hyperlink" xfId="12580" builtinId="9" hidden="1"/>
    <cellStyle name="Followed Hyperlink" xfId="12581" builtinId="9" hidden="1"/>
    <cellStyle name="Followed Hyperlink" xfId="12582" builtinId="9" hidden="1"/>
    <cellStyle name="Followed Hyperlink" xfId="12583" builtinId="9" hidden="1"/>
    <cellStyle name="Followed Hyperlink" xfId="12584" builtinId="9" hidden="1"/>
    <cellStyle name="Followed Hyperlink" xfId="12600" builtinId="9" hidden="1"/>
    <cellStyle name="Followed Hyperlink" xfId="12601" builtinId="9" hidden="1"/>
    <cellStyle name="Followed Hyperlink" xfId="12602" builtinId="9" hidden="1"/>
    <cellStyle name="Followed Hyperlink" xfId="12603" builtinId="9" hidden="1"/>
    <cellStyle name="Followed Hyperlink" xfId="12604" builtinId="9" hidden="1"/>
    <cellStyle name="Followed Hyperlink" xfId="12605" builtinId="9" hidden="1"/>
    <cellStyle name="Followed Hyperlink" xfId="12606" builtinId="9" hidden="1"/>
    <cellStyle name="Followed Hyperlink" xfId="12607" builtinId="9" hidden="1"/>
    <cellStyle name="Followed Hyperlink" xfId="12608" builtinId="9" hidden="1"/>
    <cellStyle name="Followed Hyperlink" xfId="12609" builtinId="9" hidden="1"/>
    <cellStyle name="Followed Hyperlink" xfId="12610" builtinId="9" hidden="1"/>
    <cellStyle name="Followed Hyperlink" xfId="12611" builtinId="9" hidden="1"/>
    <cellStyle name="Followed Hyperlink" xfId="12612" builtinId="9" hidden="1"/>
    <cellStyle name="Followed Hyperlink" xfId="12613" builtinId="9" hidden="1"/>
    <cellStyle name="Followed Hyperlink" xfId="12614" builtinId="9" hidden="1"/>
    <cellStyle name="Followed Hyperlink" xfId="12615" builtinId="9" hidden="1"/>
    <cellStyle name="Followed Hyperlink" xfId="12616" builtinId="9" hidden="1"/>
    <cellStyle name="Followed Hyperlink" xfId="12617" builtinId="9" hidden="1"/>
    <cellStyle name="Followed Hyperlink" xfId="12618" builtinId="9" hidden="1"/>
    <cellStyle name="Followed Hyperlink" xfId="12619" builtinId="9" hidden="1"/>
    <cellStyle name="Followed Hyperlink" xfId="12620" builtinId="9" hidden="1"/>
    <cellStyle name="Followed Hyperlink" xfId="12621" builtinId="9" hidden="1"/>
    <cellStyle name="Followed Hyperlink" xfId="12622" builtinId="9" hidden="1"/>
    <cellStyle name="Followed Hyperlink" xfId="12623" builtinId="9" hidden="1"/>
    <cellStyle name="Followed Hyperlink" xfId="12624" builtinId="9" hidden="1"/>
    <cellStyle name="Followed Hyperlink" xfId="12625" builtinId="9" hidden="1"/>
    <cellStyle name="Followed Hyperlink" xfId="12626" builtinId="9" hidden="1"/>
    <cellStyle name="Followed Hyperlink" xfId="12627" builtinId="9" hidden="1"/>
    <cellStyle name="Followed Hyperlink" xfId="12628" builtinId="9" hidden="1"/>
    <cellStyle name="Followed Hyperlink" xfId="12629" builtinId="9" hidden="1"/>
    <cellStyle name="Followed Hyperlink" xfId="12630" builtinId="9" hidden="1"/>
    <cellStyle name="Followed Hyperlink" xfId="12631" builtinId="9" hidden="1"/>
    <cellStyle name="Followed Hyperlink" xfId="12632" builtinId="9" hidden="1"/>
    <cellStyle name="Followed Hyperlink" xfId="12633" builtinId="9" hidden="1"/>
    <cellStyle name="Followed Hyperlink" xfId="12634" builtinId="9" hidden="1"/>
    <cellStyle name="Followed Hyperlink" xfId="12635" builtinId="9" hidden="1"/>
    <cellStyle name="Followed Hyperlink" xfId="12636" builtinId="9" hidden="1"/>
    <cellStyle name="Followed Hyperlink" xfId="12637" builtinId="9" hidden="1"/>
    <cellStyle name="Followed Hyperlink" xfId="12638" builtinId="9" hidden="1"/>
    <cellStyle name="Followed Hyperlink" xfId="12639" builtinId="9" hidden="1"/>
    <cellStyle name="Followed Hyperlink" xfId="12640" builtinId="9" hidden="1"/>
    <cellStyle name="Followed Hyperlink" xfId="12641" builtinId="9" hidden="1"/>
    <cellStyle name="Followed Hyperlink" xfId="12642" builtinId="9" hidden="1"/>
    <cellStyle name="Followed Hyperlink" xfId="12643" builtinId="9" hidden="1"/>
    <cellStyle name="Followed Hyperlink" xfId="12644" builtinId="9" hidden="1"/>
    <cellStyle name="Followed Hyperlink" xfId="12645" builtinId="9" hidden="1"/>
    <cellStyle name="Followed Hyperlink" xfId="12646" builtinId="9" hidden="1"/>
    <cellStyle name="Followed Hyperlink" xfId="12647" builtinId="9" hidden="1"/>
    <cellStyle name="Followed Hyperlink" xfId="12648" builtinId="9" hidden="1"/>
    <cellStyle name="Followed Hyperlink" xfId="12649" builtinId="9" hidden="1"/>
    <cellStyle name="Followed Hyperlink" xfId="12650" builtinId="9" hidden="1"/>
    <cellStyle name="Followed Hyperlink" xfId="12651" builtinId="9" hidden="1"/>
    <cellStyle name="Followed Hyperlink" xfId="12652" builtinId="9" hidden="1"/>
    <cellStyle name="Followed Hyperlink" xfId="12653" builtinId="9" hidden="1"/>
    <cellStyle name="Followed Hyperlink" xfId="12654" builtinId="9" hidden="1"/>
    <cellStyle name="Followed Hyperlink" xfId="12655" builtinId="9" hidden="1"/>
    <cellStyle name="Followed Hyperlink" xfId="12656" builtinId="9" hidden="1"/>
    <cellStyle name="Followed Hyperlink" xfId="12657" builtinId="9" hidden="1"/>
    <cellStyle name="Followed Hyperlink" xfId="12658" builtinId="9" hidden="1"/>
    <cellStyle name="Followed Hyperlink" xfId="12659" builtinId="9" hidden="1"/>
    <cellStyle name="Followed Hyperlink" xfId="12660" builtinId="9" hidden="1"/>
    <cellStyle name="Followed Hyperlink" xfId="12661" builtinId="9" hidden="1"/>
    <cellStyle name="Followed Hyperlink" xfId="12662" builtinId="9" hidden="1"/>
    <cellStyle name="Followed Hyperlink" xfId="12663" builtinId="9" hidden="1"/>
    <cellStyle name="Followed Hyperlink" xfId="12664" builtinId="9" hidden="1"/>
    <cellStyle name="Followed Hyperlink" xfId="12665" builtinId="9" hidden="1"/>
    <cellStyle name="Followed Hyperlink" xfId="12666" builtinId="9" hidden="1"/>
    <cellStyle name="Followed Hyperlink" xfId="12667" builtinId="9" hidden="1"/>
    <cellStyle name="Followed Hyperlink" xfId="12668" builtinId="9" hidden="1"/>
    <cellStyle name="Followed Hyperlink" xfId="12692" builtinId="9" hidden="1"/>
    <cellStyle name="Followed Hyperlink" xfId="12696" builtinId="9" hidden="1"/>
    <cellStyle name="Followed Hyperlink" xfId="12697" builtinId="9" hidden="1"/>
    <cellStyle name="Followed Hyperlink" xfId="12698" builtinId="9" hidden="1"/>
    <cellStyle name="Followed Hyperlink" xfId="12699" builtinId="9" hidden="1"/>
    <cellStyle name="Followed Hyperlink" xfId="12700" builtinId="9" hidden="1"/>
    <cellStyle name="Followed Hyperlink" xfId="12701" builtinId="9" hidden="1"/>
    <cellStyle name="Followed Hyperlink" xfId="12702" builtinId="9" hidden="1"/>
    <cellStyle name="Followed Hyperlink" xfId="12703" builtinId="9" hidden="1"/>
    <cellStyle name="Followed Hyperlink" xfId="12704" builtinId="9" hidden="1"/>
    <cellStyle name="Followed Hyperlink" xfId="12705" builtinId="9" hidden="1"/>
    <cellStyle name="Followed Hyperlink" xfId="12706" builtinId="9" hidden="1"/>
    <cellStyle name="Followed Hyperlink" xfId="12707" builtinId="9" hidden="1"/>
    <cellStyle name="Followed Hyperlink" xfId="12708" builtinId="9" hidden="1"/>
    <cellStyle name="Followed Hyperlink" xfId="12709" builtinId="9" hidden="1"/>
    <cellStyle name="Followed Hyperlink" xfId="12710" builtinId="9" hidden="1"/>
    <cellStyle name="Followed Hyperlink" xfId="12711" builtinId="9" hidden="1"/>
    <cellStyle name="Followed Hyperlink" xfId="12712" builtinId="9" hidden="1"/>
    <cellStyle name="Followed Hyperlink" xfId="12713" builtinId="9" hidden="1"/>
    <cellStyle name="Followed Hyperlink" xfId="12714" builtinId="9" hidden="1"/>
    <cellStyle name="Followed Hyperlink" xfId="12715" builtinId="9" hidden="1"/>
    <cellStyle name="Followed Hyperlink" xfId="12716" builtinId="9" hidden="1"/>
    <cellStyle name="Followed Hyperlink" xfId="12717" builtinId="9" hidden="1"/>
    <cellStyle name="Followed Hyperlink" xfId="12718" builtinId="9" hidden="1"/>
    <cellStyle name="Followed Hyperlink" xfId="12719" builtinId="9" hidden="1"/>
    <cellStyle name="Followed Hyperlink" xfId="12720" builtinId="9" hidden="1"/>
    <cellStyle name="Followed Hyperlink" xfId="12721" builtinId="9" hidden="1"/>
    <cellStyle name="Followed Hyperlink" xfId="12722" builtinId="9" hidden="1"/>
    <cellStyle name="Followed Hyperlink" xfId="12723" builtinId="9" hidden="1"/>
    <cellStyle name="Followed Hyperlink" xfId="12724" builtinId="9" hidden="1"/>
    <cellStyle name="Followed Hyperlink" xfId="12725" builtinId="9" hidden="1"/>
    <cellStyle name="Followed Hyperlink" xfId="12726" builtinId="9" hidden="1"/>
    <cellStyle name="Followed Hyperlink" xfId="12727" builtinId="9" hidden="1"/>
    <cellStyle name="Followed Hyperlink" xfId="12728" builtinId="9" hidden="1"/>
    <cellStyle name="Followed Hyperlink" xfId="12729" builtinId="9" hidden="1"/>
    <cellStyle name="Followed Hyperlink" xfId="12730" builtinId="9" hidden="1"/>
    <cellStyle name="Followed Hyperlink" xfId="12731" builtinId="9" hidden="1"/>
    <cellStyle name="Followed Hyperlink" xfId="12732" builtinId="9" hidden="1"/>
    <cellStyle name="Followed Hyperlink" xfId="12733" builtinId="9" hidden="1"/>
    <cellStyle name="Followed Hyperlink" xfId="12734" builtinId="9" hidden="1"/>
    <cellStyle name="Followed Hyperlink" xfId="12735" builtinId="9" hidden="1"/>
    <cellStyle name="Followed Hyperlink" xfId="12736" builtinId="9" hidden="1"/>
    <cellStyle name="Followed Hyperlink" xfId="12737" builtinId="9" hidden="1"/>
    <cellStyle name="Followed Hyperlink" xfId="12738" builtinId="9" hidden="1"/>
    <cellStyle name="Followed Hyperlink" xfId="12739" builtinId="9" hidden="1"/>
    <cellStyle name="Followed Hyperlink" xfId="12740" builtinId="9" hidden="1"/>
    <cellStyle name="Followed Hyperlink" xfId="12741" builtinId="9" hidden="1"/>
    <cellStyle name="Followed Hyperlink" xfId="12742" builtinId="9" hidden="1"/>
    <cellStyle name="Followed Hyperlink" xfId="12743" builtinId="9" hidden="1"/>
    <cellStyle name="Followed Hyperlink" xfId="12744" builtinId="9" hidden="1"/>
    <cellStyle name="Followed Hyperlink" xfId="12745" builtinId="9" hidden="1"/>
    <cellStyle name="Followed Hyperlink" xfId="12746" builtinId="9" hidden="1"/>
    <cellStyle name="Followed Hyperlink" xfId="12747" builtinId="9" hidden="1"/>
    <cellStyle name="Followed Hyperlink" xfId="12748" builtinId="9" hidden="1"/>
    <cellStyle name="Followed Hyperlink" xfId="12749" builtinId="9" hidden="1"/>
    <cellStyle name="Followed Hyperlink" xfId="12750" builtinId="9" hidden="1"/>
    <cellStyle name="Followed Hyperlink" xfId="12751" builtinId="9" hidden="1"/>
    <cellStyle name="Followed Hyperlink" xfId="12752" builtinId="9" hidden="1"/>
    <cellStyle name="Followed Hyperlink" xfId="12753" builtinId="9" hidden="1"/>
    <cellStyle name="Followed Hyperlink" xfId="12754" builtinId="9" hidden="1"/>
    <cellStyle name="Followed Hyperlink" xfId="12755" builtinId="9" hidden="1"/>
    <cellStyle name="Followed Hyperlink" xfId="12756" builtinId="9" hidden="1"/>
    <cellStyle name="Followed Hyperlink" xfId="12757" builtinId="9" hidden="1"/>
    <cellStyle name="Followed Hyperlink" xfId="12758" builtinId="9" hidden="1"/>
    <cellStyle name="Followed Hyperlink" xfId="12759" builtinId="9" hidden="1"/>
    <cellStyle name="Followed Hyperlink" xfId="12760" builtinId="9" hidden="1"/>
    <cellStyle name="Followed Hyperlink" xfId="12761" builtinId="9" hidden="1"/>
    <cellStyle name="Followed Hyperlink" xfId="12762" builtinId="9" hidden="1"/>
    <cellStyle name="Followed Hyperlink" xfId="12763" builtinId="9" hidden="1"/>
    <cellStyle name="Followed Hyperlink" xfId="12764" builtinId="9" hidden="1"/>
    <cellStyle name="Followed Hyperlink" xfId="12765" builtinId="9" hidden="1"/>
    <cellStyle name="Followed Hyperlink" xfId="12766" builtinId="9" hidden="1"/>
    <cellStyle name="Followed Hyperlink" xfId="12767" builtinId="9" hidden="1"/>
    <cellStyle name="Followed Hyperlink" xfId="12768" builtinId="9" hidden="1"/>
    <cellStyle name="Followed Hyperlink" xfId="12769" builtinId="9" hidden="1"/>
    <cellStyle name="Followed Hyperlink" xfId="12770" builtinId="9" hidden="1"/>
    <cellStyle name="Followed Hyperlink" xfId="12771" builtinId="9" hidden="1"/>
    <cellStyle name="Followed Hyperlink" xfId="12772" builtinId="9" hidden="1"/>
    <cellStyle name="Followed Hyperlink" xfId="12773" builtinId="9" hidden="1"/>
    <cellStyle name="Followed Hyperlink" xfId="12774" builtinId="9" hidden="1"/>
    <cellStyle name="Followed Hyperlink" xfId="12775" builtinId="9" hidden="1"/>
    <cellStyle name="Followed Hyperlink" xfId="12776" builtinId="9" hidden="1"/>
    <cellStyle name="Followed Hyperlink" xfId="12777" builtinId="9" hidden="1"/>
    <cellStyle name="Followed Hyperlink" xfId="12778" builtinId="9" hidden="1"/>
    <cellStyle name="Followed Hyperlink" xfId="12779" builtinId="9" hidden="1"/>
    <cellStyle name="Followed Hyperlink" xfId="12780" builtinId="9" hidden="1"/>
    <cellStyle name="Followed Hyperlink" xfId="12781" builtinId="9" hidden="1"/>
    <cellStyle name="Followed Hyperlink" xfId="12782" builtinId="9" hidden="1"/>
    <cellStyle name="Followed Hyperlink" xfId="12783" builtinId="9" hidden="1"/>
    <cellStyle name="Followed Hyperlink" xfId="12784" builtinId="9" hidden="1"/>
    <cellStyle name="Followed Hyperlink" xfId="12785" builtinId="9" hidden="1"/>
    <cellStyle name="Followed Hyperlink" xfId="12786" builtinId="9" hidden="1"/>
    <cellStyle name="Followed Hyperlink" xfId="12787" builtinId="9" hidden="1"/>
    <cellStyle name="Followed Hyperlink" xfId="12788" builtinId="9" hidden="1"/>
    <cellStyle name="Followed Hyperlink" xfId="12789" builtinId="9" hidden="1"/>
    <cellStyle name="Followed Hyperlink" xfId="12790" builtinId="9" hidden="1"/>
    <cellStyle name="Followed Hyperlink" xfId="12791" builtinId="9" hidden="1"/>
    <cellStyle name="Followed Hyperlink" xfId="12792" builtinId="9" hidden="1"/>
    <cellStyle name="Followed Hyperlink" xfId="12793" builtinId="9" hidden="1"/>
    <cellStyle name="Followed Hyperlink" xfId="12794" builtinId="9" hidden="1"/>
    <cellStyle name="Followed Hyperlink" xfId="12795" builtinId="9" hidden="1"/>
    <cellStyle name="Followed Hyperlink" xfId="12796" builtinId="9" hidden="1"/>
    <cellStyle name="Followed Hyperlink" xfId="12797" builtinId="9" hidden="1"/>
    <cellStyle name="Followed Hyperlink" xfId="12798" builtinId="9" hidden="1"/>
    <cellStyle name="Followed Hyperlink" xfId="12799" builtinId="9" hidden="1"/>
    <cellStyle name="Followed Hyperlink" xfId="12800" builtinId="9" hidden="1"/>
    <cellStyle name="Followed Hyperlink" xfId="12801" builtinId="9" hidden="1"/>
    <cellStyle name="Followed Hyperlink" xfId="12802" builtinId="9" hidden="1"/>
    <cellStyle name="Followed Hyperlink" xfId="12803" builtinId="9" hidden="1"/>
    <cellStyle name="Followed Hyperlink" xfId="12804" builtinId="9" hidden="1"/>
    <cellStyle name="Followed Hyperlink" xfId="12805" builtinId="9" hidden="1"/>
    <cellStyle name="Followed Hyperlink" xfId="12806" builtinId="9" hidden="1"/>
    <cellStyle name="Followed Hyperlink" xfId="12807" builtinId="9" hidden="1"/>
    <cellStyle name="Followed Hyperlink" xfId="12808" builtinId="9" hidden="1"/>
    <cellStyle name="Followed Hyperlink" xfId="12809" builtinId="9" hidden="1"/>
    <cellStyle name="Followed Hyperlink" xfId="12810" builtinId="9" hidden="1"/>
    <cellStyle name="Followed Hyperlink" xfId="12811" builtinId="9" hidden="1"/>
    <cellStyle name="Followed Hyperlink" xfId="12812" builtinId="9" hidden="1"/>
    <cellStyle name="Followed Hyperlink" xfId="12813" builtinId="9" hidden="1"/>
    <cellStyle name="Followed Hyperlink" xfId="12814" builtinId="9" hidden="1"/>
    <cellStyle name="Followed Hyperlink" xfId="12815" builtinId="9" hidden="1"/>
    <cellStyle name="Followed Hyperlink" xfId="12816" builtinId="9" hidden="1"/>
    <cellStyle name="Followed Hyperlink" xfId="12817" builtinId="9" hidden="1"/>
    <cellStyle name="Followed Hyperlink" xfId="12818" builtinId="9" hidden="1"/>
    <cellStyle name="Followed Hyperlink" xfId="12819" builtinId="9" hidden="1"/>
    <cellStyle name="Followed Hyperlink" xfId="12820" builtinId="9" hidden="1"/>
    <cellStyle name="Followed Hyperlink" xfId="12821" builtinId="9" hidden="1"/>
    <cellStyle name="Followed Hyperlink" xfId="12822" builtinId="9" hidden="1"/>
    <cellStyle name="Followed Hyperlink" xfId="12823" builtinId="9" hidden="1"/>
    <cellStyle name="Followed Hyperlink" xfId="12824" builtinId="9" hidden="1"/>
    <cellStyle name="Followed Hyperlink" xfId="12825" builtinId="9" hidden="1"/>
    <cellStyle name="Followed Hyperlink" xfId="12826" builtinId="9" hidden="1"/>
    <cellStyle name="Followed Hyperlink" xfId="12827" builtinId="9" hidden="1"/>
    <cellStyle name="Followed Hyperlink" xfId="12828" builtinId="9" hidden="1"/>
    <cellStyle name="Followed Hyperlink" xfId="12829" builtinId="9" hidden="1"/>
    <cellStyle name="Followed Hyperlink" xfId="12830" builtinId="9" hidden="1"/>
    <cellStyle name="Followed Hyperlink" xfId="12831" builtinId="9" hidden="1"/>
    <cellStyle name="Followed Hyperlink" xfId="12832" builtinId="9" hidden="1"/>
    <cellStyle name="Followed Hyperlink" xfId="12833" builtinId="9" hidden="1"/>
    <cellStyle name="Followed Hyperlink" xfId="12834" builtinId="9" hidden="1"/>
    <cellStyle name="Followed Hyperlink" xfId="12835" builtinId="9" hidden="1"/>
    <cellStyle name="Followed Hyperlink" xfId="12836" builtinId="9" hidden="1"/>
    <cellStyle name="Followed Hyperlink" xfId="12837" builtinId="9" hidden="1"/>
    <cellStyle name="Followed Hyperlink" xfId="12838" builtinId="9" hidden="1"/>
    <cellStyle name="Followed Hyperlink" xfId="12839" builtinId="9" hidden="1"/>
    <cellStyle name="Followed Hyperlink" xfId="12840" builtinId="9" hidden="1"/>
    <cellStyle name="Followed Hyperlink" xfId="12841" builtinId="9" hidden="1"/>
    <cellStyle name="Followed Hyperlink" xfId="12842" builtinId="9" hidden="1"/>
    <cellStyle name="Followed Hyperlink" xfId="12843" builtinId="9" hidden="1"/>
    <cellStyle name="Followed Hyperlink" xfId="12844" builtinId="9" hidden="1"/>
    <cellStyle name="Followed Hyperlink" xfId="12845" builtinId="9" hidden="1"/>
    <cellStyle name="Followed Hyperlink" xfId="12846" builtinId="9" hidden="1"/>
    <cellStyle name="Followed Hyperlink" xfId="12847" builtinId="9" hidden="1"/>
    <cellStyle name="Followed Hyperlink" xfId="12848" builtinId="9" hidden="1"/>
    <cellStyle name="Followed Hyperlink" xfId="12849" builtinId="9" hidden="1"/>
    <cellStyle name="Followed Hyperlink" xfId="12850" builtinId="9" hidden="1"/>
    <cellStyle name="Followed Hyperlink" xfId="12851" builtinId="9" hidden="1"/>
    <cellStyle name="Followed Hyperlink" xfId="12852" builtinId="9" hidden="1"/>
    <cellStyle name="Followed Hyperlink" xfId="12853" builtinId="9" hidden="1"/>
    <cellStyle name="Followed Hyperlink" xfId="12854" builtinId="9" hidden="1"/>
    <cellStyle name="Followed Hyperlink" xfId="12855" builtinId="9" hidden="1"/>
    <cellStyle name="Followed Hyperlink" xfId="12856" builtinId="9" hidden="1"/>
    <cellStyle name="Followed Hyperlink" xfId="12857" builtinId="9" hidden="1"/>
    <cellStyle name="Followed Hyperlink" xfId="12858" builtinId="9" hidden="1"/>
    <cellStyle name="Followed Hyperlink" xfId="12859" builtinId="9" hidden="1"/>
    <cellStyle name="Followed Hyperlink" xfId="12860" builtinId="9" hidden="1"/>
    <cellStyle name="Followed Hyperlink" xfId="12861" builtinId="9" hidden="1"/>
    <cellStyle name="Followed Hyperlink" xfId="12862" builtinId="9" hidden="1"/>
    <cellStyle name="Followed Hyperlink" xfId="12863" builtinId="9" hidden="1"/>
    <cellStyle name="Followed Hyperlink" xfId="12864" builtinId="9" hidden="1"/>
    <cellStyle name="Followed Hyperlink" xfId="12865" builtinId="9" hidden="1"/>
    <cellStyle name="Followed Hyperlink" xfId="12866" builtinId="9" hidden="1"/>
    <cellStyle name="Followed Hyperlink" xfId="12867" builtinId="9" hidden="1"/>
    <cellStyle name="Followed Hyperlink" xfId="12868" builtinId="9" hidden="1"/>
    <cellStyle name="Followed Hyperlink" xfId="12869" builtinId="9" hidden="1"/>
    <cellStyle name="Followed Hyperlink" xfId="12870" builtinId="9" hidden="1"/>
    <cellStyle name="Followed Hyperlink" xfId="12871" builtinId="9" hidden="1"/>
    <cellStyle name="Followed Hyperlink" xfId="12872" builtinId="9" hidden="1"/>
    <cellStyle name="Followed Hyperlink" xfId="12873" builtinId="9" hidden="1"/>
    <cellStyle name="Followed Hyperlink" xfId="12874" builtinId="9" hidden="1"/>
    <cellStyle name="Followed Hyperlink" xfId="12875" builtinId="9" hidden="1"/>
    <cellStyle name="Followed Hyperlink" xfId="12876" builtinId="9" hidden="1"/>
    <cellStyle name="Followed Hyperlink" xfId="12877" builtinId="9" hidden="1"/>
    <cellStyle name="Followed Hyperlink" xfId="12878" builtinId="9" hidden="1"/>
    <cellStyle name="Followed Hyperlink" xfId="12879" builtinId="9" hidden="1"/>
    <cellStyle name="Followed Hyperlink" xfId="12880" builtinId="9" hidden="1"/>
    <cellStyle name="Followed Hyperlink" xfId="12881" builtinId="9" hidden="1"/>
    <cellStyle name="Followed Hyperlink" xfId="12882" builtinId="9" hidden="1"/>
    <cellStyle name="Followed Hyperlink" xfId="12883" builtinId="9" hidden="1"/>
    <cellStyle name="Followed Hyperlink" xfId="12884" builtinId="9" hidden="1"/>
    <cellStyle name="Followed Hyperlink" xfId="12885" builtinId="9" hidden="1"/>
    <cellStyle name="Followed Hyperlink" xfId="12886" builtinId="9" hidden="1"/>
    <cellStyle name="Followed Hyperlink" xfId="12887" builtinId="9" hidden="1"/>
    <cellStyle name="Followed Hyperlink" xfId="12888" builtinId="9" hidden="1"/>
    <cellStyle name="Followed Hyperlink" xfId="12889" builtinId="9" hidden="1"/>
    <cellStyle name="Followed Hyperlink" xfId="12890" builtinId="9" hidden="1"/>
    <cellStyle name="Followed Hyperlink" xfId="12891" builtinId="9" hidden="1"/>
    <cellStyle name="Followed Hyperlink" xfId="12892" builtinId="9" hidden="1"/>
    <cellStyle name="Followed Hyperlink" xfId="12893" builtinId="9" hidden="1"/>
    <cellStyle name="Followed Hyperlink" xfId="12894" builtinId="9" hidden="1"/>
    <cellStyle name="Followed Hyperlink" xfId="12895" builtinId="9" hidden="1"/>
    <cellStyle name="Followed Hyperlink" xfId="12896" builtinId="9" hidden="1"/>
    <cellStyle name="Followed Hyperlink" xfId="12897" builtinId="9" hidden="1"/>
    <cellStyle name="Followed Hyperlink" xfId="12898" builtinId="9" hidden="1"/>
    <cellStyle name="Followed Hyperlink" xfId="12899" builtinId="9" hidden="1"/>
    <cellStyle name="Followed Hyperlink" xfId="12900" builtinId="9" hidden="1"/>
    <cellStyle name="Followed Hyperlink" xfId="12901" builtinId="9" hidden="1"/>
    <cellStyle name="Followed Hyperlink" xfId="12902" builtinId="9" hidden="1"/>
    <cellStyle name="Followed Hyperlink" xfId="12903" builtinId="9" hidden="1"/>
    <cellStyle name="Followed Hyperlink" xfId="12904" builtinId="9" hidden="1"/>
    <cellStyle name="Followed Hyperlink" xfId="12905" builtinId="9" hidden="1"/>
    <cellStyle name="Followed Hyperlink" xfId="12906" builtinId="9" hidden="1"/>
    <cellStyle name="Followed Hyperlink" xfId="12907" builtinId="9" hidden="1"/>
    <cellStyle name="Followed Hyperlink" xfId="12908" builtinId="9" hidden="1"/>
    <cellStyle name="Followed Hyperlink" xfId="12909" builtinId="9" hidden="1"/>
    <cellStyle name="Followed Hyperlink" xfId="12910" builtinId="9" hidden="1"/>
    <cellStyle name="Followed Hyperlink" xfId="12911" builtinId="9" hidden="1"/>
    <cellStyle name="Followed Hyperlink" xfId="12912" builtinId="9" hidden="1"/>
    <cellStyle name="Followed Hyperlink" xfId="12913" builtinId="9" hidden="1"/>
    <cellStyle name="Followed Hyperlink" xfId="12914" builtinId="9" hidden="1"/>
    <cellStyle name="Followed Hyperlink" xfId="12915" builtinId="9" hidden="1"/>
    <cellStyle name="Followed Hyperlink" xfId="12916" builtinId="9" hidden="1"/>
    <cellStyle name="Followed Hyperlink" xfId="12917" builtinId="9" hidden="1"/>
    <cellStyle name="Followed Hyperlink" xfId="12918" builtinId="9" hidden="1"/>
    <cellStyle name="Followed Hyperlink" xfId="12919" builtinId="9" hidden="1"/>
    <cellStyle name="Followed Hyperlink" xfId="12920" builtinId="9" hidden="1"/>
    <cellStyle name="Followed Hyperlink" xfId="12921" builtinId="9" hidden="1"/>
    <cellStyle name="Followed Hyperlink" xfId="12922" builtinId="9" hidden="1"/>
    <cellStyle name="Followed Hyperlink" xfId="12923" builtinId="9" hidden="1"/>
    <cellStyle name="Followed Hyperlink" xfId="12924" builtinId="9" hidden="1"/>
    <cellStyle name="Followed Hyperlink" xfId="12925" builtinId="9" hidden="1"/>
    <cellStyle name="Followed Hyperlink" xfId="12926" builtinId="9" hidden="1"/>
    <cellStyle name="Followed Hyperlink" xfId="12927" builtinId="9" hidden="1"/>
    <cellStyle name="Followed Hyperlink" xfId="12928" builtinId="9" hidden="1"/>
    <cellStyle name="Followed Hyperlink" xfId="12929" builtinId="9" hidden="1"/>
    <cellStyle name="Followed Hyperlink" xfId="12930" builtinId="9" hidden="1"/>
    <cellStyle name="Followed Hyperlink" xfId="12931" builtinId="9" hidden="1"/>
    <cellStyle name="Followed Hyperlink" xfId="12932" builtinId="9" hidden="1"/>
    <cellStyle name="Followed Hyperlink" xfId="12933" builtinId="9" hidden="1"/>
    <cellStyle name="Followed Hyperlink" xfId="12934" builtinId="9" hidden="1"/>
    <cellStyle name="Followed Hyperlink" xfId="12935" builtinId="9" hidden="1"/>
    <cellStyle name="Followed Hyperlink" xfId="12936" builtinId="9" hidden="1"/>
    <cellStyle name="Followed Hyperlink" xfId="12937" builtinId="9" hidden="1"/>
    <cellStyle name="Followed Hyperlink" xfId="12938" builtinId="9" hidden="1"/>
    <cellStyle name="Followed Hyperlink" xfId="12939" builtinId="9" hidden="1"/>
    <cellStyle name="Followed Hyperlink" xfId="12940" builtinId="9" hidden="1"/>
    <cellStyle name="Followed Hyperlink" xfId="12941" builtinId="9" hidden="1"/>
    <cellStyle name="Followed Hyperlink" xfId="12942" builtinId="9" hidden="1"/>
    <cellStyle name="Followed Hyperlink" xfId="12943" builtinId="9" hidden="1"/>
    <cellStyle name="Followed Hyperlink" xfId="12944" builtinId="9" hidden="1"/>
    <cellStyle name="Followed Hyperlink" xfId="12945" builtinId="9" hidden="1"/>
    <cellStyle name="Followed Hyperlink" xfId="12946" builtinId="9" hidden="1"/>
    <cellStyle name="Followed Hyperlink" xfId="12947" builtinId="9" hidden="1"/>
    <cellStyle name="Followed Hyperlink" xfId="12948" builtinId="9" hidden="1"/>
    <cellStyle name="Followed Hyperlink" xfId="12949" builtinId="9" hidden="1"/>
    <cellStyle name="Followed Hyperlink" xfId="12950" builtinId="9" hidden="1"/>
    <cellStyle name="Followed Hyperlink" xfId="12951" builtinId="9" hidden="1"/>
    <cellStyle name="Followed Hyperlink" xfId="12952" builtinId="9" hidden="1"/>
    <cellStyle name="Followed Hyperlink" xfId="12953" builtinId="9" hidden="1"/>
    <cellStyle name="Followed Hyperlink" xfId="12954" builtinId="9" hidden="1"/>
    <cellStyle name="Followed Hyperlink" xfId="12955" builtinId="9" hidden="1"/>
    <cellStyle name="Followed Hyperlink" xfId="12956" builtinId="9" hidden="1"/>
    <cellStyle name="Followed Hyperlink" xfId="12957" builtinId="9" hidden="1"/>
    <cellStyle name="Followed Hyperlink" xfId="12958" builtinId="9" hidden="1"/>
    <cellStyle name="Followed Hyperlink" xfId="12959" builtinId="9" hidden="1"/>
    <cellStyle name="Followed Hyperlink" xfId="12960" builtinId="9" hidden="1"/>
    <cellStyle name="Followed Hyperlink" xfId="12961" builtinId="9" hidden="1"/>
    <cellStyle name="Followed Hyperlink" xfId="12962" builtinId="9" hidden="1"/>
    <cellStyle name="Followed Hyperlink" xfId="12963" builtinId="9" hidden="1"/>
    <cellStyle name="Followed Hyperlink" xfId="12964" builtinId="9" hidden="1"/>
    <cellStyle name="Followed Hyperlink" xfId="12965" builtinId="9" hidden="1"/>
    <cellStyle name="Followed Hyperlink" xfId="12966" builtinId="9" hidden="1"/>
    <cellStyle name="Followed Hyperlink" xfId="12967" builtinId="9" hidden="1"/>
    <cellStyle name="Followed Hyperlink" xfId="12968" builtinId="9" hidden="1"/>
    <cellStyle name="Followed Hyperlink" xfId="12969" builtinId="9" hidden="1"/>
    <cellStyle name="Followed Hyperlink" xfId="12970" builtinId="9" hidden="1"/>
    <cellStyle name="Followed Hyperlink" xfId="12971" builtinId="9" hidden="1"/>
    <cellStyle name="Followed Hyperlink" xfId="12972" builtinId="9" hidden="1"/>
    <cellStyle name="Followed Hyperlink" xfId="12973" builtinId="9" hidden="1"/>
    <cellStyle name="Followed Hyperlink" xfId="12974" builtinId="9" hidden="1"/>
    <cellStyle name="Followed Hyperlink" xfId="12975" builtinId="9" hidden="1"/>
    <cellStyle name="Followed Hyperlink" xfId="12976" builtinId="9" hidden="1"/>
    <cellStyle name="Followed Hyperlink" xfId="12977" builtinId="9" hidden="1"/>
    <cellStyle name="Followed Hyperlink" xfId="12978" builtinId="9" hidden="1"/>
    <cellStyle name="Followed Hyperlink" xfId="12979" builtinId="9" hidden="1"/>
    <cellStyle name="Followed Hyperlink" xfId="12980" builtinId="9" hidden="1"/>
    <cellStyle name="Followed Hyperlink" xfId="12981" builtinId="9" hidden="1"/>
    <cellStyle name="Followed Hyperlink" xfId="12982" builtinId="9" hidden="1"/>
    <cellStyle name="Followed Hyperlink" xfId="12983" builtinId="9" hidden="1"/>
    <cellStyle name="Followed Hyperlink" xfId="12984" builtinId="9" hidden="1"/>
    <cellStyle name="Followed Hyperlink" xfId="12985" builtinId="9" hidden="1"/>
    <cellStyle name="Followed Hyperlink" xfId="12986" builtinId="9" hidden="1"/>
    <cellStyle name="Followed Hyperlink" xfId="12987" builtinId="9" hidden="1"/>
    <cellStyle name="Followed Hyperlink" xfId="12988" builtinId="9" hidden="1"/>
    <cellStyle name="Followed Hyperlink" xfId="12989" builtinId="9" hidden="1"/>
    <cellStyle name="Followed Hyperlink" xfId="12990" builtinId="9" hidden="1"/>
    <cellStyle name="Followed Hyperlink" xfId="12991" builtinId="9" hidden="1"/>
    <cellStyle name="Followed Hyperlink" xfId="12992" builtinId="9" hidden="1"/>
    <cellStyle name="Followed Hyperlink" xfId="12993" builtinId="9" hidden="1"/>
    <cellStyle name="Followed Hyperlink" xfId="12994" builtinId="9" hidden="1"/>
    <cellStyle name="Followed Hyperlink" xfId="12995" builtinId="9" hidden="1"/>
    <cellStyle name="Followed Hyperlink" xfId="12996" builtinId="9" hidden="1"/>
    <cellStyle name="Followed Hyperlink" xfId="12997" builtinId="9" hidden="1"/>
    <cellStyle name="Followed Hyperlink" xfId="12998" builtinId="9" hidden="1"/>
    <cellStyle name="Followed Hyperlink" xfId="12999" builtinId="9" hidden="1"/>
    <cellStyle name="Followed Hyperlink" xfId="13000" builtinId="9" hidden="1"/>
    <cellStyle name="Followed Hyperlink" xfId="13001" builtinId="9" hidden="1"/>
    <cellStyle name="Followed Hyperlink" xfId="13002" builtinId="9" hidden="1"/>
    <cellStyle name="Followed Hyperlink" xfId="13003" builtinId="9" hidden="1"/>
    <cellStyle name="Followed Hyperlink" xfId="13004" builtinId="9" hidden="1"/>
    <cellStyle name="Followed Hyperlink" xfId="13005" builtinId="9" hidden="1"/>
    <cellStyle name="Followed Hyperlink" xfId="13006" builtinId="9" hidden="1"/>
    <cellStyle name="Followed Hyperlink" xfId="13007" builtinId="9" hidden="1"/>
    <cellStyle name="Followed Hyperlink" xfId="13008" builtinId="9" hidden="1"/>
    <cellStyle name="Followed Hyperlink" xfId="13009" builtinId="9" hidden="1"/>
    <cellStyle name="Followed Hyperlink" xfId="13010" builtinId="9" hidden="1"/>
    <cellStyle name="Followed Hyperlink" xfId="13011" builtinId="9" hidden="1"/>
    <cellStyle name="Followed Hyperlink" xfId="13012" builtinId="9" hidden="1"/>
    <cellStyle name="Followed Hyperlink" xfId="13013" builtinId="9" hidden="1"/>
    <cellStyle name="Followed Hyperlink" xfId="13014" builtinId="9" hidden="1"/>
    <cellStyle name="Followed Hyperlink" xfId="13015" builtinId="9" hidden="1"/>
    <cellStyle name="Followed Hyperlink" xfId="13016" builtinId="9" hidden="1"/>
    <cellStyle name="Followed Hyperlink" xfId="13017" builtinId="9" hidden="1"/>
    <cellStyle name="Followed Hyperlink" xfId="13018" builtinId="9" hidden="1"/>
    <cellStyle name="Followed Hyperlink" xfId="13019" builtinId="9" hidden="1"/>
    <cellStyle name="Followed Hyperlink" xfId="13020" builtinId="9" hidden="1"/>
    <cellStyle name="Followed Hyperlink" xfId="13021" builtinId="9" hidden="1"/>
    <cellStyle name="Followed Hyperlink" xfId="13022" builtinId="9" hidden="1"/>
    <cellStyle name="Followed Hyperlink" xfId="13023" builtinId="9" hidden="1"/>
    <cellStyle name="Followed Hyperlink" xfId="13024" builtinId="9" hidden="1"/>
    <cellStyle name="Followed Hyperlink" xfId="13025" builtinId="9" hidden="1"/>
    <cellStyle name="Followed Hyperlink" xfId="13026" builtinId="9" hidden="1"/>
    <cellStyle name="Followed Hyperlink" xfId="13027" builtinId="9" hidden="1"/>
    <cellStyle name="Followed Hyperlink" xfId="13028" builtinId="9" hidden="1"/>
    <cellStyle name="Followed Hyperlink" xfId="13029" builtinId="9" hidden="1"/>
    <cellStyle name="Followed Hyperlink" xfId="13030" builtinId="9" hidden="1"/>
    <cellStyle name="Followed Hyperlink" xfId="13031" builtinId="9" hidden="1"/>
    <cellStyle name="Followed Hyperlink" xfId="13032" builtinId="9" hidden="1"/>
    <cellStyle name="Followed Hyperlink" xfId="13033" builtinId="9" hidden="1"/>
    <cellStyle name="Followed Hyperlink" xfId="13034" builtinId="9" hidden="1"/>
    <cellStyle name="Followed Hyperlink" xfId="13035" builtinId="9" hidden="1"/>
    <cellStyle name="Followed Hyperlink" xfId="13036" builtinId="9" hidden="1"/>
    <cellStyle name="Followed Hyperlink" xfId="13037" builtinId="9" hidden="1"/>
    <cellStyle name="Followed Hyperlink" xfId="13038" builtinId="9" hidden="1"/>
    <cellStyle name="Followed Hyperlink" xfId="13039" builtinId="9" hidden="1"/>
    <cellStyle name="Followed Hyperlink" xfId="13040" builtinId="9" hidden="1"/>
    <cellStyle name="Followed Hyperlink" xfId="13041" builtinId="9" hidden="1"/>
    <cellStyle name="Followed Hyperlink" xfId="13042" builtinId="9" hidden="1"/>
    <cellStyle name="Followed Hyperlink" xfId="13043" builtinId="9" hidden="1"/>
    <cellStyle name="Followed Hyperlink" xfId="13044" builtinId="9" hidden="1"/>
    <cellStyle name="Followed Hyperlink" xfId="13045" builtinId="9" hidden="1"/>
    <cellStyle name="Followed Hyperlink" xfId="13046" builtinId="9" hidden="1"/>
    <cellStyle name="Followed Hyperlink" xfId="13047" builtinId="9" hidden="1"/>
    <cellStyle name="Followed Hyperlink" xfId="13048" builtinId="9" hidden="1"/>
    <cellStyle name="Followed Hyperlink" xfId="13049" builtinId="9" hidden="1"/>
    <cellStyle name="Followed Hyperlink" xfId="13050" builtinId="9" hidden="1"/>
    <cellStyle name="Followed Hyperlink" xfId="13051" builtinId="9" hidden="1"/>
    <cellStyle name="Followed Hyperlink" xfId="13052" builtinId="9" hidden="1"/>
    <cellStyle name="Followed Hyperlink" xfId="13053" builtinId="9" hidden="1"/>
    <cellStyle name="Followed Hyperlink" xfId="13054" builtinId="9" hidden="1"/>
    <cellStyle name="Followed Hyperlink" xfId="13055" builtinId="9" hidden="1"/>
    <cellStyle name="Followed Hyperlink" xfId="13056" builtinId="9" hidden="1"/>
    <cellStyle name="Followed Hyperlink" xfId="13057" builtinId="9" hidden="1"/>
    <cellStyle name="Followed Hyperlink" xfId="13058" builtinId="9" hidden="1"/>
    <cellStyle name="Followed Hyperlink" xfId="13059" builtinId="9" hidden="1"/>
    <cellStyle name="Followed Hyperlink" xfId="13060" builtinId="9" hidden="1"/>
    <cellStyle name="Followed Hyperlink" xfId="13061" builtinId="9" hidden="1"/>
    <cellStyle name="Followed Hyperlink" xfId="13062" builtinId="9" hidden="1"/>
    <cellStyle name="Followed Hyperlink" xfId="13063" builtinId="9" hidden="1"/>
    <cellStyle name="Followed Hyperlink" xfId="13064" builtinId="9" hidden="1"/>
    <cellStyle name="Followed Hyperlink" xfId="13065" builtinId="9" hidden="1"/>
    <cellStyle name="Followed Hyperlink" xfId="13066" builtinId="9" hidden="1"/>
    <cellStyle name="Followed Hyperlink" xfId="13067" builtinId="9" hidden="1"/>
    <cellStyle name="Followed Hyperlink" xfId="13068" builtinId="9" hidden="1"/>
    <cellStyle name="Followed Hyperlink" xfId="13069" builtinId="9" hidden="1"/>
    <cellStyle name="Followed Hyperlink" xfId="13070" builtinId="9" hidden="1"/>
    <cellStyle name="Followed Hyperlink" xfId="13071" builtinId="9" hidden="1"/>
    <cellStyle name="Followed Hyperlink" xfId="13072" builtinId="9" hidden="1"/>
    <cellStyle name="Followed Hyperlink" xfId="13073" builtinId="9" hidden="1"/>
    <cellStyle name="Followed Hyperlink" xfId="13074" builtinId="9" hidden="1"/>
    <cellStyle name="Followed Hyperlink" xfId="13075" builtinId="9" hidden="1"/>
    <cellStyle name="Followed Hyperlink" xfId="13076" builtinId="9" hidden="1"/>
    <cellStyle name="Followed Hyperlink" xfId="13077" builtinId="9" hidden="1"/>
    <cellStyle name="Followed Hyperlink" xfId="13078" builtinId="9" hidden="1"/>
    <cellStyle name="Followed Hyperlink" xfId="13079" builtinId="9" hidden="1"/>
    <cellStyle name="Followed Hyperlink" xfId="13080" builtinId="9" hidden="1"/>
    <cellStyle name="Followed Hyperlink" xfId="13081" builtinId="9" hidden="1"/>
    <cellStyle name="Followed Hyperlink" xfId="13082" builtinId="9" hidden="1"/>
    <cellStyle name="Followed Hyperlink" xfId="13083" builtinId="9" hidden="1"/>
    <cellStyle name="Followed Hyperlink" xfId="13084" builtinId="9" hidden="1"/>
    <cellStyle name="Followed Hyperlink" xfId="13085" builtinId="9" hidden="1"/>
    <cellStyle name="Followed Hyperlink" xfId="13086" builtinId="9" hidden="1"/>
    <cellStyle name="Followed Hyperlink" xfId="13087" builtinId="9" hidden="1"/>
    <cellStyle name="Followed Hyperlink" xfId="13088" builtinId="9" hidden="1"/>
    <cellStyle name="Followed Hyperlink" xfId="13089" builtinId="9" hidden="1"/>
    <cellStyle name="Followed Hyperlink" xfId="13090" builtinId="9" hidden="1"/>
    <cellStyle name="Followed Hyperlink" xfId="13091" builtinId="9" hidden="1"/>
    <cellStyle name="Followed Hyperlink" xfId="13092" builtinId="9" hidden="1"/>
    <cellStyle name="Followed Hyperlink" xfId="13093" builtinId="9" hidden="1"/>
    <cellStyle name="Followed Hyperlink" xfId="13094" builtinId="9" hidden="1"/>
    <cellStyle name="Followed Hyperlink" xfId="13095" builtinId="9" hidden="1"/>
    <cellStyle name="Followed Hyperlink" xfId="13096" builtinId="9" hidden="1"/>
    <cellStyle name="Followed Hyperlink" xfId="13097" builtinId="9" hidden="1"/>
    <cellStyle name="Followed Hyperlink" xfId="13098" builtinId="9" hidden="1"/>
    <cellStyle name="Followed Hyperlink" xfId="13099" builtinId="9" hidden="1"/>
    <cellStyle name="Followed Hyperlink" xfId="13100" builtinId="9" hidden="1"/>
    <cellStyle name="Followed Hyperlink" xfId="13101" builtinId="9" hidden="1"/>
    <cellStyle name="Followed Hyperlink" xfId="13102" builtinId="9" hidden="1"/>
    <cellStyle name="Followed Hyperlink" xfId="13103" builtinId="9" hidden="1"/>
    <cellStyle name="Followed Hyperlink" xfId="13104" builtinId="9" hidden="1"/>
    <cellStyle name="Followed Hyperlink" xfId="13105" builtinId="9" hidden="1"/>
    <cellStyle name="Followed Hyperlink" xfId="13106" builtinId="9" hidden="1"/>
    <cellStyle name="Followed Hyperlink" xfId="13107" builtinId="9" hidden="1"/>
    <cellStyle name="Followed Hyperlink" xfId="13108" builtinId="9" hidden="1"/>
    <cellStyle name="Followed Hyperlink" xfId="13109" builtinId="9" hidden="1"/>
    <cellStyle name="Followed Hyperlink" xfId="13110" builtinId="9" hidden="1"/>
    <cellStyle name="Followed Hyperlink" xfId="13111" builtinId="9" hidden="1"/>
    <cellStyle name="Followed Hyperlink" xfId="13112" builtinId="9" hidden="1"/>
    <cellStyle name="Followed Hyperlink" xfId="13113" builtinId="9" hidden="1"/>
    <cellStyle name="Followed Hyperlink" xfId="13114" builtinId="9" hidden="1"/>
    <cellStyle name="Followed Hyperlink" xfId="13115" builtinId="9" hidden="1"/>
    <cellStyle name="Followed Hyperlink" xfId="13116" builtinId="9" hidden="1"/>
    <cellStyle name="Followed Hyperlink" xfId="13117" builtinId="9" hidden="1"/>
    <cellStyle name="Followed Hyperlink" xfId="13118" builtinId="9" hidden="1"/>
    <cellStyle name="Followed Hyperlink" xfId="13119" builtinId="9" hidden="1"/>
    <cellStyle name="Followed Hyperlink" xfId="13120" builtinId="9" hidden="1"/>
    <cellStyle name="Followed Hyperlink" xfId="13121" builtinId="9" hidden="1"/>
    <cellStyle name="Followed Hyperlink" xfId="13122" builtinId="9" hidden="1"/>
    <cellStyle name="Followed Hyperlink" xfId="13123" builtinId="9" hidden="1"/>
    <cellStyle name="Followed Hyperlink" xfId="13124" builtinId="9" hidden="1"/>
    <cellStyle name="Followed Hyperlink" xfId="13125" builtinId="9" hidden="1"/>
    <cellStyle name="Followed Hyperlink" xfId="13126" builtinId="9" hidden="1"/>
    <cellStyle name="Followed Hyperlink" xfId="13127" builtinId="9" hidden="1"/>
    <cellStyle name="Followed Hyperlink" xfId="13128" builtinId="9" hidden="1"/>
    <cellStyle name="Followed Hyperlink" xfId="13129" builtinId="9" hidden="1"/>
    <cellStyle name="Followed Hyperlink" xfId="13130" builtinId="9" hidden="1"/>
    <cellStyle name="Followed Hyperlink" xfId="13131" builtinId="9" hidden="1"/>
    <cellStyle name="Followed Hyperlink" xfId="13132" builtinId="9" hidden="1"/>
    <cellStyle name="Followed Hyperlink" xfId="13133" builtinId="9" hidden="1"/>
    <cellStyle name="Followed Hyperlink" xfId="13134" builtinId="9" hidden="1"/>
    <cellStyle name="Followed Hyperlink" xfId="13135" builtinId="9" hidden="1"/>
    <cellStyle name="Followed Hyperlink" xfId="13136" builtinId="9" hidden="1"/>
    <cellStyle name="Followed Hyperlink" xfId="13137" builtinId="9" hidden="1"/>
    <cellStyle name="Followed Hyperlink" xfId="13138" builtinId="9" hidden="1"/>
    <cellStyle name="Followed Hyperlink" xfId="13139" builtinId="9" hidden="1"/>
    <cellStyle name="Followed Hyperlink" xfId="13140" builtinId="9" hidden="1"/>
    <cellStyle name="Followed Hyperlink" xfId="13141" builtinId="9" hidden="1"/>
    <cellStyle name="Followed Hyperlink" xfId="13142" builtinId="9" hidden="1"/>
    <cellStyle name="Followed Hyperlink" xfId="13143" builtinId="9" hidden="1"/>
    <cellStyle name="Followed Hyperlink" xfId="13144" builtinId="9" hidden="1"/>
    <cellStyle name="Followed Hyperlink" xfId="13145" builtinId="9" hidden="1"/>
    <cellStyle name="Followed Hyperlink" xfId="13146" builtinId="9" hidden="1"/>
    <cellStyle name="Followed Hyperlink" xfId="13147" builtinId="9" hidden="1"/>
    <cellStyle name="Followed Hyperlink" xfId="13148" builtinId="9" hidden="1"/>
    <cellStyle name="Followed Hyperlink" xfId="13149" builtinId="9" hidden="1"/>
    <cellStyle name="Followed Hyperlink" xfId="13150" builtinId="9" hidden="1"/>
    <cellStyle name="Followed Hyperlink" xfId="13151" builtinId="9" hidden="1"/>
    <cellStyle name="Followed Hyperlink" xfId="13152" builtinId="9" hidden="1"/>
    <cellStyle name="Followed Hyperlink" xfId="13153" builtinId="9" hidden="1"/>
    <cellStyle name="Followed Hyperlink" xfId="13154" builtinId="9" hidden="1"/>
    <cellStyle name="Followed Hyperlink" xfId="13155" builtinId="9" hidden="1"/>
    <cellStyle name="Followed Hyperlink" xfId="13156" builtinId="9" hidden="1"/>
    <cellStyle name="Followed Hyperlink" xfId="13157" builtinId="9" hidden="1"/>
    <cellStyle name="Followed Hyperlink" xfId="13158" builtinId="9" hidden="1"/>
    <cellStyle name="Followed Hyperlink" xfId="13159" builtinId="9" hidden="1"/>
    <cellStyle name="Followed Hyperlink" xfId="13160" builtinId="9" hidden="1"/>
    <cellStyle name="Followed Hyperlink" xfId="13161" builtinId="9" hidden="1"/>
    <cellStyle name="Followed Hyperlink" xfId="13162" builtinId="9" hidden="1"/>
    <cellStyle name="Followed Hyperlink" xfId="13163" builtinId="9" hidden="1"/>
    <cellStyle name="Followed Hyperlink" xfId="13164" builtinId="9" hidden="1"/>
    <cellStyle name="Followed Hyperlink" xfId="13165" builtinId="9" hidden="1"/>
    <cellStyle name="Followed Hyperlink" xfId="13166" builtinId="9" hidden="1"/>
    <cellStyle name="Followed Hyperlink" xfId="13167" builtinId="9" hidden="1"/>
    <cellStyle name="Followed Hyperlink" xfId="13168" builtinId="9" hidden="1"/>
    <cellStyle name="Followed Hyperlink" xfId="13169" builtinId="9" hidden="1"/>
    <cellStyle name="Followed Hyperlink" xfId="13170" builtinId="9" hidden="1"/>
    <cellStyle name="Followed Hyperlink" xfId="13171" builtinId="9" hidden="1"/>
    <cellStyle name="Followed Hyperlink" xfId="13172" builtinId="9" hidden="1"/>
    <cellStyle name="Followed Hyperlink" xfId="13173" builtinId="9" hidden="1"/>
    <cellStyle name="Followed Hyperlink" xfId="13174" builtinId="9" hidden="1"/>
    <cellStyle name="Followed Hyperlink" xfId="13175" builtinId="9" hidden="1"/>
    <cellStyle name="Followed Hyperlink" xfId="13176" builtinId="9" hidden="1"/>
    <cellStyle name="Followed Hyperlink" xfId="13177" builtinId="9" hidden="1"/>
    <cellStyle name="Followed Hyperlink" xfId="13178" builtinId="9" hidden="1"/>
    <cellStyle name="Followed Hyperlink" xfId="13179" builtinId="9" hidden="1"/>
    <cellStyle name="Followed Hyperlink" xfId="13180" builtinId="9" hidden="1"/>
    <cellStyle name="Followed Hyperlink" xfId="13181" builtinId="9" hidden="1"/>
    <cellStyle name="Followed Hyperlink" xfId="13182" builtinId="9" hidden="1"/>
    <cellStyle name="Followed Hyperlink" xfId="13183" builtinId="9" hidden="1"/>
    <cellStyle name="Followed Hyperlink" xfId="13184" builtinId="9" hidden="1"/>
    <cellStyle name="Followed Hyperlink" xfId="13185" builtinId="9" hidden="1"/>
    <cellStyle name="Followed Hyperlink" xfId="13186" builtinId="9" hidden="1"/>
    <cellStyle name="Followed Hyperlink" xfId="13187" builtinId="9" hidden="1"/>
    <cellStyle name="Followed Hyperlink" xfId="13188" builtinId="9" hidden="1"/>
    <cellStyle name="Followed Hyperlink" xfId="13189" builtinId="9" hidden="1"/>
    <cellStyle name="Followed Hyperlink" xfId="13190" builtinId="9" hidden="1"/>
    <cellStyle name="Followed Hyperlink" xfId="13191" builtinId="9" hidden="1"/>
    <cellStyle name="Followed Hyperlink" xfId="13192" builtinId="9" hidden="1"/>
    <cellStyle name="Followed Hyperlink" xfId="13193" builtinId="9" hidden="1"/>
    <cellStyle name="Followed Hyperlink" xfId="13194" builtinId="9" hidden="1"/>
    <cellStyle name="Followed Hyperlink" xfId="13195" builtinId="9" hidden="1"/>
    <cellStyle name="Followed Hyperlink" xfId="13196" builtinId="9" hidden="1"/>
    <cellStyle name="Followed Hyperlink" xfId="13197" builtinId="9" hidden="1"/>
    <cellStyle name="Followed Hyperlink" xfId="13198" builtinId="9" hidden="1"/>
    <cellStyle name="Followed Hyperlink" xfId="13199" builtinId="9" hidden="1"/>
    <cellStyle name="Followed Hyperlink" xfId="13200" builtinId="9" hidden="1"/>
    <cellStyle name="Followed Hyperlink" xfId="13201" builtinId="9" hidden="1"/>
    <cellStyle name="Followed Hyperlink" xfId="13202" builtinId="9" hidden="1"/>
    <cellStyle name="Followed Hyperlink" xfId="13203" builtinId="9" hidden="1"/>
    <cellStyle name="Followed Hyperlink" xfId="13204" builtinId="9" hidden="1"/>
    <cellStyle name="Followed Hyperlink" xfId="13205" builtinId="9" hidden="1"/>
    <cellStyle name="Followed Hyperlink" xfId="13206" builtinId="9" hidden="1"/>
    <cellStyle name="Followed Hyperlink" xfId="13207" builtinId="9" hidden="1"/>
    <cellStyle name="Followed Hyperlink" xfId="13208" builtinId="9" hidden="1"/>
    <cellStyle name="Followed Hyperlink" xfId="13209" builtinId="9" hidden="1"/>
    <cellStyle name="Followed Hyperlink" xfId="13210" builtinId="9" hidden="1"/>
    <cellStyle name="Followed Hyperlink" xfId="13211" builtinId="9" hidden="1"/>
    <cellStyle name="Followed Hyperlink" xfId="13212" builtinId="9" hidden="1"/>
    <cellStyle name="Followed Hyperlink" xfId="13213" builtinId="9" hidden="1"/>
    <cellStyle name="Followed Hyperlink" xfId="13214" builtinId="9" hidden="1"/>
    <cellStyle name="Followed Hyperlink" xfId="13215" builtinId="9" hidden="1"/>
    <cellStyle name="Followed Hyperlink" xfId="13216" builtinId="9" hidden="1"/>
    <cellStyle name="Followed Hyperlink" xfId="13217" builtinId="9" hidden="1"/>
    <cellStyle name="Followed Hyperlink" xfId="13218" builtinId="9" hidden="1"/>
    <cellStyle name="Followed Hyperlink" xfId="13219" builtinId="9" hidden="1"/>
    <cellStyle name="Followed Hyperlink" xfId="13220" builtinId="9" hidden="1"/>
    <cellStyle name="Followed Hyperlink" xfId="13221" builtinId="9" hidden="1"/>
    <cellStyle name="Followed Hyperlink" xfId="13222" builtinId="9" hidden="1"/>
    <cellStyle name="Followed Hyperlink" xfId="13223" builtinId="9" hidden="1"/>
    <cellStyle name="Followed Hyperlink" xfId="13224" builtinId="9" hidden="1"/>
    <cellStyle name="Followed Hyperlink" xfId="13225" builtinId="9" hidden="1"/>
    <cellStyle name="Followed Hyperlink" xfId="13226" builtinId="9" hidden="1"/>
    <cellStyle name="Followed Hyperlink" xfId="13227" builtinId="9" hidden="1"/>
    <cellStyle name="Followed Hyperlink" xfId="13228" builtinId="9" hidden="1"/>
    <cellStyle name="Followed Hyperlink" xfId="13229" builtinId="9" hidden="1"/>
    <cellStyle name="Followed Hyperlink" xfId="13230" builtinId="9" hidden="1"/>
    <cellStyle name="Followed Hyperlink" xfId="13231" builtinId="9" hidden="1"/>
    <cellStyle name="Followed Hyperlink" xfId="13232" builtinId="9" hidden="1"/>
    <cellStyle name="Followed Hyperlink" xfId="13233" builtinId="9" hidden="1"/>
    <cellStyle name="Followed Hyperlink" xfId="13234" builtinId="9" hidden="1"/>
    <cellStyle name="Followed Hyperlink" xfId="13235" builtinId="9" hidden="1"/>
    <cellStyle name="Followed Hyperlink" xfId="13236" builtinId="9" hidden="1"/>
    <cellStyle name="Followed Hyperlink" xfId="13237" builtinId="9" hidden="1"/>
    <cellStyle name="Followed Hyperlink" xfId="13238" builtinId="9" hidden="1"/>
    <cellStyle name="Followed Hyperlink" xfId="13239" builtinId="9" hidden="1"/>
    <cellStyle name="Followed Hyperlink" xfId="13240" builtinId="9" hidden="1"/>
    <cellStyle name="Followed Hyperlink" xfId="13241" builtinId="9" hidden="1"/>
    <cellStyle name="Followed Hyperlink" xfId="13242" builtinId="9" hidden="1"/>
    <cellStyle name="Followed Hyperlink" xfId="13243" builtinId="9" hidden="1"/>
    <cellStyle name="Followed Hyperlink" xfId="13244" builtinId="9" hidden="1"/>
    <cellStyle name="Followed Hyperlink" xfId="13245" builtinId="9" hidden="1"/>
    <cellStyle name="Followed Hyperlink" xfId="13246" builtinId="9" hidden="1"/>
    <cellStyle name="Followed Hyperlink" xfId="13247" builtinId="9" hidden="1"/>
    <cellStyle name="Followed Hyperlink" xfId="13248" builtinId="9" hidden="1"/>
    <cellStyle name="Followed Hyperlink" xfId="13249" builtinId="9" hidden="1"/>
    <cellStyle name="Followed Hyperlink" xfId="13250" builtinId="9" hidden="1"/>
    <cellStyle name="Followed Hyperlink" xfId="13251" builtinId="9" hidden="1"/>
    <cellStyle name="Followed Hyperlink" xfId="13252" builtinId="9" hidden="1"/>
    <cellStyle name="Followed Hyperlink" xfId="13253" builtinId="9" hidden="1"/>
    <cellStyle name="Followed Hyperlink" xfId="13254" builtinId="9" hidden="1"/>
    <cellStyle name="Followed Hyperlink" xfId="13255" builtinId="9" hidden="1"/>
    <cellStyle name="Followed Hyperlink" xfId="13256" builtinId="9" hidden="1"/>
    <cellStyle name="Followed Hyperlink" xfId="13257" builtinId="9" hidden="1"/>
    <cellStyle name="Followed Hyperlink" xfId="13258" builtinId="9" hidden="1"/>
    <cellStyle name="Followed Hyperlink" xfId="13259" builtinId="9" hidden="1"/>
    <cellStyle name="Followed Hyperlink" xfId="13260" builtinId="9" hidden="1"/>
    <cellStyle name="Followed Hyperlink" xfId="13261" builtinId="9" hidden="1"/>
    <cellStyle name="Followed Hyperlink" xfId="13262" builtinId="9" hidden="1"/>
    <cellStyle name="Followed Hyperlink" xfId="13263" builtinId="9" hidden="1"/>
    <cellStyle name="Followed Hyperlink" xfId="13264" builtinId="9" hidden="1"/>
    <cellStyle name="Followed Hyperlink" xfId="13265" builtinId="9" hidden="1"/>
    <cellStyle name="Followed Hyperlink" xfId="13266" builtinId="9" hidden="1"/>
    <cellStyle name="Followed Hyperlink" xfId="13267" builtinId="9" hidden="1"/>
    <cellStyle name="Followed Hyperlink" xfId="13268" builtinId="9" hidden="1"/>
    <cellStyle name="Followed Hyperlink" xfId="13269" builtinId="9" hidden="1"/>
    <cellStyle name="Followed Hyperlink" xfId="13270" builtinId="9" hidden="1"/>
    <cellStyle name="Followed Hyperlink" xfId="13271" builtinId="9" hidden="1"/>
    <cellStyle name="Followed Hyperlink" xfId="13272" builtinId="9" hidden="1"/>
    <cellStyle name="Followed Hyperlink" xfId="13273" builtinId="9" hidden="1"/>
    <cellStyle name="Followed Hyperlink" xfId="13274" builtinId="9" hidden="1"/>
    <cellStyle name="Followed Hyperlink" xfId="13275" builtinId="9" hidden="1"/>
    <cellStyle name="Followed Hyperlink" xfId="13276" builtinId="9" hidden="1"/>
    <cellStyle name="Followed Hyperlink" xfId="13277" builtinId="9" hidden="1"/>
    <cellStyle name="Followed Hyperlink" xfId="13278" builtinId="9" hidden="1"/>
    <cellStyle name="Followed Hyperlink" xfId="13279" builtinId="9" hidden="1"/>
    <cellStyle name="Followed Hyperlink" xfId="13280" builtinId="9" hidden="1"/>
    <cellStyle name="Followed Hyperlink" xfId="13281" builtinId="9" hidden="1"/>
    <cellStyle name="Followed Hyperlink" xfId="13282" builtinId="9" hidden="1"/>
    <cellStyle name="Followed Hyperlink" xfId="13283" builtinId="9" hidden="1"/>
    <cellStyle name="Followed Hyperlink" xfId="13284" builtinId="9" hidden="1"/>
    <cellStyle name="Followed Hyperlink" xfId="13285" builtinId="9" hidden="1"/>
    <cellStyle name="Followed Hyperlink" xfId="13286" builtinId="9" hidden="1"/>
    <cellStyle name="Followed Hyperlink" xfId="13287" builtinId="9" hidden="1"/>
    <cellStyle name="Followed Hyperlink" xfId="13288" builtinId="9" hidden="1"/>
    <cellStyle name="Followed Hyperlink" xfId="13289" builtinId="9" hidden="1"/>
    <cellStyle name="Followed Hyperlink" xfId="13290" builtinId="9" hidden="1"/>
    <cellStyle name="Followed Hyperlink" xfId="13291" builtinId="9" hidden="1"/>
    <cellStyle name="Followed Hyperlink" xfId="13292" builtinId="9" hidden="1"/>
    <cellStyle name="Followed Hyperlink" xfId="13293" builtinId="9" hidden="1"/>
    <cellStyle name="Followed Hyperlink" xfId="13294" builtinId="9" hidden="1"/>
    <cellStyle name="Followed Hyperlink" xfId="13295" builtinId="9" hidden="1"/>
    <cellStyle name="Followed Hyperlink" xfId="13296" builtinId="9" hidden="1"/>
    <cellStyle name="Followed Hyperlink" xfId="13297" builtinId="9" hidden="1"/>
    <cellStyle name="Followed Hyperlink" xfId="13298" builtinId="9" hidden="1"/>
    <cellStyle name="Followed Hyperlink" xfId="13299" builtinId="9" hidden="1"/>
    <cellStyle name="Followed Hyperlink" xfId="13300" builtinId="9" hidden="1"/>
    <cellStyle name="Followed Hyperlink" xfId="13301" builtinId="9" hidden="1"/>
    <cellStyle name="Followed Hyperlink" xfId="13302" builtinId="9" hidden="1"/>
    <cellStyle name="Followed Hyperlink" xfId="13303" builtinId="9" hidden="1"/>
    <cellStyle name="Followed Hyperlink" xfId="13304" builtinId="9" hidden="1"/>
    <cellStyle name="Followed Hyperlink" xfId="13305" builtinId="9" hidden="1"/>
    <cellStyle name="Followed Hyperlink" xfId="13306" builtinId="9" hidden="1"/>
    <cellStyle name="Followed Hyperlink" xfId="13307" builtinId="9" hidden="1"/>
    <cellStyle name="Followed Hyperlink" xfId="13308" builtinId="9" hidden="1"/>
    <cellStyle name="Followed Hyperlink" xfId="13309" builtinId="9" hidden="1"/>
    <cellStyle name="Followed Hyperlink" xfId="13310" builtinId="9" hidden="1"/>
    <cellStyle name="Followed Hyperlink" xfId="13311" builtinId="9" hidden="1"/>
    <cellStyle name="Followed Hyperlink" xfId="13312" builtinId="9" hidden="1"/>
    <cellStyle name="Followed Hyperlink" xfId="13313" builtinId="9" hidden="1"/>
    <cellStyle name="Followed Hyperlink" xfId="13314" builtinId="9" hidden="1"/>
    <cellStyle name="Followed Hyperlink" xfId="13315" builtinId="9" hidden="1"/>
    <cellStyle name="Followed Hyperlink" xfId="13316" builtinId="9" hidden="1"/>
    <cellStyle name="Followed Hyperlink" xfId="13317" builtinId="9" hidden="1"/>
    <cellStyle name="Followed Hyperlink" xfId="13318" builtinId="9" hidden="1"/>
    <cellStyle name="Followed Hyperlink" xfId="13319" builtinId="9" hidden="1"/>
    <cellStyle name="Followed Hyperlink" xfId="13320" builtinId="9" hidden="1"/>
    <cellStyle name="Followed Hyperlink" xfId="13321" builtinId="9" hidden="1"/>
    <cellStyle name="Followed Hyperlink" xfId="13322" builtinId="9" hidden="1"/>
    <cellStyle name="Followed Hyperlink" xfId="13323" builtinId="9" hidden="1"/>
    <cellStyle name="Followed Hyperlink" xfId="13324" builtinId="9" hidden="1"/>
    <cellStyle name="Followed Hyperlink" xfId="13325" builtinId="9" hidden="1"/>
    <cellStyle name="Followed Hyperlink" xfId="13326" builtinId="9" hidden="1"/>
    <cellStyle name="Followed Hyperlink" xfId="13327" builtinId="9" hidden="1"/>
    <cellStyle name="Followed Hyperlink" xfId="13328" builtinId="9" hidden="1"/>
    <cellStyle name="Followed Hyperlink" xfId="13329" builtinId="9" hidden="1"/>
    <cellStyle name="Followed Hyperlink" xfId="13330" builtinId="9" hidden="1"/>
    <cellStyle name="Followed Hyperlink" xfId="13331" builtinId="9" hidden="1"/>
    <cellStyle name="Followed Hyperlink" xfId="13332" builtinId="9" hidden="1"/>
    <cellStyle name="Followed Hyperlink" xfId="13333" builtinId="9" hidden="1"/>
    <cellStyle name="Followed Hyperlink" xfId="13334" builtinId="9" hidden="1"/>
    <cellStyle name="Followed Hyperlink" xfId="13335" builtinId="9" hidden="1"/>
    <cellStyle name="Followed Hyperlink" xfId="13336" builtinId="9" hidden="1"/>
    <cellStyle name="Followed Hyperlink" xfId="13337" builtinId="9" hidden="1"/>
    <cellStyle name="Followed Hyperlink" xfId="13338" builtinId="9" hidden="1"/>
    <cellStyle name="Followed Hyperlink" xfId="13339" builtinId="9" hidden="1"/>
    <cellStyle name="Followed Hyperlink" xfId="13340" builtinId="9" hidden="1"/>
    <cellStyle name="Followed Hyperlink" xfId="13341" builtinId="9" hidden="1"/>
    <cellStyle name="Followed Hyperlink" xfId="13342" builtinId="9" hidden="1"/>
    <cellStyle name="Followed Hyperlink" xfId="13343" builtinId="9" hidden="1"/>
    <cellStyle name="Followed Hyperlink" xfId="13344" builtinId="9" hidden="1"/>
    <cellStyle name="Followed Hyperlink" xfId="13345" builtinId="9" hidden="1"/>
    <cellStyle name="Followed Hyperlink" xfId="13346" builtinId="9" hidden="1"/>
    <cellStyle name="Followed Hyperlink" xfId="13347" builtinId="9" hidden="1"/>
    <cellStyle name="Followed Hyperlink" xfId="13348" builtinId="9" hidden="1"/>
    <cellStyle name="Followed Hyperlink" xfId="13349" builtinId="9" hidden="1"/>
    <cellStyle name="Followed Hyperlink" xfId="13350" builtinId="9" hidden="1"/>
    <cellStyle name="Followed Hyperlink" xfId="13351" builtinId="9" hidden="1"/>
    <cellStyle name="Followed Hyperlink" xfId="13352" builtinId="9" hidden="1"/>
    <cellStyle name="Followed Hyperlink" xfId="13353" builtinId="9" hidden="1"/>
    <cellStyle name="Followed Hyperlink" xfId="13354" builtinId="9" hidden="1"/>
    <cellStyle name="Followed Hyperlink" xfId="13355" builtinId="9" hidden="1"/>
    <cellStyle name="Followed Hyperlink" xfId="13356" builtinId="9" hidden="1"/>
    <cellStyle name="Followed Hyperlink" xfId="13357" builtinId="9" hidden="1"/>
    <cellStyle name="Followed Hyperlink" xfId="13358" builtinId="9" hidden="1"/>
    <cellStyle name="Followed Hyperlink" xfId="13359" builtinId="9" hidden="1"/>
    <cellStyle name="Followed Hyperlink" xfId="13360" builtinId="9" hidden="1"/>
    <cellStyle name="Followed Hyperlink" xfId="13361" builtinId="9" hidden="1"/>
    <cellStyle name="Followed Hyperlink" xfId="13362" builtinId="9" hidden="1"/>
    <cellStyle name="Followed Hyperlink" xfId="13363" builtinId="9" hidden="1"/>
    <cellStyle name="Followed Hyperlink" xfId="13364" builtinId="9" hidden="1"/>
    <cellStyle name="Followed Hyperlink" xfId="13365" builtinId="9" hidden="1"/>
    <cellStyle name="Followed Hyperlink" xfId="13366" builtinId="9" hidden="1"/>
    <cellStyle name="Followed Hyperlink" xfId="13367" builtinId="9" hidden="1"/>
    <cellStyle name="Followed Hyperlink" xfId="13368" builtinId="9" hidden="1"/>
    <cellStyle name="Followed Hyperlink" xfId="13369" builtinId="9" hidden="1"/>
    <cellStyle name="Followed Hyperlink" xfId="13370" builtinId="9" hidden="1"/>
    <cellStyle name="Followed Hyperlink" xfId="13371" builtinId="9" hidden="1"/>
    <cellStyle name="Followed Hyperlink" xfId="13372" builtinId="9" hidden="1"/>
    <cellStyle name="Followed Hyperlink" xfId="13373" builtinId="9" hidden="1"/>
    <cellStyle name="Followed Hyperlink" xfId="13374" builtinId="9" hidden="1"/>
    <cellStyle name="Followed Hyperlink" xfId="13375" builtinId="9" hidden="1"/>
    <cellStyle name="Followed Hyperlink" xfId="13376" builtinId="9" hidden="1"/>
    <cellStyle name="Followed Hyperlink" xfId="13377" builtinId="9" hidden="1"/>
    <cellStyle name="Followed Hyperlink" xfId="13378" builtinId="9" hidden="1"/>
    <cellStyle name="Followed Hyperlink" xfId="13379" builtinId="9" hidden="1"/>
    <cellStyle name="Followed Hyperlink" xfId="13380" builtinId="9" hidden="1"/>
    <cellStyle name="Followed Hyperlink" xfId="13381" builtinId="9" hidden="1"/>
    <cellStyle name="Followed Hyperlink" xfId="13382" builtinId="9" hidden="1"/>
    <cellStyle name="Followed Hyperlink" xfId="13383" builtinId="9" hidden="1"/>
    <cellStyle name="Followed Hyperlink" xfId="13384" builtinId="9" hidden="1"/>
    <cellStyle name="Followed Hyperlink" xfId="13385" builtinId="9" hidden="1"/>
    <cellStyle name="Followed Hyperlink" xfId="13386" builtinId="9" hidden="1"/>
    <cellStyle name="Followed Hyperlink" xfId="13387" builtinId="9" hidden="1"/>
    <cellStyle name="Followed Hyperlink" xfId="13388" builtinId="9" hidden="1"/>
    <cellStyle name="Followed Hyperlink" xfId="13389" builtinId="9" hidden="1"/>
    <cellStyle name="Followed Hyperlink" xfId="13390" builtinId="9" hidden="1"/>
    <cellStyle name="Followed Hyperlink" xfId="13391" builtinId="9" hidden="1"/>
    <cellStyle name="Followed Hyperlink" xfId="13392" builtinId="9" hidden="1"/>
    <cellStyle name="Followed Hyperlink" xfId="13393" builtinId="9" hidden="1"/>
    <cellStyle name="Followed Hyperlink" xfId="13394" builtinId="9" hidden="1"/>
    <cellStyle name="Followed Hyperlink" xfId="13395" builtinId="9" hidden="1"/>
    <cellStyle name="Followed Hyperlink" xfId="13396" builtinId="9" hidden="1"/>
    <cellStyle name="Followed Hyperlink" xfId="13397" builtinId="9" hidden="1"/>
    <cellStyle name="Followed Hyperlink" xfId="13398" builtinId="9" hidden="1"/>
    <cellStyle name="Followed Hyperlink" xfId="13399" builtinId="9" hidden="1"/>
    <cellStyle name="Followed Hyperlink" xfId="13400" builtinId="9" hidden="1"/>
    <cellStyle name="Followed Hyperlink" xfId="13401" builtinId="9" hidden="1"/>
    <cellStyle name="Followed Hyperlink" xfId="13402" builtinId="9" hidden="1"/>
    <cellStyle name="Followed Hyperlink" xfId="13403" builtinId="9" hidden="1"/>
    <cellStyle name="Followed Hyperlink" xfId="13404" builtinId="9" hidden="1"/>
    <cellStyle name="Followed Hyperlink" xfId="13405" builtinId="9" hidden="1"/>
    <cellStyle name="Followed Hyperlink" xfId="13406" builtinId="9" hidden="1"/>
    <cellStyle name="Followed Hyperlink" xfId="13407" builtinId="9" hidden="1"/>
    <cellStyle name="Followed Hyperlink" xfId="13408" builtinId="9" hidden="1"/>
    <cellStyle name="Followed Hyperlink" xfId="13409" builtinId="9" hidden="1"/>
    <cellStyle name="Followed Hyperlink" xfId="13410" builtinId="9" hidden="1"/>
    <cellStyle name="Followed Hyperlink" xfId="13411" builtinId="9" hidden="1"/>
    <cellStyle name="Followed Hyperlink" xfId="13412" builtinId="9" hidden="1"/>
    <cellStyle name="Followed Hyperlink" xfId="13413" builtinId="9" hidden="1"/>
    <cellStyle name="Followed Hyperlink" xfId="13414" builtinId="9" hidden="1"/>
    <cellStyle name="Followed Hyperlink" xfId="13415" builtinId="9" hidden="1"/>
    <cellStyle name="Followed Hyperlink" xfId="13416" builtinId="9" hidden="1"/>
    <cellStyle name="Followed Hyperlink" xfId="13417" builtinId="9" hidden="1"/>
    <cellStyle name="Followed Hyperlink" xfId="13418" builtinId="9" hidden="1"/>
    <cellStyle name="Followed Hyperlink" xfId="13419" builtinId="9" hidden="1"/>
    <cellStyle name="Followed Hyperlink" xfId="13420" builtinId="9" hidden="1"/>
    <cellStyle name="Followed Hyperlink" xfId="13421" builtinId="9" hidden="1"/>
    <cellStyle name="Followed Hyperlink" xfId="13422" builtinId="9" hidden="1"/>
    <cellStyle name="Followed Hyperlink" xfId="13423" builtinId="9" hidden="1"/>
    <cellStyle name="Followed Hyperlink" xfId="13424" builtinId="9" hidden="1"/>
    <cellStyle name="Followed Hyperlink" xfId="13425" builtinId="9" hidden="1"/>
    <cellStyle name="Followed Hyperlink" xfId="13426" builtinId="9" hidden="1"/>
    <cellStyle name="Followed Hyperlink" xfId="13427" builtinId="9" hidden="1"/>
    <cellStyle name="Followed Hyperlink" xfId="13428" builtinId="9" hidden="1"/>
    <cellStyle name="Followed Hyperlink" xfId="13429" builtinId="9" hidden="1"/>
    <cellStyle name="Followed Hyperlink" xfId="13430" builtinId="9" hidden="1"/>
    <cellStyle name="Followed Hyperlink" xfId="13431" builtinId="9" hidden="1"/>
    <cellStyle name="Followed Hyperlink" xfId="13432" builtinId="9" hidden="1"/>
    <cellStyle name="Followed Hyperlink" xfId="13433" builtinId="9" hidden="1"/>
    <cellStyle name="Followed Hyperlink" xfId="13434" builtinId="9" hidden="1"/>
    <cellStyle name="Followed Hyperlink" xfId="13435" builtinId="9" hidden="1"/>
    <cellStyle name="Followed Hyperlink" xfId="13436" builtinId="9" hidden="1"/>
    <cellStyle name="Followed Hyperlink" xfId="13437" builtinId="9" hidden="1"/>
    <cellStyle name="Followed Hyperlink" xfId="13438" builtinId="9" hidden="1"/>
    <cellStyle name="Followed Hyperlink" xfId="13439" builtinId="9" hidden="1"/>
    <cellStyle name="Followed Hyperlink" xfId="13440" builtinId="9" hidden="1"/>
    <cellStyle name="Followed Hyperlink" xfId="13441" builtinId="9" hidden="1"/>
    <cellStyle name="Followed Hyperlink" xfId="13442" builtinId="9" hidden="1"/>
    <cellStyle name="Followed Hyperlink" xfId="13443" builtinId="9" hidden="1"/>
    <cellStyle name="Followed Hyperlink" xfId="13444" builtinId="9" hidden="1"/>
    <cellStyle name="Followed Hyperlink" xfId="13445" builtinId="9" hidden="1"/>
    <cellStyle name="Followed Hyperlink" xfId="13446" builtinId="9" hidden="1"/>
    <cellStyle name="Followed Hyperlink" xfId="13447" builtinId="9" hidden="1"/>
    <cellStyle name="Followed Hyperlink" xfId="13448" builtinId="9" hidden="1"/>
    <cellStyle name="Followed Hyperlink" xfId="13449" builtinId="9" hidden="1"/>
    <cellStyle name="Followed Hyperlink" xfId="13450" builtinId="9" hidden="1"/>
    <cellStyle name="Followed Hyperlink" xfId="13451" builtinId="9" hidden="1"/>
    <cellStyle name="Followed Hyperlink" xfId="13452" builtinId="9" hidden="1"/>
    <cellStyle name="Followed Hyperlink" xfId="13453" builtinId="9" hidden="1"/>
    <cellStyle name="Followed Hyperlink" xfId="13454" builtinId="9" hidden="1"/>
    <cellStyle name="Followed Hyperlink" xfId="13455" builtinId="9" hidden="1"/>
    <cellStyle name="Followed Hyperlink" xfId="13456" builtinId="9" hidden="1"/>
    <cellStyle name="Followed Hyperlink" xfId="13457" builtinId="9" hidden="1"/>
    <cellStyle name="Followed Hyperlink" xfId="13458" builtinId="9" hidden="1"/>
    <cellStyle name="Followed Hyperlink" xfId="13459" builtinId="9" hidden="1"/>
    <cellStyle name="Followed Hyperlink" xfId="13460" builtinId="9" hidden="1"/>
    <cellStyle name="Followed Hyperlink" xfId="13461" builtinId="9" hidden="1"/>
    <cellStyle name="Followed Hyperlink" xfId="13462" builtinId="9" hidden="1"/>
    <cellStyle name="Followed Hyperlink" xfId="13463" builtinId="9" hidden="1"/>
    <cellStyle name="Followed Hyperlink" xfId="13464" builtinId="9" hidden="1"/>
    <cellStyle name="Followed Hyperlink" xfId="13465" builtinId="9" hidden="1"/>
    <cellStyle name="Followed Hyperlink" xfId="13466" builtinId="9" hidden="1"/>
    <cellStyle name="Followed Hyperlink" xfId="13467" builtinId="9" hidden="1"/>
    <cellStyle name="Followed Hyperlink" xfId="13468" builtinId="9" hidden="1"/>
    <cellStyle name="Followed Hyperlink" xfId="13469" builtinId="9" hidden="1"/>
    <cellStyle name="Followed Hyperlink" xfId="13470" builtinId="9" hidden="1"/>
    <cellStyle name="Followed Hyperlink" xfId="13471" builtinId="9" hidden="1"/>
    <cellStyle name="Followed Hyperlink" xfId="13472" builtinId="9" hidden="1"/>
    <cellStyle name="Followed Hyperlink" xfId="13473" builtinId="9" hidden="1"/>
    <cellStyle name="Followed Hyperlink" xfId="13474" builtinId="9" hidden="1"/>
    <cellStyle name="Followed Hyperlink" xfId="13475" builtinId="9" hidden="1"/>
    <cellStyle name="Followed Hyperlink" xfId="13476" builtinId="9" hidden="1"/>
    <cellStyle name="Followed Hyperlink" xfId="13477" builtinId="9" hidden="1"/>
    <cellStyle name="Followed Hyperlink" xfId="13478" builtinId="9" hidden="1"/>
    <cellStyle name="Followed Hyperlink" xfId="13479" builtinId="9" hidden="1"/>
    <cellStyle name="Followed Hyperlink" xfId="13480" builtinId="9" hidden="1"/>
    <cellStyle name="Followed Hyperlink" xfId="13481" builtinId="9" hidden="1"/>
    <cellStyle name="Followed Hyperlink" xfId="13482" builtinId="9" hidden="1"/>
    <cellStyle name="Followed Hyperlink" xfId="13483" builtinId="9" hidden="1"/>
    <cellStyle name="Followed Hyperlink" xfId="13484" builtinId="9" hidden="1"/>
    <cellStyle name="Followed Hyperlink" xfId="13485" builtinId="9" hidden="1"/>
    <cellStyle name="Followed Hyperlink" xfId="13486" builtinId="9" hidden="1"/>
    <cellStyle name="Followed Hyperlink" xfId="13487" builtinId="9" hidden="1"/>
    <cellStyle name="Followed Hyperlink" xfId="13488" builtinId="9" hidden="1"/>
    <cellStyle name="Followed Hyperlink" xfId="13489" builtinId="9" hidden="1"/>
    <cellStyle name="Followed Hyperlink" xfId="13490" builtinId="9" hidden="1"/>
    <cellStyle name="Followed Hyperlink" xfId="13491" builtinId="9" hidden="1"/>
    <cellStyle name="Followed Hyperlink" xfId="13492" builtinId="9" hidden="1"/>
    <cellStyle name="Followed Hyperlink" xfId="13493" builtinId="9" hidden="1"/>
    <cellStyle name="Followed Hyperlink" xfId="13494" builtinId="9" hidden="1"/>
    <cellStyle name="Followed Hyperlink" xfId="13495" builtinId="9" hidden="1"/>
    <cellStyle name="Followed Hyperlink" xfId="13496" builtinId="9" hidden="1"/>
    <cellStyle name="Followed Hyperlink" xfId="13497" builtinId="9" hidden="1"/>
    <cellStyle name="Followed Hyperlink" xfId="13498" builtinId="9" hidden="1"/>
    <cellStyle name="Followed Hyperlink" xfId="13499" builtinId="9" hidden="1"/>
    <cellStyle name="Followed Hyperlink" xfId="13500" builtinId="9" hidden="1"/>
    <cellStyle name="Followed Hyperlink" xfId="13501" builtinId="9" hidden="1"/>
    <cellStyle name="Followed Hyperlink" xfId="13502" builtinId="9" hidden="1"/>
    <cellStyle name="Followed Hyperlink" xfId="13503" builtinId="9" hidden="1"/>
    <cellStyle name="Followed Hyperlink" xfId="13504" builtinId="9" hidden="1"/>
    <cellStyle name="Followed Hyperlink" xfId="13505" builtinId="9" hidden="1"/>
    <cellStyle name="Followed Hyperlink" xfId="13506" builtinId="9" hidden="1"/>
    <cellStyle name="Followed Hyperlink" xfId="13507" builtinId="9" hidden="1"/>
    <cellStyle name="Followed Hyperlink" xfId="13508" builtinId="9" hidden="1"/>
    <cellStyle name="Followed Hyperlink" xfId="13509" builtinId="9" hidden="1"/>
    <cellStyle name="Followed Hyperlink" xfId="13510" builtinId="9" hidden="1"/>
    <cellStyle name="Followed Hyperlink" xfId="13511" builtinId="9" hidden="1"/>
    <cellStyle name="Followed Hyperlink" xfId="13512" builtinId="9" hidden="1"/>
    <cellStyle name="Followed Hyperlink" xfId="13513" builtinId="9" hidden="1"/>
    <cellStyle name="Followed Hyperlink" xfId="13514" builtinId="9" hidden="1"/>
    <cellStyle name="Followed Hyperlink" xfId="13515" builtinId="9" hidden="1"/>
    <cellStyle name="Followed Hyperlink" xfId="13516" builtinId="9" hidden="1"/>
    <cellStyle name="Followed Hyperlink" xfId="13517" builtinId="9" hidden="1"/>
    <cellStyle name="Followed Hyperlink" xfId="13518" builtinId="9" hidden="1"/>
    <cellStyle name="Followed Hyperlink" xfId="13519" builtinId="9" hidden="1"/>
    <cellStyle name="Followed Hyperlink" xfId="13520" builtinId="9" hidden="1"/>
    <cellStyle name="Followed Hyperlink" xfId="13521" builtinId="9" hidden="1"/>
    <cellStyle name="Followed Hyperlink" xfId="13522" builtinId="9" hidden="1"/>
    <cellStyle name="Followed Hyperlink" xfId="13523" builtinId="9" hidden="1"/>
    <cellStyle name="Followed Hyperlink" xfId="13524" builtinId="9" hidden="1"/>
    <cellStyle name="Followed Hyperlink" xfId="13525" builtinId="9" hidden="1"/>
    <cellStyle name="Followed Hyperlink" xfId="13526" builtinId="9" hidden="1"/>
    <cellStyle name="Followed Hyperlink" xfId="13527" builtinId="9" hidden="1"/>
    <cellStyle name="Followed Hyperlink" xfId="13528" builtinId="9" hidden="1"/>
    <cellStyle name="Followed Hyperlink" xfId="13529" builtinId="9" hidden="1"/>
    <cellStyle name="Followed Hyperlink" xfId="13530" builtinId="9" hidden="1"/>
    <cellStyle name="Followed Hyperlink" xfId="13531" builtinId="9" hidden="1"/>
    <cellStyle name="Followed Hyperlink" xfId="13532" builtinId="9" hidden="1"/>
    <cellStyle name="Followed Hyperlink" xfId="13533" builtinId="9" hidden="1"/>
    <cellStyle name="Followed Hyperlink" xfId="13534" builtinId="9" hidden="1"/>
    <cellStyle name="Followed Hyperlink" xfId="13535" builtinId="9" hidden="1"/>
    <cellStyle name="Followed Hyperlink" xfId="13536" builtinId="9" hidden="1"/>
    <cellStyle name="Followed Hyperlink" xfId="13537" builtinId="9" hidden="1"/>
    <cellStyle name="Followed Hyperlink" xfId="13538" builtinId="9" hidden="1"/>
    <cellStyle name="Followed Hyperlink" xfId="13539" builtinId="9" hidden="1"/>
    <cellStyle name="Followed Hyperlink" xfId="13540" builtinId="9" hidden="1"/>
    <cellStyle name="Followed Hyperlink" xfId="13541" builtinId="9" hidden="1"/>
    <cellStyle name="Followed Hyperlink" xfId="13542" builtinId="9" hidden="1"/>
    <cellStyle name="Followed Hyperlink" xfId="13543" builtinId="9" hidden="1"/>
    <cellStyle name="Followed Hyperlink" xfId="13544" builtinId="9" hidden="1"/>
    <cellStyle name="Followed Hyperlink" xfId="13545" builtinId="9" hidden="1"/>
    <cellStyle name="Followed Hyperlink" xfId="13546" builtinId="9" hidden="1"/>
    <cellStyle name="Followed Hyperlink" xfId="13547" builtinId="9" hidden="1"/>
    <cellStyle name="Followed Hyperlink" xfId="13548" builtinId="9" hidden="1"/>
    <cellStyle name="Followed Hyperlink" xfId="13549" builtinId="9" hidden="1"/>
    <cellStyle name="Followed Hyperlink" xfId="13550" builtinId="9" hidden="1"/>
    <cellStyle name="Followed Hyperlink" xfId="13551" builtinId="9" hidden="1"/>
    <cellStyle name="Followed Hyperlink" xfId="13552" builtinId="9" hidden="1"/>
    <cellStyle name="Followed Hyperlink" xfId="13553" builtinId="9" hidden="1"/>
    <cellStyle name="Followed Hyperlink" xfId="13554" builtinId="9" hidden="1"/>
    <cellStyle name="Followed Hyperlink" xfId="13555" builtinId="9" hidden="1"/>
    <cellStyle name="Followed Hyperlink" xfId="13556" builtinId="9" hidden="1"/>
    <cellStyle name="Followed Hyperlink" xfId="13557" builtinId="9" hidden="1"/>
    <cellStyle name="Followed Hyperlink" xfId="13558" builtinId="9" hidden="1"/>
    <cellStyle name="Followed Hyperlink" xfId="13559" builtinId="9" hidden="1"/>
    <cellStyle name="Followed Hyperlink" xfId="13560" builtinId="9" hidden="1"/>
    <cellStyle name="Followed Hyperlink" xfId="13561" builtinId="9" hidden="1"/>
    <cellStyle name="Followed Hyperlink" xfId="13562" builtinId="9" hidden="1"/>
    <cellStyle name="Followed Hyperlink" xfId="13563" builtinId="9" hidden="1"/>
    <cellStyle name="Followed Hyperlink" xfId="13564" builtinId="9" hidden="1"/>
    <cellStyle name="Followed Hyperlink" xfId="13565" builtinId="9" hidden="1"/>
    <cellStyle name="Followed Hyperlink" xfId="13566" builtinId="9" hidden="1"/>
    <cellStyle name="Followed Hyperlink" xfId="13567" builtinId="9" hidden="1"/>
    <cellStyle name="Followed Hyperlink" xfId="13568" builtinId="9" hidden="1"/>
    <cellStyle name="Followed Hyperlink" xfId="13569" builtinId="9" hidden="1"/>
    <cellStyle name="Followed Hyperlink" xfId="13570" builtinId="9" hidden="1"/>
    <cellStyle name="Followed Hyperlink" xfId="13571" builtinId="9" hidden="1"/>
    <cellStyle name="Followed Hyperlink" xfId="13572" builtinId="9" hidden="1"/>
    <cellStyle name="Followed Hyperlink" xfId="13573" builtinId="9" hidden="1"/>
    <cellStyle name="Followed Hyperlink" xfId="13574" builtinId="9" hidden="1"/>
    <cellStyle name="Followed Hyperlink" xfId="13575" builtinId="9" hidden="1"/>
    <cellStyle name="Followed Hyperlink" xfId="13576" builtinId="9" hidden="1"/>
    <cellStyle name="Followed Hyperlink" xfId="13577" builtinId="9" hidden="1"/>
    <cellStyle name="Followed Hyperlink" xfId="13578" builtinId="9" hidden="1"/>
    <cellStyle name="Followed Hyperlink" xfId="13579" builtinId="9" hidden="1"/>
    <cellStyle name="Followed Hyperlink" xfId="13580" builtinId="9" hidden="1"/>
    <cellStyle name="Followed Hyperlink" xfId="13581" builtinId="9" hidden="1"/>
    <cellStyle name="Followed Hyperlink" xfId="13582" builtinId="9" hidden="1"/>
    <cellStyle name="Followed Hyperlink" xfId="13583" builtinId="9" hidden="1"/>
    <cellStyle name="Followed Hyperlink" xfId="13584" builtinId="9" hidden="1"/>
    <cellStyle name="Followed Hyperlink" xfId="13585" builtinId="9" hidden="1"/>
    <cellStyle name="Followed Hyperlink" xfId="13586" builtinId="9" hidden="1"/>
    <cellStyle name="Followed Hyperlink" xfId="13587" builtinId="9" hidden="1"/>
    <cellStyle name="Followed Hyperlink" xfId="13588" builtinId="9" hidden="1"/>
    <cellStyle name="Followed Hyperlink" xfId="13589" builtinId="9" hidden="1"/>
    <cellStyle name="Followed Hyperlink" xfId="13590" builtinId="9" hidden="1"/>
    <cellStyle name="Followed Hyperlink" xfId="13591" builtinId="9" hidden="1"/>
    <cellStyle name="Followed Hyperlink" xfId="13592" builtinId="9" hidden="1"/>
    <cellStyle name="Followed Hyperlink" xfId="13593" builtinId="9" hidden="1"/>
    <cellStyle name="Followed Hyperlink" xfId="13594" builtinId="9" hidden="1"/>
    <cellStyle name="Followed Hyperlink" xfId="13595" builtinId="9" hidden="1"/>
    <cellStyle name="Followed Hyperlink" xfId="13596" builtinId="9" hidden="1"/>
    <cellStyle name="Followed Hyperlink" xfId="13597" builtinId="9" hidden="1"/>
    <cellStyle name="Followed Hyperlink" xfId="13598" builtinId="9" hidden="1"/>
    <cellStyle name="Followed Hyperlink" xfId="13599" builtinId="9" hidden="1"/>
    <cellStyle name="Followed Hyperlink" xfId="13600" builtinId="9" hidden="1"/>
    <cellStyle name="Followed Hyperlink" xfId="13601" builtinId="9" hidden="1"/>
    <cellStyle name="Followed Hyperlink" xfId="13602" builtinId="9" hidden="1"/>
    <cellStyle name="Followed Hyperlink" xfId="13603" builtinId="9" hidden="1"/>
    <cellStyle name="Followed Hyperlink" xfId="13604" builtinId="9" hidden="1"/>
    <cellStyle name="Followed Hyperlink" xfId="13605" builtinId="9" hidden="1"/>
    <cellStyle name="Followed Hyperlink" xfId="13606" builtinId="9" hidden="1"/>
    <cellStyle name="Followed Hyperlink" xfId="13607" builtinId="9" hidden="1"/>
    <cellStyle name="Followed Hyperlink" xfId="13608" builtinId="9" hidden="1"/>
    <cellStyle name="Followed Hyperlink" xfId="13609" builtinId="9" hidden="1"/>
    <cellStyle name="Followed Hyperlink" xfId="13610" builtinId="9" hidden="1"/>
    <cellStyle name="Followed Hyperlink" xfId="13611" builtinId="9" hidden="1"/>
    <cellStyle name="Followed Hyperlink" xfId="13612" builtinId="9" hidden="1"/>
    <cellStyle name="Followed Hyperlink" xfId="13613" builtinId="9" hidden="1"/>
    <cellStyle name="Followed Hyperlink" xfId="13614" builtinId="9" hidden="1"/>
    <cellStyle name="Followed Hyperlink" xfId="13615" builtinId="9" hidden="1"/>
    <cellStyle name="Followed Hyperlink" xfId="13616" builtinId="9" hidden="1"/>
    <cellStyle name="Followed Hyperlink" xfId="13617" builtinId="9" hidden="1"/>
    <cellStyle name="Followed Hyperlink" xfId="13618" builtinId="9" hidden="1"/>
    <cellStyle name="Followed Hyperlink" xfId="13619" builtinId="9" hidden="1"/>
    <cellStyle name="Followed Hyperlink" xfId="13620" builtinId="9" hidden="1"/>
    <cellStyle name="Followed Hyperlink" xfId="13621" builtinId="9" hidden="1"/>
    <cellStyle name="Followed Hyperlink" xfId="13622" builtinId="9" hidden="1"/>
    <cellStyle name="Followed Hyperlink" xfId="13623" builtinId="9" hidden="1"/>
    <cellStyle name="Followed Hyperlink" xfId="13624" builtinId="9" hidden="1"/>
    <cellStyle name="Followed Hyperlink" xfId="13625" builtinId="9" hidden="1"/>
    <cellStyle name="Followed Hyperlink" xfId="13626" builtinId="9" hidden="1"/>
    <cellStyle name="Followed Hyperlink" xfId="13627" builtinId="9" hidden="1"/>
    <cellStyle name="Followed Hyperlink" xfId="13628" builtinId="9" hidden="1"/>
    <cellStyle name="Followed Hyperlink" xfId="13629" builtinId="9" hidden="1"/>
    <cellStyle name="Followed Hyperlink" xfId="13630" builtinId="9" hidden="1"/>
    <cellStyle name="Followed Hyperlink" xfId="13631" builtinId="9" hidden="1"/>
    <cellStyle name="Followed Hyperlink" xfId="13632" builtinId="9" hidden="1"/>
    <cellStyle name="Followed Hyperlink" xfId="13633" builtinId="9" hidden="1"/>
    <cellStyle name="Followed Hyperlink" xfId="13634" builtinId="9" hidden="1"/>
    <cellStyle name="Followed Hyperlink" xfId="13635" builtinId="9" hidden="1"/>
    <cellStyle name="Followed Hyperlink" xfId="13636" builtinId="9" hidden="1"/>
    <cellStyle name="Followed Hyperlink" xfId="13637" builtinId="9" hidden="1"/>
    <cellStyle name="Followed Hyperlink" xfId="13638" builtinId="9" hidden="1"/>
    <cellStyle name="Followed Hyperlink" xfId="13639" builtinId="9" hidden="1"/>
    <cellStyle name="Followed Hyperlink" xfId="13640" builtinId="9" hidden="1"/>
    <cellStyle name="Followed Hyperlink" xfId="13641" builtinId="9" hidden="1"/>
    <cellStyle name="Followed Hyperlink" xfId="13642" builtinId="9" hidden="1"/>
    <cellStyle name="Followed Hyperlink" xfId="13643" builtinId="9" hidden="1"/>
    <cellStyle name="Followed Hyperlink" xfId="13644" builtinId="9" hidden="1"/>
    <cellStyle name="Followed Hyperlink" xfId="13645" builtinId="9" hidden="1"/>
    <cellStyle name="Followed Hyperlink" xfId="13646" builtinId="9" hidden="1"/>
    <cellStyle name="Followed Hyperlink" xfId="13647" builtinId="9" hidden="1"/>
    <cellStyle name="Followed Hyperlink" xfId="13648" builtinId="9" hidden="1"/>
    <cellStyle name="Followed Hyperlink" xfId="13649" builtinId="9" hidden="1"/>
    <cellStyle name="Followed Hyperlink" xfId="13650" builtinId="9" hidden="1"/>
    <cellStyle name="Followed Hyperlink" xfId="13651" builtinId="9" hidden="1"/>
    <cellStyle name="Followed Hyperlink" xfId="13652" builtinId="9" hidden="1"/>
    <cellStyle name="Followed Hyperlink" xfId="13653" builtinId="9" hidden="1"/>
    <cellStyle name="Followed Hyperlink" xfId="13654" builtinId="9" hidden="1"/>
    <cellStyle name="Followed Hyperlink" xfId="13655" builtinId="9" hidden="1"/>
    <cellStyle name="Followed Hyperlink" xfId="13656" builtinId="9" hidden="1"/>
    <cellStyle name="Followed Hyperlink" xfId="13657" builtinId="9" hidden="1"/>
    <cellStyle name="Followed Hyperlink" xfId="13658" builtinId="9" hidden="1"/>
    <cellStyle name="Followed Hyperlink" xfId="13659" builtinId="9" hidden="1"/>
    <cellStyle name="Followed Hyperlink" xfId="13660" builtinId="9" hidden="1"/>
    <cellStyle name="Followed Hyperlink" xfId="11102" builtinId="9" hidden="1"/>
    <cellStyle name="Followed Hyperlink" xfId="8220" builtinId="9" hidden="1"/>
    <cellStyle name="Followed Hyperlink" xfId="12677" builtinId="9" hidden="1"/>
    <cellStyle name="Followed Hyperlink" xfId="9698" builtinId="9" hidden="1"/>
    <cellStyle name="Followed Hyperlink" xfId="12673" builtinId="9" hidden="1"/>
    <cellStyle name="Followed Hyperlink" xfId="8178" builtinId="9" hidden="1"/>
    <cellStyle name="Followed Hyperlink" xfId="12598" builtinId="9" hidden="1"/>
    <cellStyle name="Followed Hyperlink" xfId="12671" builtinId="9" hidden="1"/>
    <cellStyle name="Followed Hyperlink" xfId="12694" builtinId="9" hidden="1"/>
    <cellStyle name="Followed Hyperlink" xfId="11223" builtinId="9" hidden="1"/>
    <cellStyle name="Followed Hyperlink" xfId="12679" builtinId="9" hidden="1"/>
    <cellStyle name="Followed Hyperlink" xfId="11115" builtinId="9" hidden="1"/>
    <cellStyle name="Followed Hyperlink" xfId="12675" builtinId="9" hidden="1"/>
    <cellStyle name="Followed Hyperlink" xfId="11100" builtinId="9" hidden="1"/>
    <cellStyle name="Followed Hyperlink" xfId="11101" builtinId="9" hidden="1"/>
    <cellStyle name="Followed Hyperlink" xfId="11116" builtinId="9" hidden="1"/>
    <cellStyle name="Followed Hyperlink" xfId="2477" builtinId="9" hidden="1"/>
    <cellStyle name="Followed Hyperlink" xfId="11200" builtinId="9" hidden="1"/>
    <cellStyle name="Followed Hyperlink" xfId="12585" builtinId="9" hidden="1"/>
    <cellStyle name="Followed Hyperlink" xfId="12669" builtinId="9" hidden="1"/>
    <cellStyle name="Followed Hyperlink" xfId="12693" builtinId="9" hidden="1"/>
    <cellStyle name="Followed Hyperlink" xfId="3481" builtinId="9" hidden="1"/>
    <cellStyle name="Followed Hyperlink" xfId="12676" builtinId="9" hidden="1"/>
    <cellStyle name="Followed Hyperlink" xfId="11204" builtinId="9" hidden="1"/>
    <cellStyle name="Followed Hyperlink" xfId="12672" builtinId="9" hidden="1"/>
    <cellStyle name="Followed Hyperlink" xfId="8193" builtinId="9" hidden="1"/>
    <cellStyle name="Followed Hyperlink" xfId="12599" builtinId="9" hidden="1"/>
    <cellStyle name="Followed Hyperlink" xfId="12670" builtinId="9" hidden="1"/>
    <cellStyle name="Followed Hyperlink" xfId="12695" builtinId="9" hidden="1"/>
    <cellStyle name="Followed Hyperlink" xfId="9735" builtinId="9" hidden="1"/>
    <cellStyle name="Followed Hyperlink" xfId="12678" builtinId="9" hidden="1"/>
    <cellStyle name="Followed Hyperlink" xfId="9610" builtinId="9" hidden="1"/>
    <cellStyle name="Followed Hyperlink" xfId="12674" builtinId="9" hidden="1"/>
    <cellStyle name="Followed Hyperlink" xfId="9694" builtinId="9" hidden="1"/>
    <cellStyle name="Followed Hyperlink" xfId="9734" builtinId="9" hidden="1"/>
    <cellStyle name="Followed Hyperlink" xfId="9715" builtinId="9" hidden="1"/>
    <cellStyle name="Followed Hyperlink" xfId="3585" builtinId="9" hidden="1"/>
    <cellStyle name="Followed Hyperlink" xfId="9611" builtinId="9" hidden="1"/>
    <cellStyle name="Followed Hyperlink" xfId="9733" builtinId="9" hidden="1"/>
    <cellStyle name="Followed Hyperlink" xfId="9714" builtinId="9" hidden="1"/>
    <cellStyle name="Followed Hyperlink" xfId="9608" builtinId="9" hidden="1"/>
    <cellStyle name="Followed Hyperlink" xfId="11196" builtinId="9" hidden="1"/>
    <cellStyle name="Followed Hyperlink" xfId="11205" builtinId="9" hidden="1"/>
    <cellStyle name="Followed Hyperlink" xfId="8224" builtinId="9" hidden="1"/>
    <cellStyle name="Followed Hyperlink" xfId="9730" builtinId="9" hidden="1"/>
    <cellStyle name="Followed Hyperlink" xfId="9709" builtinId="9" hidden="1"/>
    <cellStyle name="Followed Hyperlink" xfId="9738" builtinId="9" hidden="1"/>
    <cellStyle name="Followed Hyperlink" xfId="11208" builtinId="9" hidden="1"/>
    <cellStyle name="Followed Hyperlink" xfId="9616" builtinId="9" hidden="1"/>
    <cellStyle name="Followed Hyperlink" xfId="11189" builtinId="9" hidden="1"/>
    <cellStyle name="Followed Hyperlink" xfId="9689" builtinId="9" hidden="1"/>
    <cellStyle name="Followed Hyperlink" xfId="11098" builtinId="9" hidden="1"/>
    <cellStyle name="Followed Hyperlink" xfId="8231" builtinId="9" hidden="1"/>
    <cellStyle name="Followed Hyperlink" xfId="9688" builtinId="9" hidden="1"/>
    <cellStyle name="Followed Hyperlink" xfId="11192" builtinId="9" hidden="1"/>
    <cellStyle name="Followed Hyperlink" xfId="11203" builtinId="9" hidden="1"/>
    <cellStyle name="Followed Hyperlink" xfId="12597" builtinId="9" hidden="1"/>
    <cellStyle name="Followed Hyperlink" xfId="12691" builtinId="9" hidden="1"/>
    <cellStyle name="Followed Hyperlink" xfId="11097" builtinId="9" hidden="1"/>
    <cellStyle name="Followed Hyperlink" xfId="12595" builtinId="9" hidden="1"/>
    <cellStyle name="Followed Hyperlink" xfId="12689" builtinId="9" hidden="1"/>
    <cellStyle name="Followed Hyperlink" xfId="11710" builtinId="9" hidden="1"/>
    <cellStyle name="Followed Hyperlink" xfId="12593" builtinId="9" hidden="1"/>
    <cellStyle name="Followed Hyperlink" xfId="12687" builtinId="9" hidden="1"/>
    <cellStyle name="Followed Hyperlink" xfId="9615" builtinId="9" hidden="1"/>
    <cellStyle name="Followed Hyperlink" xfId="12591" builtinId="9" hidden="1"/>
    <cellStyle name="Followed Hyperlink" xfId="12685" builtinId="9" hidden="1"/>
    <cellStyle name="Followed Hyperlink" xfId="11199" builtinId="9" hidden="1"/>
    <cellStyle name="Followed Hyperlink" xfId="12589" builtinId="9" hidden="1"/>
    <cellStyle name="Followed Hyperlink" xfId="12683" builtinId="9" hidden="1"/>
    <cellStyle name="Followed Hyperlink" xfId="8174" builtinId="9" hidden="1"/>
    <cellStyle name="Followed Hyperlink" xfId="12587" builtinId="9" hidden="1"/>
    <cellStyle name="Followed Hyperlink" xfId="12681" builtinId="9" hidden="1"/>
    <cellStyle name="Followed Hyperlink" xfId="2498" builtinId="9" hidden="1"/>
    <cellStyle name="Followed Hyperlink" xfId="12596" builtinId="9" hidden="1"/>
    <cellStyle name="Followed Hyperlink" xfId="12690" builtinId="9" hidden="1"/>
    <cellStyle name="Followed Hyperlink" xfId="11709" builtinId="9" hidden="1"/>
    <cellStyle name="Followed Hyperlink" xfId="12594" builtinId="9" hidden="1"/>
    <cellStyle name="Followed Hyperlink" xfId="12688" builtinId="9" hidden="1"/>
    <cellStyle name="Followed Hyperlink" xfId="2474" builtinId="9" hidden="1"/>
    <cellStyle name="Followed Hyperlink" xfId="12592" builtinId="9" hidden="1"/>
    <cellStyle name="Followed Hyperlink" xfId="12686" builtinId="9" hidden="1"/>
    <cellStyle name="Followed Hyperlink" xfId="9699" builtinId="9" hidden="1"/>
    <cellStyle name="Followed Hyperlink" xfId="12590" builtinId="9" hidden="1"/>
    <cellStyle name="Followed Hyperlink" xfId="12684" builtinId="9" hidden="1"/>
    <cellStyle name="Followed Hyperlink" xfId="9693" builtinId="9" hidden="1"/>
    <cellStyle name="Followed Hyperlink" xfId="12588" builtinId="9" hidden="1"/>
    <cellStyle name="Followed Hyperlink" xfId="12682" builtinId="9" hidden="1"/>
    <cellStyle name="Followed Hyperlink" xfId="11195" builtinId="9" hidden="1"/>
    <cellStyle name="Followed Hyperlink" xfId="12586" builtinId="9" hidden="1"/>
    <cellStyle name="Followed Hyperlink" xfId="12680" builtinId="9" hidden="1"/>
    <cellStyle name="Followed Hyperlink" xfId="11224" builtinId="9" hidden="1"/>
    <cellStyle name="Followed Hyperlink" xfId="13661" builtinId="9" hidden="1"/>
    <cellStyle name="Followed Hyperlink" xfId="13662" builtinId="9" hidden="1"/>
    <cellStyle name="Followed Hyperlink" xfId="13663" builtinId="9" hidden="1"/>
    <cellStyle name="Followed Hyperlink" xfId="13664" builtinId="9" hidden="1"/>
    <cellStyle name="Followed Hyperlink" xfId="13665" builtinId="9" hidden="1"/>
    <cellStyle name="Followed Hyperlink" xfId="13666" builtinId="9" hidden="1"/>
    <cellStyle name="Followed Hyperlink" xfId="13667" builtinId="9" hidden="1"/>
    <cellStyle name="Followed Hyperlink" xfId="13668" builtinId="9" hidden="1"/>
    <cellStyle name="Followed Hyperlink" xfId="13669" builtinId="9" hidden="1"/>
    <cellStyle name="Followed Hyperlink" xfId="13670" builtinId="9" hidden="1"/>
    <cellStyle name="Followed Hyperlink" xfId="13671" builtinId="9" hidden="1"/>
    <cellStyle name="Followed Hyperlink" xfId="13672" builtinId="9" hidden="1"/>
    <cellStyle name="Followed Hyperlink" xfId="13673" builtinId="9" hidden="1"/>
    <cellStyle name="Followed Hyperlink" xfId="13674" builtinId="9" hidden="1"/>
    <cellStyle name="Followed Hyperlink" xfId="13675" builtinId="9" hidden="1"/>
    <cellStyle name="Followed Hyperlink" xfId="13676" builtinId="9" hidden="1"/>
    <cellStyle name="Followed Hyperlink" xfId="13677" builtinId="9" hidden="1"/>
    <cellStyle name="Followed Hyperlink" xfId="13678" builtinId="9" hidden="1"/>
    <cellStyle name="Followed Hyperlink" xfId="13679" builtinId="9" hidden="1"/>
    <cellStyle name="Followed Hyperlink" xfId="13680" builtinId="9" hidden="1"/>
    <cellStyle name="Followed Hyperlink" xfId="13681" builtinId="9" hidden="1"/>
    <cellStyle name="Followed Hyperlink" xfId="13682" builtinId="9" hidden="1"/>
    <cellStyle name="Followed Hyperlink" xfId="13683" builtinId="9" hidden="1"/>
    <cellStyle name="Followed Hyperlink" xfId="13684" builtinId="9" hidden="1"/>
    <cellStyle name="Followed Hyperlink" xfId="13685" builtinId="9" hidden="1"/>
    <cellStyle name="Followed Hyperlink" xfId="13686" builtinId="9" hidden="1"/>
    <cellStyle name="Followed Hyperlink" xfId="13687" builtinId="9" hidden="1"/>
    <cellStyle name="Followed Hyperlink" xfId="13688" builtinId="9" hidden="1"/>
    <cellStyle name="Followed Hyperlink" xfId="13689" builtinId="9" hidden="1"/>
    <cellStyle name="Followed Hyperlink" xfId="13690" builtinId="9" hidden="1"/>
    <cellStyle name="Followed Hyperlink" xfId="13691" builtinId="9" hidden="1"/>
    <cellStyle name="Followed Hyperlink" xfId="13692" builtinId="9" hidden="1"/>
    <cellStyle name="Followed Hyperlink" xfId="13693" builtinId="9" hidden="1"/>
    <cellStyle name="Followed Hyperlink" xfId="13694" builtinId="9" hidden="1"/>
    <cellStyle name="Followed Hyperlink" xfId="13695" builtinId="9" hidden="1"/>
    <cellStyle name="Followed Hyperlink" xfId="13696" builtinId="9" hidden="1"/>
    <cellStyle name="Followed Hyperlink" xfId="13697" builtinId="9" hidden="1"/>
    <cellStyle name="Followed Hyperlink" xfId="13698" builtinId="9" hidden="1"/>
    <cellStyle name="Followed Hyperlink" xfId="13699" builtinId="9" hidden="1"/>
    <cellStyle name="Followed Hyperlink" xfId="13700" builtinId="9" hidden="1"/>
    <cellStyle name="Followed Hyperlink" xfId="13701" builtinId="9" hidden="1"/>
    <cellStyle name="Followed Hyperlink" xfId="13702" builtinId="9" hidden="1"/>
    <cellStyle name="Followed Hyperlink" xfId="13703" builtinId="9" hidden="1"/>
    <cellStyle name="Followed Hyperlink" xfId="13704" builtinId="9" hidden="1"/>
    <cellStyle name="Followed Hyperlink" xfId="13705" builtinId="9" hidden="1"/>
    <cellStyle name="Followed Hyperlink" xfId="13706" builtinId="9" hidden="1"/>
    <cellStyle name="Followed Hyperlink" xfId="13707" builtinId="9" hidden="1"/>
    <cellStyle name="Followed Hyperlink" xfId="13708" builtinId="9" hidden="1"/>
    <cellStyle name="Followed Hyperlink" xfId="13709" builtinId="9" hidden="1"/>
    <cellStyle name="Followed Hyperlink" xfId="13710" builtinId="9" hidden="1"/>
    <cellStyle name="Followed Hyperlink" xfId="13711" builtinId="9" hidden="1"/>
    <cellStyle name="Followed Hyperlink" xfId="13712" builtinId="9" hidden="1"/>
    <cellStyle name="Followed Hyperlink" xfId="13713" builtinId="9" hidden="1"/>
    <cellStyle name="Followed Hyperlink" xfId="13714" builtinId="9" hidden="1"/>
    <cellStyle name="Followed Hyperlink" xfId="13715" builtinId="9" hidden="1"/>
    <cellStyle name="Followed Hyperlink" xfId="13716" builtinId="9" hidden="1"/>
    <cellStyle name="Followed Hyperlink" xfId="13717" builtinId="9" hidden="1"/>
    <cellStyle name="Followed Hyperlink" xfId="13718" builtinId="9" hidden="1"/>
    <cellStyle name="Followed Hyperlink" xfId="13719" builtinId="9" hidden="1"/>
    <cellStyle name="Followed Hyperlink" xfId="13720" builtinId="9" hidden="1"/>
    <cellStyle name="Followed Hyperlink" xfId="13721" builtinId="9" hidden="1"/>
    <cellStyle name="Followed Hyperlink" xfId="13722" builtinId="9" hidden="1"/>
    <cellStyle name="Followed Hyperlink" xfId="13723" builtinId="9" hidden="1"/>
    <cellStyle name="Followed Hyperlink" xfId="13724" builtinId="9" hidden="1"/>
    <cellStyle name="Followed Hyperlink" xfId="13725" builtinId="9" hidden="1"/>
    <cellStyle name="Followed Hyperlink" xfId="13726" builtinId="9" hidden="1"/>
    <cellStyle name="Followed Hyperlink" xfId="13727" builtinId="9" hidden="1"/>
    <cellStyle name="Followed Hyperlink" xfId="13728" builtinId="9" hidden="1"/>
    <cellStyle name="Followed Hyperlink" xfId="13729" builtinId="9" hidden="1"/>
    <cellStyle name="Followed Hyperlink" xfId="13730" builtinId="9" hidden="1"/>
    <cellStyle name="Followed Hyperlink" xfId="13731" builtinId="9" hidden="1"/>
    <cellStyle name="Followed Hyperlink" xfId="13732" builtinId="9" hidden="1"/>
    <cellStyle name="Followed Hyperlink" xfId="13733" builtinId="9" hidden="1"/>
    <cellStyle name="Followed Hyperlink" xfId="13734" builtinId="9" hidden="1"/>
    <cellStyle name="Followed Hyperlink" xfId="13735" builtinId="9" hidden="1"/>
    <cellStyle name="Followed Hyperlink" xfId="13736" builtinId="9" hidden="1"/>
    <cellStyle name="Followed Hyperlink" xfId="13737" builtinId="9" hidden="1"/>
    <cellStyle name="Followed Hyperlink" xfId="13738" builtinId="9" hidden="1"/>
    <cellStyle name="Followed Hyperlink" xfId="13739" builtinId="9" hidden="1"/>
    <cellStyle name="Followed Hyperlink" xfId="13740" builtinId="9" hidden="1"/>
    <cellStyle name="Followed Hyperlink" xfId="13741" builtinId="9" hidden="1"/>
    <cellStyle name="Followed Hyperlink" xfId="13742" builtinId="9" hidden="1"/>
    <cellStyle name="Followed Hyperlink" xfId="13743" builtinId="9" hidden="1"/>
    <cellStyle name="Followed Hyperlink" xfId="13744" builtinId="9" hidden="1"/>
    <cellStyle name="Followed Hyperlink" xfId="13745" builtinId="9" hidden="1"/>
    <cellStyle name="Followed Hyperlink" xfId="13746" builtinId="9" hidden="1"/>
    <cellStyle name="Followed Hyperlink" xfId="13747" builtinId="9" hidden="1"/>
    <cellStyle name="Followed Hyperlink" xfId="13748" builtinId="9" hidden="1"/>
    <cellStyle name="Followed Hyperlink" xfId="13749" builtinId="9" hidden="1"/>
    <cellStyle name="Followed Hyperlink" xfId="13750" builtinId="9" hidden="1"/>
    <cellStyle name="Followed Hyperlink" xfId="13751" builtinId="9" hidden="1"/>
    <cellStyle name="Followed Hyperlink" xfId="13752" builtinId="9" hidden="1"/>
    <cellStyle name="Followed Hyperlink" xfId="13753" builtinId="9" hidden="1"/>
    <cellStyle name="Followed Hyperlink" xfId="13754" builtinId="9" hidden="1"/>
    <cellStyle name="Followed Hyperlink" xfId="13755" builtinId="9" hidden="1"/>
    <cellStyle name="Followed Hyperlink" xfId="13756" builtinId="9" hidden="1"/>
    <cellStyle name="Followed Hyperlink" xfId="13757" builtinId="9" hidden="1"/>
    <cellStyle name="Followed Hyperlink" xfId="13758" builtinId="9" hidden="1"/>
    <cellStyle name="Followed Hyperlink" xfId="13759" builtinId="9" hidden="1"/>
    <cellStyle name="Followed Hyperlink" xfId="13760" builtinId="9" hidden="1"/>
    <cellStyle name="Followed Hyperlink" xfId="13761" builtinId="9" hidden="1"/>
    <cellStyle name="Followed Hyperlink" xfId="13762" builtinId="9" hidden="1"/>
    <cellStyle name="Followed Hyperlink" xfId="13763" builtinId="9" hidden="1"/>
    <cellStyle name="Followed Hyperlink" xfId="13764" builtinId="9" hidden="1"/>
    <cellStyle name="Followed Hyperlink" xfId="13765" builtinId="9" hidden="1"/>
    <cellStyle name="Followed Hyperlink" xfId="13766" builtinId="9" hidden="1"/>
    <cellStyle name="Followed Hyperlink" xfId="13767" builtinId="9" hidden="1"/>
    <cellStyle name="Followed Hyperlink" xfId="13768" builtinId="9" hidden="1"/>
    <cellStyle name="Followed Hyperlink" xfId="13769" builtinId="9" hidden="1"/>
    <cellStyle name="Followed Hyperlink" xfId="13770" builtinId="9" hidden="1"/>
    <cellStyle name="Followed Hyperlink" xfId="13771" builtinId="9" hidden="1"/>
    <cellStyle name="Followed Hyperlink" xfId="13772" builtinId="9" hidden="1"/>
    <cellStyle name="Followed Hyperlink" xfId="13773" builtinId="9" hidden="1"/>
    <cellStyle name="Followed Hyperlink" xfId="13774" builtinId="9" hidden="1"/>
    <cellStyle name="Followed Hyperlink" xfId="13775" builtinId="9" hidden="1"/>
    <cellStyle name="Followed Hyperlink" xfId="13776" builtinId="9" hidden="1"/>
    <cellStyle name="Followed Hyperlink" xfId="13777" builtinId="9" hidden="1"/>
    <cellStyle name="Followed Hyperlink" xfId="13778" builtinId="9" hidden="1"/>
    <cellStyle name="Followed Hyperlink" xfId="13779" builtinId="9" hidden="1"/>
    <cellStyle name="Followed Hyperlink" xfId="13780" builtinId="9" hidden="1"/>
    <cellStyle name="Followed Hyperlink" xfId="13781" builtinId="9" hidden="1"/>
    <cellStyle name="Followed Hyperlink" xfId="13782" builtinId="9" hidden="1"/>
    <cellStyle name="Followed Hyperlink" xfId="13783" builtinId="9" hidden="1"/>
    <cellStyle name="Followed Hyperlink" xfId="13784" builtinId="9" hidden="1"/>
    <cellStyle name="Followed Hyperlink" xfId="13785" builtinId="9" hidden="1"/>
    <cellStyle name="Followed Hyperlink" xfId="13786" builtinId="9" hidden="1"/>
    <cellStyle name="Followed Hyperlink" xfId="13787" builtinId="9" hidden="1"/>
    <cellStyle name="Followed Hyperlink" xfId="13788" builtinId="9" hidden="1"/>
    <cellStyle name="Followed Hyperlink" xfId="13789" builtinId="9" hidden="1"/>
    <cellStyle name="Followed Hyperlink" xfId="13790" builtinId="9" hidden="1"/>
    <cellStyle name="Followed Hyperlink" xfId="13791" builtinId="9" hidden="1"/>
    <cellStyle name="Followed Hyperlink" xfId="13792" builtinId="9" hidden="1"/>
    <cellStyle name="Followed Hyperlink" xfId="13793" builtinId="9" hidden="1"/>
    <cellStyle name="Followed Hyperlink" xfId="13794" builtinId="9" hidden="1"/>
    <cellStyle name="Followed Hyperlink" xfId="13795" builtinId="9" hidden="1"/>
    <cellStyle name="Followed Hyperlink" xfId="13796" builtinId="9" hidden="1"/>
    <cellStyle name="Followed Hyperlink" xfId="13797" builtinId="9" hidden="1"/>
    <cellStyle name="Followed Hyperlink" xfId="13798" builtinId="9" hidden="1"/>
    <cellStyle name="Followed Hyperlink" xfId="13799" builtinId="9" hidden="1"/>
    <cellStyle name="Followed Hyperlink" xfId="13800" builtinId="9" hidden="1"/>
    <cellStyle name="Followed Hyperlink" xfId="13801" builtinId="9" hidden="1"/>
    <cellStyle name="Followed Hyperlink" xfId="13802" builtinId="9" hidden="1"/>
    <cellStyle name="Followed Hyperlink" xfId="13803" builtinId="9" hidden="1"/>
    <cellStyle name="Followed Hyperlink" xfId="13804" builtinId="9" hidden="1"/>
    <cellStyle name="Followed Hyperlink" xfId="13805" builtinId="9" hidden="1"/>
    <cellStyle name="Followed Hyperlink" xfId="13806" builtinId="9" hidden="1"/>
    <cellStyle name="Followed Hyperlink" xfId="13807" builtinId="9" hidden="1"/>
    <cellStyle name="Followed Hyperlink" xfId="13808" builtinId="9" hidden="1"/>
    <cellStyle name="Followed Hyperlink" xfId="13809" builtinId="9" hidden="1"/>
    <cellStyle name="Followed Hyperlink" xfId="13810" builtinId="9" hidden="1"/>
    <cellStyle name="Followed Hyperlink" xfId="13811" builtinId="9" hidden="1"/>
    <cellStyle name="Followed Hyperlink" xfId="13812" builtinId="9" hidden="1"/>
    <cellStyle name="Followed Hyperlink" xfId="13813" builtinId="9" hidden="1"/>
    <cellStyle name="Followed Hyperlink" xfId="13814" builtinId="9" hidden="1"/>
    <cellStyle name="Followed Hyperlink" xfId="13815" builtinId="9" hidden="1"/>
    <cellStyle name="Followed Hyperlink" xfId="13816" builtinId="9" hidden="1"/>
    <cellStyle name="Followed Hyperlink" xfId="13817" builtinId="9" hidden="1"/>
    <cellStyle name="Followed Hyperlink" xfId="13818" builtinId="9" hidden="1"/>
    <cellStyle name="Followed Hyperlink" xfId="13819" builtinId="9" hidden="1"/>
    <cellStyle name="Followed Hyperlink" xfId="13820" builtinId="9" hidden="1"/>
    <cellStyle name="Followed Hyperlink" xfId="13821" builtinId="9" hidden="1"/>
    <cellStyle name="Followed Hyperlink" xfId="13822" builtinId="9" hidden="1"/>
    <cellStyle name="Followed Hyperlink" xfId="13823" builtinId="9" hidden="1"/>
    <cellStyle name="Followed Hyperlink" xfId="13824" builtinId="9" hidden="1"/>
    <cellStyle name="Followed Hyperlink" xfId="13825" builtinId="9" hidden="1"/>
    <cellStyle name="Followed Hyperlink" xfId="13826" builtinId="9" hidden="1"/>
    <cellStyle name="Followed Hyperlink" xfId="13827" builtinId="9" hidden="1"/>
    <cellStyle name="Followed Hyperlink" xfId="13828" builtinId="9" hidden="1"/>
    <cellStyle name="Followed Hyperlink" xfId="13829" builtinId="9" hidden="1"/>
    <cellStyle name="Followed Hyperlink" xfId="13830" builtinId="9" hidden="1"/>
    <cellStyle name="Followed Hyperlink" xfId="13831" builtinId="9" hidden="1"/>
    <cellStyle name="Followed Hyperlink" xfId="13832" builtinId="9" hidden="1"/>
    <cellStyle name="Followed Hyperlink" xfId="13833" builtinId="9" hidden="1"/>
    <cellStyle name="Followed Hyperlink" xfId="13834" builtinId="9" hidden="1"/>
    <cellStyle name="Followed Hyperlink" xfId="13835" builtinId="9" hidden="1"/>
    <cellStyle name="Followed Hyperlink" xfId="13836" builtinId="9" hidden="1"/>
    <cellStyle name="Followed Hyperlink" xfId="13837" builtinId="9" hidden="1"/>
    <cellStyle name="Followed Hyperlink" xfId="13838" builtinId="9" hidden="1"/>
    <cellStyle name="Followed Hyperlink" xfId="13839" builtinId="9" hidden="1"/>
    <cellStyle name="Followed Hyperlink" xfId="13840" builtinId="9" hidden="1"/>
    <cellStyle name="Followed Hyperlink" xfId="13841" builtinId="9" hidden="1"/>
    <cellStyle name="Followed Hyperlink" xfId="13842" builtinId="9" hidden="1"/>
    <cellStyle name="Followed Hyperlink" xfId="13843" builtinId="9" hidden="1"/>
    <cellStyle name="Followed Hyperlink" xfId="13844" builtinId="9" hidden="1"/>
    <cellStyle name="Followed Hyperlink" xfId="13845" builtinId="9" hidden="1"/>
    <cellStyle name="Followed Hyperlink" xfId="13846" builtinId="9" hidden="1"/>
    <cellStyle name="Followed Hyperlink" xfId="13847" builtinId="9" hidden="1"/>
    <cellStyle name="Followed Hyperlink" xfId="13848" builtinId="9" hidden="1"/>
    <cellStyle name="Followed Hyperlink" xfId="13849" builtinId="9" hidden="1"/>
    <cellStyle name="Followed Hyperlink" xfId="13850" builtinId="9" hidden="1"/>
    <cellStyle name="Followed Hyperlink" xfId="13851" builtinId="9" hidden="1"/>
    <cellStyle name="Followed Hyperlink" xfId="13852" builtinId="9" hidden="1"/>
    <cellStyle name="Followed Hyperlink" xfId="13853" builtinId="9" hidden="1"/>
    <cellStyle name="Followed Hyperlink" xfId="13854" builtinId="9" hidden="1"/>
    <cellStyle name="Followed Hyperlink" xfId="13855" builtinId="9" hidden="1"/>
    <cellStyle name="Followed Hyperlink" xfId="13856" builtinId="9" hidden="1"/>
    <cellStyle name="Followed Hyperlink" xfId="13857" builtinId="9" hidden="1"/>
    <cellStyle name="Followed Hyperlink" xfId="13858" builtinId="9" hidden="1"/>
    <cellStyle name="Followed Hyperlink" xfId="13859" builtinId="9" hidden="1"/>
    <cellStyle name="Followed Hyperlink" xfId="13860" builtinId="9" hidden="1"/>
    <cellStyle name="Followed Hyperlink" xfId="13861" builtinId="9" hidden="1"/>
    <cellStyle name="Followed Hyperlink" xfId="13862" builtinId="9" hidden="1"/>
    <cellStyle name="Followed Hyperlink" xfId="13863" builtinId="9" hidden="1"/>
    <cellStyle name="Followed Hyperlink" xfId="13864" builtinId="9" hidden="1"/>
    <cellStyle name="Followed Hyperlink" xfId="13865" builtinId="9" hidden="1"/>
    <cellStyle name="Followed Hyperlink" xfId="13866" builtinId="9" hidden="1"/>
    <cellStyle name="Followed Hyperlink" xfId="13867" builtinId="9" hidden="1"/>
    <cellStyle name="Followed Hyperlink" xfId="13868" builtinId="9" hidden="1"/>
    <cellStyle name="Followed Hyperlink" xfId="13869" builtinId="9" hidden="1"/>
    <cellStyle name="Followed Hyperlink" xfId="13870" builtinId="9" hidden="1"/>
    <cellStyle name="Followed Hyperlink" xfId="13871" builtinId="9" hidden="1"/>
    <cellStyle name="Followed Hyperlink" xfId="13872" builtinId="9" hidden="1"/>
    <cellStyle name="Followed Hyperlink" xfId="13873" builtinId="9" hidden="1"/>
    <cellStyle name="Followed Hyperlink" xfId="13874" builtinId="9" hidden="1"/>
    <cellStyle name="Followed Hyperlink" xfId="13875" builtinId="9" hidden="1"/>
    <cellStyle name="Followed Hyperlink" xfId="13876" builtinId="9" hidden="1"/>
    <cellStyle name="Followed Hyperlink" xfId="13877" builtinId="9" hidden="1"/>
    <cellStyle name="Followed Hyperlink" xfId="13878" builtinId="9" hidden="1"/>
    <cellStyle name="Followed Hyperlink" xfId="13879" builtinId="9" hidden="1"/>
    <cellStyle name="Followed Hyperlink" xfId="13880" builtinId="9" hidden="1"/>
    <cellStyle name="Followed Hyperlink" xfId="13881" builtinId="9" hidden="1"/>
    <cellStyle name="Followed Hyperlink" xfId="13882" builtinId="9" hidden="1"/>
    <cellStyle name="Followed Hyperlink" xfId="13883" builtinId="9" hidden="1"/>
    <cellStyle name="Followed Hyperlink" xfId="13884" builtinId="9" hidden="1"/>
    <cellStyle name="Followed Hyperlink" xfId="13885" builtinId="9" hidden="1"/>
    <cellStyle name="Followed Hyperlink" xfId="13886" builtinId="9" hidden="1"/>
    <cellStyle name="Followed Hyperlink" xfId="13887" builtinId="9" hidden="1"/>
    <cellStyle name="Followed Hyperlink" xfId="13888" builtinId="9" hidden="1"/>
    <cellStyle name="Followed Hyperlink" xfId="13889" builtinId="9" hidden="1"/>
    <cellStyle name="Followed Hyperlink" xfId="13890" builtinId="9" hidden="1"/>
    <cellStyle name="Followed Hyperlink" xfId="13891" builtinId="9" hidden="1"/>
    <cellStyle name="Followed Hyperlink" xfId="13892" builtinId="9" hidden="1"/>
    <cellStyle name="Followed Hyperlink" xfId="13893" builtinId="9" hidden="1"/>
    <cellStyle name="Followed Hyperlink" xfId="13894" builtinId="9" hidden="1"/>
    <cellStyle name="Followed Hyperlink" xfId="13895" builtinId="9" hidden="1"/>
    <cellStyle name="Followed Hyperlink" xfId="13896" builtinId="9" hidden="1"/>
    <cellStyle name="Followed Hyperlink" xfId="13897" builtinId="9" hidden="1"/>
    <cellStyle name="Followed Hyperlink" xfId="13898" builtinId="9" hidden="1"/>
    <cellStyle name="Followed Hyperlink" xfId="13899" builtinId="9" hidden="1"/>
    <cellStyle name="Followed Hyperlink" xfId="13900" builtinId="9" hidden="1"/>
    <cellStyle name="Followed Hyperlink" xfId="13901" builtinId="9" hidden="1"/>
    <cellStyle name="Followed Hyperlink" xfId="13902" builtinId="9" hidden="1"/>
    <cellStyle name="Followed Hyperlink" xfId="13903" builtinId="9" hidden="1"/>
    <cellStyle name="Followed Hyperlink" xfId="13904" builtinId="9" hidden="1"/>
    <cellStyle name="Followed Hyperlink" xfId="13905" builtinId="9" hidden="1"/>
    <cellStyle name="Followed Hyperlink" xfId="13906" builtinId="9" hidden="1"/>
    <cellStyle name="Followed Hyperlink" xfId="13907" builtinId="9" hidden="1"/>
    <cellStyle name="Followed Hyperlink" xfId="13908" builtinId="9" hidden="1"/>
    <cellStyle name="Followed Hyperlink" xfId="13909" builtinId="9" hidden="1"/>
    <cellStyle name="Followed Hyperlink" xfId="13910" builtinId="9" hidden="1"/>
    <cellStyle name="Followed Hyperlink" xfId="13911" builtinId="9" hidden="1"/>
    <cellStyle name="Followed Hyperlink" xfId="13912" builtinId="9" hidden="1"/>
    <cellStyle name="Followed Hyperlink" xfId="13913" builtinId="9" hidden="1"/>
    <cellStyle name="Followed Hyperlink" xfId="13914" builtinId="9" hidden="1"/>
    <cellStyle name="Followed Hyperlink" xfId="13915" builtinId="9" hidden="1"/>
    <cellStyle name="Followed Hyperlink" xfId="13916" builtinId="9" hidden="1"/>
    <cellStyle name="Followed Hyperlink" xfId="13917" builtinId="9" hidden="1"/>
    <cellStyle name="Followed Hyperlink" xfId="13918" builtinId="9" hidden="1"/>
    <cellStyle name="Followed Hyperlink" xfId="13919" builtinId="9" hidden="1"/>
    <cellStyle name="Followed Hyperlink" xfId="13920" builtinId="9" hidden="1"/>
    <cellStyle name="Followed Hyperlink" xfId="13921" builtinId="9" hidden="1"/>
    <cellStyle name="Followed Hyperlink" xfId="13922" builtinId="9" hidden="1"/>
    <cellStyle name="Followed Hyperlink" xfId="13923" builtinId="9" hidden="1"/>
    <cellStyle name="Followed Hyperlink" xfId="13924" builtinId="9" hidden="1"/>
    <cellStyle name="Followed Hyperlink" xfId="13925" builtinId="9" hidden="1"/>
    <cellStyle name="Followed Hyperlink" xfId="13926" builtinId="9" hidden="1"/>
    <cellStyle name="Followed Hyperlink" xfId="13927" builtinId="9" hidden="1"/>
    <cellStyle name="Followed Hyperlink" xfId="13928" builtinId="9" hidden="1"/>
    <cellStyle name="Followed Hyperlink" xfId="13929" builtinId="9" hidden="1"/>
    <cellStyle name="Followed Hyperlink" xfId="13930" builtinId="9" hidden="1"/>
    <cellStyle name="Followed Hyperlink" xfId="13931" builtinId="9" hidden="1"/>
    <cellStyle name="Followed Hyperlink" xfId="13932" builtinId="9" hidden="1"/>
    <cellStyle name="Followed Hyperlink" xfId="13933" builtinId="9" hidden="1"/>
    <cellStyle name="Followed Hyperlink" xfId="13934" builtinId="9" hidden="1"/>
    <cellStyle name="Followed Hyperlink" xfId="13935" builtinId="9" hidden="1"/>
    <cellStyle name="Followed Hyperlink" xfId="13936" builtinId="9" hidden="1"/>
    <cellStyle name="Followed Hyperlink" xfId="13937" builtinId="9" hidden="1"/>
    <cellStyle name="Followed Hyperlink" xfId="13938" builtinId="9" hidden="1"/>
    <cellStyle name="Followed Hyperlink" xfId="13939" builtinId="9" hidden="1"/>
    <cellStyle name="Followed Hyperlink" xfId="13940" builtinId="9" hidden="1"/>
    <cellStyle name="Followed Hyperlink" xfId="13941" builtinId="9" hidden="1"/>
    <cellStyle name="Followed Hyperlink" xfId="13942" builtinId="9" hidden="1"/>
    <cellStyle name="Followed Hyperlink" xfId="13943" builtinId="9" hidden="1"/>
    <cellStyle name="Followed Hyperlink" xfId="13944" builtinId="9" hidden="1"/>
    <cellStyle name="Followed Hyperlink" xfId="13945" builtinId="9" hidden="1"/>
    <cellStyle name="Followed Hyperlink" xfId="13946" builtinId="9" hidden="1"/>
    <cellStyle name="Followed Hyperlink" xfId="13947" builtinId="9" hidden="1"/>
    <cellStyle name="Followed Hyperlink" xfId="13948" builtinId="9" hidden="1"/>
    <cellStyle name="Followed Hyperlink" xfId="13949" builtinId="9" hidden="1"/>
    <cellStyle name="Followed Hyperlink" xfId="13950" builtinId="9" hidden="1"/>
    <cellStyle name="Followed Hyperlink" xfId="13951" builtinId="9" hidden="1"/>
    <cellStyle name="Followed Hyperlink" xfId="13952" builtinId="9" hidden="1"/>
    <cellStyle name="Followed Hyperlink" xfId="13953" builtinId="9" hidden="1"/>
    <cellStyle name="Followed Hyperlink" xfId="13954" builtinId="9" hidden="1"/>
    <cellStyle name="Followed Hyperlink" xfId="13955" builtinId="9" hidden="1"/>
    <cellStyle name="Followed Hyperlink" xfId="13956" builtinId="9" hidden="1"/>
    <cellStyle name="Followed Hyperlink" xfId="13957" builtinId="9" hidden="1"/>
    <cellStyle name="Followed Hyperlink" xfId="13958" builtinId="9" hidden="1"/>
    <cellStyle name="Followed Hyperlink" xfId="13959" builtinId="9" hidden="1"/>
    <cellStyle name="Followed Hyperlink" xfId="13960" builtinId="9" hidden="1"/>
    <cellStyle name="Followed Hyperlink" xfId="13961" builtinId="9" hidden="1"/>
    <cellStyle name="Followed Hyperlink" xfId="13962" builtinId="9" hidden="1"/>
    <cellStyle name="Followed Hyperlink" xfId="13963" builtinId="9" hidden="1"/>
    <cellStyle name="Followed Hyperlink" xfId="13964" builtinId="9" hidden="1"/>
    <cellStyle name="Followed Hyperlink" xfId="13965" builtinId="9" hidden="1"/>
    <cellStyle name="Followed Hyperlink" xfId="13966" builtinId="9" hidden="1"/>
    <cellStyle name="Followed Hyperlink" xfId="13967" builtinId="9" hidden="1"/>
    <cellStyle name="Followed Hyperlink" xfId="13968" builtinId="9" hidden="1"/>
    <cellStyle name="Followed Hyperlink" xfId="13969" builtinId="9" hidden="1"/>
    <cellStyle name="Followed Hyperlink" xfId="13970" builtinId="9" hidden="1"/>
    <cellStyle name="Followed Hyperlink" xfId="13971" builtinId="9" hidden="1"/>
    <cellStyle name="Followed Hyperlink" xfId="13972" builtinId="9" hidden="1"/>
    <cellStyle name="Followed Hyperlink" xfId="13973" builtinId="9" hidden="1"/>
    <cellStyle name="Followed Hyperlink" xfId="13974" builtinId="9" hidden="1"/>
    <cellStyle name="Followed Hyperlink" xfId="13975" builtinId="9" hidden="1"/>
    <cellStyle name="Followed Hyperlink" xfId="13976" builtinId="9" hidden="1"/>
    <cellStyle name="Followed Hyperlink" xfId="13977" builtinId="9" hidden="1"/>
    <cellStyle name="Followed Hyperlink" xfId="13978" builtinId="9" hidden="1"/>
    <cellStyle name="Followed Hyperlink" xfId="13979" builtinId="9" hidden="1"/>
    <cellStyle name="Followed Hyperlink" xfId="13980" builtinId="9" hidden="1"/>
    <cellStyle name="Followed Hyperlink" xfId="13981" builtinId="9" hidden="1"/>
    <cellStyle name="Followed Hyperlink" xfId="13982" builtinId="9" hidden="1"/>
    <cellStyle name="Followed Hyperlink" xfId="13983" builtinId="9" hidden="1"/>
    <cellStyle name="Followed Hyperlink" xfId="13984" builtinId="9" hidden="1"/>
    <cellStyle name="Followed Hyperlink" xfId="13985" builtinId="9" hidden="1"/>
    <cellStyle name="Followed Hyperlink" xfId="13986" builtinId="9" hidden="1"/>
    <cellStyle name="Followed Hyperlink" xfId="13987" builtinId="9" hidden="1"/>
    <cellStyle name="Followed Hyperlink" xfId="13988" builtinId="9" hidden="1"/>
    <cellStyle name="Followed Hyperlink" xfId="13989" builtinId="9" hidden="1"/>
    <cellStyle name="Followed Hyperlink" xfId="13990" builtinId="9" hidden="1"/>
    <cellStyle name="Followed Hyperlink" xfId="13991" builtinId="9" hidden="1"/>
    <cellStyle name="Followed Hyperlink" xfId="13992" builtinId="9" hidden="1"/>
    <cellStyle name="Followed Hyperlink" xfId="13993" builtinId="9" hidden="1"/>
    <cellStyle name="Followed Hyperlink" xfId="13994" builtinId="9" hidden="1"/>
    <cellStyle name="Followed Hyperlink" xfId="13995" builtinId="9" hidden="1"/>
    <cellStyle name="Followed Hyperlink" xfId="13996" builtinId="9" hidden="1"/>
    <cellStyle name="Followed Hyperlink" xfId="13997" builtinId="9" hidden="1"/>
    <cellStyle name="Followed Hyperlink" xfId="13998" builtinId="9" hidden="1"/>
    <cellStyle name="Followed Hyperlink" xfId="13999" builtinId="9" hidden="1"/>
    <cellStyle name="Followed Hyperlink" xfId="14000" builtinId="9" hidden="1"/>
    <cellStyle name="Followed Hyperlink" xfId="14001" builtinId="9" hidden="1"/>
    <cellStyle name="Followed Hyperlink" xfId="14002" builtinId="9" hidden="1"/>
    <cellStyle name="Followed Hyperlink" xfId="14003" builtinId="9" hidden="1"/>
    <cellStyle name="Followed Hyperlink" xfId="14004" builtinId="9" hidden="1"/>
    <cellStyle name="Followed Hyperlink" xfId="14005" builtinId="9" hidden="1"/>
    <cellStyle name="Followed Hyperlink" xfId="14006" builtinId="9" hidden="1"/>
    <cellStyle name="Followed Hyperlink" xfId="14007" builtinId="9" hidden="1"/>
    <cellStyle name="Followed Hyperlink" xfId="14008" builtinId="9" hidden="1"/>
    <cellStyle name="Followed Hyperlink" xfId="14009" builtinId="9" hidden="1"/>
    <cellStyle name="Followed Hyperlink" xfId="14010" builtinId="9" hidden="1"/>
    <cellStyle name="Followed Hyperlink" xfId="14011" builtinId="9" hidden="1"/>
    <cellStyle name="Followed Hyperlink" xfId="14012" builtinId="9" hidden="1"/>
    <cellStyle name="Followed Hyperlink" xfId="14013" builtinId="9" hidden="1"/>
    <cellStyle name="Followed Hyperlink" xfId="14014" builtinId="9" hidden="1"/>
    <cellStyle name="Followed Hyperlink" xfId="14015" builtinId="9" hidden="1"/>
    <cellStyle name="Followed Hyperlink" xfId="14016" builtinId="9" hidden="1"/>
    <cellStyle name="Followed Hyperlink" xfId="14017" builtinId="9" hidden="1"/>
    <cellStyle name="Followed Hyperlink" xfId="14018" builtinId="9" hidden="1"/>
    <cellStyle name="Followed Hyperlink" xfId="14019" builtinId="9" hidden="1"/>
    <cellStyle name="Followed Hyperlink" xfId="14020" builtinId="9" hidden="1"/>
    <cellStyle name="Followed Hyperlink" xfId="14021" builtinId="9" hidden="1"/>
    <cellStyle name="Followed Hyperlink" xfId="14022" builtinId="9" hidden="1"/>
    <cellStyle name="Followed Hyperlink" xfId="14023" builtinId="9" hidden="1"/>
    <cellStyle name="Followed Hyperlink" xfId="14024" builtinId="9" hidden="1"/>
    <cellStyle name="Followed Hyperlink" xfId="14025" builtinId="9" hidden="1"/>
    <cellStyle name="Followed Hyperlink" xfId="14026" builtinId="9" hidden="1"/>
    <cellStyle name="Followed Hyperlink" xfId="14027" builtinId="9" hidden="1"/>
    <cellStyle name="Followed Hyperlink" xfId="14028" builtinId="9" hidden="1"/>
    <cellStyle name="Followed Hyperlink" xfId="14029" builtinId="9" hidden="1"/>
    <cellStyle name="Followed Hyperlink" xfId="14030" builtinId="9" hidden="1"/>
    <cellStyle name="Followed Hyperlink" xfId="14031" builtinId="9" hidden="1"/>
    <cellStyle name="Followed Hyperlink" xfId="14032" builtinId="9" hidden="1"/>
    <cellStyle name="Followed Hyperlink" xfId="14033" builtinId="9" hidden="1"/>
    <cellStyle name="Followed Hyperlink" xfId="14034" builtinId="9" hidden="1"/>
    <cellStyle name="Followed Hyperlink" xfId="14035" builtinId="9" hidden="1"/>
    <cellStyle name="Followed Hyperlink" xfId="14036" builtinId="9" hidden="1"/>
    <cellStyle name="Followed Hyperlink" xfId="14037" builtinId="9" hidden="1"/>
    <cellStyle name="Followed Hyperlink" xfId="14038" builtinId="9" hidden="1"/>
    <cellStyle name="Followed Hyperlink" xfId="14039" builtinId="9" hidden="1"/>
    <cellStyle name="Followed Hyperlink" xfId="14040" builtinId="9" hidden="1"/>
    <cellStyle name="Followed Hyperlink" xfId="14041" builtinId="9" hidden="1"/>
    <cellStyle name="Followed Hyperlink" xfId="14042" builtinId="9" hidden="1"/>
    <cellStyle name="Followed Hyperlink" xfId="14043" builtinId="9" hidden="1"/>
    <cellStyle name="Followed Hyperlink" xfId="14044" builtinId="9" hidden="1"/>
    <cellStyle name="Followed Hyperlink" xfId="14045" builtinId="9" hidden="1"/>
    <cellStyle name="Followed Hyperlink" xfId="14046" builtinId="9" hidden="1"/>
    <cellStyle name="Followed Hyperlink" xfId="14047" builtinId="9" hidden="1"/>
    <cellStyle name="Followed Hyperlink" xfId="14048" builtinId="9" hidden="1"/>
    <cellStyle name="Followed Hyperlink" xfId="14049" builtinId="9" hidden="1"/>
    <cellStyle name="Followed Hyperlink" xfId="14050" builtinId="9" hidden="1"/>
    <cellStyle name="Followed Hyperlink" xfId="14051" builtinId="9" hidden="1"/>
    <cellStyle name="Followed Hyperlink" xfId="14052" builtinId="9" hidden="1"/>
    <cellStyle name="Followed Hyperlink" xfId="14053" builtinId="9" hidden="1"/>
    <cellStyle name="Followed Hyperlink" xfId="14054" builtinId="9" hidden="1"/>
    <cellStyle name="Followed Hyperlink" xfId="14055" builtinId="9" hidden="1"/>
    <cellStyle name="Followed Hyperlink" xfId="14056" builtinId="9" hidden="1"/>
    <cellStyle name="Followed Hyperlink" xfId="14057" builtinId="9" hidden="1"/>
    <cellStyle name="Followed Hyperlink" xfId="14058" builtinId="9" hidden="1"/>
    <cellStyle name="Followed Hyperlink" xfId="14059" builtinId="9" hidden="1"/>
    <cellStyle name="Followed Hyperlink" xfId="14060" builtinId="9" hidden="1"/>
    <cellStyle name="Followed Hyperlink" xfId="14061" builtinId="9" hidden="1"/>
    <cellStyle name="Followed Hyperlink" xfId="14062" builtinId="9" hidden="1"/>
    <cellStyle name="Followed Hyperlink" xfId="14063" builtinId="9" hidden="1"/>
    <cellStyle name="Followed Hyperlink" xfId="14064" builtinId="9" hidden="1"/>
    <cellStyle name="Followed Hyperlink" xfId="14065" builtinId="9" hidden="1"/>
    <cellStyle name="Followed Hyperlink" xfId="14066" builtinId="9" hidden="1"/>
    <cellStyle name="Followed Hyperlink" xfId="14067" builtinId="9" hidden="1"/>
    <cellStyle name="Followed Hyperlink" xfId="14068" builtinId="9" hidden="1"/>
    <cellStyle name="Followed Hyperlink" xfId="14069" builtinId="9" hidden="1"/>
    <cellStyle name="Followed Hyperlink" xfId="14070" builtinId="9" hidden="1"/>
    <cellStyle name="Followed Hyperlink" xfId="14071" builtinId="9" hidden="1"/>
    <cellStyle name="Followed Hyperlink" xfId="14072" builtinId="9" hidden="1"/>
    <cellStyle name="Followed Hyperlink" xfId="14073" builtinId="9" hidden="1"/>
    <cellStyle name="Followed Hyperlink" xfId="14074" builtinId="9" hidden="1"/>
    <cellStyle name="Followed Hyperlink" xfId="14075" builtinId="9" hidden="1"/>
    <cellStyle name="Followed Hyperlink" xfId="14076" builtinId="9" hidden="1"/>
    <cellStyle name="Followed Hyperlink" xfId="14077" builtinId="9" hidden="1"/>
    <cellStyle name="Followed Hyperlink" xfId="14078" builtinId="9" hidden="1"/>
    <cellStyle name="Followed Hyperlink" xfId="14079" builtinId="9" hidden="1"/>
    <cellStyle name="Followed Hyperlink" xfId="14080" builtinId="9" hidden="1"/>
    <cellStyle name="Followed Hyperlink" xfId="14081" builtinId="9" hidden="1"/>
    <cellStyle name="Followed Hyperlink" xfId="14082" builtinId="9" hidden="1"/>
    <cellStyle name="Followed Hyperlink" xfId="14083" builtinId="9" hidden="1"/>
    <cellStyle name="Followed Hyperlink" xfId="14084" builtinId="9" hidden="1"/>
    <cellStyle name="Followed Hyperlink" xfId="14085" builtinId="9" hidden="1"/>
    <cellStyle name="Followed Hyperlink" xfId="14086" builtinId="9" hidden="1"/>
    <cellStyle name="Followed Hyperlink" xfId="14087" builtinId="9" hidden="1"/>
    <cellStyle name="Followed Hyperlink" xfId="14088" builtinId="9" hidden="1"/>
    <cellStyle name="Followed Hyperlink" xfId="14089" builtinId="9" hidden="1"/>
    <cellStyle name="Followed Hyperlink" xfId="14090" builtinId="9" hidden="1"/>
    <cellStyle name="Followed Hyperlink" xfId="14091" builtinId="9" hidden="1"/>
    <cellStyle name="Followed Hyperlink" xfId="14092" builtinId="9" hidden="1"/>
    <cellStyle name="Followed Hyperlink" xfId="14093" builtinId="9" hidden="1"/>
    <cellStyle name="Followed Hyperlink" xfId="14094" builtinId="9" hidden="1"/>
    <cellStyle name="Followed Hyperlink" xfId="14095" builtinId="9" hidden="1"/>
    <cellStyle name="Followed Hyperlink" xfId="14096" builtinId="9" hidden="1"/>
    <cellStyle name="Followed Hyperlink" xfId="14097" builtinId="9" hidden="1"/>
    <cellStyle name="Followed Hyperlink" xfId="14098" builtinId="9" hidden="1"/>
    <cellStyle name="Followed Hyperlink" xfId="14099" builtinId="9" hidden="1"/>
    <cellStyle name="Followed Hyperlink" xfId="14100" builtinId="9" hidden="1"/>
    <cellStyle name="Followed Hyperlink" xfId="14101" builtinId="9" hidden="1"/>
    <cellStyle name="Followed Hyperlink" xfId="14102" builtinId="9" hidden="1"/>
    <cellStyle name="Followed Hyperlink" xfId="14103" builtinId="9" hidden="1"/>
    <cellStyle name="Followed Hyperlink" xfId="14104" builtinId="9" hidden="1"/>
    <cellStyle name="Followed Hyperlink" xfId="14105" builtinId="9" hidden="1"/>
    <cellStyle name="Followed Hyperlink" xfId="14106" builtinId="9" hidden="1"/>
    <cellStyle name="Followed Hyperlink" xfId="14107" builtinId="9" hidden="1"/>
    <cellStyle name="Followed Hyperlink" xfId="14108" builtinId="9" hidden="1"/>
    <cellStyle name="Followed Hyperlink" xfId="14109" builtinId="9" hidden="1"/>
    <cellStyle name="Followed Hyperlink" xfId="14110" builtinId="9" hidden="1"/>
    <cellStyle name="Followed Hyperlink" xfId="14111" builtinId="9" hidden="1"/>
    <cellStyle name="Followed Hyperlink" xfId="14112" builtinId="9" hidden="1"/>
    <cellStyle name="Followed Hyperlink" xfId="14113" builtinId="9" hidden="1"/>
    <cellStyle name="Followed Hyperlink" xfId="14114" builtinId="9" hidden="1"/>
    <cellStyle name="Followed Hyperlink" xfId="14115" builtinId="9" hidden="1"/>
    <cellStyle name="Followed Hyperlink" xfId="14116" builtinId="9" hidden="1"/>
    <cellStyle name="Followed Hyperlink" xfId="14117" builtinId="9" hidden="1"/>
    <cellStyle name="Followed Hyperlink" xfId="14118" builtinId="9" hidden="1"/>
    <cellStyle name="Followed Hyperlink" xfId="14119" builtinId="9" hidden="1"/>
    <cellStyle name="Followed Hyperlink" xfId="14120" builtinId="9" hidden="1"/>
    <cellStyle name="Followed Hyperlink" xfId="14121" builtinId="9" hidden="1"/>
    <cellStyle name="Followed Hyperlink" xfId="14122" builtinId="9" hidden="1"/>
    <cellStyle name="Followed Hyperlink" xfId="14123" builtinId="9" hidden="1"/>
    <cellStyle name="Followed Hyperlink" xfId="14124" builtinId="9" hidden="1"/>
    <cellStyle name="Followed Hyperlink" xfId="14125" builtinId="9" hidden="1"/>
    <cellStyle name="Followed Hyperlink" xfId="14126" builtinId="9" hidden="1"/>
    <cellStyle name="Followed Hyperlink" xfId="14127" builtinId="9" hidden="1"/>
    <cellStyle name="Followed Hyperlink" xfId="14128" builtinId="9" hidden="1"/>
    <cellStyle name="Followed Hyperlink" xfId="14129" builtinId="9" hidden="1"/>
    <cellStyle name="Followed Hyperlink" xfId="14130" builtinId="9" hidden="1"/>
    <cellStyle name="Followed Hyperlink" xfId="14131" builtinId="9" hidden="1"/>
    <cellStyle name="Followed Hyperlink" xfId="14132" builtinId="9" hidden="1"/>
    <cellStyle name="Followed Hyperlink" xfId="14133" builtinId="9" hidden="1"/>
    <cellStyle name="Followed Hyperlink" xfId="14134" builtinId="9" hidden="1"/>
    <cellStyle name="Followed Hyperlink" xfId="14135" builtinId="9" hidden="1"/>
    <cellStyle name="Followed Hyperlink" xfId="14136" builtinId="9" hidden="1"/>
    <cellStyle name="Followed Hyperlink" xfId="14137" builtinId="9" hidden="1"/>
    <cellStyle name="Followed Hyperlink" xfId="14138" builtinId="9" hidden="1"/>
    <cellStyle name="Followed Hyperlink" xfId="14139" builtinId="9" hidden="1"/>
    <cellStyle name="Followed Hyperlink" xfId="14140" builtinId="9" hidden="1"/>
    <cellStyle name="Followed Hyperlink" xfId="14141" builtinId="9" hidden="1"/>
    <cellStyle name="Followed Hyperlink" xfId="14142" builtinId="9" hidden="1"/>
    <cellStyle name="Followed Hyperlink" xfId="14143" builtinId="9" hidden="1"/>
    <cellStyle name="Followed Hyperlink" xfId="14144" builtinId="9" hidden="1"/>
    <cellStyle name="Followed Hyperlink" xfId="14145" builtinId="9" hidden="1"/>
    <cellStyle name="Followed Hyperlink" xfId="14146" builtinId="9" hidden="1"/>
    <cellStyle name="Followed Hyperlink" xfId="14147" builtinId="9" hidden="1"/>
    <cellStyle name="Followed Hyperlink" xfId="14148" builtinId="9" hidden="1"/>
    <cellStyle name="Followed Hyperlink" xfId="14149" builtinId="9" hidden="1"/>
    <cellStyle name="Followed Hyperlink" xfId="14150" builtinId="9" hidden="1"/>
    <cellStyle name="Followed Hyperlink" xfId="14151" builtinId="9" hidden="1"/>
    <cellStyle name="Followed Hyperlink" xfId="14152" builtinId="9" hidden="1"/>
    <cellStyle name="Followed Hyperlink" xfId="14153" builtinId="9" hidden="1"/>
    <cellStyle name="Followed Hyperlink" xfId="14154" builtinId="9" hidden="1"/>
    <cellStyle name="Followed Hyperlink" xfId="14155" builtinId="9" hidden="1"/>
    <cellStyle name="Followed Hyperlink" xfId="14156" builtinId="9" hidden="1"/>
    <cellStyle name="Followed Hyperlink" xfId="14157" builtinId="9" hidden="1"/>
    <cellStyle name="Followed Hyperlink" xfId="14158" builtinId="9" hidden="1"/>
    <cellStyle name="Followed Hyperlink" xfId="14159" builtinId="9" hidden="1"/>
    <cellStyle name="Followed Hyperlink" xfId="14160" builtinId="9" hidden="1"/>
    <cellStyle name="Followed Hyperlink" xfId="14161" builtinId="9" hidden="1"/>
    <cellStyle name="Followed Hyperlink" xfId="14162" builtinId="9" hidden="1"/>
    <cellStyle name="Followed Hyperlink" xfId="14163" builtinId="9" hidden="1"/>
    <cellStyle name="Followed Hyperlink" xfId="14164" builtinId="9" hidden="1"/>
    <cellStyle name="Followed Hyperlink" xfId="14165" builtinId="9" hidden="1"/>
    <cellStyle name="Followed Hyperlink" xfId="14166" builtinId="9" hidden="1"/>
    <cellStyle name="Followed Hyperlink" xfId="14167" builtinId="9" hidden="1"/>
    <cellStyle name="Followed Hyperlink" xfId="14168" builtinId="9" hidden="1"/>
    <cellStyle name="Followed Hyperlink" xfId="14169" builtinId="9" hidden="1"/>
    <cellStyle name="Followed Hyperlink" xfId="14170" builtinId="9" hidden="1"/>
    <cellStyle name="Followed Hyperlink" xfId="14171" builtinId="9" hidden="1"/>
    <cellStyle name="Followed Hyperlink" xfId="14172" builtinId="9" hidden="1"/>
    <cellStyle name="Followed Hyperlink" xfId="14173" builtinId="9" hidden="1"/>
    <cellStyle name="Followed Hyperlink" xfId="14174" builtinId="9" hidden="1"/>
    <cellStyle name="Followed Hyperlink" xfId="14175" builtinId="9" hidden="1"/>
    <cellStyle name="Followed Hyperlink" xfId="14176" builtinId="9" hidden="1"/>
    <cellStyle name="Followed Hyperlink" xfId="14177" builtinId="9" hidden="1"/>
    <cellStyle name="Followed Hyperlink" xfId="14178" builtinId="9" hidden="1"/>
    <cellStyle name="Followed Hyperlink" xfId="14179" builtinId="9" hidden="1"/>
    <cellStyle name="Followed Hyperlink" xfId="14180" builtinId="9" hidden="1"/>
    <cellStyle name="Followed Hyperlink" xfId="14181" builtinId="9" hidden="1"/>
    <cellStyle name="Followed Hyperlink" xfId="14182" builtinId="9" hidden="1"/>
    <cellStyle name="Followed Hyperlink" xfId="14183" builtinId="9" hidden="1"/>
    <cellStyle name="Followed Hyperlink" xfId="14184" builtinId="9" hidden="1"/>
    <cellStyle name="Followed Hyperlink" xfId="14185" builtinId="9" hidden="1"/>
    <cellStyle name="Followed Hyperlink" xfId="14186" builtinId="9" hidden="1"/>
    <cellStyle name="Followed Hyperlink" xfId="14187" builtinId="9" hidden="1"/>
    <cellStyle name="Followed Hyperlink" xfId="14188" builtinId="9" hidden="1"/>
    <cellStyle name="Followed Hyperlink" xfId="14189" builtinId="9" hidden="1"/>
    <cellStyle name="Followed Hyperlink" xfId="14190" builtinId="9" hidden="1"/>
    <cellStyle name="Followed Hyperlink" xfId="14191" builtinId="9" hidden="1"/>
    <cellStyle name="Followed Hyperlink" xfId="14192" builtinId="9" hidden="1"/>
    <cellStyle name="Followed Hyperlink" xfId="14193" builtinId="9" hidden="1"/>
    <cellStyle name="Followed Hyperlink" xfId="14194" builtinId="9" hidden="1"/>
    <cellStyle name="Followed Hyperlink" xfId="14195" builtinId="9" hidden="1"/>
    <cellStyle name="Followed Hyperlink" xfId="14196" builtinId="9" hidden="1"/>
    <cellStyle name="Followed Hyperlink" xfId="14197" builtinId="9" hidden="1"/>
    <cellStyle name="Followed Hyperlink" xfId="14198" builtinId="9" hidden="1"/>
    <cellStyle name="Followed Hyperlink" xfId="14199" builtinId="9" hidden="1"/>
    <cellStyle name="Followed Hyperlink" xfId="14200" builtinId="9" hidden="1"/>
    <cellStyle name="Followed Hyperlink" xfId="14201" builtinId="9" hidden="1"/>
    <cellStyle name="Followed Hyperlink" xfId="14202" builtinId="9" hidden="1"/>
    <cellStyle name="Followed Hyperlink" xfId="14203" builtinId="9" hidden="1"/>
    <cellStyle name="Followed Hyperlink" xfId="14204" builtinId="9" hidden="1"/>
    <cellStyle name="Followed Hyperlink" xfId="14205" builtinId="9" hidden="1"/>
    <cellStyle name="Followed Hyperlink" xfId="14206" builtinId="9" hidden="1"/>
    <cellStyle name="Followed Hyperlink" xfId="14207" builtinId="9" hidden="1"/>
    <cellStyle name="Followed Hyperlink" xfId="14208" builtinId="9" hidden="1"/>
    <cellStyle name="Followed Hyperlink" xfId="14209" builtinId="9" hidden="1"/>
    <cellStyle name="Followed Hyperlink" xfId="14210" builtinId="9" hidden="1"/>
    <cellStyle name="Followed Hyperlink" xfId="14211" builtinId="9" hidden="1"/>
    <cellStyle name="Followed Hyperlink" xfId="14212" builtinId="9" hidden="1"/>
    <cellStyle name="Followed Hyperlink" xfId="14213" builtinId="9" hidden="1"/>
    <cellStyle name="Followed Hyperlink" xfId="14214" builtinId="9" hidden="1"/>
    <cellStyle name="Followed Hyperlink" xfId="14215" builtinId="9" hidden="1"/>
    <cellStyle name="Followed Hyperlink" xfId="14216" builtinId="9" hidden="1"/>
    <cellStyle name="Followed Hyperlink" xfId="14217" builtinId="9" hidden="1"/>
    <cellStyle name="Followed Hyperlink" xfId="14218" builtinId="9" hidden="1"/>
    <cellStyle name="Followed Hyperlink" xfId="14219" builtinId="9" hidden="1"/>
    <cellStyle name="Followed Hyperlink" xfId="14220" builtinId="9" hidden="1"/>
    <cellStyle name="Followed Hyperlink" xfId="14221" builtinId="9" hidden="1"/>
    <cellStyle name="Followed Hyperlink" xfId="14222" builtinId="9" hidden="1"/>
    <cellStyle name="Followed Hyperlink" xfId="14223" builtinId="9" hidden="1"/>
    <cellStyle name="Followed Hyperlink" xfId="14224" builtinId="9" hidden="1"/>
    <cellStyle name="Followed Hyperlink" xfId="14225" builtinId="9" hidden="1"/>
    <cellStyle name="Followed Hyperlink" xfId="14226" builtinId="9" hidden="1"/>
    <cellStyle name="Followed Hyperlink" xfId="14227" builtinId="9" hidden="1"/>
    <cellStyle name="Followed Hyperlink" xfId="14228" builtinId="9" hidden="1"/>
    <cellStyle name="Followed Hyperlink" xfId="14229" builtinId="9" hidden="1"/>
    <cellStyle name="Followed Hyperlink" xfId="14230" builtinId="9" hidden="1"/>
    <cellStyle name="Followed Hyperlink" xfId="14231" builtinId="9" hidden="1"/>
    <cellStyle name="Followed Hyperlink" xfId="14232" builtinId="9" hidden="1"/>
    <cellStyle name="Followed Hyperlink" xfId="14233" builtinId="9" hidden="1"/>
    <cellStyle name="Followed Hyperlink" xfId="14234" builtinId="9" hidden="1"/>
    <cellStyle name="Followed Hyperlink" xfId="14235" builtinId="9" hidden="1"/>
    <cellStyle name="Followed Hyperlink" xfId="14236" builtinId="9" hidden="1"/>
    <cellStyle name="Followed Hyperlink" xfId="14237" builtinId="9" hidden="1"/>
    <cellStyle name="Followed Hyperlink" xfId="14238" builtinId="9" hidden="1"/>
    <cellStyle name="Followed Hyperlink" xfId="14239" builtinId="9" hidden="1"/>
    <cellStyle name="Followed Hyperlink" xfId="14240" builtinId="9" hidden="1"/>
    <cellStyle name="Followed Hyperlink" xfId="14241" builtinId="9" hidden="1"/>
    <cellStyle name="Followed Hyperlink" xfId="14242" builtinId="9" hidden="1"/>
    <cellStyle name="Followed Hyperlink" xfId="14243" builtinId="9" hidden="1"/>
    <cellStyle name="Followed Hyperlink" xfId="14244" builtinId="9" hidden="1"/>
    <cellStyle name="Followed Hyperlink" xfId="14245" builtinId="9" hidden="1"/>
    <cellStyle name="Followed Hyperlink" xfId="14246" builtinId="9" hidden="1"/>
    <cellStyle name="Followed Hyperlink" xfId="14247" builtinId="9" hidden="1"/>
    <cellStyle name="Followed Hyperlink" xfId="14248" builtinId="9" hidden="1"/>
    <cellStyle name="Followed Hyperlink" xfId="14249" builtinId="9" hidden="1"/>
    <cellStyle name="Followed Hyperlink" xfId="14250" builtinId="9" hidden="1"/>
    <cellStyle name="Followed Hyperlink" xfId="14251" builtinId="9" hidden="1"/>
    <cellStyle name="Followed Hyperlink" xfId="14252" builtinId="9" hidden="1"/>
    <cellStyle name="Followed Hyperlink" xfId="14253" builtinId="9" hidden="1"/>
    <cellStyle name="Followed Hyperlink" xfId="14254" builtinId="9" hidden="1"/>
    <cellStyle name="Followed Hyperlink" xfId="14255" builtinId="9" hidden="1"/>
    <cellStyle name="Followed Hyperlink" xfId="14256" builtinId="9" hidden="1"/>
    <cellStyle name="Followed Hyperlink" xfId="14257" builtinId="9" hidden="1"/>
    <cellStyle name="Followed Hyperlink" xfId="14258" builtinId="9" hidden="1"/>
    <cellStyle name="Followed Hyperlink" xfId="14259" builtinId="9" hidden="1"/>
    <cellStyle name="Followed Hyperlink" xfId="14260" builtinId="9" hidden="1"/>
    <cellStyle name="Followed Hyperlink" xfId="14261" builtinId="9" hidden="1"/>
    <cellStyle name="Followed Hyperlink" xfId="14262" builtinId="9" hidden="1"/>
    <cellStyle name="Followed Hyperlink" xfId="14263" builtinId="9" hidden="1"/>
    <cellStyle name="Followed Hyperlink" xfId="14264" builtinId="9" hidden="1"/>
    <cellStyle name="Followed Hyperlink" xfId="14265" builtinId="9" hidden="1"/>
    <cellStyle name="Followed Hyperlink" xfId="14266" builtinId="9" hidden="1"/>
    <cellStyle name="Followed Hyperlink" xfId="14267" builtinId="9" hidden="1"/>
    <cellStyle name="Followed Hyperlink" xfId="14268" builtinId="9" hidden="1"/>
    <cellStyle name="Followed Hyperlink" xfId="14269" builtinId="9" hidden="1"/>
    <cellStyle name="Followed Hyperlink" xfId="14270" builtinId="9" hidden="1"/>
    <cellStyle name="Followed Hyperlink" xfId="14271" builtinId="9" hidden="1"/>
    <cellStyle name="Followed Hyperlink" xfId="14272" builtinId="9" hidden="1"/>
    <cellStyle name="Followed Hyperlink" xfId="14273" builtinId="9" hidden="1"/>
    <cellStyle name="Followed Hyperlink" xfId="14274" builtinId="9" hidden="1"/>
    <cellStyle name="Followed Hyperlink" xfId="14275" builtinId="9" hidden="1"/>
    <cellStyle name="Followed Hyperlink" xfId="14276" builtinId="9" hidden="1"/>
    <cellStyle name="Followed Hyperlink" xfId="14277" builtinId="9" hidden="1"/>
    <cellStyle name="Followed Hyperlink" xfId="14278" builtinId="9" hidden="1"/>
    <cellStyle name="Followed Hyperlink" xfId="14279" builtinId="9" hidden="1"/>
    <cellStyle name="Followed Hyperlink" xfId="14280" builtinId="9" hidden="1"/>
    <cellStyle name="Followed Hyperlink" xfId="14281" builtinId="9" hidden="1"/>
    <cellStyle name="Followed Hyperlink" xfId="14282" builtinId="9" hidden="1"/>
    <cellStyle name="Followed Hyperlink" xfId="14283" builtinId="9" hidden="1"/>
    <cellStyle name="Followed Hyperlink" xfId="14284" builtinId="9" hidden="1"/>
    <cellStyle name="Followed Hyperlink" xfId="14285" builtinId="9" hidden="1"/>
    <cellStyle name="Followed Hyperlink" xfId="14286" builtinId="9" hidden="1"/>
    <cellStyle name="Followed Hyperlink" xfId="14287" builtinId="9" hidden="1"/>
    <cellStyle name="Followed Hyperlink" xfId="14288" builtinId="9" hidden="1"/>
    <cellStyle name="Followed Hyperlink" xfId="14289" builtinId="9" hidden="1"/>
    <cellStyle name="Followed Hyperlink" xfId="14290" builtinId="9" hidden="1"/>
    <cellStyle name="Followed Hyperlink" xfId="14291" builtinId="9" hidden="1"/>
    <cellStyle name="Followed Hyperlink" xfId="14292" builtinId="9" hidden="1"/>
    <cellStyle name="Followed Hyperlink" xfId="14293" builtinId="9" hidden="1"/>
    <cellStyle name="Followed Hyperlink" xfId="14294" builtinId="9" hidden="1"/>
    <cellStyle name="Followed Hyperlink" xfId="14295" builtinId="9" hidden="1"/>
    <cellStyle name="Followed Hyperlink" xfId="14296" builtinId="9" hidden="1"/>
    <cellStyle name="Followed Hyperlink" xfId="14297" builtinId="9" hidden="1"/>
    <cellStyle name="Followed Hyperlink" xfId="14298" builtinId="9" hidden="1"/>
    <cellStyle name="Followed Hyperlink" xfId="14299" builtinId="9" hidden="1"/>
    <cellStyle name="Followed Hyperlink" xfId="14300" builtinId="9" hidden="1"/>
    <cellStyle name="Followed Hyperlink" xfId="14301" builtinId="9" hidden="1"/>
    <cellStyle name="Followed Hyperlink" xfId="14302" builtinId="9" hidden="1"/>
    <cellStyle name="Followed Hyperlink" xfId="14303" builtinId="9" hidden="1"/>
    <cellStyle name="Followed Hyperlink" xfId="14304" builtinId="9" hidden="1"/>
    <cellStyle name="Followed Hyperlink" xfId="14305" builtinId="9" hidden="1"/>
    <cellStyle name="Followed Hyperlink" xfId="14306" builtinId="9" hidden="1"/>
    <cellStyle name="Followed Hyperlink" xfId="14307" builtinId="9" hidden="1"/>
    <cellStyle name="Followed Hyperlink" xfId="14308" builtinId="9" hidden="1"/>
    <cellStyle name="Followed Hyperlink" xfId="14309" builtinId="9" hidden="1"/>
    <cellStyle name="Followed Hyperlink" xfId="14310" builtinId="9" hidden="1"/>
    <cellStyle name="Followed Hyperlink" xfId="14311" builtinId="9" hidden="1"/>
    <cellStyle name="Followed Hyperlink" xfId="14312" builtinId="9" hidden="1"/>
    <cellStyle name="Followed Hyperlink" xfId="14313" builtinId="9" hidden="1"/>
    <cellStyle name="Followed Hyperlink" xfId="14314" builtinId="9" hidden="1"/>
    <cellStyle name="Followed Hyperlink" xfId="14315" builtinId="9" hidden="1"/>
    <cellStyle name="Followed Hyperlink" xfId="14316" builtinId="9" hidden="1"/>
    <cellStyle name="Followed Hyperlink" xfId="14317" builtinId="9" hidden="1"/>
    <cellStyle name="Followed Hyperlink" xfId="14318" builtinId="9" hidden="1"/>
    <cellStyle name="Followed Hyperlink" xfId="14319" builtinId="9" hidden="1"/>
    <cellStyle name="Followed Hyperlink" xfId="14320" builtinId="9" hidden="1"/>
    <cellStyle name="Followed Hyperlink" xfId="14321" builtinId="9" hidden="1"/>
    <cellStyle name="Followed Hyperlink" xfId="14322" builtinId="9" hidden="1"/>
    <cellStyle name="Followed Hyperlink" xfId="14323" builtinId="9" hidden="1"/>
    <cellStyle name="Followed Hyperlink" xfId="14324" builtinId="9" hidden="1"/>
    <cellStyle name="Followed Hyperlink" xfId="14325" builtinId="9" hidden="1"/>
    <cellStyle name="Followed Hyperlink" xfId="14326" builtinId="9" hidden="1"/>
    <cellStyle name="Followed Hyperlink" xfId="14327" builtinId="9" hidden="1"/>
    <cellStyle name="Followed Hyperlink" xfId="14328" builtinId="9" hidden="1"/>
    <cellStyle name="Followed Hyperlink" xfId="14329" builtinId="9" hidden="1"/>
    <cellStyle name="Followed Hyperlink" xfId="14330" builtinId="9" hidden="1"/>
    <cellStyle name="Followed Hyperlink" xfId="14331" builtinId="9" hidden="1"/>
    <cellStyle name="Followed Hyperlink" xfId="14332" builtinId="9" hidden="1"/>
    <cellStyle name="Followed Hyperlink" xfId="14333" builtinId="9" hidden="1"/>
    <cellStyle name="Followed Hyperlink" xfId="14334" builtinId="9" hidden="1"/>
    <cellStyle name="Followed Hyperlink" xfId="14335" builtinId="9" hidden="1"/>
    <cellStyle name="Followed Hyperlink" xfId="14336" builtinId="9" hidden="1"/>
    <cellStyle name="Followed Hyperlink" xfId="14337" builtinId="9" hidden="1"/>
    <cellStyle name="Followed Hyperlink" xfId="14338" builtinId="9" hidden="1"/>
    <cellStyle name="Followed Hyperlink" xfId="14339" builtinId="9" hidden="1"/>
    <cellStyle name="Followed Hyperlink" xfId="14340" builtinId="9" hidden="1"/>
    <cellStyle name="Followed Hyperlink" xfId="14341" builtinId="9" hidden="1"/>
    <cellStyle name="Followed Hyperlink" xfId="14342" builtinId="9" hidden="1"/>
    <cellStyle name="Followed Hyperlink" xfId="14343" builtinId="9" hidden="1"/>
    <cellStyle name="Followed Hyperlink" xfId="14344" builtinId="9" hidden="1"/>
    <cellStyle name="Followed Hyperlink" xfId="14345" builtinId="9" hidden="1"/>
    <cellStyle name="Followed Hyperlink" xfId="14346" builtinId="9" hidden="1"/>
    <cellStyle name="Followed Hyperlink" xfId="14347" builtinId="9" hidden="1"/>
    <cellStyle name="Followed Hyperlink" xfId="14348" builtinId="9" hidden="1"/>
    <cellStyle name="Followed Hyperlink" xfId="14349" builtinId="9" hidden="1"/>
    <cellStyle name="Followed Hyperlink" xfId="14350" builtinId="9" hidden="1"/>
    <cellStyle name="Followed Hyperlink" xfId="14351" builtinId="9" hidden="1"/>
    <cellStyle name="Followed Hyperlink" xfId="14352" builtinId="9" hidden="1"/>
    <cellStyle name="Followed Hyperlink" xfId="14353" builtinId="9" hidden="1"/>
    <cellStyle name="Followed Hyperlink" xfId="14354" builtinId="9" hidden="1"/>
    <cellStyle name="Followed Hyperlink" xfId="14355" builtinId="9" hidden="1"/>
    <cellStyle name="Followed Hyperlink" xfId="14356" builtinId="9" hidden="1"/>
    <cellStyle name="Followed Hyperlink" xfId="14357" builtinId="9" hidden="1"/>
    <cellStyle name="Followed Hyperlink" xfId="14358" builtinId="9" hidden="1"/>
    <cellStyle name="Followed Hyperlink" xfId="14359" builtinId="9" hidden="1"/>
    <cellStyle name="Followed Hyperlink" xfId="14360" builtinId="9" hidden="1"/>
    <cellStyle name="Followed Hyperlink" xfId="14361" builtinId="9" hidden="1"/>
    <cellStyle name="Followed Hyperlink" xfId="14362" builtinId="9" hidden="1"/>
    <cellStyle name="Followed Hyperlink" xfId="14363" builtinId="9" hidden="1"/>
    <cellStyle name="Followed Hyperlink" xfId="14364" builtinId="9" hidden="1"/>
    <cellStyle name="Followed Hyperlink" xfId="14365" builtinId="9" hidden="1"/>
    <cellStyle name="Followed Hyperlink" xfId="14366" builtinId="9" hidden="1"/>
    <cellStyle name="Followed Hyperlink" xfId="14367" builtinId="9" hidden="1"/>
    <cellStyle name="Followed Hyperlink" xfId="14368" builtinId="9" hidden="1"/>
    <cellStyle name="Followed Hyperlink" xfId="14369" builtinId="9" hidden="1"/>
    <cellStyle name="Followed Hyperlink" xfId="14370" builtinId="9" hidden="1"/>
    <cellStyle name="Followed Hyperlink" xfId="14371" builtinId="9" hidden="1"/>
    <cellStyle name="Followed Hyperlink" xfId="14372" builtinId="9" hidden="1"/>
    <cellStyle name="Followed Hyperlink" xfId="14373" builtinId="9" hidden="1"/>
    <cellStyle name="Followed Hyperlink" xfId="14374" builtinId="9" hidden="1"/>
    <cellStyle name="Followed Hyperlink" xfId="14375" builtinId="9" hidden="1"/>
    <cellStyle name="Followed Hyperlink" xfId="14376" builtinId="9" hidden="1"/>
    <cellStyle name="Followed Hyperlink" xfId="14377" builtinId="9" hidden="1"/>
    <cellStyle name="Followed Hyperlink" xfId="14378" builtinId="9" hidden="1"/>
    <cellStyle name="Followed Hyperlink" xfId="14379" builtinId="9" hidden="1"/>
    <cellStyle name="Followed Hyperlink" xfId="14380" builtinId="9" hidden="1"/>
    <cellStyle name="Followed Hyperlink" xfId="14381" builtinId="9" hidden="1"/>
    <cellStyle name="Followed Hyperlink" xfId="14382" builtinId="9" hidden="1"/>
    <cellStyle name="Followed Hyperlink" xfId="14383" builtinId="9" hidden="1"/>
    <cellStyle name="Followed Hyperlink" xfId="14384" builtinId="9" hidden="1"/>
    <cellStyle name="Followed Hyperlink" xfId="14385" builtinId="9" hidden="1"/>
    <cellStyle name="Followed Hyperlink" xfId="14386" builtinId="9" hidden="1"/>
    <cellStyle name="Followed Hyperlink" xfId="14387" builtinId="9" hidden="1"/>
    <cellStyle name="Followed Hyperlink" xfId="14388" builtinId="9" hidden="1"/>
    <cellStyle name="Followed Hyperlink" xfId="14389" builtinId="9" hidden="1"/>
    <cellStyle name="Followed Hyperlink" xfId="14390" builtinId="9" hidden="1"/>
    <cellStyle name="Followed Hyperlink" xfId="14391" builtinId="9" hidden="1"/>
    <cellStyle name="Followed Hyperlink" xfId="14392" builtinId="9" hidden="1"/>
    <cellStyle name="Followed Hyperlink" xfId="14393" builtinId="9" hidden="1"/>
    <cellStyle name="Followed Hyperlink" xfId="14394" builtinId="9" hidden="1"/>
    <cellStyle name="Followed Hyperlink" xfId="14395" builtinId="9" hidden="1"/>
    <cellStyle name="Followed Hyperlink" xfId="14396" builtinId="9" hidden="1"/>
    <cellStyle name="Followed Hyperlink" xfId="14397" builtinId="9" hidden="1"/>
    <cellStyle name="Followed Hyperlink" xfId="14398" builtinId="9" hidden="1"/>
    <cellStyle name="Followed Hyperlink" xfId="14399" builtinId="9" hidden="1"/>
    <cellStyle name="Followed Hyperlink" xfId="14400" builtinId="9" hidden="1"/>
    <cellStyle name="Followed Hyperlink" xfId="14401" builtinId="9" hidden="1"/>
    <cellStyle name="Followed Hyperlink" xfId="14402" builtinId="9" hidden="1"/>
    <cellStyle name="Followed Hyperlink" xfId="14403" builtinId="9" hidden="1"/>
    <cellStyle name="Followed Hyperlink" xfId="14404" builtinId="9" hidden="1"/>
    <cellStyle name="Followed Hyperlink" xfId="14405" builtinId="9" hidden="1"/>
    <cellStyle name="Followed Hyperlink" xfId="14406" builtinId="9" hidden="1"/>
    <cellStyle name="Followed Hyperlink" xfId="14407" builtinId="9" hidden="1"/>
    <cellStyle name="Followed Hyperlink" xfId="14408" builtinId="9" hidden="1"/>
    <cellStyle name="Followed Hyperlink" xfId="14409" builtinId="9" hidden="1"/>
    <cellStyle name="Followed Hyperlink" xfId="14410" builtinId="9" hidden="1"/>
    <cellStyle name="Followed Hyperlink" xfId="14411" builtinId="9" hidden="1"/>
    <cellStyle name="Followed Hyperlink" xfId="14412" builtinId="9" hidden="1"/>
    <cellStyle name="Followed Hyperlink" xfId="14413" builtinId="9" hidden="1"/>
    <cellStyle name="Followed Hyperlink" xfId="14414" builtinId="9" hidden="1"/>
    <cellStyle name="Followed Hyperlink" xfId="14415" builtinId="9" hidden="1"/>
    <cellStyle name="Followed Hyperlink" xfId="14416" builtinId="9" hidden="1"/>
    <cellStyle name="Followed Hyperlink" xfId="14417" builtinId="9" hidden="1"/>
    <cellStyle name="Followed Hyperlink" xfId="14418" builtinId="9" hidden="1"/>
    <cellStyle name="Followed Hyperlink" xfId="14419" builtinId="9" hidden="1"/>
    <cellStyle name="Followed Hyperlink" xfId="14420" builtinId="9" hidden="1"/>
    <cellStyle name="Followed Hyperlink" xfId="14421" builtinId="9" hidden="1"/>
    <cellStyle name="Followed Hyperlink" xfId="14422" builtinId="9" hidden="1"/>
    <cellStyle name="Followed Hyperlink" xfId="14423" builtinId="9" hidden="1"/>
    <cellStyle name="Followed Hyperlink" xfId="14424" builtinId="9" hidden="1"/>
    <cellStyle name="Followed Hyperlink" xfId="14425" builtinId="9" hidden="1"/>
    <cellStyle name="Followed Hyperlink" xfId="14426" builtinId="9" hidden="1"/>
    <cellStyle name="Followed Hyperlink" xfId="14427" builtinId="9" hidden="1"/>
    <cellStyle name="Followed Hyperlink" xfId="14428" builtinId="9" hidden="1"/>
    <cellStyle name="Followed Hyperlink" xfId="14429" builtinId="9" hidden="1"/>
    <cellStyle name="Followed Hyperlink" xfId="14430" builtinId="9" hidden="1"/>
    <cellStyle name="Followed Hyperlink" xfId="14431" builtinId="9" hidden="1"/>
    <cellStyle name="Followed Hyperlink" xfId="14432" builtinId="9" hidden="1"/>
    <cellStyle name="Followed Hyperlink" xfId="14433" builtinId="9" hidden="1"/>
    <cellStyle name="Followed Hyperlink" xfId="14434" builtinId="9" hidden="1"/>
    <cellStyle name="Followed Hyperlink" xfId="14435" builtinId="9" hidden="1"/>
    <cellStyle name="Followed Hyperlink" xfId="14436" builtinId="9" hidden="1"/>
    <cellStyle name="Followed Hyperlink" xfId="14437" builtinId="9" hidden="1"/>
    <cellStyle name="Followed Hyperlink" xfId="14438" builtinId="9" hidden="1"/>
    <cellStyle name="Followed Hyperlink" xfId="14439" builtinId="9" hidden="1"/>
    <cellStyle name="Followed Hyperlink" xfId="14440" builtinId="9" hidden="1"/>
    <cellStyle name="Followed Hyperlink" xfId="14441" builtinId="9" hidden="1"/>
    <cellStyle name="Followed Hyperlink" xfId="14442" builtinId="9" hidden="1"/>
    <cellStyle name="Followed Hyperlink" xfId="14443" builtinId="9" hidden="1"/>
    <cellStyle name="Followed Hyperlink" xfId="14444" builtinId="9" hidden="1"/>
    <cellStyle name="Followed Hyperlink" xfId="14445" builtinId="9" hidden="1"/>
    <cellStyle name="Followed Hyperlink" xfId="14446" builtinId="9" hidden="1"/>
    <cellStyle name="Followed Hyperlink" xfId="14447" builtinId="9" hidden="1"/>
    <cellStyle name="Followed Hyperlink" xfId="14448" builtinId="9" hidden="1"/>
    <cellStyle name="Followed Hyperlink" xfId="14449" builtinId="9" hidden="1"/>
    <cellStyle name="Followed Hyperlink" xfId="14450" builtinId="9" hidden="1"/>
    <cellStyle name="Followed Hyperlink" xfId="14451" builtinId="9" hidden="1"/>
    <cellStyle name="Followed Hyperlink" xfId="14452" builtinId="9" hidden="1"/>
    <cellStyle name="Followed Hyperlink" xfId="14453" builtinId="9" hidden="1"/>
    <cellStyle name="Followed Hyperlink" xfId="14454" builtinId="9" hidden="1"/>
    <cellStyle name="Followed Hyperlink" xfId="14455" builtinId="9" hidden="1"/>
    <cellStyle name="Followed Hyperlink" xfId="14456" builtinId="9" hidden="1"/>
    <cellStyle name="Followed Hyperlink" xfId="14457" builtinId="9" hidden="1"/>
    <cellStyle name="Followed Hyperlink" xfId="14458" builtinId="9" hidden="1"/>
    <cellStyle name="Followed Hyperlink" xfId="14459" builtinId="9" hidden="1"/>
    <cellStyle name="Followed Hyperlink" xfId="14460" builtinId="9" hidden="1"/>
    <cellStyle name="Followed Hyperlink" xfId="14461" builtinId="9" hidden="1"/>
    <cellStyle name="Followed Hyperlink" xfId="14462" builtinId="9" hidden="1"/>
    <cellStyle name="Followed Hyperlink" xfId="14463" builtinId="9" hidden="1"/>
    <cellStyle name="Followed Hyperlink" xfId="14464" builtinId="9" hidden="1"/>
    <cellStyle name="Followed Hyperlink" xfId="14465" builtinId="9" hidden="1"/>
    <cellStyle name="Followed Hyperlink" xfId="14466" builtinId="9" hidden="1"/>
    <cellStyle name="Followed Hyperlink" xfId="14467" builtinId="9" hidden="1"/>
    <cellStyle name="Followed Hyperlink" xfId="14468" builtinId="9" hidden="1"/>
    <cellStyle name="Followed Hyperlink" xfId="14469" builtinId="9" hidden="1"/>
    <cellStyle name="Followed Hyperlink" xfId="14470" builtinId="9" hidden="1"/>
    <cellStyle name="Followed Hyperlink" xfId="14471" builtinId="9" hidden="1"/>
    <cellStyle name="Followed Hyperlink" xfId="14472" builtinId="9" hidden="1"/>
    <cellStyle name="Followed Hyperlink" xfId="14473" builtinId="9" hidden="1"/>
    <cellStyle name="Followed Hyperlink" xfId="14474" builtinId="9" hidden="1"/>
    <cellStyle name="Followed Hyperlink" xfId="14475" builtinId="9" hidden="1"/>
    <cellStyle name="Followed Hyperlink" xfId="14476" builtinId="9" hidden="1"/>
    <cellStyle name="Followed Hyperlink" xfId="14477" builtinId="9" hidden="1"/>
    <cellStyle name="Followed Hyperlink" xfId="14478" builtinId="9" hidden="1"/>
    <cellStyle name="Followed Hyperlink" xfId="14479" builtinId="9" hidden="1"/>
    <cellStyle name="Followed Hyperlink" xfId="14480" builtinId="9" hidden="1"/>
    <cellStyle name="Followed Hyperlink" xfId="14481" builtinId="9" hidden="1"/>
    <cellStyle name="Followed Hyperlink" xfId="14482" builtinId="9" hidden="1"/>
    <cellStyle name="Followed Hyperlink" xfId="14483" builtinId="9" hidden="1"/>
    <cellStyle name="Followed Hyperlink" xfId="14484" builtinId="9" hidden="1"/>
    <cellStyle name="Followed Hyperlink" xfId="14485" builtinId="9" hidden="1"/>
    <cellStyle name="Followed Hyperlink" xfId="14486" builtinId="9" hidden="1"/>
    <cellStyle name="Followed Hyperlink" xfId="14487" builtinId="9" hidden="1"/>
    <cellStyle name="Followed Hyperlink" xfId="14488" builtinId="9" hidden="1"/>
    <cellStyle name="Followed Hyperlink" xfId="14489" builtinId="9" hidden="1"/>
    <cellStyle name="Followed Hyperlink" xfId="14490" builtinId="9" hidden="1"/>
    <cellStyle name="Followed Hyperlink" xfId="14491" builtinId="9" hidden="1"/>
    <cellStyle name="Followed Hyperlink" xfId="14492" builtinId="9" hidden="1"/>
    <cellStyle name="Followed Hyperlink" xfId="14493" builtinId="9" hidden="1"/>
    <cellStyle name="Followed Hyperlink" xfId="14494" builtinId="9" hidden="1"/>
    <cellStyle name="Followed Hyperlink" xfId="14495" builtinId="9" hidden="1"/>
    <cellStyle name="Followed Hyperlink" xfId="14496" builtinId="9" hidden="1"/>
    <cellStyle name="Followed Hyperlink" xfId="14497" builtinId="9" hidden="1"/>
    <cellStyle name="Followed Hyperlink" xfId="14498" builtinId="9" hidden="1"/>
    <cellStyle name="Followed Hyperlink" xfId="14499" builtinId="9" hidden="1"/>
    <cellStyle name="Followed Hyperlink" xfId="14500" builtinId="9" hidden="1"/>
    <cellStyle name="Followed Hyperlink" xfId="14501" builtinId="9" hidden="1"/>
    <cellStyle name="Followed Hyperlink" xfId="14502" builtinId="9" hidden="1"/>
    <cellStyle name="Followed Hyperlink" xfId="14503" builtinId="9" hidden="1"/>
    <cellStyle name="Followed Hyperlink" xfId="14504" builtinId="9" hidden="1"/>
    <cellStyle name="Followed Hyperlink" xfId="14505" builtinId="9" hidden="1"/>
    <cellStyle name="Followed Hyperlink" xfId="14506" builtinId="9" hidden="1"/>
    <cellStyle name="Followed Hyperlink" xfId="14507" builtinId="9" hidden="1"/>
    <cellStyle name="Followed Hyperlink" xfId="14508" builtinId="9" hidden="1"/>
    <cellStyle name="Followed Hyperlink" xfId="14509" builtinId="9" hidden="1"/>
    <cellStyle name="Followed Hyperlink" xfId="14510" builtinId="9" hidden="1"/>
    <cellStyle name="Followed Hyperlink" xfId="14511" builtinId="9" hidden="1"/>
    <cellStyle name="Followed Hyperlink" xfId="14512" builtinId="9" hidden="1"/>
    <cellStyle name="Followed Hyperlink" xfId="14513" builtinId="9" hidden="1"/>
    <cellStyle name="Followed Hyperlink" xfId="14514" builtinId="9" hidden="1"/>
    <cellStyle name="Followed Hyperlink" xfId="14515" builtinId="9" hidden="1"/>
    <cellStyle name="Followed Hyperlink" xfId="14516" builtinId="9" hidden="1"/>
    <cellStyle name="Followed Hyperlink" xfId="14517" builtinId="9" hidden="1"/>
    <cellStyle name="Followed Hyperlink" xfId="14518" builtinId="9" hidden="1"/>
    <cellStyle name="Followed Hyperlink" xfId="14519" builtinId="9" hidden="1"/>
    <cellStyle name="Followed Hyperlink" xfId="14520" builtinId="9" hidden="1"/>
    <cellStyle name="Followed Hyperlink" xfId="14521" builtinId="9" hidden="1"/>
    <cellStyle name="Followed Hyperlink" xfId="14522" builtinId="9" hidden="1"/>
    <cellStyle name="Followed Hyperlink" xfId="14523" builtinId="9" hidden="1"/>
    <cellStyle name="Followed Hyperlink" xfId="14524" builtinId="9" hidden="1"/>
    <cellStyle name="Followed Hyperlink" xfId="14525" builtinId="9" hidden="1"/>
    <cellStyle name="Followed Hyperlink" xfId="14526" builtinId="9" hidden="1"/>
    <cellStyle name="Followed Hyperlink" xfId="14527" builtinId="9" hidden="1"/>
    <cellStyle name="Followed Hyperlink" xfId="14528" builtinId="9" hidden="1"/>
    <cellStyle name="Followed Hyperlink" xfId="14529" builtinId="9" hidden="1"/>
    <cellStyle name="Followed Hyperlink" xfId="14530" builtinId="9" hidden="1"/>
    <cellStyle name="Followed Hyperlink" xfId="14531" builtinId="9" hidden="1"/>
    <cellStyle name="Followed Hyperlink" xfId="14532" builtinId="9" hidden="1"/>
    <cellStyle name="Followed Hyperlink" xfId="14533" builtinId="9" hidden="1"/>
    <cellStyle name="Followed Hyperlink" xfId="14534" builtinId="9" hidden="1"/>
    <cellStyle name="Followed Hyperlink" xfId="14535" builtinId="9" hidden="1"/>
    <cellStyle name="Followed Hyperlink" xfId="14536" builtinId="9" hidden="1"/>
    <cellStyle name="Followed Hyperlink" xfId="14537" builtinId="9" hidden="1"/>
    <cellStyle name="Followed Hyperlink" xfId="14538" builtinId="9" hidden="1"/>
    <cellStyle name="Followed Hyperlink" xfId="14539" builtinId="9" hidden="1"/>
    <cellStyle name="Followed Hyperlink" xfId="14540" builtinId="9" hidden="1"/>
    <cellStyle name="Followed Hyperlink" xfId="14541" builtinId="9" hidden="1"/>
    <cellStyle name="Followed Hyperlink" xfId="14542" builtinId="9" hidden="1"/>
    <cellStyle name="Followed Hyperlink" xfId="14543" builtinId="9" hidden="1"/>
    <cellStyle name="Followed Hyperlink" xfId="14544" builtinId="9" hidden="1"/>
    <cellStyle name="Followed Hyperlink" xfId="14545" builtinId="9" hidden="1"/>
    <cellStyle name="Followed Hyperlink" xfId="14546" builtinId="9" hidden="1"/>
    <cellStyle name="Followed Hyperlink" xfId="14547" builtinId="9" hidden="1"/>
    <cellStyle name="Followed Hyperlink" xfId="14548" builtinId="9" hidden="1"/>
    <cellStyle name="Followed Hyperlink" xfId="14549" builtinId="9" hidden="1"/>
    <cellStyle name="Followed Hyperlink" xfId="14550" builtinId="9" hidden="1"/>
    <cellStyle name="Followed Hyperlink" xfId="14551" builtinId="9" hidden="1"/>
    <cellStyle name="Followed Hyperlink" xfId="14552" builtinId="9" hidden="1"/>
    <cellStyle name="Followed Hyperlink" xfId="14553" builtinId="9" hidden="1"/>
    <cellStyle name="Followed Hyperlink" xfId="14554" builtinId="9" hidden="1"/>
    <cellStyle name="Followed Hyperlink" xfId="14555" builtinId="9" hidden="1"/>
    <cellStyle name="Followed Hyperlink" xfId="14556" builtinId="9" hidden="1"/>
    <cellStyle name="Followed Hyperlink" xfId="14557" builtinId="9" hidden="1"/>
    <cellStyle name="Followed Hyperlink" xfId="14558" builtinId="9" hidden="1"/>
    <cellStyle name="Followed Hyperlink" xfId="14559" builtinId="9" hidden="1"/>
    <cellStyle name="Followed Hyperlink" xfId="14560" builtinId="9" hidden="1"/>
    <cellStyle name="Followed Hyperlink" xfId="14561" builtinId="9" hidden="1"/>
    <cellStyle name="Followed Hyperlink" xfId="14562" builtinId="9" hidden="1"/>
    <cellStyle name="Followed Hyperlink" xfId="14563" builtinId="9" hidden="1"/>
    <cellStyle name="Followed Hyperlink" xfId="14564" builtinId="9" hidden="1"/>
    <cellStyle name="Followed Hyperlink" xfId="14565" builtinId="9" hidden="1"/>
    <cellStyle name="Followed Hyperlink" xfId="14566" builtinId="9" hidden="1"/>
    <cellStyle name="Followed Hyperlink" xfId="14567" builtinId="9" hidden="1"/>
    <cellStyle name="Followed Hyperlink" xfId="14568" builtinId="9" hidden="1"/>
    <cellStyle name="Followed Hyperlink" xfId="14569" builtinId="9" hidden="1"/>
    <cellStyle name="Followed Hyperlink" xfId="14570" builtinId="9" hidden="1"/>
    <cellStyle name="Followed Hyperlink" xfId="14571" builtinId="9" hidden="1"/>
    <cellStyle name="Followed Hyperlink" xfId="14572" builtinId="9" hidden="1"/>
    <cellStyle name="Followed Hyperlink" xfId="14573" builtinId="9" hidden="1"/>
    <cellStyle name="Followed Hyperlink" xfId="14574" builtinId="9" hidden="1"/>
    <cellStyle name="Followed Hyperlink" xfId="14575" builtinId="9" hidden="1"/>
    <cellStyle name="Followed Hyperlink" xfId="14576" builtinId="9" hidden="1"/>
    <cellStyle name="Followed Hyperlink" xfId="14577" builtinId="9" hidden="1"/>
    <cellStyle name="Followed Hyperlink" xfId="14578" builtinId="9" hidden="1"/>
    <cellStyle name="Followed Hyperlink" xfId="14579" builtinId="9" hidden="1"/>
    <cellStyle name="Followed Hyperlink" xfId="14580" builtinId="9" hidden="1"/>
    <cellStyle name="Followed Hyperlink" xfId="14581" builtinId="9" hidden="1"/>
    <cellStyle name="Followed Hyperlink" xfId="14582" builtinId="9" hidden="1"/>
    <cellStyle name="Followed Hyperlink" xfId="14583" builtinId="9" hidden="1"/>
    <cellStyle name="Followed Hyperlink" xfId="14584" builtinId="9" hidden="1"/>
    <cellStyle name="Followed Hyperlink" xfId="14585" builtinId="9" hidden="1"/>
    <cellStyle name="Followed Hyperlink" xfId="14586" builtinId="9" hidden="1"/>
    <cellStyle name="Followed Hyperlink" xfId="14587" builtinId="9" hidden="1"/>
    <cellStyle name="Followed Hyperlink" xfId="14588" builtinId="9" hidden="1"/>
    <cellStyle name="Followed Hyperlink" xfId="14589" builtinId="9" hidden="1"/>
    <cellStyle name="Followed Hyperlink" xfId="14590" builtinId="9" hidden="1"/>
    <cellStyle name="Followed Hyperlink" xfId="14591" builtinId="9" hidden="1"/>
    <cellStyle name="Followed Hyperlink" xfId="14592" builtinId="9" hidden="1"/>
    <cellStyle name="Followed Hyperlink" xfId="14593" builtinId="9" hidden="1"/>
    <cellStyle name="Followed Hyperlink" xfId="14594" builtinId="9" hidden="1"/>
    <cellStyle name="Followed Hyperlink" xfId="14595" builtinId="9" hidden="1"/>
    <cellStyle name="Followed Hyperlink" xfId="14596" builtinId="9" hidden="1"/>
    <cellStyle name="Followed Hyperlink" xfId="14597" builtinId="9" hidden="1"/>
    <cellStyle name="Followed Hyperlink" xfId="14598" builtinId="9" hidden="1"/>
    <cellStyle name="Followed Hyperlink" xfId="14599" builtinId="9" hidden="1"/>
    <cellStyle name="Followed Hyperlink" xfId="14600" builtinId="9" hidden="1"/>
    <cellStyle name="Followed Hyperlink" xfId="14601" builtinId="9" hidden="1"/>
    <cellStyle name="Followed Hyperlink" xfId="14602" builtinId="9" hidden="1"/>
    <cellStyle name="Followed Hyperlink" xfId="14603" builtinId="9" hidden="1"/>
    <cellStyle name="Followed Hyperlink" xfId="14604" builtinId="9" hidden="1"/>
    <cellStyle name="Followed Hyperlink" xfId="14605" builtinId="9" hidden="1"/>
    <cellStyle name="Followed Hyperlink" xfId="14606" builtinId="9" hidden="1"/>
    <cellStyle name="Followed Hyperlink" xfId="14607" builtinId="9" hidden="1"/>
    <cellStyle name="Followed Hyperlink" xfId="14608" builtinId="9" hidden="1"/>
    <cellStyle name="Followed Hyperlink" xfId="14609" builtinId="9" hidden="1"/>
    <cellStyle name="Followed Hyperlink" xfId="14610" builtinId="9" hidden="1"/>
    <cellStyle name="Followed Hyperlink" xfId="14611" builtinId="9" hidden="1"/>
    <cellStyle name="Followed Hyperlink" xfId="14612" builtinId="9" hidden="1"/>
    <cellStyle name="Followed Hyperlink" xfId="14613" builtinId="9" hidden="1"/>
    <cellStyle name="Followed Hyperlink" xfId="14614" builtinId="9" hidden="1"/>
    <cellStyle name="Followed Hyperlink" xfId="14615" builtinId="9" hidden="1"/>
    <cellStyle name="Followed Hyperlink" xfId="14616" builtinId="9" hidden="1"/>
    <cellStyle name="Followed Hyperlink" xfId="14617" builtinId="9" hidden="1"/>
    <cellStyle name="Followed Hyperlink" xfId="14618" builtinId="9" hidden="1"/>
    <cellStyle name="Followed Hyperlink" xfId="14619" builtinId="9" hidden="1"/>
    <cellStyle name="Followed Hyperlink" xfId="14620" builtinId="9" hidden="1"/>
    <cellStyle name="Followed Hyperlink" xfId="14621" builtinId="9" hidden="1"/>
    <cellStyle name="Followed Hyperlink" xfId="14622" builtinId="9" hidden="1"/>
    <cellStyle name="Followed Hyperlink" xfId="14623" builtinId="9" hidden="1"/>
    <cellStyle name="Followed Hyperlink" xfId="14624" builtinId="9" hidden="1"/>
    <cellStyle name="Followed Hyperlink" xfId="14625" builtinId="9" hidden="1"/>
    <cellStyle name="Followed Hyperlink" xfId="14626" builtinId="9" hidden="1"/>
    <cellStyle name="Followed Hyperlink" xfId="14627" builtinId="9" hidden="1"/>
    <cellStyle name="Followed Hyperlink" xfId="14628" builtinId="9" hidden="1"/>
    <cellStyle name="Followed Hyperlink" xfId="14629" builtinId="9" hidden="1"/>
    <cellStyle name="Followed Hyperlink" xfId="14630" builtinId="9" hidden="1"/>
    <cellStyle name="Followed Hyperlink" xfId="14631" builtinId="9" hidden="1"/>
    <cellStyle name="Followed Hyperlink" xfId="14632" builtinId="9" hidden="1"/>
    <cellStyle name="Followed Hyperlink" xfId="14633" builtinId="9" hidden="1"/>
    <cellStyle name="Followed Hyperlink" xfId="14634" builtinId="9" hidden="1"/>
    <cellStyle name="Followed Hyperlink" xfId="14635" builtinId="9" hidden="1"/>
    <cellStyle name="Followed Hyperlink" xfId="14636" builtinId="9" hidden="1"/>
    <cellStyle name="Followed Hyperlink" xfId="14637" builtinId="9" hidden="1"/>
    <cellStyle name="Followed Hyperlink" xfId="14638" builtinId="9" hidden="1"/>
    <cellStyle name="Followed Hyperlink" xfId="14639" builtinId="9" hidden="1"/>
    <cellStyle name="Followed Hyperlink" xfId="14640" builtinId="9" hidden="1"/>
    <cellStyle name="Followed Hyperlink" xfId="14641" builtinId="9" hidden="1"/>
    <cellStyle name="Followed Hyperlink" xfId="14642" builtinId="9" hidden="1"/>
    <cellStyle name="Followed Hyperlink" xfId="14643" builtinId="9" hidden="1"/>
    <cellStyle name="Followed Hyperlink" xfId="14644" builtinId="9" hidden="1"/>
    <cellStyle name="Followed Hyperlink" xfId="14645" builtinId="9" hidden="1"/>
    <cellStyle name="Followed Hyperlink" xfId="14646" builtinId="9" hidden="1"/>
    <cellStyle name="Followed Hyperlink" xfId="14647" builtinId="9" hidden="1"/>
    <cellStyle name="Followed Hyperlink" xfId="14648" builtinId="9" hidden="1"/>
    <cellStyle name="Followed Hyperlink" xfId="14649" builtinId="9" hidden="1"/>
    <cellStyle name="Followed Hyperlink" xfId="14650" builtinId="9" hidden="1"/>
    <cellStyle name="Followed Hyperlink" xfId="14651" builtinId="9" hidden="1"/>
    <cellStyle name="Followed Hyperlink" xfId="14652" builtinId="9" hidden="1"/>
    <cellStyle name="Followed Hyperlink" xfId="14653" builtinId="9" hidden="1"/>
    <cellStyle name="Followed Hyperlink" xfId="14654" builtinId="9" hidden="1"/>
    <cellStyle name="Followed Hyperlink" xfId="14655" builtinId="9" hidden="1"/>
    <cellStyle name="Followed Hyperlink" xfId="14656" builtinId="9" hidden="1"/>
    <cellStyle name="Followed Hyperlink" xfId="14657" builtinId="9" hidden="1"/>
    <cellStyle name="Followed Hyperlink" xfId="14658" builtinId="9" hidden="1"/>
    <cellStyle name="Followed Hyperlink" xfId="14659" builtinId="9" hidden="1"/>
    <cellStyle name="Followed Hyperlink" xfId="14660" builtinId="9" hidden="1"/>
    <cellStyle name="Followed Hyperlink" xfId="14661" builtinId="9" hidden="1"/>
    <cellStyle name="Followed Hyperlink" xfId="14662" builtinId="9" hidden="1"/>
    <cellStyle name="Followed Hyperlink" xfId="14663" builtinId="9" hidden="1"/>
    <cellStyle name="Followed Hyperlink" xfId="14664" builtinId="9" hidden="1"/>
    <cellStyle name="Followed Hyperlink" xfId="14665" builtinId="9" hidden="1"/>
    <cellStyle name="Followed Hyperlink" xfId="14666" builtinId="9" hidden="1"/>
    <cellStyle name="Followed Hyperlink" xfId="14667" builtinId="9" hidden="1"/>
    <cellStyle name="Followed Hyperlink" xfId="14668" builtinId="9" hidden="1"/>
    <cellStyle name="Followed Hyperlink" xfId="14669" builtinId="9" hidden="1"/>
    <cellStyle name="Followed Hyperlink" xfId="14670" builtinId="9" hidden="1"/>
    <cellStyle name="Followed Hyperlink" xfId="14671" builtinId="9" hidden="1"/>
    <cellStyle name="Followed Hyperlink" xfId="14672" builtinId="9" hidden="1"/>
    <cellStyle name="Followed Hyperlink" xfId="14673" builtinId="9" hidden="1"/>
    <cellStyle name="Followed Hyperlink" xfId="14674" builtinId="9" hidden="1"/>
    <cellStyle name="Followed Hyperlink" xfId="14675" builtinId="9" hidden="1"/>
    <cellStyle name="Followed Hyperlink" xfId="14676" builtinId="9" hidden="1"/>
    <cellStyle name="Followed Hyperlink" xfId="14677" builtinId="9" hidden="1"/>
    <cellStyle name="Followed Hyperlink" xfId="14678" builtinId="9" hidden="1"/>
    <cellStyle name="Followed Hyperlink" xfId="14679" builtinId="9" hidden="1"/>
    <cellStyle name="Followed Hyperlink" xfId="14680" builtinId="9" hidden="1"/>
    <cellStyle name="Followed Hyperlink" xfId="14681" builtinId="9" hidden="1"/>
    <cellStyle name="Followed Hyperlink" xfId="14682" builtinId="9" hidden="1"/>
    <cellStyle name="Followed Hyperlink" xfId="14683" builtinId="9" hidden="1"/>
    <cellStyle name="Followed Hyperlink" xfId="14684" builtinId="9" hidden="1"/>
    <cellStyle name="Followed Hyperlink" xfId="14685" builtinId="9" hidden="1"/>
    <cellStyle name="Followed Hyperlink" xfId="14686" builtinId="9" hidden="1"/>
    <cellStyle name="Followed Hyperlink" xfId="14687" builtinId="9" hidden="1"/>
    <cellStyle name="Followed Hyperlink" xfId="14688" builtinId="9" hidden="1"/>
    <cellStyle name="Followed Hyperlink" xfId="14689" builtinId="9" hidden="1"/>
    <cellStyle name="Followed Hyperlink" xfId="14690" builtinId="9" hidden="1"/>
    <cellStyle name="Followed Hyperlink" xfId="14691" builtinId="9" hidden="1"/>
    <cellStyle name="Followed Hyperlink" xfId="14692" builtinId="9" hidden="1"/>
    <cellStyle name="Followed Hyperlink" xfId="14693" builtinId="9" hidden="1"/>
    <cellStyle name="Followed Hyperlink" xfId="14694" builtinId="9" hidden="1"/>
    <cellStyle name="Followed Hyperlink" xfId="14695" builtinId="9" hidden="1"/>
    <cellStyle name="Followed Hyperlink" xfId="14696" builtinId="9" hidden="1"/>
    <cellStyle name="Followed Hyperlink" xfId="14697" builtinId="9" hidden="1"/>
    <cellStyle name="Followed Hyperlink" xfId="14698" builtinId="9" hidden="1"/>
    <cellStyle name="Followed Hyperlink" xfId="14699" builtinId="9" hidden="1"/>
    <cellStyle name="Followed Hyperlink" xfId="14700" builtinId="9" hidden="1"/>
    <cellStyle name="Followed Hyperlink" xfId="14701" builtinId="9" hidden="1"/>
    <cellStyle name="Followed Hyperlink" xfId="14702" builtinId="9" hidden="1"/>
    <cellStyle name="Followed Hyperlink" xfId="14703" builtinId="9" hidden="1"/>
    <cellStyle name="Followed Hyperlink" xfId="14704" builtinId="9" hidden="1"/>
    <cellStyle name="Followed Hyperlink" xfId="14705" builtinId="9" hidden="1"/>
    <cellStyle name="Followed Hyperlink" xfId="14706" builtinId="9" hidden="1"/>
    <cellStyle name="Followed Hyperlink" xfId="14707" builtinId="9" hidden="1"/>
    <cellStyle name="Followed Hyperlink" xfId="14708" builtinId="9" hidden="1"/>
    <cellStyle name="Followed Hyperlink" xfId="14709" builtinId="9" hidden="1"/>
    <cellStyle name="Followed Hyperlink" xfId="14710" builtinId="9" hidden="1"/>
    <cellStyle name="Followed Hyperlink" xfId="14711" builtinId="9" hidden="1"/>
    <cellStyle name="Followed Hyperlink" xfId="14712" builtinId="9" hidden="1"/>
    <cellStyle name="Followed Hyperlink" xfId="14713" builtinId="9" hidden="1"/>
    <cellStyle name="Followed Hyperlink" xfId="14714" builtinId="9" hidden="1"/>
    <cellStyle name="Followed Hyperlink" xfId="14715" builtinId="9" hidden="1"/>
    <cellStyle name="Followed Hyperlink" xfId="14716" builtinId="9" hidden="1"/>
    <cellStyle name="Followed Hyperlink" xfId="14717" builtinId="9" hidden="1"/>
    <cellStyle name="Followed Hyperlink" xfId="14718" builtinId="9" hidden="1"/>
    <cellStyle name="Followed Hyperlink" xfId="14719" builtinId="9" hidden="1"/>
    <cellStyle name="Followed Hyperlink" xfId="14720" builtinId="9" hidden="1"/>
    <cellStyle name="Followed Hyperlink" xfId="14721" builtinId="9" hidden="1"/>
    <cellStyle name="Followed Hyperlink" xfId="14722" builtinId="9" hidden="1"/>
    <cellStyle name="Followed Hyperlink" xfId="14723" builtinId="9" hidden="1"/>
    <cellStyle name="Followed Hyperlink" xfId="14724" builtinId="9" hidden="1"/>
    <cellStyle name="Followed Hyperlink" xfId="14725" builtinId="9" hidden="1"/>
    <cellStyle name="Followed Hyperlink" xfId="14726" builtinId="9" hidden="1"/>
    <cellStyle name="Followed Hyperlink" xfId="14727" builtinId="9" hidden="1"/>
    <cellStyle name="Followed Hyperlink" xfId="14728" builtinId="9" hidden="1"/>
    <cellStyle name="Followed Hyperlink" xfId="14729" builtinId="9" hidden="1"/>
    <cellStyle name="Followed Hyperlink" xfId="14730" builtinId="9" hidden="1"/>
    <cellStyle name="Followed Hyperlink" xfId="14731" builtinId="9" hidden="1"/>
    <cellStyle name="Followed Hyperlink" xfId="14732" builtinId="9" hidden="1"/>
    <cellStyle name="Followed Hyperlink" xfId="14733" builtinId="9" hidden="1"/>
    <cellStyle name="Followed Hyperlink" xfId="14734" builtinId="9" hidden="1"/>
    <cellStyle name="Followed Hyperlink" xfId="14735" builtinId="9" hidden="1"/>
    <cellStyle name="Followed Hyperlink" xfId="14736" builtinId="9" hidden="1"/>
    <cellStyle name="Followed Hyperlink" xfId="14737" builtinId="9" hidden="1"/>
    <cellStyle name="Followed Hyperlink" xfId="14738" builtinId="9" hidden="1"/>
    <cellStyle name="Followed Hyperlink" xfId="14739" builtinId="9" hidden="1"/>
    <cellStyle name="Followed Hyperlink" xfId="14740" builtinId="9" hidden="1"/>
    <cellStyle name="Followed Hyperlink" xfId="14741" builtinId="9" hidden="1"/>
    <cellStyle name="Followed Hyperlink" xfId="14742" builtinId="9" hidden="1"/>
    <cellStyle name="Followed Hyperlink" xfId="14743" builtinId="9" hidden="1"/>
    <cellStyle name="Followed Hyperlink" xfId="14744" builtinId="9" hidden="1"/>
    <cellStyle name="Followed Hyperlink" xfId="14745" builtinId="9" hidden="1"/>
    <cellStyle name="Followed Hyperlink" xfId="14746" builtinId="9" hidden="1"/>
    <cellStyle name="Followed Hyperlink" xfId="14747" builtinId="9" hidden="1"/>
    <cellStyle name="Followed Hyperlink" xfId="14748" builtinId="9" hidden="1"/>
    <cellStyle name="Followed Hyperlink" xfId="14749" builtinId="9" hidden="1"/>
    <cellStyle name="Followed Hyperlink" xfId="14750" builtinId="9" hidden="1"/>
    <cellStyle name="Followed Hyperlink" xfId="14751" builtinId="9" hidden="1"/>
    <cellStyle name="Followed Hyperlink" xfId="14752" builtinId="9" hidden="1"/>
    <cellStyle name="Followed Hyperlink" xfId="14753" builtinId="9" hidden="1"/>
    <cellStyle name="Followed Hyperlink" xfId="14754" builtinId="9" hidden="1"/>
    <cellStyle name="Followed Hyperlink" xfId="14755" builtinId="9" hidden="1"/>
    <cellStyle name="Followed Hyperlink" xfId="14756" builtinId="9" hidden="1"/>
    <cellStyle name="Followed Hyperlink" xfId="14757" builtinId="9" hidden="1"/>
    <cellStyle name="Followed Hyperlink" xfId="14758" builtinId="9" hidden="1"/>
    <cellStyle name="Followed Hyperlink" xfId="14759" builtinId="9" hidden="1"/>
    <cellStyle name="Followed Hyperlink" xfId="14760" builtinId="9" hidden="1"/>
    <cellStyle name="Followed Hyperlink" xfId="14761" builtinId="9" hidden="1"/>
    <cellStyle name="Followed Hyperlink" xfId="14762" builtinId="9" hidden="1"/>
    <cellStyle name="Followed Hyperlink" xfId="14763" builtinId="9" hidden="1"/>
    <cellStyle name="Followed Hyperlink" xfId="14764" builtinId="9" hidden="1"/>
    <cellStyle name="Followed Hyperlink" xfId="14765" builtinId="9" hidden="1"/>
    <cellStyle name="Followed Hyperlink" xfId="14766" builtinId="9" hidden="1"/>
    <cellStyle name="Followed Hyperlink" xfId="14767" builtinId="9" hidden="1"/>
    <cellStyle name="Followed Hyperlink" xfId="14768" builtinId="9" hidden="1"/>
    <cellStyle name="Followed Hyperlink" xfId="14769" builtinId="9" hidden="1"/>
    <cellStyle name="Followed Hyperlink" xfId="14770" builtinId="9" hidden="1"/>
    <cellStyle name="Followed Hyperlink" xfId="14771" builtinId="9" hidden="1"/>
    <cellStyle name="Followed Hyperlink" xfId="14772" builtinId="9" hidden="1"/>
    <cellStyle name="Followed Hyperlink" xfId="14773" builtinId="9" hidden="1"/>
    <cellStyle name="Followed Hyperlink" xfId="14774" builtinId="9" hidden="1"/>
    <cellStyle name="Followed Hyperlink" xfId="14775" builtinId="9" hidden="1"/>
    <cellStyle name="Followed Hyperlink" xfId="14776" builtinId="9" hidden="1"/>
    <cellStyle name="Followed Hyperlink" xfId="14777" builtinId="9" hidden="1"/>
    <cellStyle name="Followed Hyperlink" xfId="14778" builtinId="9" hidden="1"/>
    <cellStyle name="Followed Hyperlink" xfId="14779" builtinId="9" hidden="1"/>
    <cellStyle name="Followed Hyperlink" xfId="14780" builtinId="9" hidden="1"/>
    <cellStyle name="Followed Hyperlink" xfId="14781" builtinId="9" hidden="1"/>
    <cellStyle name="Followed Hyperlink" xfId="14782" builtinId="9" hidden="1"/>
    <cellStyle name="Followed Hyperlink" xfId="14783" builtinId="9" hidden="1"/>
    <cellStyle name="Followed Hyperlink" xfId="14784" builtinId="9" hidden="1"/>
    <cellStyle name="Followed Hyperlink" xfId="14785" builtinId="9" hidden="1"/>
    <cellStyle name="Followed Hyperlink" xfId="14786" builtinId="9" hidden="1"/>
    <cellStyle name="Followed Hyperlink" xfId="14787" builtinId="9" hidden="1"/>
    <cellStyle name="Followed Hyperlink" xfId="14788" builtinId="9" hidden="1"/>
    <cellStyle name="Followed Hyperlink" xfId="14789" builtinId="9" hidden="1"/>
    <cellStyle name="Followed Hyperlink" xfId="14790" builtinId="9" hidden="1"/>
    <cellStyle name="Followed Hyperlink" xfId="14791" builtinId="9" hidden="1"/>
    <cellStyle name="Followed Hyperlink" xfId="14792" builtinId="9" hidden="1"/>
    <cellStyle name="Followed Hyperlink" xfId="14793" builtinId="9" hidden="1"/>
    <cellStyle name="Followed Hyperlink" xfId="14794" builtinId="9" hidden="1"/>
    <cellStyle name="Followed Hyperlink" xfId="14795" builtinId="9" hidden="1"/>
    <cellStyle name="Followed Hyperlink" xfId="14796" builtinId="9" hidden="1"/>
    <cellStyle name="Followed Hyperlink" xfId="14797" builtinId="9" hidden="1"/>
    <cellStyle name="Followed Hyperlink" xfId="14798" builtinId="9" hidden="1"/>
    <cellStyle name="Followed Hyperlink" xfId="14799" builtinId="9" hidden="1"/>
    <cellStyle name="Followed Hyperlink" xfId="14800" builtinId="9" hidden="1"/>
    <cellStyle name="Followed Hyperlink" xfId="14801" builtinId="9" hidden="1"/>
    <cellStyle name="Followed Hyperlink" xfId="14802" builtinId="9" hidden="1"/>
    <cellStyle name="Followed Hyperlink" xfId="14803" builtinId="9" hidden="1"/>
    <cellStyle name="Followed Hyperlink" xfId="14804" builtinId="9" hidden="1"/>
    <cellStyle name="Followed Hyperlink" xfId="14805" builtinId="9" hidden="1"/>
    <cellStyle name="Followed Hyperlink" xfId="14806" builtinId="9" hidden="1"/>
    <cellStyle name="Followed Hyperlink" xfId="14807" builtinId="9" hidden="1"/>
    <cellStyle name="Followed Hyperlink" xfId="14808" builtinId="9" hidden="1"/>
    <cellStyle name="Followed Hyperlink" xfId="14809" builtinId="9" hidden="1"/>
    <cellStyle name="Followed Hyperlink" xfId="14810" builtinId="9" hidden="1"/>
    <cellStyle name="Followed Hyperlink" xfId="14811" builtinId="9" hidden="1"/>
    <cellStyle name="Followed Hyperlink" xfId="14812" builtinId="9" hidden="1"/>
    <cellStyle name="Followed Hyperlink" xfId="14813" builtinId="9" hidden="1"/>
    <cellStyle name="Followed Hyperlink" xfId="14814" builtinId="9" hidden="1"/>
    <cellStyle name="Followed Hyperlink" xfId="14815" builtinId="9" hidden="1"/>
    <cellStyle name="Followed Hyperlink" xfId="14816" builtinId="9" hidden="1"/>
    <cellStyle name="Followed Hyperlink" xfId="14817" builtinId="9" hidden="1"/>
    <cellStyle name="Followed Hyperlink" xfId="14818" builtinId="9" hidden="1"/>
    <cellStyle name="Followed Hyperlink" xfId="14819" builtinId="9" hidden="1"/>
    <cellStyle name="Followed Hyperlink" xfId="14820" builtinId="9" hidden="1"/>
    <cellStyle name="Followed Hyperlink" xfId="14821" builtinId="9" hidden="1"/>
    <cellStyle name="Followed Hyperlink" xfId="14822" builtinId="9" hidden="1"/>
    <cellStyle name="Followed Hyperlink" xfId="14823" builtinId="9" hidden="1"/>
    <cellStyle name="Followed Hyperlink" xfId="14824" builtinId="9" hidden="1"/>
    <cellStyle name="Followed Hyperlink" xfId="14825" builtinId="9" hidden="1"/>
    <cellStyle name="Followed Hyperlink" xfId="14826" builtinId="9" hidden="1"/>
    <cellStyle name="Followed Hyperlink" xfId="14827" builtinId="9" hidden="1"/>
    <cellStyle name="Followed Hyperlink" xfId="14828" builtinId="9" hidden="1"/>
    <cellStyle name="Followed Hyperlink" xfId="14829" builtinId="9" hidden="1"/>
    <cellStyle name="Followed Hyperlink" xfId="14830" builtinId="9" hidden="1"/>
    <cellStyle name="Followed Hyperlink" xfId="14831" builtinId="9" hidden="1"/>
    <cellStyle name="Followed Hyperlink" xfId="14832" builtinId="9" hidden="1"/>
    <cellStyle name="Followed Hyperlink" xfId="14833" builtinId="9" hidden="1"/>
    <cellStyle name="Followed Hyperlink" xfId="14834" builtinId="9" hidden="1"/>
    <cellStyle name="Followed Hyperlink" xfId="14835" builtinId="9" hidden="1"/>
    <cellStyle name="Followed Hyperlink" xfId="14836" builtinId="9" hidden="1"/>
    <cellStyle name="Followed Hyperlink" xfId="14837" builtinId="9" hidden="1"/>
    <cellStyle name="Followed Hyperlink" xfId="14838" builtinId="9" hidden="1"/>
    <cellStyle name="Followed Hyperlink" xfId="14839" builtinId="9" hidden="1"/>
    <cellStyle name="Followed Hyperlink" xfId="14840" builtinId="9" hidden="1"/>
    <cellStyle name="Followed Hyperlink" xfId="14841" builtinId="9" hidden="1"/>
    <cellStyle name="Followed Hyperlink" xfId="14842" builtinId="9" hidden="1"/>
    <cellStyle name="Followed Hyperlink" xfId="14843" builtinId="9" hidden="1"/>
    <cellStyle name="Followed Hyperlink" xfId="14844" builtinId="9" hidden="1"/>
    <cellStyle name="Followed Hyperlink" xfId="14845" builtinId="9" hidden="1"/>
    <cellStyle name="Followed Hyperlink" xfId="14846" builtinId="9" hidden="1"/>
    <cellStyle name="Followed Hyperlink" xfId="14847" builtinId="9" hidden="1"/>
    <cellStyle name="Followed Hyperlink" xfId="14848" builtinId="9" hidden="1"/>
    <cellStyle name="Followed Hyperlink" xfId="14849" builtinId="9" hidden="1"/>
    <cellStyle name="Followed Hyperlink" xfId="14850" builtinId="9" hidden="1"/>
    <cellStyle name="Followed Hyperlink" xfId="14851" builtinId="9" hidden="1"/>
    <cellStyle name="Followed Hyperlink" xfId="14852" builtinId="9" hidden="1"/>
    <cellStyle name="Followed Hyperlink" xfId="14853" builtinId="9" hidden="1"/>
    <cellStyle name="Followed Hyperlink" xfId="14854" builtinId="9" hidden="1"/>
    <cellStyle name="Followed Hyperlink" xfId="14855" builtinId="9" hidden="1"/>
    <cellStyle name="Followed Hyperlink" xfId="14856" builtinId="9" hidden="1"/>
    <cellStyle name="Followed Hyperlink" xfId="14857" builtinId="9" hidden="1"/>
    <cellStyle name="Followed Hyperlink" xfId="14858" builtinId="9" hidden="1"/>
    <cellStyle name="Followed Hyperlink" xfId="14859" builtinId="9" hidden="1"/>
    <cellStyle name="Followed Hyperlink" xfId="14860" builtinId="9" hidden="1"/>
    <cellStyle name="Followed Hyperlink" xfId="14861" builtinId="9" hidden="1"/>
    <cellStyle name="Followed Hyperlink" xfId="14862" builtinId="9" hidden="1"/>
    <cellStyle name="Followed Hyperlink" xfId="14863" builtinId="9" hidden="1"/>
    <cellStyle name="Followed Hyperlink" xfId="14864" builtinId="9" hidden="1"/>
    <cellStyle name="Followed Hyperlink" xfId="14865" builtinId="9" hidden="1"/>
    <cellStyle name="Followed Hyperlink" xfId="14866" builtinId="9" hidden="1"/>
    <cellStyle name="Followed Hyperlink" xfId="14867" builtinId="9" hidden="1"/>
    <cellStyle name="Followed Hyperlink" xfId="14868" builtinId="9" hidden="1"/>
    <cellStyle name="Followed Hyperlink" xfId="14869" builtinId="9" hidden="1"/>
    <cellStyle name="Followed Hyperlink" xfId="14870" builtinId="9" hidden="1"/>
    <cellStyle name="Followed Hyperlink" xfId="14871" builtinId="9" hidden="1"/>
    <cellStyle name="Followed Hyperlink" xfId="14872" builtinId="9" hidden="1"/>
    <cellStyle name="Followed Hyperlink" xfId="14873" builtinId="9" hidden="1"/>
    <cellStyle name="Followed Hyperlink" xfId="14874" builtinId="9" hidden="1"/>
    <cellStyle name="Followed Hyperlink" xfId="14875" builtinId="9" hidden="1"/>
    <cellStyle name="Followed Hyperlink" xfId="14876" builtinId="9" hidden="1"/>
    <cellStyle name="Followed Hyperlink" xfId="14877" builtinId="9" hidden="1"/>
    <cellStyle name="Followed Hyperlink" xfId="14878" builtinId="9" hidden="1"/>
    <cellStyle name="Followed Hyperlink" xfId="14879" builtinId="9" hidden="1"/>
    <cellStyle name="Followed Hyperlink" xfId="14880" builtinId="9" hidden="1"/>
    <cellStyle name="Followed Hyperlink" xfId="14881" builtinId="9" hidden="1"/>
    <cellStyle name="Followed Hyperlink" xfId="14882" builtinId="9" hidden="1"/>
    <cellStyle name="Followed Hyperlink" xfId="14883" builtinId="9" hidden="1"/>
    <cellStyle name="Followed Hyperlink" xfId="14884" builtinId="9" hidden="1"/>
    <cellStyle name="Followed Hyperlink" xfId="14885" builtinId="9" hidden="1"/>
    <cellStyle name="Followed Hyperlink" xfId="14886" builtinId="9" hidden="1"/>
    <cellStyle name="Followed Hyperlink" xfId="14887" builtinId="9" hidden="1"/>
    <cellStyle name="Followed Hyperlink" xfId="14888" builtinId="9" hidden="1"/>
    <cellStyle name="Followed Hyperlink" xfId="14889" builtinId="9" hidden="1"/>
    <cellStyle name="Followed Hyperlink" xfId="14890" builtinId="9" hidden="1"/>
    <cellStyle name="Followed Hyperlink" xfId="14891" builtinId="9" hidden="1"/>
    <cellStyle name="Followed Hyperlink" xfId="14892" builtinId="9" hidden="1"/>
    <cellStyle name="Followed Hyperlink" xfId="14893" builtinId="9" hidden="1"/>
    <cellStyle name="Followed Hyperlink" xfId="14894" builtinId="9" hidden="1"/>
    <cellStyle name="Followed Hyperlink" xfId="14895" builtinId="9" hidden="1"/>
    <cellStyle name="Followed Hyperlink" xfId="14896" builtinId="9" hidden="1"/>
    <cellStyle name="Followed Hyperlink" xfId="14897" builtinId="9" hidden="1"/>
    <cellStyle name="Followed Hyperlink" xfId="14898" builtinId="9" hidden="1"/>
    <cellStyle name="Followed Hyperlink" xfId="14899" builtinId="9" hidden="1"/>
    <cellStyle name="Followed Hyperlink" xfId="14900" builtinId="9" hidden="1"/>
    <cellStyle name="Followed Hyperlink" xfId="14901" builtinId="9" hidden="1"/>
    <cellStyle name="Followed Hyperlink" xfId="14902" builtinId="9" hidden="1"/>
    <cellStyle name="Followed Hyperlink" xfId="14903" builtinId="9" hidden="1"/>
    <cellStyle name="Followed Hyperlink" xfId="14904" builtinId="9" hidden="1"/>
    <cellStyle name="Followed Hyperlink" xfId="14905" builtinId="9" hidden="1"/>
    <cellStyle name="Followed Hyperlink" xfId="14906" builtinId="9" hidden="1"/>
    <cellStyle name="Followed Hyperlink" xfId="14907" builtinId="9" hidden="1"/>
    <cellStyle name="Followed Hyperlink" xfId="14908" builtinId="9" hidden="1"/>
    <cellStyle name="Followed Hyperlink" xfId="14909" builtinId="9" hidden="1"/>
    <cellStyle name="Followed Hyperlink" xfId="14910" builtinId="9" hidden="1"/>
    <cellStyle name="Followed Hyperlink" xfId="14911" builtinId="9" hidden="1"/>
    <cellStyle name="Followed Hyperlink" xfId="14912" builtinId="9" hidden="1"/>
    <cellStyle name="Followed Hyperlink" xfId="14913" builtinId="9" hidden="1"/>
    <cellStyle name="Followed Hyperlink" xfId="14914" builtinId="9" hidden="1"/>
    <cellStyle name="Followed Hyperlink" xfId="14915" builtinId="9" hidden="1"/>
    <cellStyle name="Followed Hyperlink" xfId="14916" builtinId="9" hidden="1"/>
    <cellStyle name="Followed Hyperlink" xfId="14917" builtinId="9" hidden="1"/>
    <cellStyle name="Followed Hyperlink" xfId="14918" builtinId="9" hidden="1"/>
    <cellStyle name="Followed Hyperlink" xfId="14919" builtinId="9" hidden="1"/>
    <cellStyle name="Followed Hyperlink" xfId="14920" builtinId="9" hidden="1"/>
    <cellStyle name="Followed Hyperlink" xfId="14921" builtinId="9" hidden="1"/>
    <cellStyle name="Followed Hyperlink" xfId="14922" builtinId="9" hidden="1"/>
    <cellStyle name="Followed Hyperlink" xfId="14923" builtinId="9" hidden="1"/>
    <cellStyle name="Followed Hyperlink" xfId="14924" builtinId="9" hidden="1"/>
    <cellStyle name="Followed Hyperlink" xfId="14925" builtinId="9" hidden="1"/>
    <cellStyle name="Followed Hyperlink" xfId="14926" builtinId="9" hidden="1"/>
    <cellStyle name="Followed Hyperlink" xfId="14927" builtinId="9" hidden="1"/>
    <cellStyle name="Followed Hyperlink" xfId="14928" builtinId="9" hidden="1"/>
    <cellStyle name="Followed Hyperlink" xfId="14929" builtinId="9" hidden="1"/>
    <cellStyle name="Followed Hyperlink" xfId="14930" builtinId="9" hidden="1"/>
    <cellStyle name="Followed Hyperlink" xfId="14931" builtinId="9" hidden="1"/>
    <cellStyle name="Followed Hyperlink" xfId="14932" builtinId="9" hidden="1"/>
    <cellStyle name="Followed Hyperlink" xfId="14933" builtinId="9" hidden="1"/>
    <cellStyle name="Followed Hyperlink" xfId="14934" builtinId="9" hidden="1"/>
    <cellStyle name="Followed Hyperlink" xfId="14935" builtinId="9" hidden="1"/>
    <cellStyle name="Followed Hyperlink" xfId="14936" builtinId="9" hidden="1"/>
    <cellStyle name="Followed Hyperlink" xfId="14937" builtinId="9" hidden="1"/>
    <cellStyle name="Followed Hyperlink" xfId="14938" builtinId="9" hidden="1"/>
    <cellStyle name="Followed Hyperlink" xfId="14939" builtinId="9" hidden="1"/>
    <cellStyle name="Followed Hyperlink" xfId="14940" builtinId="9" hidden="1"/>
    <cellStyle name="Followed Hyperlink" xfId="14941" builtinId="9" hidden="1"/>
    <cellStyle name="Followed Hyperlink" xfId="14942" builtinId="9" hidden="1"/>
    <cellStyle name="Followed Hyperlink" xfId="14943" builtinId="9" hidden="1"/>
    <cellStyle name="Followed Hyperlink" xfId="14944" builtinId="9" hidden="1"/>
    <cellStyle name="Followed Hyperlink" xfId="14945" builtinId="9" hidden="1"/>
    <cellStyle name="Followed Hyperlink" xfId="14946" builtinId="9" hidden="1"/>
    <cellStyle name="Followed Hyperlink" xfId="14947" builtinId="9" hidden="1"/>
    <cellStyle name="Followed Hyperlink" xfId="14948" builtinId="9" hidden="1"/>
    <cellStyle name="Followed Hyperlink" xfId="14949" builtinId="9" hidden="1"/>
    <cellStyle name="Followed Hyperlink" xfId="14950" builtinId="9" hidden="1"/>
    <cellStyle name="Followed Hyperlink" xfId="14951" builtinId="9" hidden="1"/>
    <cellStyle name="Followed Hyperlink" xfId="14952" builtinId="9" hidden="1"/>
    <cellStyle name="Followed Hyperlink" xfId="14953" builtinId="9" hidden="1"/>
    <cellStyle name="Followed Hyperlink" xfId="14954" builtinId="9" hidden="1"/>
    <cellStyle name="Followed Hyperlink" xfId="14955" builtinId="9" hidden="1"/>
    <cellStyle name="Followed Hyperlink" xfId="14956" builtinId="9" hidden="1"/>
    <cellStyle name="Followed Hyperlink" xfId="14957" builtinId="9" hidden="1"/>
    <cellStyle name="Followed Hyperlink" xfId="14958" builtinId="9" hidden="1"/>
    <cellStyle name="Followed Hyperlink" xfId="14959" builtinId="9" hidden="1"/>
    <cellStyle name="Followed Hyperlink" xfId="14960" builtinId="9" hidden="1"/>
    <cellStyle name="Followed Hyperlink" xfId="14961" builtinId="9" hidden="1"/>
    <cellStyle name="Followed Hyperlink" xfId="14962" builtinId="9" hidden="1"/>
    <cellStyle name="Followed Hyperlink" xfId="14963" builtinId="9" hidden="1"/>
    <cellStyle name="Followed Hyperlink" xfId="14964" builtinId="9" hidden="1"/>
    <cellStyle name="Followed Hyperlink" xfId="14965" builtinId="9" hidden="1"/>
    <cellStyle name="Followed Hyperlink" xfId="14966" builtinId="9" hidden="1"/>
    <cellStyle name="Followed Hyperlink" xfId="14967" builtinId="9" hidden="1"/>
    <cellStyle name="Followed Hyperlink" xfId="14968" builtinId="9" hidden="1"/>
    <cellStyle name="Followed Hyperlink" xfId="14969" builtinId="9" hidden="1"/>
    <cellStyle name="Followed Hyperlink" xfId="14970" builtinId="9" hidden="1"/>
    <cellStyle name="Followed Hyperlink" xfId="14971" builtinId="9" hidden="1"/>
    <cellStyle name="Followed Hyperlink" xfId="14972" builtinId="9" hidden="1"/>
    <cellStyle name="Followed Hyperlink" xfId="14973" builtinId="9" hidden="1"/>
    <cellStyle name="Followed Hyperlink" xfId="14974" builtinId="9" hidden="1"/>
    <cellStyle name="Followed Hyperlink" xfId="14975" builtinId="9" hidden="1"/>
    <cellStyle name="Followed Hyperlink" xfId="14976" builtinId="9" hidden="1"/>
    <cellStyle name="Followed Hyperlink" xfId="14977" builtinId="9" hidden="1"/>
    <cellStyle name="Followed Hyperlink" xfId="14978" builtinId="9" hidden="1"/>
    <cellStyle name="Followed Hyperlink" xfId="14979" builtinId="9" hidden="1"/>
    <cellStyle name="Followed Hyperlink" xfId="14980" builtinId="9" hidden="1"/>
    <cellStyle name="Followed Hyperlink" xfId="14981" builtinId="9" hidden="1"/>
    <cellStyle name="Followed Hyperlink" xfId="14982" builtinId="9" hidden="1"/>
    <cellStyle name="Followed Hyperlink" xfId="14983" builtinId="9" hidden="1"/>
    <cellStyle name="Followed Hyperlink" xfId="14984" builtinId="9" hidden="1"/>
    <cellStyle name="Followed Hyperlink" xfId="14985" builtinId="9" hidden="1"/>
    <cellStyle name="Followed Hyperlink" xfId="14986" builtinId="9" hidden="1"/>
    <cellStyle name="Followed Hyperlink" xfId="14987" builtinId="9" hidden="1"/>
    <cellStyle name="Followed Hyperlink" xfId="14988" builtinId="9" hidden="1"/>
    <cellStyle name="Followed Hyperlink" xfId="14989" builtinId="9" hidden="1"/>
    <cellStyle name="Followed Hyperlink" xfId="14990" builtinId="9" hidden="1"/>
    <cellStyle name="Followed Hyperlink" xfId="14991" builtinId="9" hidden="1"/>
    <cellStyle name="Followed Hyperlink" xfId="14992" builtinId="9" hidden="1"/>
    <cellStyle name="Followed Hyperlink" xfId="14993" builtinId="9" hidden="1"/>
    <cellStyle name="Followed Hyperlink" xfId="14994" builtinId="9" hidden="1"/>
    <cellStyle name="Followed Hyperlink" xfId="14995" builtinId="9" hidden="1"/>
    <cellStyle name="Followed Hyperlink" xfId="14996" builtinId="9" hidden="1"/>
    <cellStyle name="Followed Hyperlink" xfId="14997" builtinId="9" hidden="1"/>
    <cellStyle name="Followed Hyperlink" xfId="14998" builtinId="9" hidden="1"/>
    <cellStyle name="Followed Hyperlink" xfId="14999" builtinId="9" hidden="1"/>
    <cellStyle name="Followed Hyperlink" xfId="15000" builtinId="9" hidden="1"/>
    <cellStyle name="Followed Hyperlink" xfId="15001" builtinId="9" hidden="1"/>
    <cellStyle name="Followed Hyperlink" xfId="15002" builtinId="9" hidden="1"/>
    <cellStyle name="Followed Hyperlink" xfId="15003" builtinId="9" hidden="1"/>
    <cellStyle name="Followed Hyperlink" xfId="15004" builtinId="9" hidden="1"/>
    <cellStyle name="Followed Hyperlink" xfId="15005" builtinId="9" hidden="1"/>
    <cellStyle name="Followed Hyperlink" xfId="15006" builtinId="9" hidden="1"/>
    <cellStyle name="Followed Hyperlink" xfId="15007" builtinId="9" hidden="1"/>
    <cellStyle name="Followed Hyperlink" xfId="15008" builtinId="9" hidden="1"/>
    <cellStyle name="Followed Hyperlink" xfId="15009" builtinId="9" hidden="1"/>
    <cellStyle name="Followed Hyperlink" xfId="15010" builtinId="9" hidden="1"/>
    <cellStyle name="Followed Hyperlink" xfId="15011" builtinId="9" hidden="1"/>
    <cellStyle name="Followed Hyperlink" xfId="15012" builtinId="9" hidden="1"/>
    <cellStyle name="Followed Hyperlink" xfId="15013" builtinId="9" hidden="1"/>
    <cellStyle name="Followed Hyperlink" xfId="15014" builtinId="9" hidden="1"/>
    <cellStyle name="Followed Hyperlink" xfId="15015" builtinId="9" hidden="1"/>
    <cellStyle name="Followed Hyperlink" xfId="15016" builtinId="9" hidden="1"/>
    <cellStyle name="Followed Hyperlink" xfId="15017" builtinId="9" hidden="1"/>
    <cellStyle name="Followed Hyperlink" xfId="15018" builtinId="9" hidden="1"/>
    <cellStyle name="Followed Hyperlink" xfId="15019" builtinId="9" hidden="1"/>
    <cellStyle name="Followed Hyperlink" xfId="15020" builtinId="9" hidden="1"/>
    <cellStyle name="Followed Hyperlink" xfId="15021" builtinId="9" hidden="1"/>
    <cellStyle name="Followed Hyperlink" xfId="15022" builtinId="9" hidden="1"/>
    <cellStyle name="Followed Hyperlink" xfId="15023" builtinId="9" hidden="1"/>
    <cellStyle name="Followed Hyperlink" xfId="15024" builtinId="9" hidden="1"/>
    <cellStyle name="Followed Hyperlink" xfId="15025" builtinId="9" hidden="1"/>
    <cellStyle name="Followed Hyperlink" xfId="15026" builtinId="9" hidden="1"/>
    <cellStyle name="Followed Hyperlink" xfId="15027" builtinId="9" hidden="1"/>
    <cellStyle name="Followed Hyperlink" xfId="15028" builtinId="9" hidden="1"/>
    <cellStyle name="Followed Hyperlink" xfId="15029" builtinId="9" hidden="1"/>
    <cellStyle name="Followed Hyperlink" xfId="15030" builtinId="9" hidden="1"/>
    <cellStyle name="Followed Hyperlink" xfId="15031" builtinId="9" hidden="1"/>
    <cellStyle name="Followed Hyperlink" xfId="15032" builtinId="9" hidden="1"/>
    <cellStyle name="Followed Hyperlink" xfId="15033" builtinId="9" hidden="1"/>
    <cellStyle name="Followed Hyperlink" xfId="15034" builtinId="9" hidden="1"/>
    <cellStyle name="Followed Hyperlink" xfId="15035" builtinId="9" hidden="1"/>
    <cellStyle name="Followed Hyperlink" xfId="15036" builtinId="9" hidden="1"/>
    <cellStyle name="Followed Hyperlink" xfId="15037" builtinId="9" hidden="1"/>
    <cellStyle name="Followed Hyperlink" xfId="15038" builtinId="9" hidden="1"/>
    <cellStyle name="Followed Hyperlink" xfId="15039" builtinId="9" hidden="1"/>
    <cellStyle name="Followed Hyperlink" xfId="15040" builtinId="9" hidden="1"/>
    <cellStyle name="Followed Hyperlink" xfId="15041" builtinId="9" hidden="1"/>
    <cellStyle name="Followed Hyperlink" xfId="15042" builtinId="9" hidden="1"/>
    <cellStyle name="Followed Hyperlink" xfId="15043" builtinId="9" hidden="1"/>
    <cellStyle name="Followed Hyperlink" xfId="15044" builtinId="9" hidden="1"/>
    <cellStyle name="Followed Hyperlink" xfId="15045" builtinId="9" hidden="1"/>
    <cellStyle name="Followed Hyperlink" xfId="15046" builtinId="9" hidden="1"/>
    <cellStyle name="Followed Hyperlink" xfId="15047" builtinId="9" hidden="1"/>
    <cellStyle name="Followed Hyperlink" xfId="15048" builtinId="9" hidden="1"/>
    <cellStyle name="Followed Hyperlink" xfId="15049" builtinId="9" hidden="1"/>
    <cellStyle name="Followed Hyperlink" xfId="15050" builtinId="9" hidden="1"/>
    <cellStyle name="Followed Hyperlink" xfId="15051" builtinId="9" hidden="1"/>
    <cellStyle name="Followed Hyperlink" xfId="15052" builtinId="9" hidden="1"/>
    <cellStyle name="Followed Hyperlink" xfId="15053" builtinId="9" hidden="1"/>
    <cellStyle name="Followed Hyperlink" xfId="15054" builtinId="9" hidden="1"/>
    <cellStyle name="Followed Hyperlink" xfId="15055" builtinId="9" hidden="1"/>
    <cellStyle name="Followed Hyperlink" xfId="15056" builtinId="9" hidden="1"/>
    <cellStyle name="Followed Hyperlink" xfId="15057" builtinId="9" hidden="1"/>
    <cellStyle name="Followed Hyperlink" xfId="15058" builtinId="9" hidden="1"/>
    <cellStyle name="Followed Hyperlink" xfId="15059" builtinId="9" hidden="1"/>
    <cellStyle name="Followed Hyperlink" xfId="15060" builtinId="9" hidden="1"/>
    <cellStyle name="Followed Hyperlink" xfId="15061" builtinId="9" hidden="1"/>
    <cellStyle name="Followed Hyperlink" xfId="15062" builtinId="9" hidden="1"/>
    <cellStyle name="Followed Hyperlink" xfId="15063" builtinId="9" hidden="1"/>
    <cellStyle name="Followed Hyperlink" xfId="15064" builtinId="9" hidden="1"/>
    <cellStyle name="Followed Hyperlink" xfId="15065" builtinId="9" hidden="1"/>
    <cellStyle name="Followed Hyperlink" xfId="15066" builtinId="9" hidden="1"/>
    <cellStyle name="Followed Hyperlink" xfId="15067" builtinId="9" hidden="1"/>
    <cellStyle name="Followed Hyperlink" xfId="15068" builtinId="9" hidden="1"/>
    <cellStyle name="Followed Hyperlink" xfId="15069" builtinId="9" hidden="1"/>
    <cellStyle name="Followed Hyperlink" xfId="15070" builtinId="9" hidden="1"/>
    <cellStyle name="Followed Hyperlink" xfId="15071" builtinId="9" hidden="1"/>
    <cellStyle name="Followed Hyperlink" xfId="15072" builtinId="9" hidden="1"/>
    <cellStyle name="Followed Hyperlink" xfId="15073" builtinId="9" hidden="1"/>
    <cellStyle name="Followed Hyperlink" xfId="15074" builtinId="9" hidden="1"/>
    <cellStyle name="Followed Hyperlink" xfId="15075" builtinId="9" hidden="1"/>
    <cellStyle name="Followed Hyperlink" xfId="15076" builtinId="9" hidden="1"/>
    <cellStyle name="Followed Hyperlink" xfId="15077" builtinId="9" hidden="1"/>
    <cellStyle name="Followed Hyperlink" xfId="15078" builtinId="9" hidden="1"/>
    <cellStyle name="Followed Hyperlink" xfId="15079" builtinId="9" hidden="1"/>
    <cellStyle name="Followed Hyperlink" xfId="15080" builtinId="9" hidden="1"/>
    <cellStyle name="Followed Hyperlink" xfId="15081" builtinId="9" hidden="1"/>
    <cellStyle name="Followed Hyperlink" xfId="15082" builtinId="9" hidden="1"/>
    <cellStyle name="Followed Hyperlink" xfId="15083" builtinId="9" hidden="1"/>
    <cellStyle name="Followed Hyperlink" xfId="15084" builtinId="9" hidden="1"/>
    <cellStyle name="Followed Hyperlink" xfId="15085" builtinId="9" hidden="1"/>
    <cellStyle name="Followed Hyperlink" xfId="15086" builtinId="9" hidden="1"/>
    <cellStyle name="Followed Hyperlink" xfId="3601" builtinId="9" hidden="1"/>
    <cellStyle name="Followed Hyperlink" xfId="1913" builtinId="9" hidden="1"/>
    <cellStyle name="Followed Hyperlink" xfId="3590" builtinId="9" hidden="1"/>
    <cellStyle name="Followed Hyperlink" xfId="1905" builtinId="9" hidden="1"/>
    <cellStyle name="Followed Hyperlink" xfId="1895" builtinId="9" hidden="1"/>
    <cellStyle name="Followed Hyperlink" xfId="1785" builtinId="9" hidden="1"/>
    <cellStyle name="Followed Hyperlink" xfId="1798" builtinId="9" hidden="1"/>
    <cellStyle name="Followed Hyperlink" xfId="1789" builtinId="9" hidden="1"/>
    <cellStyle name="Followed Hyperlink" xfId="614" builtinId="9" hidden="1"/>
    <cellStyle name="Followed Hyperlink" xfId="667" builtinId="9" hidden="1"/>
    <cellStyle name="Followed Hyperlink" xfId="4114" builtinId="9" hidden="1"/>
    <cellStyle name="Followed Hyperlink" xfId="2449" builtinId="9" hidden="1"/>
    <cellStyle name="Followed Hyperlink" xfId="631" builtinId="9" hidden="1"/>
    <cellStyle name="Followed Hyperlink" xfId="4113" builtinId="9" hidden="1"/>
    <cellStyle name="Followed Hyperlink" xfId="2448" builtinId="9" hidden="1"/>
    <cellStyle name="Followed Hyperlink" xfId="633" builtinId="9" hidden="1"/>
    <cellStyle name="Followed Hyperlink" xfId="630" builtinId="9" hidden="1"/>
    <cellStyle name="Followed Hyperlink" xfId="799" builtinId="9" hidden="1"/>
    <cellStyle name="Followed Hyperlink" xfId="634" builtinId="9" hidden="1"/>
    <cellStyle name="Followed Hyperlink" xfId="652" builtinId="9" hidden="1"/>
    <cellStyle name="Followed Hyperlink" xfId="632" builtinId="9" hidden="1"/>
    <cellStyle name="Followed Hyperlink" xfId="1792" builtinId="9" hidden="1"/>
    <cellStyle name="Followed Hyperlink" xfId="605" builtinId="9" hidden="1"/>
    <cellStyle name="Followed Hyperlink" xfId="615" builtinId="9" hidden="1"/>
    <cellStyle name="Followed Hyperlink" xfId="663" builtinId="9" hidden="1"/>
    <cellStyle name="Followed Hyperlink" xfId="670" builtinId="9" hidden="1"/>
    <cellStyle name="Followed Hyperlink" xfId="608" builtinId="9" hidden="1"/>
    <cellStyle name="Followed Hyperlink" xfId="623" builtinId="9" hidden="1"/>
    <cellStyle name="Followed Hyperlink" xfId="607" builtinId="9" hidden="1"/>
    <cellStyle name="Followed Hyperlink" xfId="640" builtinId="9" hidden="1"/>
    <cellStyle name="Followed Hyperlink" xfId="3621" builtinId="9" hidden="1"/>
    <cellStyle name="Followed Hyperlink" xfId="1953" builtinId="9" hidden="1"/>
    <cellStyle name="Followed Hyperlink" xfId="616" builtinId="9" hidden="1"/>
    <cellStyle name="Followed Hyperlink" xfId="3483" builtinId="9" hidden="1"/>
    <cellStyle name="Followed Hyperlink" xfId="1875" builtinId="9" hidden="1"/>
    <cellStyle name="Followed Hyperlink" xfId="3618" builtinId="9" hidden="1"/>
    <cellStyle name="Followed Hyperlink" xfId="1949" builtinId="9" hidden="1"/>
    <cellStyle name="Followed Hyperlink" xfId="3594" builtinId="9" hidden="1"/>
    <cellStyle name="Followed Hyperlink" xfId="1909" builtinId="9" hidden="1"/>
    <cellStyle name="Followed Hyperlink" xfId="3584" builtinId="9" hidden="1"/>
    <cellStyle name="Followed Hyperlink" xfId="1899" builtinId="9" hidden="1"/>
    <cellStyle name="Followed Hyperlink" xfId="3500" builtinId="9" hidden="1"/>
    <cellStyle name="Followed Hyperlink" xfId="1893" builtinId="9" hidden="1"/>
    <cellStyle name="Followed Hyperlink" xfId="3627" builtinId="9" hidden="1"/>
    <cellStyle name="Followed Hyperlink" xfId="1961" builtinId="9" hidden="1"/>
    <cellStyle name="Followed Hyperlink" xfId="3600" builtinId="9" hidden="1"/>
    <cellStyle name="Followed Hyperlink" xfId="1912" builtinId="9" hidden="1"/>
    <cellStyle name="Followed Hyperlink" xfId="3589" builtinId="9" hidden="1"/>
    <cellStyle name="Followed Hyperlink" xfId="1904" builtinId="9" hidden="1"/>
    <cellStyle name="Followed Hyperlink" xfId="1793" builtinId="9" hidden="1"/>
    <cellStyle name="Followed Hyperlink" xfId="617" builtinId="9" hidden="1"/>
    <cellStyle name="Followed Hyperlink" xfId="618" builtinId="9" hidden="1"/>
    <cellStyle name="Followed Hyperlink" xfId="612" builtinId="9" hidden="1"/>
    <cellStyle name="Followed Hyperlink" xfId="3482" builtinId="9" hidden="1"/>
    <cellStyle name="Followed Hyperlink" xfId="1873" builtinId="9" hidden="1"/>
    <cellStyle name="Followed Hyperlink" xfId="3617" builtinId="9" hidden="1"/>
    <cellStyle name="Followed Hyperlink" xfId="1948" builtinId="9" hidden="1"/>
    <cellStyle name="Followed Hyperlink" xfId="3593" builtinId="9" hidden="1"/>
    <cellStyle name="Followed Hyperlink" xfId="1908" builtinId="9" hidden="1"/>
    <cellStyle name="Followed Hyperlink" xfId="3583" builtinId="9" hidden="1"/>
    <cellStyle name="Followed Hyperlink" xfId="1898" builtinId="9" hidden="1"/>
    <cellStyle name="Followed Hyperlink" xfId="3501" builtinId="9" hidden="1"/>
    <cellStyle name="Followed Hyperlink" xfId="1892" builtinId="9" hidden="1"/>
    <cellStyle name="Followed Hyperlink" xfId="3628" builtinId="9" hidden="1"/>
    <cellStyle name="Followed Hyperlink" xfId="1962" builtinId="9" hidden="1"/>
    <cellStyle name="Followed Hyperlink" xfId="3599" builtinId="9" hidden="1"/>
    <cellStyle name="Followed Hyperlink" xfId="1911" builtinId="9" hidden="1"/>
    <cellStyle name="Followed Hyperlink" xfId="3588" builtinId="9" hidden="1"/>
    <cellStyle name="Followed Hyperlink" xfId="1903" builtinId="9" hidden="1"/>
    <cellStyle name="Followed Hyperlink" xfId="15110" builtinId="9" hidden="1"/>
    <cellStyle name="Followed Hyperlink" xfId="15127" builtinId="9" hidden="1"/>
    <cellStyle name="Followed Hyperlink" xfId="15128" builtinId="9" hidden="1"/>
    <cellStyle name="Followed Hyperlink" xfId="15129" builtinId="9" hidden="1"/>
    <cellStyle name="Followed Hyperlink" xfId="15130" builtinId="9" hidden="1"/>
    <cellStyle name="Followed Hyperlink" xfId="15131" builtinId="9" hidden="1"/>
    <cellStyle name="Followed Hyperlink" xfId="15132" builtinId="9" hidden="1"/>
    <cellStyle name="Followed Hyperlink" xfId="15133" builtinId="9" hidden="1"/>
    <cellStyle name="Followed Hyperlink" xfId="15134" builtinId="9" hidden="1"/>
    <cellStyle name="Followed Hyperlink" xfId="15135" builtinId="9" hidden="1"/>
    <cellStyle name="Followed Hyperlink" xfId="15136" builtinId="9" hidden="1"/>
    <cellStyle name="Followed Hyperlink" xfId="15137" builtinId="9" hidden="1"/>
    <cellStyle name="Followed Hyperlink" xfId="15138" builtinId="9" hidden="1"/>
    <cellStyle name="Followed Hyperlink" xfId="15139" builtinId="9" hidden="1"/>
    <cellStyle name="Followed Hyperlink" xfId="15140" builtinId="9" hidden="1"/>
    <cellStyle name="Followed Hyperlink" xfId="15141" builtinId="9" hidden="1"/>
    <cellStyle name="Followed Hyperlink" xfId="15142" builtinId="9" hidden="1"/>
    <cellStyle name="Followed Hyperlink" xfId="15143" builtinId="9" hidden="1"/>
    <cellStyle name="Followed Hyperlink" xfId="15144" builtinId="9" hidden="1"/>
    <cellStyle name="Followed Hyperlink" xfId="15145" builtinId="9" hidden="1"/>
    <cellStyle name="Followed Hyperlink" xfId="15146" builtinId="9" hidden="1"/>
    <cellStyle name="Followed Hyperlink" xfId="15147" builtinId="9" hidden="1"/>
    <cellStyle name="Followed Hyperlink" xfId="15148" builtinId="9" hidden="1"/>
    <cellStyle name="Followed Hyperlink" xfId="15149" builtinId="9" hidden="1"/>
    <cellStyle name="Followed Hyperlink" xfId="15150" builtinId="9" hidden="1"/>
    <cellStyle name="Followed Hyperlink" xfId="15151" builtinId="9" hidden="1"/>
    <cellStyle name="Followed Hyperlink" xfId="15152" builtinId="9" hidden="1"/>
    <cellStyle name="Followed Hyperlink" xfId="15153" builtinId="9" hidden="1"/>
    <cellStyle name="Followed Hyperlink" xfId="15154" builtinId="9" hidden="1"/>
    <cellStyle name="Followed Hyperlink" xfId="15155" builtinId="9" hidden="1"/>
    <cellStyle name="Followed Hyperlink" xfId="15156" builtinId="9" hidden="1"/>
    <cellStyle name="Followed Hyperlink" xfId="15157" builtinId="9" hidden="1"/>
    <cellStyle name="Followed Hyperlink" xfId="15158" builtinId="9" hidden="1"/>
    <cellStyle name="Followed Hyperlink" xfId="15159" builtinId="9" hidden="1"/>
    <cellStyle name="Followed Hyperlink" xfId="15160" builtinId="9" hidden="1"/>
    <cellStyle name="Followed Hyperlink" xfId="15161" builtinId="9" hidden="1"/>
    <cellStyle name="Followed Hyperlink" xfId="15162" builtinId="9" hidden="1"/>
    <cellStyle name="Followed Hyperlink" xfId="15163" builtinId="9" hidden="1"/>
    <cellStyle name="Followed Hyperlink" xfId="15164" builtinId="9" hidden="1"/>
    <cellStyle name="Followed Hyperlink" xfId="15165" builtinId="9" hidden="1"/>
    <cellStyle name="Followed Hyperlink" xfId="15166" builtinId="9" hidden="1"/>
    <cellStyle name="Followed Hyperlink" xfId="15167" builtinId="9" hidden="1"/>
    <cellStyle name="Followed Hyperlink" xfId="15168" builtinId="9" hidden="1"/>
    <cellStyle name="Followed Hyperlink" xfId="15169" builtinId="9" hidden="1"/>
    <cellStyle name="Followed Hyperlink" xfId="15170" builtinId="9" hidden="1"/>
    <cellStyle name="Followed Hyperlink" xfId="15171" builtinId="9" hidden="1"/>
    <cellStyle name="Followed Hyperlink" xfId="15172" builtinId="9" hidden="1"/>
    <cellStyle name="Followed Hyperlink" xfId="15173" builtinId="9" hidden="1"/>
    <cellStyle name="Followed Hyperlink" xfId="15174" builtinId="9" hidden="1"/>
    <cellStyle name="Followed Hyperlink" xfId="15175" builtinId="9" hidden="1"/>
    <cellStyle name="Followed Hyperlink" xfId="15176" builtinId="9" hidden="1"/>
    <cellStyle name="Followed Hyperlink" xfId="15177" builtinId="9" hidden="1"/>
    <cellStyle name="Followed Hyperlink" xfId="15178" builtinId="9" hidden="1"/>
    <cellStyle name="Followed Hyperlink" xfId="15179" builtinId="9" hidden="1"/>
    <cellStyle name="Followed Hyperlink" xfId="15180" builtinId="9" hidden="1"/>
    <cellStyle name="Followed Hyperlink" xfId="15181" builtinId="9" hidden="1"/>
    <cellStyle name="Followed Hyperlink" xfId="15182" builtinId="9" hidden="1"/>
    <cellStyle name="Followed Hyperlink" xfId="15183" builtinId="9" hidden="1"/>
    <cellStyle name="Followed Hyperlink" xfId="15184" builtinId="9" hidden="1"/>
    <cellStyle name="Followed Hyperlink" xfId="15185" builtinId="9" hidden="1"/>
    <cellStyle name="Followed Hyperlink" xfId="15186" builtinId="9" hidden="1"/>
    <cellStyle name="Followed Hyperlink" xfId="15187" builtinId="9" hidden="1"/>
    <cellStyle name="Followed Hyperlink" xfId="15188" builtinId="9" hidden="1"/>
    <cellStyle name="Followed Hyperlink" xfId="15189" builtinId="9" hidden="1"/>
    <cellStyle name="Followed Hyperlink" xfId="15190" builtinId="9" hidden="1"/>
    <cellStyle name="Followed Hyperlink" xfId="15191" builtinId="9" hidden="1"/>
    <cellStyle name="Followed Hyperlink" xfId="15192" builtinId="9" hidden="1"/>
    <cellStyle name="Followed Hyperlink" xfId="15193" builtinId="9" hidden="1"/>
    <cellStyle name="Followed Hyperlink" xfId="15194" builtinId="9" hidden="1"/>
    <cellStyle name="Followed Hyperlink" xfId="15195" builtinId="9" hidden="1"/>
    <cellStyle name="Followed Hyperlink" xfId="15196" builtinId="9" hidden="1"/>
    <cellStyle name="Followed Hyperlink" xfId="15197" builtinId="9" hidden="1"/>
    <cellStyle name="Followed Hyperlink" xfId="15198" builtinId="9" hidden="1"/>
    <cellStyle name="Followed Hyperlink" xfId="15199" builtinId="9" hidden="1"/>
    <cellStyle name="Followed Hyperlink" xfId="15200" builtinId="9" hidden="1"/>
    <cellStyle name="Followed Hyperlink" xfId="15201" builtinId="9" hidden="1"/>
    <cellStyle name="Followed Hyperlink" xfId="15202" builtinId="9" hidden="1"/>
    <cellStyle name="Followed Hyperlink" xfId="15203" builtinId="9" hidden="1"/>
    <cellStyle name="Followed Hyperlink" xfId="15204" builtinId="9" hidden="1"/>
    <cellStyle name="Followed Hyperlink" xfId="15205" builtinId="9" hidden="1"/>
    <cellStyle name="Followed Hyperlink" xfId="15206" builtinId="9" hidden="1"/>
    <cellStyle name="Followed Hyperlink" xfId="15207" builtinId="9" hidden="1"/>
    <cellStyle name="Followed Hyperlink" xfId="15208" builtinId="9" hidden="1"/>
    <cellStyle name="Followed Hyperlink" xfId="15209" builtinId="9" hidden="1"/>
    <cellStyle name="Followed Hyperlink" xfId="15210" builtinId="9" hidden="1"/>
    <cellStyle name="Followed Hyperlink" xfId="15211" builtinId="9" hidden="1"/>
    <cellStyle name="Followed Hyperlink" xfId="15212" builtinId="9" hidden="1"/>
    <cellStyle name="Followed Hyperlink" xfId="15213" builtinId="9" hidden="1"/>
    <cellStyle name="Followed Hyperlink" xfId="15214" builtinId="9" hidden="1"/>
    <cellStyle name="Followed Hyperlink" xfId="15215" builtinId="9" hidden="1"/>
    <cellStyle name="Followed Hyperlink" xfId="15216" builtinId="9" hidden="1"/>
    <cellStyle name="Followed Hyperlink" xfId="15217" builtinId="9" hidden="1"/>
    <cellStyle name="Followed Hyperlink" xfId="15218" builtinId="9" hidden="1"/>
    <cellStyle name="Followed Hyperlink" xfId="15219" builtinId="9" hidden="1"/>
    <cellStyle name="Followed Hyperlink" xfId="15220" builtinId="9" hidden="1"/>
    <cellStyle name="Followed Hyperlink" xfId="15221" builtinId="9" hidden="1"/>
    <cellStyle name="Followed Hyperlink" xfId="15222" builtinId="9" hidden="1"/>
    <cellStyle name="Followed Hyperlink" xfId="15223" builtinId="9" hidden="1"/>
    <cellStyle name="Followed Hyperlink" xfId="15224" builtinId="9" hidden="1"/>
    <cellStyle name="Followed Hyperlink" xfId="15225" builtinId="9" hidden="1"/>
    <cellStyle name="Followed Hyperlink" xfId="15226" builtinId="9" hidden="1"/>
    <cellStyle name="Followed Hyperlink" xfId="15227" builtinId="9" hidden="1"/>
    <cellStyle name="Followed Hyperlink" xfId="15228" builtinId="9" hidden="1"/>
    <cellStyle name="Followed Hyperlink" xfId="15229" builtinId="9" hidden="1"/>
    <cellStyle name="Followed Hyperlink" xfId="15230" builtinId="9" hidden="1"/>
    <cellStyle name="Followed Hyperlink" xfId="15231" builtinId="9" hidden="1"/>
    <cellStyle name="Followed Hyperlink" xfId="15232" builtinId="9" hidden="1"/>
    <cellStyle name="Followed Hyperlink" xfId="15233" builtinId="9" hidden="1"/>
    <cellStyle name="Followed Hyperlink" xfId="15234" builtinId="9" hidden="1"/>
    <cellStyle name="Followed Hyperlink" xfId="15235" builtinId="9" hidden="1"/>
    <cellStyle name="Followed Hyperlink" xfId="15236" builtinId="9" hidden="1"/>
    <cellStyle name="Followed Hyperlink" xfId="15237" builtinId="9" hidden="1"/>
    <cellStyle name="Followed Hyperlink" xfId="15238" builtinId="9" hidden="1"/>
    <cellStyle name="Followed Hyperlink" xfId="15239" builtinId="9" hidden="1"/>
    <cellStyle name="Followed Hyperlink" xfId="15240" builtinId="9" hidden="1"/>
    <cellStyle name="Followed Hyperlink" xfId="15241" builtinId="9" hidden="1"/>
    <cellStyle name="Followed Hyperlink" xfId="15242" builtinId="9" hidden="1"/>
    <cellStyle name="Followed Hyperlink" xfId="15243" builtinId="9" hidden="1"/>
    <cellStyle name="Followed Hyperlink" xfId="15244" builtinId="9" hidden="1"/>
    <cellStyle name="Followed Hyperlink" xfId="15245" builtinId="9" hidden="1"/>
    <cellStyle name="Followed Hyperlink" xfId="15246" builtinId="9" hidden="1"/>
    <cellStyle name="Followed Hyperlink" xfId="15247" builtinId="9" hidden="1"/>
    <cellStyle name="Followed Hyperlink" xfId="15248" builtinId="9" hidden="1"/>
    <cellStyle name="Followed Hyperlink" xfId="15249" builtinId="9" hidden="1"/>
    <cellStyle name="Followed Hyperlink" xfId="15250" builtinId="9" hidden="1"/>
    <cellStyle name="Followed Hyperlink" xfId="15251" builtinId="9" hidden="1"/>
    <cellStyle name="Followed Hyperlink" xfId="15252" builtinId="9" hidden="1"/>
    <cellStyle name="Followed Hyperlink" xfId="15253" builtinId="9" hidden="1"/>
    <cellStyle name="Followed Hyperlink" xfId="15254" builtinId="9" hidden="1"/>
    <cellStyle name="Followed Hyperlink" xfId="15255" builtinId="9" hidden="1"/>
    <cellStyle name="Followed Hyperlink" xfId="15256" builtinId="9" hidden="1"/>
    <cellStyle name="Followed Hyperlink" xfId="15257" builtinId="9" hidden="1"/>
    <cellStyle name="Followed Hyperlink" xfId="15258" builtinId="9" hidden="1"/>
    <cellStyle name="Followed Hyperlink" xfId="15259" builtinId="9" hidden="1"/>
    <cellStyle name="Followed Hyperlink" xfId="15260" builtinId="9" hidden="1"/>
    <cellStyle name="Followed Hyperlink" xfId="15261" builtinId="9" hidden="1"/>
    <cellStyle name="Followed Hyperlink" xfId="15262" builtinId="9" hidden="1"/>
    <cellStyle name="Followed Hyperlink" xfId="15263" builtinId="9" hidden="1"/>
    <cellStyle name="Followed Hyperlink" xfId="15264" builtinId="9" hidden="1"/>
    <cellStyle name="Followed Hyperlink" xfId="15265" builtinId="9" hidden="1"/>
    <cellStyle name="Followed Hyperlink" xfId="15266" builtinId="9" hidden="1"/>
    <cellStyle name="Followed Hyperlink" xfId="15267" builtinId="9" hidden="1"/>
    <cellStyle name="Followed Hyperlink" xfId="15268" builtinId="9" hidden="1"/>
    <cellStyle name="Followed Hyperlink" xfId="15269" builtinId="9" hidden="1"/>
    <cellStyle name="Followed Hyperlink" xfId="15270" builtinId="9" hidden="1"/>
    <cellStyle name="Followed Hyperlink" xfId="15271" builtinId="9" hidden="1"/>
    <cellStyle name="Followed Hyperlink" xfId="15272" builtinId="9" hidden="1"/>
    <cellStyle name="Followed Hyperlink" xfId="15273" builtinId="9" hidden="1"/>
    <cellStyle name="Followed Hyperlink" xfId="15274" builtinId="9" hidden="1"/>
    <cellStyle name="Followed Hyperlink" xfId="15275" builtinId="9" hidden="1"/>
    <cellStyle name="Followed Hyperlink" xfId="15276" builtinId="9" hidden="1"/>
    <cellStyle name="Followed Hyperlink" xfId="15277" builtinId="9" hidden="1"/>
    <cellStyle name="Followed Hyperlink" xfId="15278" builtinId="9" hidden="1"/>
    <cellStyle name="Followed Hyperlink" xfId="15279" builtinId="9" hidden="1"/>
    <cellStyle name="Followed Hyperlink" xfId="15280" builtinId="9" hidden="1"/>
    <cellStyle name="Followed Hyperlink" xfId="15281" builtinId="9" hidden="1"/>
    <cellStyle name="Followed Hyperlink" xfId="15282" builtinId="9" hidden="1"/>
    <cellStyle name="Followed Hyperlink" xfId="15283" builtinId="9" hidden="1"/>
    <cellStyle name="Followed Hyperlink" xfId="15284" builtinId="9" hidden="1"/>
    <cellStyle name="Followed Hyperlink" xfId="15285" builtinId="9" hidden="1"/>
    <cellStyle name="Followed Hyperlink" xfId="15286" builtinId="9" hidden="1"/>
    <cellStyle name="Followed Hyperlink" xfId="15287" builtinId="9" hidden="1"/>
    <cellStyle name="Followed Hyperlink" xfId="15288" builtinId="9" hidden="1"/>
    <cellStyle name="Followed Hyperlink" xfId="15289" builtinId="9" hidden="1"/>
    <cellStyle name="Followed Hyperlink" xfId="15290" builtinId="9" hidden="1"/>
    <cellStyle name="Followed Hyperlink" xfId="15291" builtinId="9" hidden="1"/>
    <cellStyle name="Followed Hyperlink" xfId="15292" builtinId="9" hidden="1"/>
    <cellStyle name="Followed Hyperlink" xfId="15293" builtinId="9" hidden="1"/>
    <cellStyle name="Followed Hyperlink" xfId="15294" builtinId="9" hidden="1"/>
    <cellStyle name="Followed Hyperlink" xfId="15295" builtinId="9" hidden="1"/>
    <cellStyle name="Followed Hyperlink" xfId="15296" builtinId="9" hidden="1"/>
    <cellStyle name="Followed Hyperlink" xfId="15297" builtinId="9" hidden="1"/>
    <cellStyle name="Followed Hyperlink" xfId="15298" builtinId="9" hidden="1"/>
    <cellStyle name="Followed Hyperlink" xfId="15299" builtinId="9" hidden="1"/>
    <cellStyle name="Followed Hyperlink" xfId="15300" builtinId="9" hidden="1"/>
    <cellStyle name="Followed Hyperlink" xfId="15301" builtinId="9" hidden="1"/>
    <cellStyle name="Followed Hyperlink" xfId="15302" builtinId="9" hidden="1"/>
    <cellStyle name="Followed Hyperlink" xfId="15303" builtinId="9" hidden="1"/>
    <cellStyle name="Followed Hyperlink" xfId="15304" builtinId="9" hidden="1"/>
    <cellStyle name="Followed Hyperlink" xfId="15305" builtinId="9" hidden="1"/>
    <cellStyle name="Followed Hyperlink" xfId="15306" builtinId="9" hidden="1"/>
    <cellStyle name="Followed Hyperlink" xfId="15307" builtinId="9" hidden="1"/>
    <cellStyle name="Followed Hyperlink" xfId="15308" builtinId="9" hidden="1"/>
    <cellStyle name="Followed Hyperlink" xfId="15309" builtinId="9" hidden="1"/>
    <cellStyle name="Followed Hyperlink" xfId="15310" builtinId="9" hidden="1"/>
    <cellStyle name="Followed Hyperlink" xfId="15311" builtinId="9" hidden="1"/>
    <cellStyle name="Followed Hyperlink" xfId="15312" builtinId="9" hidden="1"/>
    <cellStyle name="Followed Hyperlink" xfId="15313" builtinId="9" hidden="1"/>
    <cellStyle name="Followed Hyperlink" xfId="15314" builtinId="9" hidden="1"/>
    <cellStyle name="Followed Hyperlink" xfId="15315" builtinId="9" hidden="1"/>
    <cellStyle name="Followed Hyperlink" xfId="15316" builtinId="9" hidden="1"/>
    <cellStyle name="Followed Hyperlink" xfId="15317" builtinId="9" hidden="1"/>
    <cellStyle name="Followed Hyperlink" xfId="15318" builtinId="9" hidden="1"/>
    <cellStyle name="Followed Hyperlink" xfId="15319" builtinId="9" hidden="1"/>
    <cellStyle name="Followed Hyperlink" xfId="15320" builtinId="9" hidden="1"/>
    <cellStyle name="Followed Hyperlink" xfId="15321" builtinId="9" hidden="1"/>
    <cellStyle name="Followed Hyperlink" xfId="15322" builtinId="9" hidden="1"/>
    <cellStyle name="Followed Hyperlink" xfId="15323" builtinId="9" hidden="1"/>
    <cellStyle name="Followed Hyperlink" xfId="15324" builtinId="9" hidden="1"/>
    <cellStyle name="Followed Hyperlink" xfId="15325" builtinId="9" hidden="1"/>
    <cellStyle name="Followed Hyperlink" xfId="15326" builtinId="9" hidden="1"/>
    <cellStyle name="Followed Hyperlink" xfId="15327" builtinId="9" hidden="1"/>
    <cellStyle name="Followed Hyperlink" xfId="15328" builtinId="9" hidden="1"/>
    <cellStyle name="Followed Hyperlink" xfId="15329" builtinId="9" hidden="1"/>
    <cellStyle name="Followed Hyperlink" xfId="15330" builtinId="9" hidden="1"/>
    <cellStyle name="Followed Hyperlink" xfId="15331" builtinId="9" hidden="1"/>
    <cellStyle name="Followed Hyperlink" xfId="15332" builtinId="9" hidden="1"/>
    <cellStyle name="Followed Hyperlink" xfId="15333" builtinId="9" hidden="1"/>
    <cellStyle name="Followed Hyperlink" xfId="15334" builtinId="9" hidden="1"/>
    <cellStyle name="Followed Hyperlink" xfId="15335" builtinId="9" hidden="1"/>
    <cellStyle name="Followed Hyperlink" xfId="15336" builtinId="9" hidden="1"/>
    <cellStyle name="Followed Hyperlink" xfId="15337" builtinId="9" hidden="1"/>
    <cellStyle name="Followed Hyperlink" xfId="15338" builtinId="9" hidden="1"/>
    <cellStyle name="Followed Hyperlink" xfId="15339" builtinId="9" hidden="1"/>
    <cellStyle name="Followed Hyperlink" xfId="15340" builtinId="9" hidden="1"/>
    <cellStyle name="Followed Hyperlink" xfId="15341" builtinId="9" hidden="1"/>
    <cellStyle name="Followed Hyperlink" xfId="15342" builtinId="9" hidden="1"/>
    <cellStyle name="Followed Hyperlink" xfId="15343" builtinId="9" hidden="1"/>
    <cellStyle name="Followed Hyperlink" xfId="15344" builtinId="9" hidden="1"/>
    <cellStyle name="Followed Hyperlink" xfId="15345" builtinId="9" hidden="1"/>
    <cellStyle name="Followed Hyperlink" xfId="15346" builtinId="9" hidden="1"/>
    <cellStyle name="Followed Hyperlink" xfId="15347" builtinId="9" hidden="1"/>
    <cellStyle name="Followed Hyperlink" xfId="15348" builtinId="9" hidden="1"/>
    <cellStyle name="Followed Hyperlink" xfId="15349" builtinId="9" hidden="1"/>
    <cellStyle name="Followed Hyperlink" xfId="15350" builtinId="9" hidden="1"/>
    <cellStyle name="Followed Hyperlink" xfId="15351" builtinId="9" hidden="1"/>
    <cellStyle name="Followed Hyperlink" xfId="15352" builtinId="9" hidden="1"/>
    <cellStyle name="Followed Hyperlink" xfId="15353" builtinId="9" hidden="1"/>
    <cellStyle name="Followed Hyperlink" xfId="15354" builtinId="9" hidden="1"/>
    <cellStyle name="Followed Hyperlink" xfId="15355" builtinId="9" hidden="1"/>
    <cellStyle name="Followed Hyperlink" xfId="15356" builtinId="9" hidden="1"/>
    <cellStyle name="Followed Hyperlink" xfId="15357" builtinId="9" hidden="1"/>
    <cellStyle name="Followed Hyperlink" xfId="15358" builtinId="9" hidden="1"/>
    <cellStyle name="Followed Hyperlink" xfId="15359" builtinId="9" hidden="1"/>
    <cellStyle name="Followed Hyperlink" xfId="15360" builtinId="9" hidden="1"/>
    <cellStyle name="Followed Hyperlink" xfId="15361" builtinId="9" hidden="1"/>
    <cellStyle name="Followed Hyperlink" xfId="15362" builtinId="9" hidden="1"/>
    <cellStyle name="Followed Hyperlink" xfId="15363" builtinId="9" hidden="1"/>
    <cellStyle name="Followed Hyperlink" xfId="15364" builtinId="9" hidden="1"/>
    <cellStyle name="Followed Hyperlink" xfId="15365" builtinId="9" hidden="1"/>
    <cellStyle name="Followed Hyperlink" xfId="15366" builtinId="9" hidden="1"/>
    <cellStyle name="Followed Hyperlink" xfId="15367" builtinId="9" hidden="1"/>
    <cellStyle name="Followed Hyperlink" xfId="15368" builtinId="9" hidden="1"/>
    <cellStyle name="Followed Hyperlink" xfId="15369" builtinId="9" hidden="1"/>
    <cellStyle name="Followed Hyperlink" xfId="15370" builtinId="9" hidden="1"/>
    <cellStyle name="Followed Hyperlink" xfId="15371" builtinId="9" hidden="1"/>
    <cellStyle name="Followed Hyperlink" xfId="15372" builtinId="9" hidden="1"/>
    <cellStyle name="Followed Hyperlink" xfId="15373" builtinId="9" hidden="1"/>
    <cellStyle name="Followed Hyperlink" xfId="15374" builtinId="9" hidden="1"/>
    <cellStyle name="Followed Hyperlink" xfId="15375" builtinId="9" hidden="1"/>
    <cellStyle name="Followed Hyperlink" xfId="15376" builtinId="9" hidden="1"/>
    <cellStyle name="Followed Hyperlink" xfId="15377" builtinId="9" hidden="1"/>
    <cellStyle name="Followed Hyperlink" xfId="15378" builtinId="9" hidden="1"/>
    <cellStyle name="Followed Hyperlink" xfId="15379" builtinId="9" hidden="1"/>
    <cellStyle name="Followed Hyperlink" xfId="15380" builtinId="9" hidden="1"/>
    <cellStyle name="Followed Hyperlink" xfId="15381" builtinId="9" hidden="1"/>
    <cellStyle name="Followed Hyperlink" xfId="15382" builtinId="9" hidden="1"/>
    <cellStyle name="Followed Hyperlink" xfId="15383" builtinId="9" hidden="1"/>
    <cellStyle name="Followed Hyperlink" xfId="15384" builtinId="9" hidden="1"/>
    <cellStyle name="Followed Hyperlink" xfId="15385" builtinId="9" hidden="1"/>
    <cellStyle name="Followed Hyperlink" xfId="15386" builtinId="9" hidden="1"/>
    <cellStyle name="Followed Hyperlink" xfId="15387" builtinId="9" hidden="1"/>
    <cellStyle name="Followed Hyperlink" xfId="15388" builtinId="9" hidden="1"/>
    <cellStyle name="Followed Hyperlink" xfId="15389" builtinId="9" hidden="1"/>
    <cellStyle name="Followed Hyperlink" xfId="15390" builtinId="9" hidden="1"/>
    <cellStyle name="Followed Hyperlink" xfId="15391" builtinId="9" hidden="1"/>
    <cellStyle name="Followed Hyperlink" xfId="15392" builtinId="9" hidden="1"/>
    <cellStyle name="Followed Hyperlink" xfId="15393" builtinId="9" hidden="1"/>
    <cellStyle name="Followed Hyperlink" xfId="15394" builtinId="9" hidden="1"/>
    <cellStyle name="Followed Hyperlink" xfId="15395" builtinId="9" hidden="1"/>
    <cellStyle name="Followed Hyperlink" xfId="15396" builtinId="9" hidden="1"/>
    <cellStyle name="Followed Hyperlink" xfId="15397" builtinId="9" hidden="1"/>
    <cellStyle name="Followed Hyperlink" xfId="15398" builtinId="9" hidden="1"/>
    <cellStyle name="Followed Hyperlink" xfId="15399" builtinId="9" hidden="1"/>
    <cellStyle name="Followed Hyperlink" xfId="15400" builtinId="9" hidden="1"/>
    <cellStyle name="Followed Hyperlink" xfId="15401" builtinId="9" hidden="1"/>
    <cellStyle name="Followed Hyperlink" xfId="15402" builtinId="9" hidden="1"/>
    <cellStyle name="Followed Hyperlink" xfId="15403" builtinId="9" hidden="1"/>
    <cellStyle name="Followed Hyperlink" xfId="15404" builtinId="9" hidden="1"/>
    <cellStyle name="Followed Hyperlink" xfId="15405" builtinId="9" hidden="1"/>
    <cellStyle name="Followed Hyperlink" xfId="15406" builtinId="9" hidden="1"/>
    <cellStyle name="Followed Hyperlink" xfId="15407" builtinId="9" hidden="1"/>
    <cellStyle name="Followed Hyperlink" xfId="15408" builtinId="9" hidden="1"/>
    <cellStyle name="Followed Hyperlink" xfId="15409" builtinId="9" hidden="1"/>
    <cellStyle name="Followed Hyperlink" xfId="15410" builtinId="9" hidden="1"/>
    <cellStyle name="Followed Hyperlink" xfId="15411" builtinId="9" hidden="1"/>
    <cellStyle name="Followed Hyperlink" xfId="15412" builtinId="9" hidden="1"/>
    <cellStyle name="Followed Hyperlink" xfId="15413" builtinId="9" hidden="1"/>
    <cellStyle name="Followed Hyperlink" xfId="15414" builtinId="9" hidden="1"/>
    <cellStyle name="Followed Hyperlink" xfId="15415" builtinId="9" hidden="1"/>
    <cellStyle name="Followed Hyperlink" xfId="15416" builtinId="9" hidden="1"/>
    <cellStyle name="Followed Hyperlink" xfId="15417" builtinId="9" hidden="1"/>
    <cellStyle name="Followed Hyperlink" xfId="15418" builtinId="9" hidden="1"/>
    <cellStyle name="Followed Hyperlink" xfId="15419" builtinId="9" hidden="1"/>
    <cellStyle name="Followed Hyperlink" xfId="15420" builtinId="9" hidden="1"/>
    <cellStyle name="Followed Hyperlink" xfId="15421" builtinId="9" hidden="1"/>
    <cellStyle name="Followed Hyperlink" xfId="15422" builtinId="9" hidden="1"/>
    <cellStyle name="Followed Hyperlink" xfId="15423" builtinId="9" hidden="1"/>
    <cellStyle name="Followed Hyperlink" xfId="15424" builtinId="9" hidden="1"/>
    <cellStyle name="Followed Hyperlink" xfId="15425" builtinId="9" hidden="1"/>
    <cellStyle name="Followed Hyperlink" xfId="15426" builtinId="9" hidden="1"/>
    <cellStyle name="Followed Hyperlink" xfId="15427" builtinId="9" hidden="1"/>
    <cellStyle name="Followed Hyperlink" xfId="15428" builtinId="9" hidden="1"/>
    <cellStyle name="Followed Hyperlink" xfId="15429" builtinId="9" hidden="1"/>
    <cellStyle name="Followed Hyperlink" xfId="15430" builtinId="9" hidden="1"/>
    <cellStyle name="Followed Hyperlink" xfId="15431" builtinId="9" hidden="1"/>
    <cellStyle name="Followed Hyperlink" xfId="15432" builtinId="9" hidden="1"/>
    <cellStyle name="Followed Hyperlink" xfId="15433" builtinId="9" hidden="1"/>
    <cellStyle name="Followed Hyperlink" xfId="15434" builtinId="9" hidden="1"/>
    <cellStyle name="Followed Hyperlink" xfId="15435" builtinId="9" hidden="1"/>
    <cellStyle name="Followed Hyperlink" xfId="15436" builtinId="9" hidden="1"/>
    <cellStyle name="Followed Hyperlink" xfId="15437" builtinId="9" hidden="1"/>
    <cellStyle name="Followed Hyperlink" xfId="15438" builtinId="9" hidden="1"/>
    <cellStyle name="Followed Hyperlink" xfId="15439" builtinId="9" hidden="1"/>
    <cellStyle name="Followed Hyperlink" xfId="15440" builtinId="9" hidden="1"/>
    <cellStyle name="Followed Hyperlink" xfId="15441" builtinId="9" hidden="1"/>
    <cellStyle name="Followed Hyperlink" xfId="15442" builtinId="9" hidden="1"/>
    <cellStyle name="Followed Hyperlink" xfId="15443" builtinId="9" hidden="1"/>
    <cellStyle name="Followed Hyperlink" xfId="15444" builtinId="9" hidden="1"/>
    <cellStyle name="Followed Hyperlink" xfId="15445" builtinId="9" hidden="1"/>
    <cellStyle name="Followed Hyperlink" xfId="15446" builtinId="9" hidden="1"/>
    <cellStyle name="Followed Hyperlink" xfId="15447" builtinId="9" hidden="1"/>
    <cellStyle name="Followed Hyperlink" xfId="15448" builtinId="9" hidden="1"/>
    <cellStyle name="Followed Hyperlink" xfId="15449" builtinId="9" hidden="1"/>
    <cellStyle name="Followed Hyperlink" xfId="15450" builtinId="9" hidden="1"/>
    <cellStyle name="Followed Hyperlink" xfId="15451" builtinId="9" hidden="1"/>
    <cellStyle name="Followed Hyperlink" xfId="15452" builtinId="9" hidden="1"/>
    <cellStyle name="Followed Hyperlink" xfId="15453" builtinId="9" hidden="1"/>
    <cellStyle name="Followed Hyperlink" xfId="15454" builtinId="9" hidden="1"/>
    <cellStyle name="Followed Hyperlink" xfId="15455" builtinId="9" hidden="1"/>
    <cellStyle name="Followed Hyperlink" xfId="15456" builtinId="9" hidden="1"/>
    <cellStyle name="Followed Hyperlink" xfId="15457" builtinId="9" hidden="1"/>
    <cellStyle name="Followed Hyperlink" xfId="15458" builtinId="9" hidden="1"/>
    <cellStyle name="Followed Hyperlink" xfId="15459" builtinId="9" hidden="1"/>
    <cellStyle name="Followed Hyperlink" xfId="15460" builtinId="9" hidden="1"/>
    <cellStyle name="Followed Hyperlink" xfId="15461" builtinId="9" hidden="1"/>
    <cellStyle name="Followed Hyperlink" xfId="15462" builtinId="9" hidden="1"/>
    <cellStyle name="Followed Hyperlink" xfId="15463" builtinId="9" hidden="1"/>
    <cellStyle name="Followed Hyperlink" xfId="15464" builtinId="9" hidden="1"/>
    <cellStyle name="Followed Hyperlink" xfId="15465" builtinId="9" hidden="1"/>
    <cellStyle name="Followed Hyperlink" xfId="15466" builtinId="9" hidden="1"/>
    <cellStyle name="Followed Hyperlink" xfId="15467" builtinId="9" hidden="1"/>
    <cellStyle name="Followed Hyperlink" xfId="15468" builtinId="9" hidden="1"/>
    <cellStyle name="Followed Hyperlink" xfId="15469" builtinId="9" hidden="1"/>
    <cellStyle name="Followed Hyperlink" xfId="15470" builtinId="9" hidden="1"/>
    <cellStyle name="Followed Hyperlink" xfId="15471" builtinId="9" hidden="1"/>
    <cellStyle name="Followed Hyperlink" xfId="15472" builtinId="9" hidden="1"/>
    <cellStyle name="Followed Hyperlink" xfId="15473" builtinId="9" hidden="1"/>
    <cellStyle name="Followed Hyperlink" xfId="15474" builtinId="9" hidden="1"/>
    <cellStyle name="Followed Hyperlink" xfId="15475" builtinId="9" hidden="1"/>
    <cellStyle name="Followed Hyperlink" xfId="15476" builtinId="9" hidden="1"/>
    <cellStyle name="Followed Hyperlink" xfId="15477" builtinId="9" hidden="1"/>
    <cellStyle name="Followed Hyperlink" xfId="15478" builtinId="9" hidden="1"/>
    <cellStyle name="Followed Hyperlink" xfId="15479" builtinId="9" hidden="1"/>
    <cellStyle name="Followed Hyperlink" xfId="15480" builtinId="9" hidden="1"/>
    <cellStyle name="Followed Hyperlink" xfId="15481" builtinId="9" hidden="1"/>
    <cellStyle name="Followed Hyperlink" xfId="15482" builtinId="9" hidden="1"/>
    <cellStyle name="Followed Hyperlink" xfId="15483" builtinId="9" hidden="1"/>
    <cellStyle name="Followed Hyperlink" xfId="15484" builtinId="9" hidden="1"/>
    <cellStyle name="Followed Hyperlink" xfId="15485" builtinId="9" hidden="1"/>
    <cellStyle name="Followed Hyperlink" xfId="15486" builtinId="9" hidden="1"/>
    <cellStyle name="Followed Hyperlink" xfId="15487" builtinId="9" hidden="1"/>
    <cellStyle name="Followed Hyperlink" xfId="15488" builtinId="9" hidden="1"/>
    <cellStyle name="Followed Hyperlink" xfId="15489" builtinId="9" hidden="1"/>
    <cellStyle name="Followed Hyperlink" xfId="15490" builtinId="9" hidden="1"/>
    <cellStyle name="Followed Hyperlink" xfId="15491" builtinId="9" hidden="1"/>
    <cellStyle name="Followed Hyperlink" xfId="15492" builtinId="9" hidden="1"/>
    <cellStyle name="Followed Hyperlink" xfId="15493" builtinId="9" hidden="1"/>
    <cellStyle name="Followed Hyperlink" xfId="15494" builtinId="9" hidden="1"/>
    <cellStyle name="Followed Hyperlink" xfId="15495" builtinId="9" hidden="1"/>
    <cellStyle name="Followed Hyperlink" xfId="15496" builtinId="9" hidden="1"/>
    <cellStyle name="Followed Hyperlink" xfId="15497" builtinId="9" hidden="1"/>
    <cellStyle name="Followed Hyperlink" xfId="15498" builtinId="9" hidden="1"/>
    <cellStyle name="Followed Hyperlink" xfId="15499" builtinId="9" hidden="1"/>
    <cellStyle name="Followed Hyperlink" xfId="15500" builtinId="9" hidden="1"/>
    <cellStyle name="Followed Hyperlink" xfId="15501" builtinId="9" hidden="1"/>
    <cellStyle name="Followed Hyperlink" xfId="15502" builtinId="9" hidden="1"/>
    <cellStyle name="Followed Hyperlink" xfId="15503" builtinId="9" hidden="1"/>
    <cellStyle name="Followed Hyperlink" xfId="15504" builtinId="9" hidden="1"/>
    <cellStyle name="Followed Hyperlink" xfId="15505" builtinId="9" hidden="1"/>
    <cellStyle name="Followed Hyperlink" xfId="15506" builtinId="9" hidden="1"/>
    <cellStyle name="Followed Hyperlink" xfId="15507" builtinId="9" hidden="1"/>
    <cellStyle name="Followed Hyperlink" xfId="15508" builtinId="9" hidden="1"/>
    <cellStyle name="Followed Hyperlink" xfId="15509" builtinId="9" hidden="1"/>
    <cellStyle name="Followed Hyperlink" xfId="15510" builtinId="9" hidden="1"/>
    <cellStyle name="Followed Hyperlink" xfId="15511" builtinId="9" hidden="1"/>
    <cellStyle name="Followed Hyperlink" xfId="15512" builtinId="9" hidden="1"/>
    <cellStyle name="Followed Hyperlink" xfId="15513" builtinId="9" hidden="1"/>
    <cellStyle name="Followed Hyperlink" xfId="15514" builtinId="9" hidden="1"/>
    <cellStyle name="Followed Hyperlink" xfId="15515" builtinId="9" hidden="1"/>
    <cellStyle name="Followed Hyperlink" xfId="15516" builtinId="9" hidden="1"/>
    <cellStyle name="Followed Hyperlink" xfId="15517" builtinId="9" hidden="1"/>
    <cellStyle name="Followed Hyperlink" xfId="15518" builtinId="9" hidden="1"/>
    <cellStyle name="Followed Hyperlink" xfId="15519" builtinId="9" hidden="1"/>
    <cellStyle name="Followed Hyperlink" xfId="15520" builtinId="9" hidden="1"/>
    <cellStyle name="Followed Hyperlink" xfId="15521" builtinId="9" hidden="1"/>
    <cellStyle name="Followed Hyperlink" xfId="15522" builtinId="9" hidden="1"/>
    <cellStyle name="Followed Hyperlink" xfId="15523" builtinId="9" hidden="1"/>
    <cellStyle name="Followed Hyperlink" xfId="15524" builtinId="9" hidden="1"/>
    <cellStyle name="Followed Hyperlink" xfId="15525" builtinId="9" hidden="1"/>
    <cellStyle name="Followed Hyperlink" xfId="15526" builtinId="9" hidden="1"/>
    <cellStyle name="Followed Hyperlink" xfId="15527" builtinId="9" hidden="1"/>
    <cellStyle name="Followed Hyperlink" xfId="15528" builtinId="9" hidden="1"/>
    <cellStyle name="Followed Hyperlink" xfId="15529" builtinId="9" hidden="1"/>
    <cellStyle name="Followed Hyperlink" xfId="15530" builtinId="9" hidden="1"/>
    <cellStyle name="Followed Hyperlink" xfId="15531" builtinId="9" hidden="1"/>
    <cellStyle name="Followed Hyperlink" xfId="15532" builtinId="9" hidden="1"/>
    <cellStyle name="Followed Hyperlink" xfId="15533" builtinId="9" hidden="1"/>
    <cellStyle name="Followed Hyperlink" xfId="15534" builtinId="9" hidden="1"/>
    <cellStyle name="Followed Hyperlink" xfId="15535" builtinId="9" hidden="1"/>
    <cellStyle name="Followed Hyperlink" xfId="15536" builtinId="9" hidden="1"/>
    <cellStyle name="Followed Hyperlink" xfId="15537" builtinId="9" hidden="1"/>
    <cellStyle name="Followed Hyperlink" xfId="15538" builtinId="9" hidden="1"/>
    <cellStyle name="Followed Hyperlink" xfId="15539" builtinId="9" hidden="1"/>
    <cellStyle name="Followed Hyperlink" xfId="15540" builtinId="9" hidden="1"/>
    <cellStyle name="Followed Hyperlink" xfId="15541" builtinId="9" hidden="1"/>
    <cellStyle name="Followed Hyperlink" xfId="15542" builtinId="9" hidden="1"/>
    <cellStyle name="Followed Hyperlink" xfId="15543" builtinId="9" hidden="1"/>
    <cellStyle name="Followed Hyperlink" xfId="15544" builtinId="9" hidden="1"/>
    <cellStyle name="Followed Hyperlink" xfId="15545" builtinId="9" hidden="1"/>
    <cellStyle name="Followed Hyperlink" xfId="15546" builtinId="9" hidden="1"/>
    <cellStyle name="Followed Hyperlink" xfId="15547" builtinId="9" hidden="1"/>
    <cellStyle name="Followed Hyperlink" xfId="15548" builtinId="9" hidden="1"/>
    <cellStyle name="Followed Hyperlink" xfId="15549" builtinId="9" hidden="1"/>
    <cellStyle name="Followed Hyperlink" xfId="15550" builtinId="9" hidden="1"/>
    <cellStyle name="Followed Hyperlink" xfId="15551" builtinId="9" hidden="1"/>
    <cellStyle name="Followed Hyperlink" xfId="15552" builtinId="9" hidden="1"/>
    <cellStyle name="Followed Hyperlink" xfId="15553" builtinId="9" hidden="1"/>
    <cellStyle name="Followed Hyperlink" xfId="15554" builtinId="9" hidden="1"/>
    <cellStyle name="Followed Hyperlink" xfId="15555" builtinId="9" hidden="1"/>
    <cellStyle name="Followed Hyperlink" xfId="15556" builtinId="9" hidden="1"/>
    <cellStyle name="Followed Hyperlink" xfId="15557" builtinId="9" hidden="1"/>
    <cellStyle name="Followed Hyperlink" xfId="15558" builtinId="9" hidden="1"/>
    <cellStyle name="Followed Hyperlink" xfId="15559" builtinId="9" hidden="1"/>
    <cellStyle name="Followed Hyperlink" xfId="15560" builtinId="9" hidden="1"/>
    <cellStyle name="Followed Hyperlink" xfId="15561" builtinId="9" hidden="1"/>
    <cellStyle name="Followed Hyperlink" xfId="15562" builtinId="9" hidden="1"/>
    <cellStyle name="Followed Hyperlink" xfId="15563" builtinId="9" hidden="1"/>
    <cellStyle name="Followed Hyperlink" xfId="15564" builtinId="9" hidden="1"/>
    <cellStyle name="Followed Hyperlink" xfId="15565" builtinId="9" hidden="1"/>
    <cellStyle name="Followed Hyperlink" xfId="15566" builtinId="9" hidden="1"/>
    <cellStyle name="Followed Hyperlink" xfId="15567" builtinId="9" hidden="1"/>
    <cellStyle name="Followed Hyperlink" xfId="15568" builtinId="9" hidden="1"/>
    <cellStyle name="Followed Hyperlink" xfId="15569" builtinId="9" hidden="1"/>
    <cellStyle name="Followed Hyperlink" xfId="15570" builtinId="9" hidden="1"/>
    <cellStyle name="Followed Hyperlink" xfId="15571" builtinId="9" hidden="1"/>
    <cellStyle name="Followed Hyperlink" xfId="15572" builtinId="9" hidden="1"/>
    <cellStyle name="Followed Hyperlink" xfId="15573" builtinId="9" hidden="1"/>
    <cellStyle name="Followed Hyperlink" xfId="15574" builtinId="9" hidden="1"/>
    <cellStyle name="Followed Hyperlink" xfId="15575" builtinId="9" hidden="1"/>
    <cellStyle name="Followed Hyperlink" xfId="15576" builtinId="9" hidden="1"/>
    <cellStyle name="Followed Hyperlink" xfId="15577" builtinId="9" hidden="1"/>
    <cellStyle name="Followed Hyperlink" xfId="15578" builtinId="9" hidden="1"/>
    <cellStyle name="Followed Hyperlink" xfId="15579" builtinId="9" hidden="1"/>
    <cellStyle name="Followed Hyperlink" xfId="15580" builtinId="9" hidden="1"/>
    <cellStyle name="Followed Hyperlink" xfId="15581" builtinId="9" hidden="1"/>
    <cellStyle name="Followed Hyperlink" xfId="15582" builtinId="9" hidden="1"/>
    <cellStyle name="Followed Hyperlink" xfId="15583" builtinId="9" hidden="1"/>
    <cellStyle name="Followed Hyperlink" xfId="15584" builtinId="9" hidden="1"/>
    <cellStyle name="Followed Hyperlink" xfId="15585" builtinId="9" hidden="1"/>
    <cellStyle name="Followed Hyperlink" xfId="15586" builtinId="9" hidden="1"/>
    <cellStyle name="Followed Hyperlink" xfId="15587" builtinId="9" hidden="1"/>
    <cellStyle name="Followed Hyperlink" xfId="15588" builtinId="9" hidden="1"/>
    <cellStyle name="Followed Hyperlink" xfId="15589" builtinId="9" hidden="1"/>
    <cellStyle name="Followed Hyperlink" xfId="15590" builtinId="9" hidden="1"/>
    <cellStyle name="Followed Hyperlink" xfId="15591" builtinId="9" hidden="1"/>
    <cellStyle name="Followed Hyperlink" xfId="15592" builtinId="9" hidden="1"/>
    <cellStyle name="Followed Hyperlink" xfId="15593" builtinId="9" hidden="1"/>
    <cellStyle name="Followed Hyperlink" xfId="15594" builtinId="9" hidden="1"/>
    <cellStyle name="Followed Hyperlink" xfId="15595" builtinId="9" hidden="1"/>
    <cellStyle name="Followed Hyperlink" xfId="15596" builtinId="9" hidden="1"/>
    <cellStyle name="Followed Hyperlink" xfId="15597" builtinId="9" hidden="1"/>
    <cellStyle name="Followed Hyperlink" xfId="15598" builtinId="9" hidden="1"/>
    <cellStyle name="Followed Hyperlink" xfId="15599" builtinId="9" hidden="1"/>
    <cellStyle name="Followed Hyperlink" xfId="15600" builtinId="9" hidden="1"/>
    <cellStyle name="Followed Hyperlink" xfId="15601" builtinId="9" hidden="1"/>
    <cellStyle name="Followed Hyperlink" xfId="15602" builtinId="9" hidden="1"/>
    <cellStyle name="Followed Hyperlink" xfId="15603" builtinId="9" hidden="1"/>
    <cellStyle name="Followed Hyperlink" xfId="15604" builtinId="9" hidden="1"/>
    <cellStyle name="Followed Hyperlink" xfId="15605" builtinId="9" hidden="1"/>
    <cellStyle name="Followed Hyperlink" xfId="15606" builtinId="9" hidden="1"/>
    <cellStyle name="Followed Hyperlink" xfId="15607" builtinId="9" hidden="1"/>
    <cellStyle name="Followed Hyperlink" xfId="15608" builtinId="9" hidden="1"/>
    <cellStyle name="Followed Hyperlink" xfId="15656" builtinId="9" hidden="1"/>
    <cellStyle name="Followed Hyperlink" xfId="15674" builtinId="9" hidden="1"/>
    <cellStyle name="Followed Hyperlink" xfId="15675" builtinId="9" hidden="1"/>
    <cellStyle name="Followed Hyperlink" xfId="15676" builtinId="9" hidden="1"/>
    <cellStyle name="Followed Hyperlink" xfId="15677" builtinId="9" hidden="1"/>
    <cellStyle name="Followed Hyperlink" xfId="15678" builtinId="9" hidden="1"/>
    <cellStyle name="Followed Hyperlink" xfId="15679" builtinId="9" hidden="1"/>
    <cellStyle name="Followed Hyperlink" xfId="15680" builtinId="9" hidden="1"/>
    <cellStyle name="Followed Hyperlink" xfId="15681" builtinId="9" hidden="1"/>
    <cellStyle name="Followed Hyperlink" xfId="15682" builtinId="9" hidden="1"/>
    <cellStyle name="Followed Hyperlink" xfId="15683" builtinId="9" hidden="1"/>
    <cellStyle name="Followed Hyperlink" xfId="15684" builtinId="9" hidden="1"/>
    <cellStyle name="Followed Hyperlink" xfId="15685" builtinId="9" hidden="1"/>
    <cellStyle name="Followed Hyperlink" xfId="15686" builtinId="9" hidden="1"/>
    <cellStyle name="Followed Hyperlink" xfId="15687" builtinId="9" hidden="1"/>
    <cellStyle name="Followed Hyperlink" xfId="15688" builtinId="9" hidden="1"/>
    <cellStyle name="Followed Hyperlink" xfId="15689" builtinId="9" hidden="1"/>
    <cellStyle name="Followed Hyperlink" xfId="15690" builtinId="9" hidden="1"/>
    <cellStyle name="Followed Hyperlink" xfId="15691" builtinId="9" hidden="1"/>
    <cellStyle name="Followed Hyperlink" xfId="15692" builtinId="9" hidden="1"/>
    <cellStyle name="Followed Hyperlink" xfId="15693" builtinId="9" hidden="1"/>
    <cellStyle name="Followed Hyperlink" xfId="15694" builtinId="9" hidden="1"/>
    <cellStyle name="Followed Hyperlink" xfId="15695" builtinId="9" hidden="1"/>
    <cellStyle name="Followed Hyperlink" xfId="15696" builtinId="9" hidden="1"/>
    <cellStyle name="Followed Hyperlink" xfId="15697" builtinId="9" hidden="1"/>
    <cellStyle name="Followed Hyperlink" xfId="15698" builtinId="9" hidden="1"/>
    <cellStyle name="Followed Hyperlink" xfId="15699" builtinId="9" hidden="1"/>
    <cellStyle name="Followed Hyperlink" xfId="15700" builtinId="9" hidden="1"/>
    <cellStyle name="Followed Hyperlink" xfId="15701" builtinId="9" hidden="1"/>
    <cellStyle name="Followed Hyperlink" xfId="15702" builtinId="9" hidden="1"/>
    <cellStyle name="Followed Hyperlink" xfId="15703" builtinId="9" hidden="1"/>
    <cellStyle name="Followed Hyperlink" xfId="15704" builtinId="9" hidden="1"/>
    <cellStyle name="Followed Hyperlink" xfId="15705" builtinId="9" hidden="1"/>
    <cellStyle name="Followed Hyperlink" xfId="15706" builtinId="9" hidden="1"/>
    <cellStyle name="Followed Hyperlink" xfId="15707" builtinId="9" hidden="1"/>
    <cellStyle name="Followed Hyperlink" xfId="15708" builtinId="9" hidden="1"/>
    <cellStyle name="Followed Hyperlink" xfId="15709" builtinId="9" hidden="1"/>
    <cellStyle name="Followed Hyperlink" xfId="15710" builtinId="9" hidden="1"/>
    <cellStyle name="Followed Hyperlink" xfId="15711" builtinId="9" hidden="1"/>
    <cellStyle name="Followed Hyperlink" xfId="15712" builtinId="9" hidden="1"/>
    <cellStyle name="Followed Hyperlink" xfId="15713" builtinId="9" hidden="1"/>
    <cellStyle name="Followed Hyperlink" xfId="15714" builtinId="9" hidden="1"/>
    <cellStyle name="Followed Hyperlink" xfId="15715" builtinId="9" hidden="1"/>
    <cellStyle name="Followed Hyperlink" xfId="15716" builtinId="9" hidden="1"/>
    <cellStyle name="Followed Hyperlink" xfId="15717" builtinId="9" hidden="1"/>
    <cellStyle name="Followed Hyperlink" xfId="15718" builtinId="9" hidden="1"/>
    <cellStyle name="Followed Hyperlink" xfId="15719" builtinId="9" hidden="1"/>
    <cellStyle name="Followed Hyperlink" xfId="15720" builtinId="9" hidden="1"/>
    <cellStyle name="Followed Hyperlink" xfId="15721" builtinId="9" hidden="1"/>
    <cellStyle name="Followed Hyperlink" xfId="15722" builtinId="9" hidden="1"/>
    <cellStyle name="Followed Hyperlink" xfId="15723" builtinId="9" hidden="1"/>
    <cellStyle name="Followed Hyperlink" xfId="15724" builtinId="9" hidden="1"/>
    <cellStyle name="Followed Hyperlink" xfId="15725" builtinId="9" hidden="1"/>
    <cellStyle name="Followed Hyperlink" xfId="15726" builtinId="9" hidden="1"/>
    <cellStyle name="Followed Hyperlink" xfId="15727" builtinId="9" hidden="1"/>
    <cellStyle name="Followed Hyperlink" xfId="15728" builtinId="9" hidden="1"/>
    <cellStyle name="Followed Hyperlink" xfId="15729" builtinId="9" hidden="1"/>
    <cellStyle name="Followed Hyperlink" xfId="15730" builtinId="9" hidden="1"/>
    <cellStyle name="Followed Hyperlink" xfId="15731" builtinId="9" hidden="1"/>
    <cellStyle name="Followed Hyperlink" xfId="15732" builtinId="9" hidden="1"/>
    <cellStyle name="Followed Hyperlink" xfId="15733" builtinId="9" hidden="1"/>
    <cellStyle name="Followed Hyperlink" xfId="15734" builtinId="9" hidden="1"/>
    <cellStyle name="Followed Hyperlink" xfId="15735" builtinId="9" hidden="1"/>
    <cellStyle name="Followed Hyperlink" xfId="15736" builtinId="9" hidden="1"/>
    <cellStyle name="Followed Hyperlink" xfId="15737" builtinId="9" hidden="1"/>
    <cellStyle name="Followed Hyperlink" xfId="15738" builtinId="9" hidden="1"/>
    <cellStyle name="Followed Hyperlink" xfId="15739" builtinId="9" hidden="1"/>
    <cellStyle name="Followed Hyperlink" xfId="15740" builtinId="9" hidden="1"/>
    <cellStyle name="Followed Hyperlink" xfId="15741" builtinId="9" hidden="1"/>
    <cellStyle name="Followed Hyperlink" xfId="15742" builtinId="9" hidden="1"/>
    <cellStyle name="Followed Hyperlink" xfId="15743" builtinId="9" hidden="1"/>
    <cellStyle name="Followed Hyperlink" xfId="15744" builtinId="9" hidden="1"/>
    <cellStyle name="Followed Hyperlink" xfId="15745" builtinId="9" hidden="1"/>
    <cellStyle name="Followed Hyperlink" xfId="15746" builtinId="9" hidden="1"/>
    <cellStyle name="Followed Hyperlink" xfId="15747" builtinId="9" hidden="1"/>
    <cellStyle name="Followed Hyperlink" xfId="15748" builtinId="9" hidden="1"/>
    <cellStyle name="Followed Hyperlink" xfId="15749" builtinId="9" hidden="1"/>
    <cellStyle name="Followed Hyperlink" xfId="15750" builtinId="9" hidden="1"/>
    <cellStyle name="Followed Hyperlink" xfId="15751" builtinId="9" hidden="1"/>
    <cellStyle name="Followed Hyperlink" xfId="15752" builtinId="9" hidden="1"/>
    <cellStyle name="Followed Hyperlink" xfId="15753" builtinId="9" hidden="1"/>
    <cellStyle name="Followed Hyperlink" xfId="15754" builtinId="9" hidden="1"/>
    <cellStyle name="Followed Hyperlink" xfId="15755" builtinId="9" hidden="1"/>
    <cellStyle name="Followed Hyperlink" xfId="15756" builtinId="9" hidden="1"/>
    <cellStyle name="Followed Hyperlink" xfId="15757" builtinId="9" hidden="1"/>
    <cellStyle name="Followed Hyperlink" xfId="15758" builtinId="9" hidden="1"/>
    <cellStyle name="Followed Hyperlink" xfId="15759" builtinId="9" hidden="1"/>
    <cellStyle name="Followed Hyperlink" xfId="15760" builtinId="9" hidden="1"/>
    <cellStyle name="Followed Hyperlink" xfId="15761" builtinId="9" hidden="1"/>
    <cellStyle name="Followed Hyperlink" xfId="15762" builtinId="9" hidden="1"/>
    <cellStyle name="Followed Hyperlink" xfId="15763" builtinId="9" hidden="1"/>
    <cellStyle name="Followed Hyperlink" xfId="15764" builtinId="9" hidden="1"/>
    <cellStyle name="Followed Hyperlink" xfId="15765" builtinId="9" hidden="1"/>
    <cellStyle name="Followed Hyperlink" xfId="15766" builtinId="9" hidden="1"/>
    <cellStyle name="Followed Hyperlink" xfId="15767" builtinId="9" hidden="1"/>
    <cellStyle name="Followed Hyperlink" xfId="15768" builtinId="9" hidden="1"/>
    <cellStyle name="Followed Hyperlink" xfId="15769" builtinId="9" hidden="1"/>
    <cellStyle name="Followed Hyperlink" xfId="15770" builtinId="9" hidden="1"/>
    <cellStyle name="Followed Hyperlink" xfId="15771" builtinId="9" hidden="1"/>
    <cellStyle name="Followed Hyperlink" xfId="15772" builtinId="9" hidden="1"/>
    <cellStyle name="Followed Hyperlink" xfId="15773" builtinId="9" hidden="1"/>
    <cellStyle name="Followed Hyperlink" xfId="15774" builtinId="9" hidden="1"/>
    <cellStyle name="Followed Hyperlink" xfId="15775" builtinId="9" hidden="1"/>
    <cellStyle name="Followed Hyperlink" xfId="15776" builtinId="9" hidden="1"/>
    <cellStyle name="Followed Hyperlink" xfId="15777" builtinId="9" hidden="1"/>
    <cellStyle name="Followed Hyperlink" xfId="15778" builtinId="9" hidden="1"/>
    <cellStyle name="Followed Hyperlink" xfId="15779" builtinId="9" hidden="1"/>
    <cellStyle name="Followed Hyperlink" xfId="15780" builtinId="9" hidden="1"/>
    <cellStyle name="Followed Hyperlink" xfId="15781" builtinId="9" hidden="1"/>
    <cellStyle name="Followed Hyperlink" xfId="15782" builtinId="9" hidden="1"/>
    <cellStyle name="Followed Hyperlink" xfId="15783" builtinId="9" hidden="1"/>
    <cellStyle name="Followed Hyperlink" xfId="15784" builtinId="9" hidden="1"/>
    <cellStyle name="Followed Hyperlink" xfId="15785" builtinId="9" hidden="1"/>
    <cellStyle name="Followed Hyperlink" xfId="15786" builtinId="9" hidden="1"/>
    <cellStyle name="Followed Hyperlink" xfId="15787" builtinId="9" hidden="1"/>
    <cellStyle name="Followed Hyperlink" xfId="15788" builtinId="9" hidden="1"/>
    <cellStyle name="Followed Hyperlink" xfId="15789" builtinId="9" hidden="1"/>
    <cellStyle name="Followed Hyperlink" xfId="15790" builtinId="9" hidden="1"/>
    <cellStyle name="Followed Hyperlink" xfId="15791" builtinId="9" hidden="1"/>
    <cellStyle name="Followed Hyperlink" xfId="15792" builtinId="9" hidden="1"/>
    <cellStyle name="Followed Hyperlink" xfId="15793" builtinId="9" hidden="1"/>
    <cellStyle name="Followed Hyperlink" xfId="15794" builtinId="9" hidden="1"/>
    <cellStyle name="Followed Hyperlink" xfId="15795" builtinId="9" hidden="1"/>
    <cellStyle name="Followed Hyperlink" xfId="15796" builtinId="9" hidden="1"/>
    <cellStyle name="Followed Hyperlink" xfId="15797" builtinId="9" hidden="1"/>
    <cellStyle name="Followed Hyperlink" xfId="15798" builtinId="9" hidden="1"/>
    <cellStyle name="Followed Hyperlink" xfId="15799" builtinId="9" hidden="1"/>
    <cellStyle name="Followed Hyperlink" xfId="15800" builtinId="9" hidden="1"/>
    <cellStyle name="Followed Hyperlink" xfId="15801" builtinId="9" hidden="1"/>
    <cellStyle name="Followed Hyperlink" xfId="15802" builtinId="9" hidden="1"/>
    <cellStyle name="Followed Hyperlink" xfId="15803" builtinId="9" hidden="1"/>
    <cellStyle name="Followed Hyperlink" xfId="15804" builtinId="9" hidden="1"/>
    <cellStyle name="Followed Hyperlink" xfId="15805" builtinId="9" hidden="1"/>
    <cellStyle name="Followed Hyperlink" xfId="15806" builtinId="9" hidden="1"/>
    <cellStyle name="Followed Hyperlink" xfId="15807" builtinId="9" hidden="1"/>
    <cellStyle name="Followed Hyperlink" xfId="15808" builtinId="9" hidden="1"/>
    <cellStyle name="Followed Hyperlink" xfId="15809" builtinId="9" hidden="1"/>
    <cellStyle name="Followed Hyperlink" xfId="15810" builtinId="9" hidden="1"/>
    <cellStyle name="Followed Hyperlink" xfId="15811" builtinId="9" hidden="1"/>
    <cellStyle name="Followed Hyperlink" xfId="15812" builtinId="9" hidden="1"/>
    <cellStyle name="Followed Hyperlink" xfId="15813" builtinId="9" hidden="1"/>
    <cellStyle name="Followed Hyperlink" xfId="15814" builtinId="9" hidden="1"/>
    <cellStyle name="Followed Hyperlink" xfId="15815" builtinId="9" hidden="1"/>
    <cellStyle name="Followed Hyperlink" xfId="15816" builtinId="9" hidden="1"/>
    <cellStyle name="Followed Hyperlink" xfId="15817" builtinId="9" hidden="1"/>
    <cellStyle name="Followed Hyperlink" xfId="15818" builtinId="9" hidden="1"/>
    <cellStyle name="Followed Hyperlink" xfId="15819" builtinId="9" hidden="1"/>
    <cellStyle name="Followed Hyperlink" xfId="15820" builtinId="9" hidden="1"/>
    <cellStyle name="Followed Hyperlink" xfId="15821" builtinId="9" hidden="1"/>
    <cellStyle name="Followed Hyperlink" xfId="15822" builtinId="9" hidden="1"/>
    <cellStyle name="Followed Hyperlink" xfId="15823" builtinId="9" hidden="1"/>
    <cellStyle name="Followed Hyperlink" xfId="15824" builtinId="9" hidden="1"/>
    <cellStyle name="Followed Hyperlink" xfId="15825" builtinId="9" hidden="1"/>
    <cellStyle name="Followed Hyperlink" xfId="15826" builtinId="9" hidden="1"/>
    <cellStyle name="Followed Hyperlink" xfId="15827" builtinId="9" hidden="1"/>
    <cellStyle name="Followed Hyperlink" xfId="15828" builtinId="9" hidden="1"/>
    <cellStyle name="Followed Hyperlink" xfId="15829" builtinId="9" hidden="1"/>
    <cellStyle name="Followed Hyperlink" xfId="15830" builtinId="9" hidden="1"/>
    <cellStyle name="Followed Hyperlink" xfId="15831" builtinId="9" hidden="1"/>
    <cellStyle name="Followed Hyperlink" xfId="15832" builtinId="9" hidden="1"/>
    <cellStyle name="Followed Hyperlink" xfId="15833" builtinId="9" hidden="1"/>
    <cellStyle name="Followed Hyperlink" xfId="15834" builtinId="9" hidden="1"/>
    <cellStyle name="Followed Hyperlink" xfId="15835" builtinId="9" hidden="1"/>
    <cellStyle name="Followed Hyperlink" xfId="15836" builtinId="9" hidden="1"/>
    <cellStyle name="Followed Hyperlink" xfId="15837" builtinId="9" hidden="1"/>
    <cellStyle name="Followed Hyperlink" xfId="15838" builtinId="9" hidden="1"/>
    <cellStyle name="Followed Hyperlink" xfId="15839" builtinId="9" hidden="1"/>
    <cellStyle name="Followed Hyperlink" xfId="15840" builtinId="9" hidden="1"/>
    <cellStyle name="Followed Hyperlink" xfId="15841" builtinId="9" hidden="1"/>
    <cellStyle name="Followed Hyperlink" xfId="15842" builtinId="9" hidden="1"/>
    <cellStyle name="Followed Hyperlink" xfId="15843" builtinId="9" hidden="1"/>
    <cellStyle name="Followed Hyperlink" xfId="15844" builtinId="9" hidden="1"/>
    <cellStyle name="Followed Hyperlink" xfId="15845" builtinId="9" hidden="1"/>
    <cellStyle name="Followed Hyperlink" xfId="15846" builtinId="9" hidden="1"/>
    <cellStyle name="Followed Hyperlink" xfId="15847" builtinId="9" hidden="1"/>
    <cellStyle name="Followed Hyperlink" xfId="15848" builtinId="9" hidden="1"/>
    <cellStyle name="Followed Hyperlink" xfId="15849" builtinId="9" hidden="1"/>
    <cellStyle name="Followed Hyperlink" xfId="15850" builtinId="9" hidden="1"/>
    <cellStyle name="Followed Hyperlink" xfId="15851" builtinId="9" hidden="1"/>
    <cellStyle name="Followed Hyperlink" xfId="15852" builtinId="9" hidden="1"/>
    <cellStyle name="Followed Hyperlink" xfId="15853" builtinId="9" hidden="1"/>
    <cellStyle name="Followed Hyperlink" xfId="15854" builtinId="9" hidden="1"/>
    <cellStyle name="Followed Hyperlink" xfId="15855" builtinId="9" hidden="1"/>
    <cellStyle name="Followed Hyperlink" xfId="15856" builtinId="9" hidden="1"/>
    <cellStyle name="Followed Hyperlink" xfId="15857" builtinId="9" hidden="1"/>
    <cellStyle name="Followed Hyperlink" xfId="15858" builtinId="9" hidden="1"/>
    <cellStyle name="Followed Hyperlink" xfId="15859" builtinId="9" hidden="1"/>
    <cellStyle name="Followed Hyperlink" xfId="15860" builtinId="9" hidden="1"/>
    <cellStyle name="Followed Hyperlink" xfId="15861" builtinId="9" hidden="1"/>
    <cellStyle name="Followed Hyperlink" xfId="15862" builtinId="9" hidden="1"/>
    <cellStyle name="Followed Hyperlink" xfId="15863" builtinId="9" hidden="1"/>
    <cellStyle name="Followed Hyperlink" xfId="15864" builtinId="9" hidden="1"/>
    <cellStyle name="Followed Hyperlink" xfId="15865" builtinId="9" hidden="1"/>
    <cellStyle name="Followed Hyperlink" xfId="15866" builtinId="9" hidden="1"/>
    <cellStyle name="Followed Hyperlink" xfId="15867" builtinId="9" hidden="1"/>
    <cellStyle name="Followed Hyperlink" xfId="15868" builtinId="9" hidden="1"/>
    <cellStyle name="Followed Hyperlink" xfId="15869" builtinId="9" hidden="1"/>
    <cellStyle name="Followed Hyperlink" xfId="15870" builtinId="9" hidden="1"/>
    <cellStyle name="Followed Hyperlink" xfId="15871" builtinId="9" hidden="1"/>
    <cellStyle name="Followed Hyperlink" xfId="15872" builtinId="9" hidden="1"/>
    <cellStyle name="Followed Hyperlink" xfId="15873" builtinId="9" hidden="1"/>
    <cellStyle name="Followed Hyperlink" xfId="15874" builtinId="9" hidden="1"/>
    <cellStyle name="Followed Hyperlink" xfId="15875" builtinId="9" hidden="1"/>
    <cellStyle name="Followed Hyperlink" xfId="15876" builtinId="9" hidden="1"/>
    <cellStyle name="Followed Hyperlink" xfId="15877" builtinId="9" hidden="1"/>
    <cellStyle name="Followed Hyperlink" xfId="15878" builtinId="9" hidden="1"/>
    <cellStyle name="Followed Hyperlink" xfId="15879" builtinId="9" hidden="1"/>
    <cellStyle name="Followed Hyperlink" xfId="15880" builtinId="9" hidden="1"/>
    <cellStyle name="Followed Hyperlink" xfId="15881" builtinId="9" hidden="1"/>
    <cellStyle name="Followed Hyperlink" xfId="15882" builtinId="9" hidden="1"/>
    <cellStyle name="Followed Hyperlink" xfId="15883" builtinId="9" hidden="1"/>
    <cellStyle name="Followed Hyperlink" xfId="15884" builtinId="9" hidden="1"/>
    <cellStyle name="Followed Hyperlink" xfId="15885" builtinId="9" hidden="1"/>
    <cellStyle name="Followed Hyperlink" xfId="15886" builtinId="9" hidden="1"/>
    <cellStyle name="Followed Hyperlink" xfId="15887" builtinId="9" hidden="1"/>
    <cellStyle name="Followed Hyperlink" xfId="15888" builtinId="9" hidden="1"/>
    <cellStyle name="Followed Hyperlink" xfId="15889" builtinId="9" hidden="1"/>
    <cellStyle name="Followed Hyperlink" xfId="15890" builtinId="9" hidden="1"/>
    <cellStyle name="Followed Hyperlink" xfId="15891" builtinId="9" hidden="1"/>
    <cellStyle name="Followed Hyperlink" xfId="15892" builtinId="9" hidden="1"/>
    <cellStyle name="Followed Hyperlink" xfId="15893" builtinId="9" hidden="1"/>
    <cellStyle name="Followed Hyperlink" xfId="15894" builtinId="9" hidden="1"/>
    <cellStyle name="Followed Hyperlink" xfId="15895" builtinId="9" hidden="1"/>
    <cellStyle name="Followed Hyperlink" xfId="15896" builtinId="9" hidden="1"/>
    <cellStyle name="Followed Hyperlink" xfId="15897" builtinId="9" hidden="1"/>
    <cellStyle name="Followed Hyperlink" xfId="15898" builtinId="9" hidden="1"/>
    <cellStyle name="Followed Hyperlink" xfId="15899" builtinId="9" hidden="1"/>
    <cellStyle name="Followed Hyperlink" xfId="15900" builtinId="9" hidden="1"/>
    <cellStyle name="Followed Hyperlink" xfId="15901" builtinId="9" hidden="1"/>
    <cellStyle name="Followed Hyperlink" xfId="15902" builtinId="9" hidden="1"/>
    <cellStyle name="Followed Hyperlink" xfId="15903" builtinId="9" hidden="1"/>
    <cellStyle name="Followed Hyperlink" xfId="15904" builtinId="9" hidden="1"/>
    <cellStyle name="Followed Hyperlink" xfId="15905" builtinId="9" hidden="1"/>
    <cellStyle name="Followed Hyperlink" xfId="15906" builtinId="9" hidden="1"/>
    <cellStyle name="Followed Hyperlink" xfId="15907" builtinId="9" hidden="1"/>
    <cellStyle name="Followed Hyperlink" xfId="15908" builtinId="9" hidden="1"/>
    <cellStyle name="Followed Hyperlink" xfId="15909" builtinId="9" hidden="1"/>
    <cellStyle name="Followed Hyperlink" xfId="15910" builtinId="9" hidden="1"/>
    <cellStyle name="Followed Hyperlink" xfId="15911" builtinId="9" hidden="1"/>
    <cellStyle name="Followed Hyperlink" xfId="15912" builtinId="9" hidden="1"/>
    <cellStyle name="Followed Hyperlink" xfId="15913" builtinId="9" hidden="1"/>
    <cellStyle name="Followed Hyperlink" xfId="15914" builtinId="9" hidden="1"/>
    <cellStyle name="Followed Hyperlink" xfId="15915" builtinId="9" hidden="1"/>
    <cellStyle name="Followed Hyperlink" xfId="15916" builtinId="9" hidden="1"/>
    <cellStyle name="Followed Hyperlink" xfId="15917" builtinId="9" hidden="1"/>
    <cellStyle name="Followed Hyperlink" xfId="15918" builtinId="9" hidden="1"/>
    <cellStyle name="Followed Hyperlink" xfId="15919" builtinId="9" hidden="1"/>
    <cellStyle name="Followed Hyperlink" xfId="15920" builtinId="9" hidden="1"/>
    <cellStyle name="Followed Hyperlink" xfId="15921" builtinId="9" hidden="1"/>
    <cellStyle name="Followed Hyperlink" xfId="15922" builtinId="9" hidden="1"/>
    <cellStyle name="Followed Hyperlink" xfId="15923" builtinId="9" hidden="1"/>
    <cellStyle name="Followed Hyperlink" xfId="15924" builtinId="9" hidden="1"/>
    <cellStyle name="Followed Hyperlink" xfId="15925" builtinId="9" hidden="1"/>
    <cellStyle name="Followed Hyperlink" xfId="15926" builtinId="9" hidden="1"/>
    <cellStyle name="Followed Hyperlink" xfId="15927" builtinId="9" hidden="1"/>
    <cellStyle name="Followed Hyperlink" xfId="15928" builtinId="9" hidden="1"/>
    <cellStyle name="Followed Hyperlink" xfId="15929" builtinId="9" hidden="1"/>
    <cellStyle name="Followed Hyperlink" xfId="15930" builtinId="9" hidden="1"/>
    <cellStyle name="Followed Hyperlink" xfId="15931" builtinId="9" hidden="1"/>
    <cellStyle name="Followed Hyperlink" xfId="15932" builtinId="9" hidden="1"/>
    <cellStyle name="Followed Hyperlink" xfId="15933" builtinId="9" hidden="1"/>
    <cellStyle name="Followed Hyperlink" xfId="15934" builtinId="9" hidden="1"/>
    <cellStyle name="Followed Hyperlink" xfId="15935" builtinId="9" hidden="1"/>
    <cellStyle name="Followed Hyperlink" xfId="15936" builtinId="9" hidden="1"/>
    <cellStyle name="Followed Hyperlink" xfId="15937" builtinId="9" hidden="1"/>
    <cellStyle name="Followed Hyperlink" xfId="15938" builtinId="9" hidden="1"/>
    <cellStyle name="Followed Hyperlink" xfId="15939" builtinId="9" hidden="1"/>
    <cellStyle name="Followed Hyperlink" xfId="15940" builtinId="9" hidden="1"/>
    <cellStyle name="Followed Hyperlink" xfId="15941" builtinId="9" hidden="1"/>
    <cellStyle name="Followed Hyperlink" xfId="15942" builtinId="9" hidden="1"/>
    <cellStyle name="Followed Hyperlink" xfId="15943" builtinId="9" hidden="1"/>
    <cellStyle name="Followed Hyperlink" xfId="15944" builtinId="9" hidden="1"/>
    <cellStyle name="Followed Hyperlink" xfId="15945" builtinId="9" hidden="1"/>
    <cellStyle name="Followed Hyperlink" xfId="15946" builtinId="9" hidden="1"/>
    <cellStyle name="Followed Hyperlink" xfId="15947" builtinId="9" hidden="1"/>
    <cellStyle name="Followed Hyperlink" xfId="15948" builtinId="9" hidden="1"/>
    <cellStyle name="Followed Hyperlink" xfId="15949" builtinId="9" hidden="1"/>
    <cellStyle name="Followed Hyperlink" xfId="15950" builtinId="9" hidden="1"/>
    <cellStyle name="Followed Hyperlink" xfId="15951" builtinId="9" hidden="1"/>
    <cellStyle name="Followed Hyperlink" xfId="15952" builtinId="9" hidden="1"/>
    <cellStyle name="Followed Hyperlink" xfId="15953" builtinId="9" hidden="1"/>
    <cellStyle name="Followed Hyperlink" xfId="15954" builtinId="9" hidden="1"/>
    <cellStyle name="Followed Hyperlink" xfId="15955" builtinId="9" hidden="1"/>
    <cellStyle name="Followed Hyperlink" xfId="15956" builtinId="9" hidden="1"/>
    <cellStyle name="Followed Hyperlink" xfId="15957" builtinId="9" hidden="1"/>
    <cellStyle name="Followed Hyperlink" xfId="15958" builtinId="9" hidden="1"/>
    <cellStyle name="Followed Hyperlink" xfId="15959" builtinId="9" hidden="1"/>
    <cellStyle name="Followed Hyperlink" xfId="15960" builtinId="9" hidden="1"/>
    <cellStyle name="Followed Hyperlink" xfId="15961" builtinId="9" hidden="1"/>
    <cellStyle name="Followed Hyperlink" xfId="15962" builtinId="9" hidden="1"/>
    <cellStyle name="Followed Hyperlink" xfId="15963" builtinId="9" hidden="1"/>
    <cellStyle name="Followed Hyperlink" xfId="15964" builtinId="9" hidden="1"/>
    <cellStyle name="Followed Hyperlink" xfId="15965" builtinId="9" hidden="1"/>
    <cellStyle name="Followed Hyperlink" xfId="15966" builtinId="9" hidden="1"/>
    <cellStyle name="Followed Hyperlink" xfId="15967" builtinId="9" hidden="1"/>
    <cellStyle name="Followed Hyperlink" xfId="15968" builtinId="9" hidden="1"/>
    <cellStyle name="Followed Hyperlink" xfId="15969" builtinId="9" hidden="1"/>
    <cellStyle name="Followed Hyperlink" xfId="15970" builtinId="9" hidden="1"/>
    <cellStyle name="Followed Hyperlink" xfId="15971" builtinId="9" hidden="1"/>
    <cellStyle name="Followed Hyperlink" xfId="15972" builtinId="9" hidden="1"/>
    <cellStyle name="Followed Hyperlink" xfId="15973" builtinId="9" hidden="1"/>
    <cellStyle name="Followed Hyperlink" xfId="15974" builtinId="9" hidden="1"/>
    <cellStyle name="Followed Hyperlink" xfId="15975" builtinId="9" hidden="1"/>
    <cellStyle name="Followed Hyperlink" xfId="15976" builtinId="9" hidden="1"/>
    <cellStyle name="Followed Hyperlink" xfId="15977" builtinId="9" hidden="1"/>
    <cellStyle name="Followed Hyperlink" xfId="15978" builtinId="9" hidden="1"/>
    <cellStyle name="Followed Hyperlink" xfId="15979" builtinId="9" hidden="1"/>
    <cellStyle name="Followed Hyperlink" xfId="15980" builtinId="9" hidden="1"/>
    <cellStyle name="Followed Hyperlink" xfId="15981" builtinId="9" hidden="1"/>
    <cellStyle name="Followed Hyperlink" xfId="15982" builtinId="9" hidden="1"/>
    <cellStyle name="Followed Hyperlink" xfId="15983" builtinId="9" hidden="1"/>
    <cellStyle name="Followed Hyperlink" xfId="15984" builtinId="9" hidden="1"/>
    <cellStyle name="Followed Hyperlink" xfId="15985" builtinId="9" hidden="1"/>
    <cellStyle name="Followed Hyperlink" xfId="15986" builtinId="9" hidden="1"/>
    <cellStyle name="Followed Hyperlink" xfId="15987" builtinId="9" hidden="1"/>
    <cellStyle name="Followed Hyperlink" xfId="15988" builtinId="9" hidden="1"/>
    <cellStyle name="Followed Hyperlink" xfId="15989" builtinId="9" hidden="1"/>
    <cellStyle name="Followed Hyperlink" xfId="15990" builtinId="9" hidden="1"/>
    <cellStyle name="Followed Hyperlink" xfId="15991" builtinId="9" hidden="1"/>
    <cellStyle name="Followed Hyperlink" xfId="15992" builtinId="9" hidden="1"/>
    <cellStyle name="Followed Hyperlink" xfId="15993" builtinId="9" hidden="1"/>
    <cellStyle name="Followed Hyperlink" xfId="15994" builtinId="9" hidden="1"/>
    <cellStyle name="Followed Hyperlink" xfId="15995" builtinId="9" hidden="1"/>
    <cellStyle name="Followed Hyperlink" xfId="15996" builtinId="9" hidden="1"/>
    <cellStyle name="Followed Hyperlink" xfId="15997" builtinId="9" hidden="1"/>
    <cellStyle name="Followed Hyperlink" xfId="15998" builtinId="9" hidden="1"/>
    <cellStyle name="Followed Hyperlink" xfId="15999" builtinId="9" hidden="1"/>
    <cellStyle name="Followed Hyperlink" xfId="16000" builtinId="9" hidden="1"/>
    <cellStyle name="Followed Hyperlink" xfId="16001" builtinId="9" hidden="1"/>
    <cellStyle name="Followed Hyperlink" xfId="16002" builtinId="9" hidden="1"/>
    <cellStyle name="Followed Hyperlink" xfId="16003" builtinId="9" hidden="1"/>
    <cellStyle name="Followed Hyperlink" xfId="16004" builtinId="9" hidden="1"/>
    <cellStyle name="Followed Hyperlink" xfId="16005" builtinId="9" hidden="1"/>
    <cellStyle name="Followed Hyperlink" xfId="16006" builtinId="9" hidden="1"/>
    <cellStyle name="Followed Hyperlink" xfId="16007" builtinId="9" hidden="1"/>
    <cellStyle name="Followed Hyperlink" xfId="16008" builtinId="9" hidden="1"/>
    <cellStyle name="Followed Hyperlink" xfId="16009" builtinId="9" hidden="1"/>
    <cellStyle name="Followed Hyperlink" xfId="16010" builtinId="9" hidden="1"/>
    <cellStyle name="Followed Hyperlink" xfId="16011" builtinId="9" hidden="1"/>
    <cellStyle name="Followed Hyperlink" xfId="16012" builtinId="9" hidden="1"/>
    <cellStyle name="Followed Hyperlink" xfId="16013" builtinId="9" hidden="1"/>
    <cellStyle name="Followed Hyperlink" xfId="16014" builtinId="9" hidden="1"/>
    <cellStyle name="Followed Hyperlink" xfId="16015" builtinId="9" hidden="1"/>
    <cellStyle name="Followed Hyperlink" xfId="16016" builtinId="9" hidden="1"/>
    <cellStyle name="Followed Hyperlink" xfId="16017" builtinId="9" hidden="1"/>
    <cellStyle name="Followed Hyperlink" xfId="16018" builtinId="9" hidden="1"/>
    <cellStyle name="Followed Hyperlink" xfId="16019" builtinId="9" hidden="1"/>
    <cellStyle name="Followed Hyperlink" xfId="16020" builtinId="9" hidden="1"/>
    <cellStyle name="Followed Hyperlink" xfId="16021" builtinId="9" hidden="1"/>
    <cellStyle name="Followed Hyperlink" xfId="16022" builtinId="9" hidden="1"/>
    <cellStyle name="Followed Hyperlink" xfId="16023" builtinId="9" hidden="1"/>
    <cellStyle name="Followed Hyperlink" xfId="16024" builtinId="9" hidden="1"/>
    <cellStyle name="Followed Hyperlink" xfId="16025" builtinId="9" hidden="1"/>
    <cellStyle name="Followed Hyperlink" xfId="16026" builtinId="9" hidden="1"/>
    <cellStyle name="Followed Hyperlink" xfId="16027" builtinId="9" hidden="1"/>
    <cellStyle name="Followed Hyperlink" xfId="16028" builtinId="9" hidden="1"/>
    <cellStyle name="Followed Hyperlink" xfId="16029" builtinId="9" hidden="1"/>
    <cellStyle name="Followed Hyperlink" xfId="16030" builtinId="9" hidden="1"/>
    <cellStyle name="Followed Hyperlink" xfId="16031" builtinId="9" hidden="1"/>
    <cellStyle name="Followed Hyperlink" xfId="16032" builtinId="9" hidden="1"/>
    <cellStyle name="Followed Hyperlink" xfId="16033" builtinId="9" hidden="1"/>
    <cellStyle name="Followed Hyperlink" xfId="16034" builtinId="9" hidden="1"/>
    <cellStyle name="Followed Hyperlink" xfId="16035" builtinId="9" hidden="1"/>
    <cellStyle name="Followed Hyperlink" xfId="16036" builtinId="9" hidden="1"/>
    <cellStyle name="Followed Hyperlink" xfId="16037" builtinId="9" hidden="1"/>
    <cellStyle name="Followed Hyperlink" xfId="16038" builtinId="9" hidden="1"/>
    <cellStyle name="Followed Hyperlink" xfId="16039" builtinId="9" hidden="1"/>
    <cellStyle name="Followed Hyperlink" xfId="16040" builtinId="9" hidden="1"/>
    <cellStyle name="Followed Hyperlink" xfId="16041" builtinId="9" hidden="1"/>
    <cellStyle name="Followed Hyperlink" xfId="16042" builtinId="9" hidden="1"/>
    <cellStyle name="Followed Hyperlink" xfId="16043" builtinId="9" hidden="1"/>
    <cellStyle name="Followed Hyperlink" xfId="16044" builtinId="9" hidden="1"/>
    <cellStyle name="Followed Hyperlink" xfId="16045" builtinId="9" hidden="1"/>
    <cellStyle name="Followed Hyperlink" xfId="16046" builtinId="9" hidden="1"/>
    <cellStyle name="Followed Hyperlink" xfId="16047" builtinId="9" hidden="1"/>
    <cellStyle name="Followed Hyperlink" xfId="16048" builtinId="9" hidden="1"/>
    <cellStyle name="Followed Hyperlink" xfId="16049" builtinId="9" hidden="1"/>
    <cellStyle name="Followed Hyperlink" xfId="16050" builtinId="9" hidden="1"/>
    <cellStyle name="Followed Hyperlink" xfId="16051" builtinId="9" hidden="1"/>
    <cellStyle name="Followed Hyperlink" xfId="16052" builtinId="9" hidden="1"/>
    <cellStyle name="Followed Hyperlink" xfId="16053" builtinId="9" hidden="1"/>
    <cellStyle name="Followed Hyperlink" xfId="16054" builtinId="9" hidden="1"/>
    <cellStyle name="Followed Hyperlink" xfId="16055" builtinId="9" hidden="1"/>
    <cellStyle name="Followed Hyperlink" xfId="16056" builtinId="9" hidden="1"/>
    <cellStyle name="Followed Hyperlink" xfId="16057" builtinId="9" hidden="1"/>
    <cellStyle name="Followed Hyperlink" xfId="16058" builtinId="9" hidden="1"/>
    <cellStyle name="Followed Hyperlink" xfId="16059" builtinId="9" hidden="1"/>
    <cellStyle name="Followed Hyperlink" xfId="16060" builtinId="9" hidden="1"/>
    <cellStyle name="Followed Hyperlink" xfId="16061" builtinId="9" hidden="1"/>
    <cellStyle name="Followed Hyperlink" xfId="16062" builtinId="9" hidden="1"/>
    <cellStyle name="Followed Hyperlink" xfId="16063" builtinId="9" hidden="1"/>
    <cellStyle name="Followed Hyperlink" xfId="16064" builtinId="9" hidden="1"/>
    <cellStyle name="Followed Hyperlink" xfId="16065" builtinId="9" hidden="1"/>
    <cellStyle name="Followed Hyperlink" xfId="16066" builtinId="9" hidden="1"/>
    <cellStyle name="Followed Hyperlink" xfId="16067" builtinId="9" hidden="1"/>
    <cellStyle name="Followed Hyperlink" xfId="16068" builtinId="9" hidden="1"/>
    <cellStyle name="Followed Hyperlink" xfId="16069" builtinId="9" hidden="1"/>
    <cellStyle name="Followed Hyperlink" xfId="16070" builtinId="9" hidden="1"/>
    <cellStyle name="Followed Hyperlink" xfId="16071" builtinId="9" hidden="1"/>
    <cellStyle name="Followed Hyperlink" xfId="16072" builtinId="9" hidden="1"/>
    <cellStyle name="Followed Hyperlink" xfId="16073" builtinId="9" hidden="1"/>
    <cellStyle name="Followed Hyperlink" xfId="16074" builtinId="9" hidden="1"/>
    <cellStyle name="Followed Hyperlink" xfId="16075" builtinId="9" hidden="1"/>
    <cellStyle name="Followed Hyperlink" xfId="16076" builtinId="9" hidden="1"/>
    <cellStyle name="Followed Hyperlink" xfId="16077" builtinId="9" hidden="1"/>
    <cellStyle name="Followed Hyperlink" xfId="16078" builtinId="9" hidden="1"/>
    <cellStyle name="Followed Hyperlink" xfId="16079" builtinId="9" hidden="1"/>
    <cellStyle name="Followed Hyperlink" xfId="16080" builtinId="9" hidden="1"/>
    <cellStyle name="Followed Hyperlink" xfId="16081" builtinId="9" hidden="1"/>
    <cellStyle name="Followed Hyperlink" xfId="16082" builtinId="9" hidden="1"/>
    <cellStyle name="Followed Hyperlink" xfId="16083" builtinId="9" hidden="1"/>
    <cellStyle name="Followed Hyperlink" xfId="16084" builtinId="9" hidden="1"/>
    <cellStyle name="Followed Hyperlink" xfId="16085" builtinId="9" hidden="1"/>
    <cellStyle name="Followed Hyperlink" xfId="16086" builtinId="9" hidden="1"/>
    <cellStyle name="Followed Hyperlink" xfId="16087" builtinId="9" hidden="1"/>
    <cellStyle name="Followed Hyperlink" xfId="16088" builtinId="9" hidden="1"/>
    <cellStyle name="Followed Hyperlink" xfId="16089" builtinId="9" hidden="1"/>
    <cellStyle name="Followed Hyperlink" xfId="16090" builtinId="9" hidden="1"/>
    <cellStyle name="Followed Hyperlink" xfId="16091" builtinId="9" hidden="1"/>
    <cellStyle name="Followed Hyperlink" xfId="16092" builtinId="9" hidden="1"/>
    <cellStyle name="Followed Hyperlink" xfId="16093" builtinId="9" hidden="1"/>
    <cellStyle name="Followed Hyperlink" xfId="16094" builtinId="9" hidden="1"/>
    <cellStyle name="Followed Hyperlink" xfId="16095" builtinId="9" hidden="1"/>
    <cellStyle name="Followed Hyperlink" xfId="16096" builtinId="9" hidden="1"/>
    <cellStyle name="Followed Hyperlink" xfId="16097" builtinId="9" hidden="1"/>
    <cellStyle name="Followed Hyperlink" xfId="16098" builtinId="9" hidden="1"/>
    <cellStyle name="Followed Hyperlink" xfId="16099" builtinId="9" hidden="1"/>
    <cellStyle name="Followed Hyperlink" xfId="16100" builtinId="9" hidden="1"/>
    <cellStyle name="Followed Hyperlink" xfId="16101" builtinId="9" hidden="1"/>
    <cellStyle name="Followed Hyperlink" xfId="16102" builtinId="9" hidden="1"/>
    <cellStyle name="Followed Hyperlink" xfId="16103" builtinId="9" hidden="1"/>
    <cellStyle name="Followed Hyperlink" xfId="16104" builtinId="9" hidden="1"/>
    <cellStyle name="Followed Hyperlink" xfId="16105" builtinId="9" hidden="1"/>
    <cellStyle name="Followed Hyperlink" xfId="16106" builtinId="9" hidden="1"/>
    <cellStyle name="Followed Hyperlink" xfId="16107" builtinId="9" hidden="1"/>
    <cellStyle name="Followed Hyperlink" xfId="16108" builtinId="9" hidden="1"/>
    <cellStyle name="Followed Hyperlink" xfId="16109" builtinId="9" hidden="1"/>
    <cellStyle name="Followed Hyperlink" xfId="16110" builtinId="9" hidden="1"/>
    <cellStyle name="Followed Hyperlink" xfId="16111" builtinId="9" hidden="1"/>
    <cellStyle name="Followed Hyperlink" xfId="16112" builtinId="9" hidden="1"/>
    <cellStyle name="Followed Hyperlink" xfId="16113" builtinId="9" hidden="1"/>
    <cellStyle name="Followed Hyperlink" xfId="16114" builtinId="9" hidden="1"/>
    <cellStyle name="Followed Hyperlink" xfId="16115" builtinId="9" hidden="1"/>
    <cellStyle name="Followed Hyperlink" xfId="16116" builtinId="9" hidden="1"/>
    <cellStyle name="Followed Hyperlink" xfId="16117" builtinId="9" hidden="1"/>
    <cellStyle name="Followed Hyperlink" xfId="16118" builtinId="9" hidden="1"/>
    <cellStyle name="Followed Hyperlink" xfId="16119" builtinId="9" hidden="1"/>
    <cellStyle name="Followed Hyperlink" xfId="16120" builtinId="9" hidden="1"/>
    <cellStyle name="Followed Hyperlink" xfId="16121" builtinId="9" hidden="1"/>
    <cellStyle name="Followed Hyperlink" xfId="16122" builtinId="9" hidden="1"/>
    <cellStyle name="Followed Hyperlink" xfId="16123" builtinId="9" hidden="1"/>
    <cellStyle name="Followed Hyperlink" xfId="16124" builtinId="9" hidden="1"/>
    <cellStyle name="Followed Hyperlink" xfId="16125" builtinId="9" hidden="1"/>
    <cellStyle name="Followed Hyperlink" xfId="16126" builtinId="9" hidden="1"/>
    <cellStyle name="Followed Hyperlink" xfId="16127" builtinId="9" hidden="1"/>
    <cellStyle name="Followed Hyperlink" xfId="16128" builtinId="9" hidden="1"/>
    <cellStyle name="Followed Hyperlink" xfId="16129" builtinId="9" hidden="1"/>
    <cellStyle name="Followed Hyperlink" xfId="16130" builtinId="9" hidden="1"/>
    <cellStyle name="Followed Hyperlink" xfId="16131" builtinId="9" hidden="1"/>
    <cellStyle name="Followed Hyperlink" xfId="16132" builtinId="9" hidden="1"/>
    <cellStyle name="Followed Hyperlink" xfId="16133" builtinId="9" hidden="1"/>
    <cellStyle name="Followed Hyperlink" xfId="16134" builtinId="9" hidden="1"/>
    <cellStyle name="Followed Hyperlink" xfId="16135" builtinId="9" hidden="1"/>
    <cellStyle name="Followed Hyperlink" xfId="16136" builtinId="9" hidden="1"/>
    <cellStyle name="Followed Hyperlink" xfId="16137" builtinId="9" hidden="1"/>
    <cellStyle name="Followed Hyperlink" xfId="16138" builtinId="9" hidden="1"/>
    <cellStyle name="Followed Hyperlink" xfId="16139" builtinId="9" hidden="1"/>
    <cellStyle name="Followed Hyperlink" xfId="16140" builtinId="9" hidden="1"/>
    <cellStyle name="Followed Hyperlink" xfId="16141" builtinId="9" hidden="1"/>
    <cellStyle name="Followed Hyperlink" xfId="16142" builtinId="9" hidden="1"/>
    <cellStyle name="Followed Hyperlink" xfId="16143" builtinId="9" hidden="1"/>
    <cellStyle name="Followed Hyperlink" xfId="16144" builtinId="9" hidden="1"/>
    <cellStyle name="Followed Hyperlink" xfId="16145" builtinId="9" hidden="1"/>
    <cellStyle name="Followed Hyperlink" xfId="16146" builtinId="9" hidden="1"/>
    <cellStyle name="Followed Hyperlink" xfId="16147" builtinId="9" hidden="1"/>
    <cellStyle name="Followed Hyperlink" xfId="16148" builtinId="9" hidden="1"/>
    <cellStyle name="Followed Hyperlink" xfId="16149" builtinId="9" hidden="1"/>
    <cellStyle name="Followed Hyperlink" xfId="16150" builtinId="9" hidden="1"/>
    <cellStyle name="Followed Hyperlink" xfId="16151" builtinId="9" hidden="1"/>
    <cellStyle name="Followed Hyperlink" xfId="16152" builtinId="9" hidden="1"/>
    <cellStyle name="Followed Hyperlink" xfId="16153" builtinId="9" hidden="1"/>
    <cellStyle name="Followed Hyperlink" xfId="16154" builtinId="9" hidden="1"/>
    <cellStyle name="Followed Hyperlink" xfId="16155" builtinId="9" hidden="1"/>
    <cellStyle name="Followed Hyperlink" xfId="15634" builtinId="9" hidden="1"/>
    <cellStyle name="Followed Hyperlink" xfId="16159" builtinId="9" hidden="1"/>
    <cellStyle name="Followed Hyperlink" xfId="16160" builtinId="9" hidden="1"/>
    <cellStyle name="Followed Hyperlink" xfId="16161" builtinId="9" hidden="1"/>
    <cellStyle name="Followed Hyperlink" xfId="16162" builtinId="9" hidden="1"/>
    <cellStyle name="Followed Hyperlink" xfId="16163" builtinId="9" hidden="1"/>
    <cellStyle name="Followed Hyperlink" xfId="16164" builtinId="9" hidden="1"/>
    <cellStyle name="Followed Hyperlink" xfId="16165" builtinId="9" hidden="1"/>
    <cellStyle name="Followed Hyperlink" xfId="16166" builtinId="9" hidden="1"/>
    <cellStyle name="Followed Hyperlink" xfId="16167" builtinId="9" hidden="1"/>
    <cellStyle name="Followed Hyperlink" xfId="16168" builtinId="9" hidden="1"/>
    <cellStyle name="Followed Hyperlink" xfId="16169" builtinId="9" hidden="1"/>
    <cellStyle name="Followed Hyperlink" xfId="16170" builtinId="9" hidden="1"/>
    <cellStyle name="Followed Hyperlink" xfId="16171" builtinId="9" hidden="1"/>
    <cellStyle name="Followed Hyperlink" xfId="16172" builtinId="9" hidden="1"/>
    <cellStyle name="Followed Hyperlink" xfId="16173" builtinId="9" hidden="1"/>
    <cellStyle name="Followed Hyperlink" xfId="16174" builtinId="9" hidden="1"/>
    <cellStyle name="Followed Hyperlink" xfId="16175" builtinId="9" hidden="1"/>
    <cellStyle name="Followed Hyperlink" xfId="16176" builtinId="9" hidden="1"/>
    <cellStyle name="Followed Hyperlink" xfId="16177" builtinId="9" hidden="1"/>
    <cellStyle name="Followed Hyperlink" xfId="16178" builtinId="9" hidden="1"/>
    <cellStyle name="Followed Hyperlink" xfId="16179" builtinId="9" hidden="1"/>
    <cellStyle name="Followed Hyperlink" xfId="16180" builtinId="9" hidden="1"/>
    <cellStyle name="Followed Hyperlink" xfId="16181" builtinId="9" hidden="1"/>
    <cellStyle name="Followed Hyperlink" xfId="16182" builtinId="9" hidden="1"/>
    <cellStyle name="Followed Hyperlink" xfId="16183" builtinId="9" hidden="1"/>
    <cellStyle name="Followed Hyperlink" xfId="16184" builtinId="9" hidden="1"/>
    <cellStyle name="Followed Hyperlink" xfId="16185" builtinId="9" hidden="1"/>
    <cellStyle name="Followed Hyperlink" xfId="16186" builtinId="9" hidden="1"/>
    <cellStyle name="Followed Hyperlink" xfId="16187" builtinId="9" hidden="1"/>
    <cellStyle name="Followed Hyperlink" xfId="16188" builtinId="9" hidden="1"/>
    <cellStyle name="Followed Hyperlink" xfId="16189" builtinId="9" hidden="1"/>
    <cellStyle name="Followed Hyperlink" xfId="16190" builtinId="9" hidden="1"/>
    <cellStyle name="Followed Hyperlink" xfId="16191" builtinId="9" hidden="1"/>
    <cellStyle name="Followed Hyperlink" xfId="16192" builtinId="9" hidden="1"/>
    <cellStyle name="Followed Hyperlink" xfId="16193" builtinId="9" hidden="1"/>
    <cellStyle name="Followed Hyperlink" xfId="16194" builtinId="9" hidden="1"/>
    <cellStyle name="Followed Hyperlink" xfId="16195" builtinId="9" hidden="1"/>
    <cellStyle name="Followed Hyperlink" xfId="16196" builtinId="9" hidden="1"/>
    <cellStyle name="Followed Hyperlink" xfId="16197" builtinId="9" hidden="1"/>
    <cellStyle name="Followed Hyperlink" xfId="16198" builtinId="9" hidden="1"/>
    <cellStyle name="Followed Hyperlink" xfId="16199" builtinId="9" hidden="1"/>
    <cellStyle name="Followed Hyperlink" xfId="16200" builtinId="9" hidden="1"/>
    <cellStyle name="Followed Hyperlink" xfId="16201" builtinId="9" hidden="1"/>
    <cellStyle name="Followed Hyperlink" xfId="16202" builtinId="9" hidden="1"/>
    <cellStyle name="Followed Hyperlink" xfId="16203" builtinId="9" hidden="1"/>
    <cellStyle name="Followed Hyperlink" xfId="16204" builtinId="9" hidden="1"/>
    <cellStyle name="Followed Hyperlink" xfId="16205" builtinId="9" hidden="1"/>
    <cellStyle name="Followed Hyperlink" xfId="16206" builtinId="9" hidden="1"/>
    <cellStyle name="Followed Hyperlink" xfId="16207" builtinId="9" hidden="1"/>
    <cellStyle name="Followed Hyperlink" xfId="16208" builtinId="9" hidden="1"/>
    <cellStyle name="Followed Hyperlink" xfId="16209" builtinId="9" hidden="1"/>
    <cellStyle name="Followed Hyperlink" xfId="16210" builtinId="9" hidden="1"/>
    <cellStyle name="Followed Hyperlink" xfId="16211" builtinId="9" hidden="1"/>
    <cellStyle name="Followed Hyperlink" xfId="16212" builtinId="9" hidden="1"/>
    <cellStyle name="Followed Hyperlink" xfId="16213" builtinId="9" hidden="1"/>
    <cellStyle name="Followed Hyperlink" xfId="16214" builtinId="9" hidden="1"/>
    <cellStyle name="Followed Hyperlink" xfId="16215" builtinId="9" hidden="1"/>
    <cellStyle name="Followed Hyperlink" xfId="16216" builtinId="9" hidden="1"/>
    <cellStyle name="Followed Hyperlink" xfId="16217" builtinId="9" hidden="1"/>
    <cellStyle name="Followed Hyperlink" xfId="16218" builtinId="9" hidden="1"/>
    <cellStyle name="Followed Hyperlink" xfId="16219" builtinId="9" hidden="1"/>
    <cellStyle name="Followed Hyperlink" xfId="16220" builtinId="9" hidden="1"/>
    <cellStyle name="Followed Hyperlink" xfId="16221" builtinId="9" hidden="1"/>
    <cellStyle name="Followed Hyperlink" xfId="16222" builtinId="9" hidden="1"/>
    <cellStyle name="Followed Hyperlink" xfId="16223" builtinId="9" hidden="1"/>
    <cellStyle name="Followed Hyperlink" xfId="16224" builtinId="9" hidden="1"/>
    <cellStyle name="Followed Hyperlink" xfId="16225" builtinId="9" hidden="1"/>
    <cellStyle name="Followed Hyperlink" xfId="16226" builtinId="9" hidden="1"/>
    <cellStyle name="Followed Hyperlink" xfId="16227" builtinId="9" hidden="1"/>
    <cellStyle name="Followed Hyperlink" xfId="16228" builtinId="9" hidden="1"/>
    <cellStyle name="Followed Hyperlink" xfId="16229" builtinId="9" hidden="1"/>
    <cellStyle name="Followed Hyperlink" xfId="16230" builtinId="9" hidden="1"/>
    <cellStyle name="Followed Hyperlink" xfId="16231" builtinId="9" hidden="1"/>
    <cellStyle name="Followed Hyperlink" xfId="16232" builtinId="9" hidden="1"/>
    <cellStyle name="Followed Hyperlink" xfId="16233" builtinId="9" hidden="1"/>
    <cellStyle name="Followed Hyperlink" xfId="16234" builtinId="9" hidden="1"/>
    <cellStyle name="Followed Hyperlink" xfId="16235" builtinId="9" hidden="1"/>
    <cellStyle name="Followed Hyperlink" xfId="16236" builtinId="9" hidden="1"/>
    <cellStyle name="Followed Hyperlink" xfId="16237" builtinId="9" hidden="1"/>
    <cellStyle name="Followed Hyperlink" xfId="16238" builtinId="9" hidden="1"/>
    <cellStyle name="Followed Hyperlink" xfId="16239" builtinId="9" hidden="1"/>
    <cellStyle name="Followed Hyperlink" xfId="16240" builtinId="9" hidden="1"/>
    <cellStyle name="Followed Hyperlink" xfId="16241" builtinId="9" hidden="1"/>
    <cellStyle name="Followed Hyperlink" xfId="16242" builtinId="9" hidden="1"/>
    <cellStyle name="Followed Hyperlink" xfId="16243" builtinId="9" hidden="1"/>
    <cellStyle name="Followed Hyperlink" xfId="16244" builtinId="9" hidden="1"/>
    <cellStyle name="Followed Hyperlink" xfId="16245" builtinId="9" hidden="1"/>
    <cellStyle name="Followed Hyperlink" xfId="16246" builtinId="9" hidden="1"/>
    <cellStyle name="Followed Hyperlink" xfId="16247" builtinId="9" hidden="1"/>
    <cellStyle name="Followed Hyperlink" xfId="16248" builtinId="9" hidden="1"/>
    <cellStyle name="Followed Hyperlink" xfId="16249" builtinId="9" hidden="1"/>
    <cellStyle name="Followed Hyperlink" xfId="16250" builtinId="9" hidden="1"/>
    <cellStyle name="Followed Hyperlink" xfId="16251" builtinId="9" hidden="1"/>
    <cellStyle name="Followed Hyperlink" xfId="16252" builtinId="9" hidden="1"/>
    <cellStyle name="Followed Hyperlink" xfId="16253" builtinId="9" hidden="1"/>
    <cellStyle name="Followed Hyperlink" xfId="16254" builtinId="9" hidden="1"/>
    <cellStyle name="Followed Hyperlink" xfId="16255" builtinId="9" hidden="1"/>
    <cellStyle name="Followed Hyperlink" xfId="16256" builtinId="9" hidden="1"/>
    <cellStyle name="Followed Hyperlink" xfId="16257" builtinId="9" hidden="1"/>
    <cellStyle name="Followed Hyperlink" xfId="16258" builtinId="9" hidden="1"/>
    <cellStyle name="Followed Hyperlink" xfId="16259" builtinId="9" hidden="1"/>
    <cellStyle name="Followed Hyperlink" xfId="16260" builtinId="9" hidden="1"/>
    <cellStyle name="Followed Hyperlink" xfId="16261" builtinId="9" hidden="1"/>
    <cellStyle name="Followed Hyperlink" xfId="16262" builtinId="9" hidden="1"/>
    <cellStyle name="Followed Hyperlink" xfId="16263" builtinId="9" hidden="1"/>
    <cellStyle name="Followed Hyperlink" xfId="16264" builtinId="9" hidden="1"/>
    <cellStyle name="Followed Hyperlink" xfId="16265" builtinId="9" hidden="1"/>
    <cellStyle name="Followed Hyperlink" xfId="16266" builtinId="9" hidden="1"/>
    <cellStyle name="Followed Hyperlink" xfId="16267" builtinId="9" hidden="1"/>
    <cellStyle name="Followed Hyperlink" xfId="16268" builtinId="9" hidden="1"/>
    <cellStyle name="Followed Hyperlink" xfId="16269" builtinId="9" hidden="1"/>
    <cellStyle name="Followed Hyperlink" xfId="16270" builtinId="9" hidden="1"/>
    <cellStyle name="Followed Hyperlink" xfId="16271" builtinId="9" hidden="1"/>
    <cellStyle name="Followed Hyperlink" xfId="16272" builtinId="9" hidden="1"/>
    <cellStyle name="Followed Hyperlink" xfId="16273" builtinId="9" hidden="1"/>
    <cellStyle name="Followed Hyperlink" xfId="16274" builtinId="9" hidden="1"/>
    <cellStyle name="Followed Hyperlink" xfId="16275" builtinId="9" hidden="1"/>
    <cellStyle name="Followed Hyperlink" xfId="16276" builtinId="9" hidden="1"/>
    <cellStyle name="Followed Hyperlink" xfId="16277" builtinId="9" hidden="1"/>
    <cellStyle name="Followed Hyperlink" xfId="16278" builtinId="9" hidden="1"/>
    <cellStyle name="Followed Hyperlink" xfId="16279" builtinId="9" hidden="1"/>
    <cellStyle name="Followed Hyperlink" xfId="16280" builtinId="9" hidden="1"/>
    <cellStyle name="Followed Hyperlink" xfId="16281" builtinId="9" hidden="1"/>
    <cellStyle name="Followed Hyperlink" xfId="16282" builtinId="9" hidden="1"/>
    <cellStyle name="Followed Hyperlink" xfId="16283" builtinId="9" hidden="1"/>
    <cellStyle name="Followed Hyperlink" xfId="16284" builtinId="9" hidden="1"/>
    <cellStyle name="Followed Hyperlink" xfId="16285" builtinId="9" hidden="1"/>
    <cellStyle name="Followed Hyperlink" xfId="16286" builtinId="9" hidden="1"/>
    <cellStyle name="Followed Hyperlink" xfId="16287" builtinId="9" hidden="1"/>
    <cellStyle name="Followed Hyperlink" xfId="16288" builtinId="9" hidden="1"/>
    <cellStyle name="Followed Hyperlink" xfId="16289" builtinId="9" hidden="1"/>
    <cellStyle name="Followed Hyperlink" xfId="16290" builtinId="9" hidden="1"/>
    <cellStyle name="Followed Hyperlink" xfId="16291" builtinId="9" hidden="1"/>
    <cellStyle name="Followed Hyperlink" xfId="16292" builtinId="9" hidden="1"/>
    <cellStyle name="Followed Hyperlink" xfId="16293" builtinId="9" hidden="1"/>
    <cellStyle name="Followed Hyperlink" xfId="16294" builtinId="9" hidden="1"/>
    <cellStyle name="Followed Hyperlink" xfId="16295" builtinId="9" hidden="1"/>
    <cellStyle name="Followed Hyperlink" xfId="16296" builtinId="9" hidden="1"/>
    <cellStyle name="Followed Hyperlink" xfId="16297" builtinId="9" hidden="1"/>
    <cellStyle name="Followed Hyperlink" xfId="16298" builtinId="9" hidden="1"/>
    <cellStyle name="Followed Hyperlink" xfId="16299" builtinId="9" hidden="1"/>
    <cellStyle name="Followed Hyperlink" xfId="16300" builtinId="9" hidden="1"/>
    <cellStyle name="Followed Hyperlink" xfId="16301" builtinId="9" hidden="1"/>
    <cellStyle name="Followed Hyperlink" xfId="16302" builtinId="9" hidden="1"/>
    <cellStyle name="Followed Hyperlink" xfId="16303" builtinId="9" hidden="1"/>
    <cellStyle name="Followed Hyperlink" xfId="16304" builtinId="9" hidden="1"/>
    <cellStyle name="Followed Hyperlink" xfId="16305" builtinId="9" hidden="1"/>
    <cellStyle name="Followed Hyperlink" xfId="16306" builtinId="9" hidden="1"/>
    <cellStyle name="Followed Hyperlink" xfId="16307" builtinId="9" hidden="1"/>
    <cellStyle name="Followed Hyperlink" xfId="16308" builtinId="9" hidden="1"/>
    <cellStyle name="Followed Hyperlink" xfId="16309" builtinId="9" hidden="1"/>
    <cellStyle name="Followed Hyperlink" xfId="16310" builtinId="9" hidden="1"/>
    <cellStyle name="Followed Hyperlink" xfId="16311" builtinId="9" hidden="1"/>
    <cellStyle name="Followed Hyperlink" xfId="16312" builtinId="9" hidden="1"/>
    <cellStyle name="Followed Hyperlink" xfId="16313" builtinId="9" hidden="1"/>
    <cellStyle name="Followed Hyperlink" xfId="16314" builtinId="9" hidden="1"/>
    <cellStyle name="Followed Hyperlink" xfId="16315" builtinId="9" hidden="1"/>
    <cellStyle name="Followed Hyperlink" xfId="16316" builtinId="9" hidden="1"/>
    <cellStyle name="Followed Hyperlink" xfId="16317" builtinId="9" hidden="1"/>
    <cellStyle name="Followed Hyperlink" xfId="16318" builtinId="9" hidden="1"/>
    <cellStyle name="Followed Hyperlink" xfId="16319" builtinId="9" hidden="1"/>
    <cellStyle name="Followed Hyperlink" xfId="16320" builtinId="9" hidden="1"/>
    <cellStyle name="Followed Hyperlink" xfId="16321" builtinId="9" hidden="1"/>
    <cellStyle name="Followed Hyperlink" xfId="16322" builtinId="9" hidden="1"/>
    <cellStyle name="Followed Hyperlink" xfId="16323" builtinId="9" hidden="1"/>
    <cellStyle name="Followed Hyperlink" xfId="16324" builtinId="9" hidden="1"/>
    <cellStyle name="Followed Hyperlink" xfId="16325" builtinId="9" hidden="1"/>
    <cellStyle name="Followed Hyperlink" xfId="16326" builtinId="9" hidden="1"/>
    <cellStyle name="Followed Hyperlink" xfId="16327" builtinId="9" hidden="1"/>
    <cellStyle name="Followed Hyperlink" xfId="16328" builtinId="9" hidden="1"/>
    <cellStyle name="Followed Hyperlink" xfId="16329" builtinId="9" hidden="1"/>
    <cellStyle name="Followed Hyperlink" xfId="16330" builtinId="9" hidden="1"/>
    <cellStyle name="Followed Hyperlink" xfId="16331" builtinId="9" hidden="1"/>
    <cellStyle name="Followed Hyperlink" xfId="16332" builtinId="9" hidden="1"/>
    <cellStyle name="Followed Hyperlink" xfId="16333" builtinId="9" hidden="1"/>
    <cellStyle name="Followed Hyperlink" xfId="16334" builtinId="9" hidden="1"/>
    <cellStyle name="Followed Hyperlink" xfId="16335" builtinId="9" hidden="1"/>
    <cellStyle name="Followed Hyperlink" xfId="16336" builtinId="9" hidden="1"/>
    <cellStyle name="Followed Hyperlink" xfId="16337" builtinId="9" hidden="1"/>
    <cellStyle name="Followed Hyperlink" xfId="16338" builtinId="9" hidden="1"/>
    <cellStyle name="Followed Hyperlink" xfId="16339" builtinId="9" hidden="1"/>
    <cellStyle name="Followed Hyperlink" xfId="16340" builtinId="9" hidden="1"/>
    <cellStyle name="Followed Hyperlink" xfId="16341" builtinId="9" hidden="1"/>
    <cellStyle name="Followed Hyperlink" xfId="16342" builtinId="9" hidden="1"/>
    <cellStyle name="Followed Hyperlink" xfId="16343" builtinId="9" hidden="1"/>
    <cellStyle name="Followed Hyperlink" xfId="16344" builtinId="9" hidden="1"/>
    <cellStyle name="Followed Hyperlink" xfId="16345" builtinId="9" hidden="1"/>
    <cellStyle name="Followed Hyperlink" xfId="16346" builtinId="9" hidden="1"/>
    <cellStyle name="Followed Hyperlink" xfId="16347" builtinId="9" hidden="1"/>
    <cellStyle name="Followed Hyperlink" xfId="16348" builtinId="9" hidden="1"/>
    <cellStyle name="Followed Hyperlink" xfId="16349" builtinId="9" hidden="1"/>
    <cellStyle name="Followed Hyperlink" xfId="16350" builtinId="9" hidden="1"/>
    <cellStyle name="Followed Hyperlink" xfId="16351" builtinId="9" hidden="1"/>
    <cellStyle name="Followed Hyperlink" xfId="16352" builtinId="9" hidden="1"/>
    <cellStyle name="Followed Hyperlink" xfId="16353" builtinId="9" hidden="1"/>
    <cellStyle name="Followed Hyperlink" xfId="16354" builtinId="9" hidden="1"/>
    <cellStyle name="Followed Hyperlink" xfId="16355" builtinId="9" hidden="1"/>
    <cellStyle name="Followed Hyperlink" xfId="16356" builtinId="9" hidden="1"/>
    <cellStyle name="Followed Hyperlink" xfId="16357" builtinId="9" hidden="1"/>
    <cellStyle name="Followed Hyperlink" xfId="16358" builtinId="9" hidden="1"/>
    <cellStyle name="Followed Hyperlink" xfId="16359" builtinId="9" hidden="1"/>
    <cellStyle name="Followed Hyperlink" xfId="16360" builtinId="9" hidden="1"/>
    <cellStyle name="Followed Hyperlink" xfId="16361" builtinId="9" hidden="1"/>
    <cellStyle name="Followed Hyperlink" xfId="16362" builtinId="9" hidden="1"/>
    <cellStyle name="Followed Hyperlink" xfId="16363" builtinId="9" hidden="1"/>
    <cellStyle name="Followed Hyperlink" xfId="16364" builtinId="9" hidden="1"/>
    <cellStyle name="Followed Hyperlink" xfId="16365" builtinId="9" hidden="1"/>
    <cellStyle name="Followed Hyperlink" xfId="16366" builtinId="9" hidden="1"/>
    <cellStyle name="Followed Hyperlink" xfId="16367" builtinId="9" hidden="1"/>
    <cellStyle name="Followed Hyperlink" xfId="16368" builtinId="9" hidden="1"/>
    <cellStyle name="Followed Hyperlink" xfId="16369" builtinId="9" hidden="1"/>
    <cellStyle name="Followed Hyperlink" xfId="16370" builtinId="9" hidden="1"/>
    <cellStyle name="Followed Hyperlink" xfId="16371" builtinId="9" hidden="1"/>
    <cellStyle name="Followed Hyperlink" xfId="16372" builtinId="9" hidden="1"/>
    <cellStyle name="Followed Hyperlink" xfId="16373" builtinId="9" hidden="1"/>
    <cellStyle name="Followed Hyperlink" xfId="16374" builtinId="9" hidden="1"/>
    <cellStyle name="Followed Hyperlink" xfId="16375" builtinId="9" hidden="1"/>
    <cellStyle name="Followed Hyperlink" xfId="16376" builtinId="9" hidden="1"/>
    <cellStyle name="Followed Hyperlink" xfId="16377" builtinId="9" hidden="1"/>
    <cellStyle name="Followed Hyperlink" xfId="16378" builtinId="9" hidden="1"/>
    <cellStyle name="Followed Hyperlink" xfId="16379" builtinId="9" hidden="1"/>
    <cellStyle name="Followed Hyperlink" xfId="16380" builtinId="9" hidden="1"/>
    <cellStyle name="Followed Hyperlink" xfId="16381" builtinId="9" hidden="1"/>
    <cellStyle name="Followed Hyperlink" xfId="16382" builtinId="9" hidden="1"/>
    <cellStyle name="Followed Hyperlink" xfId="16383" builtinId="9" hidden="1"/>
    <cellStyle name="Followed Hyperlink" xfId="16384" builtinId="9" hidden="1"/>
    <cellStyle name="Followed Hyperlink" xfId="16385" builtinId="9" hidden="1"/>
    <cellStyle name="Followed Hyperlink" xfId="16386" builtinId="9" hidden="1"/>
    <cellStyle name="Followed Hyperlink" xfId="16387" builtinId="9" hidden="1"/>
    <cellStyle name="Followed Hyperlink" xfId="16388" builtinId="9" hidden="1"/>
    <cellStyle name="Followed Hyperlink" xfId="16389" builtinId="9" hidden="1"/>
    <cellStyle name="Followed Hyperlink" xfId="16390" builtinId="9" hidden="1"/>
    <cellStyle name="Followed Hyperlink" xfId="16391" builtinId="9" hidden="1"/>
    <cellStyle name="Followed Hyperlink" xfId="16392" builtinId="9" hidden="1"/>
    <cellStyle name="Followed Hyperlink" xfId="16393" builtinId="9" hidden="1"/>
    <cellStyle name="Followed Hyperlink" xfId="16394" builtinId="9" hidden="1"/>
    <cellStyle name="Followed Hyperlink" xfId="16395" builtinId="9" hidden="1"/>
    <cellStyle name="Followed Hyperlink" xfId="16396" builtinId="9" hidden="1"/>
    <cellStyle name="Followed Hyperlink" xfId="16397" builtinId="9" hidden="1"/>
    <cellStyle name="Followed Hyperlink" xfId="16398" builtinId="9" hidden="1"/>
    <cellStyle name="Followed Hyperlink" xfId="16399" builtinId="9" hidden="1"/>
    <cellStyle name="Followed Hyperlink" xfId="16400" builtinId="9" hidden="1"/>
    <cellStyle name="Followed Hyperlink" xfId="16401" builtinId="9" hidden="1"/>
    <cellStyle name="Followed Hyperlink" xfId="16402" builtinId="9" hidden="1"/>
    <cellStyle name="Followed Hyperlink" xfId="16403" builtinId="9" hidden="1"/>
    <cellStyle name="Followed Hyperlink" xfId="16404" builtinId="9" hidden="1"/>
    <cellStyle name="Followed Hyperlink" xfId="16405" builtinId="9" hidden="1"/>
    <cellStyle name="Followed Hyperlink" xfId="16406" builtinId="9" hidden="1"/>
    <cellStyle name="Followed Hyperlink" xfId="16407" builtinId="9" hidden="1"/>
    <cellStyle name="Followed Hyperlink" xfId="16408" builtinId="9" hidden="1"/>
    <cellStyle name="Followed Hyperlink" xfId="16409" builtinId="9" hidden="1"/>
    <cellStyle name="Followed Hyperlink" xfId="16410" builtinId="9" hidden="1"/>
    <cellStyle name="Followed Hyperlink" xfId="16411" builtinId="9" hidden="1"/>
    <cellStyle name="Followed Hyperlink" xfId="16412" builtinId="9" hidden="1"/>
    <cellStyle name="Followed Hyperlink" xfId="16413" builtinId="9" hidden="1"/>
    <cellStyle name="Followed Hyperlink" xfId="16414" builtinId="9" hidden="1"/>
    <cellStyle name="Followed Hyperlink" xfId="16415" builtinId="9" hidden="1"/>
    <cellStyle name="Followed Hyperlink" xfId="16416" builtinId="9" hidden="1"/>
    <cellStyle name="Followed Hyperlink" xfId="16417" builtinId="9" hidden="1"/>
    <cellStyle name="Followed Hyperlink" xfId="16418" builtinId="9" hidden="1"/>
    <cellStyle name="Followed Hyperlink" xfId="16419" builtinId="9" hidden="1"/>
    <cellStyle name="Followed Hyperlink" xfId="16420" builtinId="9" hidden="1"/>
    <cellStyle name="Followed Hyperlink" xfId="16421" builtinId="9" hidden="1"/>
    <cellStyle name="Followed Hyperlink" xfId="16422" builtinId="9" hidden="1"/>
    <cellStyle name="Followed Hyperlink" xfId="16423" builtinId="9" hidden="1"/>
    <cellStyle name="Followed Hyperlink" xfId="16424" builtinId="9" hidden="1"/>
    <cellStyle name="Followed Hyperlink" xfId="16425" builtinId="9" hidden="1"/>
    <cellStyle name="Followed Hyperlink" xfId="16426" builtinId="9" hidden="1"/>
    <cellStyle name="Followed Hyperlink" xfId="16427" builtinId="9" hidden="1"/>
    <cellStyle name="Followed Hyperlink" xfId="16428" builtinId="9" hidden="1"/>
    <cellStyle name="Followed Hyperlink" xfId="16429" builtinId="9" hidden="1"/>
    <cellStyle name="Followed Hyperlink" xfId="16430" builtinId="9" hidden="1"/>
    <cellStyle name="Followed Hyperlink" xfId="16431" builtinId="9" hidden="1"/>
    <cellStyle name="Followed Hyperlink" xfId="16432" builtinId="9" hidden="1"/>
    <cellStyle name="Followed Hyperlink" xfId="16433" builtinId="9" hidden="1"/>
    <cellStyle name="Followed Hyperlink" xfId="16434" builtinId="9" hidden="1"/>
    <cellStyle name="Followed Hyperlink" xfId="16435" builtinId="9" hidden="1"/>
    <cellStyle name="Followed Hyperlink" xfId="16436" builtinId="9" hidden="1"/>
    <cellStyle name="Followed Hyperlink" xfId="16437" builtinId="9" hidden="1"/>
    <cellStyle name="Followed Hyperlink" xfId="16438" builtinId="9" hidden="1"/>
    <cellStyle name="Followed Hyperlink" xfId="16439" builtinId="9" hidden="1"/>
    <cellStyle name="Followed Hyperlink" xfId="16440" builtinId="9" hidden="1"/>
    <cellStyle name="Followed Hyperlink" xfId="16441" builtinId="9" hidden="1"/>
    <cellStyle name="Followed Hyperlink" xfId="16442" builtinId="9" hidden="1"/>
    <cellStyle name="Followed Hyperlink" xfId="16443" builtinId="9" hidden="1"/>
    <cellStyle name="Followed Hyperlink" xfId="16444" builtinId="9" hidden="1"/>
    <cellStyle name="Followed Hyperlink" xfId="16445" builtinId="9" hidden="1"/>
    <cellStyle name="Followed Hyperlink" xfId="16446" builtinId="9" hidden="1"/>
    <cellStyle name="Followed Hyperlink" xfId="16447" builtinId="9" hidden="1"/>
    <cellStyle name="Followed Hyperlink" xfId="16448" builtinId="9" hidden="1"/>
    <cellStyle name="Followed Hyperlink" xfId="16449" builtinId="9" hidden="1"/>
    <cellStyle name="Followed Hyperlink" xfId="16450" builtinId="9" hidden="1"/>
    <cellStyle name="Followed Hyperlink" xfId="16451" builtinId="9" hidden="1"/>
    <cellStyle name="Followed Hyperlink" xfId="16452" builtinId="9" hidden="1"/>
    <cellStyle name="Followed Hyperlink" xfId="16453" builtinId="9" hidden="1"/>
    <cellStyle name="Followed Hyperlink" xfId="16454" builtinId="9" hidden="1"/>
    <cellStyle name="Followed Hyperlink" xfId="16455" builtinId="9" hidden="1"/>
    <cellStyle name="Followed Hyperlink" xfId="16456" builtinId="9" hidden="1"/>
    <cellStyle name="Followed Hyperlink" xfId="16457" builtinId="9" hidden="1"/>
    <cellStyle name="Followed Hyperlink" xfId="16458" builtinId="9" hidden="1"/>
    <cellStyle name="Followed Hyperlink" xfId="16459" builtinId="9" hidden="1"/>
    <cellStyle name="Followed Hyperlink" xfId="16460" builtinId="9" hidden="1"/>
    <cellStyle name="Followed Hyperlink" xfId="16461" builtinId="9" hidden="1"/>
    <cellStyle name="Followed Hyperlink" xfId="16462" builtinId="9" hidden="1"/>
    <cellStyle name="Followed Hyperlink" xfId="16463" builtinId="9" hidden="1"/>
    <cellStyle name="Followed Hyperlink" xfId="16464" builtinId="9" hidden="1"/>
    <cellStyle name="Followed Hyperlink" xfId="16465" builtinId="9" hidden="1"/>
    <cellStyle name="Followed Hyperlink" xfId="16466" builtinId="9" hidden="1"/>
    <cellStyle name="Followed Hyperlink" xfId="16467" builtinId="9" hidden="1"/>
    <cellStyle name="Followed Hyperlink" xfId="16468" builtinId="9" hidden="1"/>
    <cellStyle name="Followed Hyperlink" xfId="16469" builtinId="9" hidden="1"/>
    <cellStyle name="Followed Hyperlink" xfId="16470" builtinId="9" hidden="1"/>
    <cellStyle name="Followed Hyperlink" xfId="16471" builtinId="9" hidden="1"/>
    <cellStyle name="Followed Hyperlink" xfId="16472" builtinId="9" hidden="1"/>
    <cellStyle name="Followed Hyperlink" xfId="16473" builtinId="9" hidden="1"/>
    <cellStyle name="Followed Hyperlink" xfId="16474" builtinId="9" hidden="1"/>
    <cellStyle name="Followed Hyperlink" xfId="16475" builtinId="9" hidden="1"/>
    <cellStyle name="Followed Hyperlink" xfId="16476" builtinId="9" hidden="1"/>
    <cellStyle name="Followed Hyperlink" xfId="16477" builtinId="9" hidden="1"/>
    <cellStyle name="Followed Hyperlink" xfId="16478" builtinId="9" hidden="1"/>
    <cellStyle name="Followed Hyperlink" xfId="16479" builtinId="9" hidden="1"/>
    <cellStyle name="Followed Hyperlink" xfId="16480" builtinId="9" hidden="1"/>
    <cellStyle name="Followed Hyperlink" xfId="16481" builtinId="9" hidden="1"/>
    <cellStyle name="Followed Hyperlink" xfId="16482" builtinId="9" hidden="1"/>
    <cellStyle name="Followed Hyperlink" xfId="16483" builtinId="9" hidden="1"/>
    <cellStyle name="Followed Hyperlink" xfId="16484" builtinId="9" hidden="1"/>
    <cellStyle name="Followed Hyperlink" xfId="16485" builtinId="9" hidden="1"/>
    <cellStyle name="Followed Hyperlink" xfId="16486" builtinId="9" hidden="1"/>
    <cellStyle name="Followed Hyperlink" xfId="16487" builtinId="9" hidden="1"/>
    <cellStyle name="Followed Hyperlink" xfId="16488" builtinId="9" hidden="1"/>
    <cellStyle name="Followed Hyperlink" xfId="16489" builtinId="9" hidden="1"/>
    <cellStyle name="Followed Hyperlink" xfId="16490" builtinId="9" hidden="1"/>
    <cellStyle name="Followed Hyperlink" xfId="16491" builtinId="9" hidden="1"/>
    <cellStyle name="Followed Hyperlink" xfId="16492" builtinId="9" hidden="1"/>
    <cellStyle name="Followed Hyperlink" xfId="16493" builtinId="9" hidden="1"/>
    <cellStyle name="Followed Hyperlink" xfId="16494" builtinId="9" hidden="1"/>
    <cellStyle name="Followed Hyperlink" xfId="16495" builtinId="9" hidden="1"/>
    <cellStyle name="Followed Hyperlink" xfId="16496" builtinId="9" hidden="1"/>
    <cellStyle name="Followed Hyperlink" xfId="16497" builtinId="9" hidden="1"/>
    <cellStyle name="Followed Hyperlink" xfId="16498" builtinId="9" hidden="1"/>
    <cellStyle name="Followed Hyperlink" xfId="16499" builtinId="9" hidden="1"/>
    <cellStyle name="Followed Hyperlink" xfId="16500" builtinId="9" hidden="1"/>
    <cellStyle name="Followed Hyperlink" xfId="16501" builtinId="9" hidden="1"/>
    <cellStyle name="Followed Hyperlink" xfId="16502" builtinId="9" hidden="1"/>
    <cellStyle name="Followed Hyperlink" xfId="16503" builtinId="9" hidden="1"/>
    <cellStyle name="Followed Hyperlink" xfId="16504" builtinId="9" hidden="1"/>
    <cellStyle name="Followed Hyperlink" xfId="16505" builtinId="9" hidden="1"/>
    <cellStyle name="Followed Hyperlink" xfId="16506" builtinId="9" hidden="1"/>
    <cellStyle name="Followed Hyperlink" xfId="16507" builtinId="9" hidden="1"/>
    <cellStyle name="Followed Hyperlink" xfId="16508" builtinId="9" hidden="1"/>
    <cellStyle name="Followed Hyperlink" xfId="16509" builtinId="9" hidden="1"/>
    <cellStyle name="Followed Hyperlink" xfId="16510" builtinId="9" hidden="1"/>
    <cellStyle name="Followed Hyperlink" xfId="16511" builtinId="9" hidden="1"/>
    <cellStyle name="Followed Hyperlink" xfId="16512" builtinId="9" hidden="1"/>
    <cellStyle name="Followed Hyperlink" xfId="16513" builtinId="9" hidden="1"/>
    <cellStyle name="Followed Hyperlink" xfId="16514" builtinId="9" hidden="1"/>
    <cellStyle name="Followed Hyperlink" xfId="16515" builtinId="9" hidden="1"/>
    <cellStyle name="Followed Hyperlink" xfId="16516" builtinId="9" hidden="1"/>
    <cellStyle name="Followed Hyperlink" xfId="16517" builtinId="9" hidden="1"/>
    <cellStyle name="Followed Hyperlink" xfId="16518" builtinId="9" hidden="1"/>
    <cellStyle name="Followed Hyperlink" xfId="16519" builtinId="9" hidden="1"/>
    <cellStyle name="Followed Hyperlink" xfId="16520" builtinId="9" hidden="1"/>
    <cellStyle name="Followed Hyperlink" xfId="16521" builtinId="9" hidden="1"/>
    <cellStyle name="Followed Hyperlink" xfId="16522" builtinId="9" hidden="1"/>
    <cellStyle name="Followed Hyperlink" xfId="16523" builtinId="9" hidden="1"/>
    <cellStyle name="Followed Hyperlink" xfId="16524" builtinId="9" hidden="1"/>
    <cellStyle name="Followed Hyperlink" xfId="16525" builtinId="9" hidden="1"/>
    <cellStyle name="Followed Hyperlink" xfId="16526" builtinId="9" hidden="1"/>
    <cellStyle name="Followed Hyperlink" xfId="16527" builtinId="9" hidden="1"/>
    <cellStyle name="Followed Hyperlink" xfId="16528" builtinId="9" hidden="1"/>
    <cellStyle name="Followed Hyperlink" xfId="16529" builtinId="9" hidden="1"/>
    <cellStyle name="Followed Hyperlink" xfId="16530" builtinId="9" hidden="1"/>
    <cellStyle name="Followed Hyperlink" xfId="16531" builtinId="9" hidden="1"/>
    <cellStyle name="Followed Hyperlink" xfId="16532" builtinId="9" hidden="1"/>
    <cellStyle name="Followed Hyperlink" xfId="16533" builtinId="9" hidden="1"/>
    <cellStyle name="Followed Hyperlink" xfId="16534" builtinId="9" hidden="1"/>
    <cellStyle name="Followed Hyperlink" xfId="16535" builtinId="9" hidden="1"/>
    <cellStyle name="Followed Hyperlink" xfId="16536" builtinId="9" hidden="1"/>
    <cellStyle name="Followed Hyperlink" xfId="16537" builtinId="9" hidden="1"/>
    <cellStyle name="Followed Hyperlink" xfId="16538" builtinId="9" hidden="1"/>
    <cellStyle name="Followed Hyperlink" xfId="16539" builtinId="9" hidden="1"/>
    <cellStyle name="Followed Hyperlink" xfId="16540" builtinId="9" hidden="1"/>
    <cellStyle name="Followed Hyperlink" xfId="16541" builtinId="9" hidden="1"/>
    <cellStyle name="Followed Hyperlink" xfId="16542" builtinId="9" hidden="1"/>
    <cellStyle name="Followed Hyperlink" xfId="16543" builtinId="9" hidden="1"/>
    <cellStyle name="Followed Hyperlink" xfId="16544" builtinId="9" hidden="1"/>
    <cellStyle name="Followed Hyperlink" xfId="16545" builtinId="9" hidden="1"/>
    <cellStyle name="Followed Hyperlink" xfId="16546" builtinId="9" hidden="1"/>
    <cellStyle name="Followed Hyperlink" xfId="16547" builtinId="9" hidden="1"/>
    <cellStyle name="Followed Hyperlink" xfId="16548" builtinId="9" hidden="1"/>
    <cellStyle name="Followed Hyperlink" xfId="16549" builtinId="9" hidden="1"/>
    <cellStyle name="Followed Hyperlink" xfId="16550" builtinId="9" hidden="1"/>
    <cellStyle name="Followed Hyperlink" xfId="16551" builtinId="9" hidden="1"/>
    <cellStyle name="Followed Hyperlink" xfId="16552" builtinId="9" hidden="1"/>
    <cellStyle name="Followed Hyperlink" xfId="16553" builtinId="9" hidden="1"/>
    <cellStyle name="Followed Hyperlink" xfId="16554" builtinId="9" hidden="1"/>
    <cellStyle name="Followed Hyperlink" xfId="16555" builtinId="9" hidden="1"/>
    <cellStyle name="Followed Hyperlink" xfId="16556" builtinId="9" hidden="1"/>
    <cellStyle name="Followed Hyperlink" xfId="16557" builtinId="9" hidden="1"/>
    <cellStyle name="Followed Hyperlink" xfId="16558" builtinId="9" hidden="1"/>
    <cellStyle name="Followed Hyperlink" xfId="16559" builtinId="9" hidden="1"/>
    <cellStyle name="Followed Hyperlink" xfId="16560" builtinId="9" hidden="1"/>
    <cellStyle name="Followed Hyperlink" xfId="16561" builtinId="9" hidden="1"/>
    <cellStyle name="Followed Hyperlink" xfId="16562" builtinId="9" hidden="1"/>
    <cellStyle name="Followed Hyperlink" xfId="16563" builtinId="9" hidden="1"/>
    <cellStyle name="Followed Hyperlink" xfId="16564" builtinId="9" hidden="1"/>
    <cellStyle name="Followed Hyperlink" xfId="16565" builtinId="9" hidden="1"/>
    <cellStyle name="Followed Hyperlink" xfId="16566" builtinId="9" hidden="1"/>
    <cellStyle name="Followed Hyperlink" xfId="16567" builtinId="9" hidden="1"/>
    <cellStyle name="Followed Hyperlink" xfId="16568" builtinId="9" hidden="1"/>
    <cellStyle name="Followed Hyperlink" xfId="16569" builtinId="9" hidden="1"/>
    <cellStyle name="Followed Hyperlink" xfId="16570" builtinId="9" hidden="1"/>
    <cellStyle name="Followed Hyperlink" xfId="16571" builtinId="9" hidden="1"/>
    <cellStyle name="Followed Hyperlink" xfId="16572" builtinId="9" hidden="1"/>
    <cellStyle name="Followed Hyperlink" xfId="16573" builtinId="9" hidden="1"/>
    <cellStyle name="Followed Hyperlink" xfId="16574" builtinId="9" hidden="1"/>
    <cellStyle name="Followed Hyperlink" xfId="16575" builtinId="9" hidden="1"/>
    <cellStyle name="Followed Hyperlink" xfId="16576" builtinId="9" hidden="1"/>
    <cellStyle name="Followed Hyperlink" xfId="16577" builtinId="9" hidden="1"/>
    <cellStyle name="Followed Hyperlink" xfId="16578" builtinId="9" hidden="1"/>
    <cellStyle name="Followed Hyperlink" xfId="16579" builtinId="9" hidden="1"/>
    <cellStyle name="Followed Hyperlink" xfId="16580" builtinId="9" hidden="1"/>
    <cellStyle name="Followed Hyperlink" xfId="16581" builtinId="9" hidden="1"/>
    <cellStyle name="Followed Hyperlink" xfId="16582" builtinId="9" hidden="1"/>
    <cellStyle name="Followed Hyperlink" xfId="16583" builtinId="9" hidden="1"/>
    <cellStyle name="Followed Hyperlink" xfId="16584" builtinId="9" hidden="1"/>
    <cellStyle name="Followed Hyperlink" xfId="16585" builtinId="9" hidden="1"/>
    <cellStyle name="Followed Hyperlink" xfId="16586" builtinId="9" hidden="1"/>
    <cellStyle name="Followed Hyperlink" xfId="16587" builtinId="9" hidden="1"/>
    <cellStyle name="Followed Hyperlink" xfId="16588" builtinId="9" hidden="1"/>
    <cellStyle name="Followed Hyperlink" xfId="16589" builtinId="9" hidden="1"/>
    <cellStyle name="Followed Hyperlink" xfId="16590" builtinId="9" hidden="1"/>
    <cellStyle name="Followed Hyperlink" xfId="16591" builtinId="9" hidden="1"/>
    <cellStyle name="Followed Hyperlink" xfId="16592" builtinId="9" hidden="1"/>
    <cellStyle name="Followed Hyperlink" xfId="16593" builtinId="9" hidden="1"/>
    <cellStyle name="Followed Hyperlink" xfId="16594" builtinId="9" hidden="1"/>
    <cellStyle name="Followed Hyperlink" xfId="16595" builtinId="9" hidden="1"/>
    <cellStyle name="Followed Hyperlink" xfId="16596" builtinId="9" hidden="1"/>
    <cellStyle name="Followed Hyperlink" xfId="16597" builtinId="9" hidden="1"/>
    <cellStyle name="Followed Hyperlink" xfId="16598" builtinId="9" hidden="1"/>
    <cellStyle name="Followed Hyperlink" xfId="16599" builtinId="9" hidden="1"/>
    <cellStyle name="Followed Hyperlink" xfId="16600" builtinId="9" hidden="1"/>
    <cellStyle name="Followed Hyperlink" xfId="16601" builtinId="9" hidden="1"/>
    <cellStyle name="Followed Hyperlink" xfId="16602" builtinId="9" hidden="1"/>
    <cellStyle name="Followed Hyperlink" xfId="16603" builtinId="9" hidden="1"/>
    <cellStyle name="Followed Hyperlink" xfId="16604" builtinId="9" hidden="1"/>
    <cellStyle name="Followed Hyperlink" xfId="16605" builtinId="9" hidden="1"/>
    <cellStyle name="Followed Hyperlink" xfId="16606" builtinId="9" hidden="1"/>
    <cellStyle name="Followed Hyperlink" xfId="16607" builtinId="9" hidden="1"/>
    <cellStyle name="Followed Hyperlink" xfId="16608" builtinId="9" hidden="1"/>
    <cellStyle name="Followed Hyperlink" xfId="16609" builtinId="9" hidden="1"/>
    <cellStyle name="Followed Hyperlink" xfId="16610" builtinId="9" hidden="1"/>
    <cellStyle name="Followed Hyperlink" xfId="16611" builtinId="9" hidden="1"/>
    <cellStyle name="Followed Hyperlink" xfId="16612" builtinId="9" hidden="1"/>
    <cellStyle name="Followed Hyperlink" xfId="16613" builtinId="9" hidden="1"/>
    <cellStyle name="Followed Hyperlink" xfId="16614" builtinId="9" hidden="1"/>
    <cellStyle name="Followed Hyperlink" xfId="16615" builtinId="9" hidden="1"/>
    <cellStyle name="Followed Hyperlink" xfId="16616" builtinId="9" hidden="1"/>
    <cellStyle name="Followed Hyperlink" xfId="16617" builtinId="9" hidden="1"/>
    <cellStyle name="Followed Hyperlink" xfId="16618" builtinId="9" hidden="1"/>
    <cellStyle name="Followed Hyperlink" xfId="16619" builtinId="9" hidden="1"/>
    <cellStyle name="Followed Hyperlink" xfId="16620" builtinId="9" hidden="1"/>
    <cellStyle name="Followed Hyperlink" xfId="16621" builtinId="9" hidden="1"/>
    <cellStyle name="Followed Hyperlink" xfId="16622" builtinId="9" hidden="1"/>
    <cellStyle name="Followed Hyperlink" xfId="16623" builtinId="9" hidden="1"/>
    <cellStyle name="Followed Hyperlink" xfId="16624" builtinId="9" hidden="1"/>
    <cellStyle name="Followed Hyperlink" xfId="16625" builtinId="9" hidden="1"/>
    <cellStyle name="Followed Hyperlink" xfId="16626" builtinId="9" hidden="1"/>
    <cellStyle name="Followed Hyperlink" xfId="16627" builtinId="9" hidden="1"/>
    <cellStyle name="Followed Hyperlink" xfId="16628" builtinId="9" hidden="1"/>
    <cellStyle name="Followed Hyperlink" xfId="16629" builtinId="9" hidden="1"/>
    <cellStyle name="Followed Hyperlink" xfId="16630" builtinId="9" hidden="1"/>
    <cellStyle name="Followed Hyperlink" xfId="16631" builtinId="9" hidden="1"/>
    <cellStyle name="Followed Hyperlink" xfId="16632" builtinId="9" hidden="1"/>
    <cellStyle name="Followed Hyperlink" xfId="16633" builtinId="9" hidden="1"/>
    <cellStyle name="Followed Hyperlink" xfId="16634" builtinId="9" hidden="1"/>
    <cellStyle name="Followed Hyperlink" xfId="16635" builtinId="9" hidden="1"/>
    <cellStyle name="Followed Hyperlink" xfId="16636" builtinId="9" hidden="1"/>
    <cellStyle name="Followed Hyperlink" xfId="16637" builtinId="9" hidden="1"/>
    <cellStyle name="Followed Hyperlink" xfId="16638" builtinId="9" hidden="1"/>
    <cellStyle name="Followed Hyperlink" xfId="16639" builtinId="9" hidden="1"/>
    <cellStyle name="Followed Hyperlink" xfId="16640" builtinId="9" hidden="1"/>
    <cellStyle name="Followed Hyperlink" xfId="16662" builtinId="9" hidden="1"/>
    <cellStyle name="Followed Hyperlink" xfId="16663" builtinId="9" hidden="1"/>
    <cellStyle name="Followed Hyperlink" xfId="16664" builtinId="9" hidden="1"/>
    <cellStyle name="Followed Hyperlink" xfId="16665" builtinId="9" hidden="1"/>
    <cellStyle name="Followed Hyperlink" xfId="16666" builtinId="9" hidden="1"/>
    <cellStyle name="Followed Hyperlink" xfId="16667" builtinId="9" hidden="1"/>
    <cellStyle name="Followed Hyperlink" xfId="16668" builtinId="9" hidden="1"/>
    <cellStyle name="Followed Hyperlink" xfId="16669" builtinId="9" hidden="1"/>
    <cellStyle name="Followed Hyperlink" xfId="16670" builtinId="9" hidden="1"/>
    <cellStyle name="Followed Hyperlink" xfId="16671" builtinId="9" hidden="1"/>
    <cellStyle name="Followed Hyperlink" xfId="16672" builtinId="9" hidden="1"/>
    <cellStyle name="Followed Hyperlink" xfId="16673" builtinId="9" hidden="1"/>
    <cellStyle name="Followed Hyperlink" xfId="16674" builtinId="9" hidden="1"/>
    <cellStyle name="Followed Hyperlink" xfId="16675" builtinId="9" hidden="1"/>
    <cellStyle name="Followed Hyperlink" xfId="16676" builtinId="9" hidden="1"/>
    <cellStyle name="Followed Hyperlink" xfId="16677" builtinId="9" hidden="1"/>
    <cellStyle name="Followed Hyperlink" xfId="16678" builtinId="9" hidden="1"/>
    <cellStyle name="Followed Hyperlink" xfId="16679" builtinId="9" hidden="1"/>
    <cellStyle name="Followed Hyperlink" xfId="16680" builtinId="9" hidden="1"/>
    <cellStyle name="Followed Hyperlink" xfId="16681" builtinId="9" hidden="1"/>
    <cellStyle name="Followed Hyperlink" xfId="16682" builtinId="9" hidden="1"/>
    <cellStyle name="Followed Hyperlink" xfId="16683" builtinId="9" hidden="1"/>
    <cellStyle name="Followed Hyperlink" xfId="16684" builtinId="9" hidden="1"/>
    <cellStyle name="Followed Hyperlink" xfId="16685" builtinId="9" hidden="1"/>
    <cellStyle name="Followed Hyperlink" xfId="16686" builtinId="9" hidden="1"/>
    <cellStyle name="Followed Hyperlink" xfId="16687" builtinId="9" hidden="1"/>
    <cellStyle name="Followed Hyperlink" xfId="16688" builtinId="9" hidden="1"/>
    <cellStyle name="Followed Hyperlink" xfId="16689" builtinId="9" hidden="1"/>
    <cellStyle name="Followed Hyperlink" xfId="16690" builtinId="9" hidden="1"/>
    <cellStyle name="Followed Hyperlink" xfId="16691" builtinId="9" hidden="1"/>
    <cellStyle name="Followed Hyperlink" xfId="16692" builtinId="9" hidden="1"/>
    <cellStyle name="Followed Hyperlink" xfId="16693" builtinId="9" hidden="1"/>
    <cellStyle name="Followed Hyperlink" xfId="16694" builtinId="9" hidden="1"/>
    <cellStyle name="Followed Hyperlink" xfId="16695" builtinId="9" hidden="1"/>
    <cellStyle name="Followed Hyperlink" xfId="16696" builtinId="9" hidden="1"/>
    <cellStyle name="Followed Hyperlink" xfId="16697" builtinId="9" hidden="1"/>
    <cellStyle name="Followed Hyperlink" xfId="16698" builtinId="9" hidden="1"/>
    <cellStyle name="Followed Hyperlink" xfId="16699" builtinId="9" hidden="1"/>
    <cellStyle name="Followed Hyperlink" xfId="16700" builtinId="9" hidden="1"/>
    <cellStyle name="Followed Hyperlink" xfId="16701" builtinId="9" hidden="1"/>
    <cellStyle name="Followed Hyperlink" xfId="16702" builtinId="9" hidden="1"/>
    <cellStyle name="Followed Hyperlink" xfId="16703" builtinId="9" hidden="1"/>
    <cellStyle name="Followed Hyperlink" xfId="16704" builtinId="9" hidden="1"/>
    <cellStyle name="Followed Hyperlink" xfId="16705" builtinId="9" hidden="1"/>
    <cellStyle name="Followed Hyperlink" xfId="16706" builtinId="9" hidden="1"/>
    <cellStyle name="Followed Hyperlink" xfId="16707" builtinId="9" hidden="1"/>
    <cellStyle name="Followed Hyperlink" xfId="16708" builtinId="9" hidden="1"/>
    <cellStyle name="Followed Hyperlink" xfId="16709" builtinId="9" hidden="1"/>
    <cellStyle name="Followed Hyperlink" xfId="16710" builtinId="9" hidden="1"/>
    <cellStyle name="Followed Hyperlink" xfId="16711" builtinId="9" hidden="1"/>
    <cellStyle name="Followed Hyperlink" xfId="16712" builtinId="9" hidden="1"/>
    <cellStyle name="Followed Hyperlink" xfId="16713" builtinId="9" hidden="1"/>
    <cellStyle name="Followed Hyperlink" xfId="16714" builtinId="9" hidden="1"/>
    <cellStyle name="Followed Hyperlink" xfId="16715" builtinId="9" hidden="1"/>
    <cellStyle name="Followed Hyperlink" xfId="16716" builtinId="9" hidden="1"/>
    <cellStyle name="Followed Hyperlink" xfId="16717" builtinId="9" hidden="1"/>
    <cellStyle name="Followed Hyperlink" xfId="16718" builtinId="9" hidden="1"/>
    <cellStyle name="Followed Hyperlink" xfId="16719" builtinId="9" hidden="1"/>
    <cellStyle name="Followed Hyperlink" xfId="16720" builtinId="9" hidden="1"/>
    <cellStyle name="Followed Hyperlink" xfId="16721" builtinId="9" hidden="1"/>
    <cellStyle name="Followed Hyperlink" xfId="16722" builtinId="9" hidden="1"/>
    <cellStyle name="Followed Hyperlink" xfId="16723" builtinId="9" hidden="1"/>
    <cellStyle name="Followed Hyperlink" xfId="16724" builtinId="9" hidden="1"/>
    <cellStyle name="Followed Hyperlink" xfId="16725" builtinId="9" hidden="1"/>
    <cellStyle name="Followed Hyperlink" xfId="16726" builtinId="9" hidden="1"/>
    <cellStyle name="Followed Hyperlink" xfId="16727" builtinId="9" hidden="1"/>
    <cellStyle name="Followed Hyperlink" xfId="16728" builtinId="9" hidden="1"/>
    <cellStyle name="Followed Hyperlink" xfId="16729" builtinId="9" hidden="1"/>
    <cellStyle name="Followed Hyperlink" xfId="16730" builtinId="9" hidden="1"/>
    <cellStyle name="Followed Hyperlink" xfId="16767" builtinId="9" hidden="1"/>
    <cellStyle name="Followed Hyperlink" xfId="16781" builtinId="9" hidden="1"/>
    <cellStyle name="Followed Hyperlink" xfId="16782" builtinId="9" hidden="1"/>
    <cellStyle name="Followed Hyperlink" xfId="16783" builtinId="9" hidden="1"/>
    <cellStyle name="Followed Hyperlink" xfId="16784" builtinId="9" hidden="1"/>
    <cellStyle name="Followed Hyperlink" xfId="16785" builtinId="9" hidden="1"/>
    <cellStyle name="Followed Hyperlink" xfId="16786" builtinId="9" hidden="1"/>
    <cellStyle name="Followed Hyperlink" xfId="16787" builtinId="9" hidden="1"/>
    <cellStyle name="Followed Hyperlink" xfId="16788" builtinId="9" hidden="1"/>
    <cellStyle name="Followed Hyperlink" xfId="16789" builtinId="9" hidden="1"/>
    <cellStyle name="Followed Hyperlink" xfId="16790" builtinId="9" hidden="1"/>
    <cellStyle name="Followed Hyperlink" xfId="16791" builtinId="9" hidden="1"/>
    <cellStyle name="Followed Hyperlink" xfId="16792" builtinId="9" hidden="1"/>
    <cellStyle name="Followed Hyperlink" xfId="16793" builtinId="9" hidden="1"/>
    <cellStyle name="Followed Hyperlink" xfId="16794" builtinId="9" hidden="1"/>
    <cellStyle name="Followed Hyperlink" xfId="16795" builtinId="9" hidden="1"/>
    <cellStyle name="Followed Hyperlink" xfId="16796" builtinId="9" hidden="1"/>
    <cellStyle name="Followed Hyperlink" xfId="16797" builtinId="9" hidden="1"/>
    <cellStyle name="Followed Hyperlink" xfId="16798" builtinId="9" hidden="1"/>
    <cellStyle name="Followed Hyperlink" xfId="16799" builtinId="9" hidden="1"/>
    <cellStyle name="Followed Hyperlink" xfId="16800" builtinId="9" hidden="1"/>
    <cellStyle name="Followed Hyperlink" xfId="16801" builtinId="9" hidden="1"/>
    <cellStyle name="Followed Hyperlink" xfId="16802" builtinId="9" hidden="1"/>
    <cellStyle name="Followed Hyperlink" xfId="16803" builtinId="9" hidden="1"/>
    <cellStyle name="Followed Hyperlink" xfId="16804" builtinId="9" hidden="1"/>
    <cellStyle name="Followed Hyperlink" xfId="16805" builtinId="9" hidden="1"/>
    <cellStyle name="Followed Hyperlink" xfId="16806" builtinId="9" hidden="1"/>
    <cellStyle name="Followed Hyperlink" xfId="16807" builtinId="9" hidden="1"/>
    <cellStyle name="Followed Hyperlink" xfId="16808" builtinId="9" hidden="1"/>
    <cellStyle name="Followed Hyperlink" xfId="16809" builtinId="9" hidden="1"/>
    <cellStyle name="Followed Hyperlink" xfId="16810" builtinId="9" hidden="1"/>
    <cellStyle name="Followed Hyperlink" xfId="16811" builtinId="9" hidden="1"/>
    <cellStyle name="Followed Hyperlink" xfId="16812" builtinId="9" hidden="1"/>
    <cellStyle name="Followed Hyperlink" xfId="16813" builtinId="9" hidden="1"/>
    <cellStyle name="Followed Hyperlink" xfId="16814" builtinId="9" hidden="1"/>
    <cellStyle name="Followed Hyperlink" xfId="16815" builtinId="9" hidden="1"/>
    <cellStyle name="Followed Hyperlink" xfId="16816" builtinId="9" hidden="1"/>
    <cellStyle name="Followed Hyperlink" xfId="16817" builtinId="9" hidden="1"/>
    <cellStyle name="Followed Hyperlink" xfId="16818" builtinId="9" hidden="1"/>
    <cellStyle name="Followed Hyperlink" xfId="16819" builtinId="9" hidden="1"/>
    <cellStyle name="Followed Hyperlink" xfId="16820" builtinId="9" hidden="1"/>
    <cellStyle name="Followed Hyperlink" xfId="16821" builtinId="9" hidden="1"/>
    <cellStyle name="Followed Hyperlink" xfId="16822" builtinId="9" hidden="1"/>
    <cellStyle name="Followed Hyperlink" xfId="16823" builtinId="9" hidden="1"/>
    <cellStyle name="Followed Hyperlink" xfId="16824" builtinId="9" hidden="1"/>
    <cellStyle name="Followed Hyperlink" xfId="16825" builtinId="9" hidden="1"/>
    <cellStyle name="Followed Hyperlink" xfId="16826" builtinId="9" hidden="1"/>
    <cellStyle name="Followed Hyperlink" xfId="16827" builtinId="9" hidden="1"/>
    <cellStyle name="Followed Hyperlink" xfId="16828" builtinId="9" hidden="1"/>
    <cellStyle name="Followed Hyperlink" xfId="16829" builtinId="9" hidden="1"/>
    <cellStyle name="Followed Hyperlink" xfId="16830" builtinId="9" hidden="1"/>
    <cellStyle name="Followed Hyperlink" xfId="16831" builtinId="9" hidden="1"/>
    <cellStyle name="Followed Hyperlink" xfId="16832" builtinId="9" hidden="1"/>
    <cellStyle name="Followed Hyperlink" xfId="16833" builtinId="9" hidden="1"/>
    <cellStyle name="Followed Hyperlink" xfId="16834" builtinId="9" hidden="1"/>
    <cellStyle name="Followed Hyperlink" xfId="16835" builtinId="9" hidden="1"/>
    <cellStyle name="Followed Hyperlink" xfId="16836" builtinId="9" hidden="1"/>
    <cellStyle name="Followed Hyperlink" xfId="16837" builtinId="9" hidden="1"/>
    <cellStyle name="Followed Hyperlink" xfId="16838" builtinId="9" hidden="1"/>
    <cellStyle name="Followed Hyperlink" xfId="16839" builtinId="9" hidden="1"/>
    <cellStyle name="Followed Hyperlink" xfId="16840" builtinId="9" hidden="1"/>
    <cellStyle name="Followed Hyperlink" xfId="16841" builtinId="9" hidden="1"/>
    <cellStyle name="Followed Hyperlink" xfId="16842" builtinId="9" hidden="1"/>
    <cellStyle name="Followed Hyperlink" xfId="16843" builtinId="9" hidden="1"/>
    <cellStyle name="Followed Hyperlink" xfId="16844" builtinId="9" hidden="1"/>
    <cellStyle name="Followed Hyperlink" xfId="16845" builtinId="9" hidden="1"/>
    <cellStyle name="Followed Hyperlink" xfId="16846" builtinId="9" hidden="1"/>
    <cellStyle name="Followed Hyperlink" xfId="16847" builtinId="9" hidden="1"/>
    <cellStyle name="Followed Hyperlink" xfId="16848" builtinId="9" hidden="1"/>
    <cellStyle name="Followed Hyperlink" xfId="16849" builtinId="9" hidden="1"/>
    <cellStyle name="Followed Hyperlink" xfId="16850" builtinId="9" hidden="1"/>
    <cellStyle name="Followed Hyperlink" xfId="16851" builtinId="9" hidden="1"/>
    <cellStyle name="Followed Hyperlink" xfId="16852" builtinId="9" hidden="1"/>
    <cellStyle name="Followed Hyperlink" xfId="16853" builtinId="9" hidden="1"/>
    <cellStyle name="Followed Hyperlink" xfId="16854" builtinId="9" hidden="1"/>
    <cellStyle name="Followed Hyperlink" xfId="16855" builtinId="9" hidden="1"/>
    <cellStyle name="Followed Hyperlink" xfId="16856" builtinId="9" hidden="1"/>
    <cellStyle name="Followed Hyperlink" xfId="16857" builtinId="9" hidden="1"/>
    <cellStyle name="Followed Hyperlink" xfId="16858" builtinId="9" hidden="1"/>
    <cellStyle name="Followed Hyperlink" xfId="16859" builtinId="9" hidden="1"/>
    <cellStyle name="Followed Hyperlink" xfId="16860" builtinId="9" hidden="1"/>
    <cellStyle name="Followed Hyperlink" xfId="16861" builtinId="9" hidden="1"/>
    <cellStyle name="Followed Hyperlink" xfId="16862" builtinId="9" hidden="1"/>
    <cellStyle name="Followed Hyperlink" xfId="16863" builtinId="9" hidden="1"/>
    <cellStyle name="Followed Hyperlink" xfId="16864" builtinId="9" hidden="1"/>
    <cellStyle name="Followed Hyperlink" xfId="16865" builtinId="9" hidden="1"/>
    <cellStyle name="Followed Hyperlink" xfId="16866" builtinId="9" hidden="1"/>
    <cellStyle name="Followed Hyperlink" xfId="16867" builtinId="9" hidden="1"/>
    <cellStyle name="Followed Hyperlink" xfId="16868" builtinId="9" hidden="1"/>
    <cellStyle name="Followed Hyperlink" xfId="16869" builtinId="9" hidden="1"/>
    <cellStyle name="Followed Hyperlink" xfId="16870" builtinId="9" hidden="1"/>
    <cellStyle name="Followed Hyperlink" xfId="16871" builtinId="9" hidden="1"/>
    <cellStyle name="Followed Hyperlink" xfId="16872" builtinId="9" hidden="1"/>
    <cellStyle name="Followed Hyperlink" xfId="16873" builtinId="9" hidden="1"/>
    <cellStyle name="Followed Hyperlink" xfId="16874" builtinId="9" hidden="1"/>
    <cellStyle name="Followed Hyperlink" xfId="16875" builtinId="9" hidden="1"/>
    <cellStyle name="Followed Hyperlink" xfId="16876" builtinId="9" hidden="1"/>
    <cellStyle name="Followed Hyperlink" xfId="16877" builtinId="9" hidden="1"/>
    <cellStyle name="Followed Hyperlink" xfId="16878" builtinId="9" hidden="1"/>
    <cellStyle name="Followed Hyperlink" xfId="16879" builtinId="9" hidden="1"/>
    <cellStyle name="Followed Hyperlink" xfId="16880" builtinId="9" hidden="1"/>
    <cellStyle name="Followed Hyperlink" xfId="16881" builtinId="9" hidden="1"/>
    <cellStyle name="Followed Hyperlink" xfId="16882" builtinId="9" hidden="1"/>
    <cellStyle name="Followed Hyperlink" xfId="16883" builtinId="9" hidden="1"/>
    <cellStyle name="Followed Hyperlink" xfId="16884" builtinId="9" hidden="1"/>
    <cellStyle name="Followed Hyperlink" xfId="16885" builtinId="9" hidden="1"/>
    <cellStyle name="Followed Hyperlink" xfId="16886" builtinId="9" hidden="1"/>
    <cellStyle name="Followed Hyperlink" xfId="16887" builtinId="9" hidden="1"/>
    <cellStyle name="Followed Hyperlink" xfId="16888" builtinId="9" hidden="1"/>
    <cellStyle name="Followed Hyperlink" xfId="16889" builtinId="9" hidden="1"/>
    <cellStyle name="Followed Hyperlink" xfId="16890" builtinId="9" hidden="1"/>
    <cellStyle name="Followed Hyperlink" xfId="16891" builtinId="9" hidden="1"/>
    <cellStyle name="Followed Hyperlink" xfId="16892" builtinId="9" hidden="1"/>
    <cellStyle name="Followed Hyperlink" xfId="16893" builtinId="9" hidden="1"/>
    <cellStyle name="Followed Hyperlink" xfId="16894" builtinId="9" hidden="1"/>
    <cellStyle name="Followed Hyperlink" xfId="16895" builtinId="9" hidden="1"/>
    <cellStyle name="Followed Hyperlink" xfId="16896" builtinId="9" hidden="1"/>
    <cellStyle name="Followed Hyperlink" xfId="16897" builtinId="9" hidden="1"/>
    <cellStyle name="Followed Hyperlink" xfId="16898" builtinId="9" hidden="1"/>
    <cellStyle name="Followed Hyperlink" xfId="16899" builtinId="9" hidden="1"/>
    <cellStyle name="Followed Hyperlink" xfId="16900" builtinId="9" hidden="1"/>
    <cellStyle name="Followed Hyperlink" xfId="16901" builtinId="9" hidden="1"/>
    <cellStyle name="Followed Hyperlink" xfId="16902" builtinId="9" hidden="1"/>
    <cellStyle name="Followed Hyperlink" xfId="16903" builtinId="9" hidden="1"/>
    <cellStyle name="Followed Hyperlink" xfId="16904" builtinId="9" hidden="1"/>
    <cellStyle name="Followed Hyperlink" xfId="16905" builtinId="9" hidden="1"/>
    <cellStyle name="Followed Hyperlink" xfId="16906" builtinId="9" hidden="1"/>
    <cellStyle name="Followed Hyperlink" xfId="16907" builtinId="9" hidden="1"/>
    <cellStyle name="Followed Hyperlink" xfId="16908" builtinId="9" hidden="1"/>
    <cellStyle name="Followed Hyperlink" xfId="16909" builtinId="9" hidden="1"/>
    <cellStyle name="Followed Hyperlink" xfId="16910" builtinId="9" hidden="1"/>
    <cellStyle name="Followed Hyperlink" xfId="16911" builtinId="9" hidden="1"/>
    <cellStyle name="Followed Hyperlink" xfId="16912" builtinId="9" hidden="1"/>
    <cellStyle name="Followed Hyperlink" xfId="16913" builtinId="9" hidden="1"/>
    <cellStyle name="Followed Hyperlink" xfId="16914" builtinId="9" hidden="1"/>
    <cellStyle name="Followed Hyperlink" xfId="16915" builtinId="9" hidden="1"/>
    <cellStyle name="Followed Hyperlink" xfId="16916" builtinId="9" hidden="1"/>
    <cellStyle name="Followed Hyperlink" xfId="16917" builtinId="9" hidden="1"/>
    <cellStyle name="Followed Hyperlink" xfId="16918" builtinId="9" hidden="1"/>
    <cellStyle name="Followed Hyperlink" xfId="16919" builtinId="9" hidden="1"/>
    <cellStyle name="Followed Hyperlink" xfId="16920" builtinId="9" hidden="1"/>
    <cellStyle name="Followed Hyperlink" xfId="16921" builtinId="9" hidden="1"/>
    <cellStyle name="Followed Hyperlink" xfId="16922" builtinId="9" hidden="1"/>
    <cellStyle name="Followed Hyperlink" xfId="16923" builtinId="9" hidden="1"/>
    <cellStyle name="Followed Hyperlink" xfId="16924" builtinId="9" hidden="1"/>
    <cellStyle name="Followed Hyperlink" xfId="16925" builtinId="9" hidden="1"/>
    <cellStyle name="Followed Hyperlink" xfId="16926" builtinId="9" hidden="1"/>
    <cellStyle name="Followed Hyperlink" xfId="16927" builtinId="9" hidden="1"/>
    <cellStyle name="Followed Hyperlink" xfId="16928" builtinId="9" hidden="1"/>
    <cellStyle name="Followed Hyperlink" xfId="16929" builtinId="9" hidden="1"/>
    <cellStyle name="Followed Hyperlink" xfId="16930" builtinId="9" hidden="1"/>
    <cellStyle name="Followed Hyperlink" xfId="16931" builtinId="9" hidden="1"/>
    <cellStyle name="Followed Hyperlink" xfId="16932" builtinId="9" hidden="1"/>
    <cellStyle name="Followed Hyperlink" xfId="16933" builtinId="9" hidden="1"/>
    <cellStyle name="Followed Hyperlink" xfId="16934" builtinId="9" hidden="1"/>
    <cellStyle name="Followed Hyperlink" xfId="16935" builtinId="9" hidden="1"/>
    <cellStyle name="Followed Hyperlink" xfId="16936" builtinId="9" hidden="1"/>
    <cellStyle name="Followed Hyperlink" xfId="16937" builtinId="9" hidden="1"/>
    <cellStyle name="Followed Hyperlink" xfId="16938" builtinId="9" hidden="1"/>
    <cellStyle name="Followed Hyperlink" xfId="16939" builtinId="9" hidden="1"/>
    <cellStyle name="Followed Hyperlink" xfId="16940" builtinId="9" hidden="1"/>
    <cellStyle name="Followed Hyperlink" xfId="16941" builtinId="9" hidden="1"/>
    <cellStyle name="Followed Hyperlink" xfId="16942" builtinId="9" hidden="1"/>
    <cellStyle name="Followed Hyperlink" xfId="16943" builtinId="9" hidden="1"/>
    <cellStyle name="Followed Hyperlink" xfId="16944" builtinId="9" hidden="1"/>
    <cellStyle name="Followed Hyperlink" xfId="16945" builtinId="9" hidden="1"/>
    <cellStyle name="Followed Hyperlink" xfId="16946" builtinId="9" hidden="1"/>
    <cellStyle name="Followed Hyperlink" xfId="16947" builtinId="9" hidden="1"/>
    <cellStyle name="Followed Hyperlink" xfId="16948" builtinId="9" hidden="1"/>
    <cellStyle name="Followed Hyperlink" xfId="16949" builtinId="9" hidden="1"/>
    <cellStyle name="Followed Hyperlink" xfId="16950" builtinId="9" hidden="1"/>
    <cellStyle name="Followed Hyperlink" xfId="16951" builtinId="9" hidden="1"/>
    <cellStyle name="Followed Hyperlink" xfId="16952" builtinId="9" hidden="1"/>
    <cellStyle name="Followed Hyperlink" xfId="16953" builtinId="9" hidden="1"/>
    <cellStyle name="Followed Hyperlink" xfId="16954" builtinId="9" hidden="1"/>
    <cellStyle name="Followed Hyperlink" xfId="16955" builtinId="9" hidden="1"/>
    <cellStyle name="Followed Hyperlink" xfId="16956" builtinId="9" hidden="1"/>
    <cellStyle name="Followed Hyperlink" xfId="16957" builtinId="9" hidden="1"/>
    <cellStyle name="Followed Hyperlink" xfId="16958" builtinId="9" hidden="1"/>
    <cellStyle name="Followed Hyperlink" xfId="16959" builtinId="9" hidden="1"/>
    <cellStyle name="Followed Hyperlink" xfId="16960" builtinId="9" hidden="1"/>
    <cellStyle name="Followed Hyperlink" xfId="16961" builtinId="9" hidden="1"/>
    <cellStyle name="Followed Hyperlink" xfId="16962" builtinId="9" hidden="1"/>
    <cellStyle name="Followed Hyperlink" xfId="16963" builtinId="9" hidden="1"/>
    <cellStyle name="Followed Hyperlink" xfId="16964" builtinId="9" hidden="1"/>
    <cellStyle name="Followed Hyperlink" xfId="16965" builtinId="9" hidden="1"/>
    <cellStyle name="Followed Hyperlink" xfId="16966" builtinId="9" hidden="1"/>
    <cellStyle name="Followed Hyperlink" xfId="16967" builtinId="9" hidden="1"/>
    <cellStyle name="Followed Hyperlink" xfId="16968" builtinId="9" hidden="1"/>
    <cellStyle name="Followed Hyperlink" xfId="16969" builtinId="9" hidden="1"/>
    <cellStyle name="Followed Hyperlink" xfId="16970" builtinId="9" hidden="1"/>
    <cellStyle name="Followed Hyperlink" xfId="16971" builtinId="9" hidden="1"/>
    <cellStyle name="Followed Hyperlink" xfId="16972" builtinId="9" hidden="1"/>
    <cellStyle name="Followed Hyperlink" xfId="16973" builtinId="9" hidden="1"/>
    <cellStyle name="Followed Hyperlink" xfId="16974" builtinId="9" hidden="1"/>
    <cellStyle name="Followed Hyperlink" xfId="16975" builtinId="9" hidden="1"/>
    <cellStyle name="Followed Hyperlink" xfId="16976" builtinId="9" hidden="1"/>
    <cellStyle name="Followed Hyperlink" xfId="16977" builtinId="9" hidden="1"/>
    <cellStyle name="Followed Hyperlink" xfId="16978" builtinId="9" hidden="1"/>
    <cellStyle name="Followed Hyperlink" xfId="16979" builtinId="9" hidden="1"/>
    <cellStyle name="Followed Hyperlink" xfId="16980" builtinId="9" hidden="1"/>
    <cellStyle name="Followed Hyperlink" xfId="16981" builtinId="9" hidden="1"/>
    <cellStyle name="Followed Hyperlink" xfId="16982" builtinId="9" hidden="1"/>
    <cellStyle name="Followed Hyperlink" xfId="16983" builtinId="9" hidden="1"/>
    <cellStyle name="Followed Hyperlink" xfId="16984" builtinId="9" hidden="1"/>
    <cellStyle name="Followed Hyperlink" xfId="16985" builtinId="9" hidden="1"/>
    <cellStyle name="Followed Hyperlink" xfId="16986" builtinId="9" hidden="1"/>
    <cellStyle name="Followed Hyperlink" xfId="16987" builtinId="9" hidden="1"/>
    <cellStyle name="Followed Hyperlink" xfId="16988" builtinId="9" hidden="1"/>
    <cellStyle name="Followed Hyperlink" xfId="16989" builtinId="9" hidden="1"/>
    <cellStyle name="Followed Hyperlink" xfId="16990" builtinId="9" hidden="1"/>
    <cellStyle name="Followed Hyperlink" xfId="16991" builtinId="9" hidden="1"/>
    <cellStyle name="Followed Hyperlink" xfId="16992" builtinId="9" hidden="1"/>
    <cellStyle name="Followed Hyperlink" xfId="16993" builtinId="9" hidden="1"/>
    <cellStyle name="Followed Hyperlink" xfId="16994" builtinId="9" hidden="1"/>
    <cellStyle name="Followed Hyperlink" xfId="16995" builtinId="9" hidden="1"/>
    <cellStyle name="Followed Hyperlink" xfId="16996" builtinId="9" hidden="1"/>
    <cellStyle name="Followed Hyperlink" xfId="16997" builtinId="9" hidden="1"/>
    <cellStyle name="Followed Hyperlink" xfId="16998" builtinId="9" hidden="1"/>
    <cellStyle name="Followed Hyperlink" xfId="16999" builtinId="9" hidden="1"/>
    <cellStyle name="Followed Hyperlink" xfId="17000" builtinId="9" hidden="1"/>
    <cellStyle name="Followed Hyperlink" xfId="17001" builtinId="9" hidden="1"/>
    <cellStyle name="Followed Hyperlink" xfId="17002" builtinId="9" hidden="1"/>
    <cellStyle name="Followed Hyperlink" xfId="17003" builtinId="9" hidden="1"/>
    <cellStyle name="Followed Hyperlink" xfId="17004" builtinId="9" hidden="1"/>
    <cellStyle name="Followed Hyperlink" xfId="17005" builtinId="9" hidden="1"/>
    <cellStyle name="Followed Hyperlink" xfId="17006" builtinId="9" hidden="1"/>
    <cellStyle name="Followed Hyperlink" xfId="17007" builtinId="9" hidden="1"/>
    <cellStyle name="Followed Hyperlink" xfId="17008" builtinId="9" hidden="1"/>
    <cellStyle name="Followed Hyperlink" xfId="17009" builtinId="9" hidden="1"/>
    <cellStyle name="Followed Hyperlink" xfId="17010" builtinId="9" hidden="1"/>
    <cellStyle name="Followed Hyperlink" xfId="17011" builtinId="9" hidden="1"/>
    <cellStyle name="Followed Hyperlink" xfId="17012" builtinId="9" hidden="1"/>
    <cellStyle name="Followed Hyperlink" xfId="17013" builtinId="9" hidden="1"/>
    <cellStyle name="Followed Hyperlink" xfId="17014" builtinId="9" hidden="1"/>
    <cellStyle name="Followed Hyperlink" xfId="17015" builtinId="9" hidden="1"/>
    <cellStyle name="Followed Hyperlink" xfId="17016" builtinId="9" hidden="1"/>
    <cellStyle name="Followed Hyperlink" xfId="17017" builtinId="9" hidden="1"/>
    <cellStyle name="Followed Hyperlink" xfId="17018" builtinId="9" hidden="1"/>
    <cellStyle name="Followed Hyperlink" xfId="17019" builtinId="9" hidden="1"/>
    <cellStyle name="Followed Hyperlink" xfId="17020" builtinId="9" hidden="1"/>
    <cellStyle name="Followed Hyperlink" xfId="17021" builtinId="9" hidden="1"/>
    <cellStyle name="Followed Hyperlink" xfId="17022" builtinId="9" hidden="1"/>
    <cellStyle name="Followed Hyperlink" xfId="17023" builtinId="9" hidden="1"/>
    <cellStyle name="Followed Hyperlink" xfId="17024" builtinId="9" hidden="1"/>
    <cellStyle name="Followed Hyperlink" xfId="17025" builtinId="9" hidden="1"/>
    <cellStyle name="Followed Hyperlink" xfId="17026" builtinId="9" hidden="1"/>
    <cellStyle name="Followed Hyperlink" xfId="17027" builtinId="9" hidden="1"/>
    <cellStyle name="Followed Hyperlink" xfId="17028" builtinId="9" hidden="1"/>
    <cellStyle name="Followed Hyperlink" xfId="17029" builtinId="9" hidden="1"/>
    <cellStyle name="Followed Hyperlink" xfId="17030" builtinId="9" hidden="1"/>
    <cellStyle name="Followed Hyperlink" xfId="17031" builtinId="9" hidden="1"/>
    <cellStyle name="Followed Hyperlink" xfId="17032" builtinId="9" hidden="1"/>
    <cellStyle name="Followed Hyperlink" xfId="17033" builtinId="9" hidden="1"/>
    <cellStyle name="Followed Hyperlink" xfId="17034" builtinId="9" hidden="1"/>
    <cellStyle name="Followed Hyperlink" xfId="17035" builtinId="9" hidden="1"/>
    <cellStyle name="Followed Hyperlink" xfId="17036" builtinId="9" hidden="1"/>
    <cellStyle name="Followed Hyperlink" xfId="17037" builtinId="9" hidden="1"/>
    <cellStyle name="Followed Hyperlink" xfId="17038" builtinId="9" hidden="1"/>
    <cellStyle name="Followed Hyperlink" xfId="17039" builtinId="9" hidden="1"/>
    <cellStyle name="Followed Hyperlink" xfId="17040" builtinId="9" hidden="1"/>
    <cellStyle name="Followed Hyperlink" xfId="17041" builtinId="9" hidden="1"/>
    <cellStyle name="Followed Hyperlink" xfId="17042" builtinId="9" hidden="1"/>
    <cellStyle name="Followed Hyperlink" xfId="17043" builtinId="9" hidden="1"/>
    <cellStyle name="Followed Hyperlink" xfId="17044" builtinId="9" hidden="1"/>
    <cellStyle name="Followed Hyperlink" xfId="17045" builtinId="9" hidden="1"/>
    <cellStyle name="Followed Hyperlink" xfId="17046" builtinId="9" hidden="1"/>
    <cellStyle name="Followed Hyperlink" xfId="17047" builtinId="9" hidden="1"/>
    <cellStyle name="Followed Hyperlink" xfId="17048" builtinId="9" hidden="1"/>
    <cellStyle name="Followed Hyperlink" xfId="17049" builtinId="9" hidden="1"/>
    <cellStyle name="Followed Hyperlink" xfId="17050" builtinId="9" hidden="1"/>
    <cellStyle name="Followed Hyperlink" xfId="17051" builtinId="9" hidden="1"/>
    <cellStyle name="Followed Hyperlink" xfId="17052" builtinId="9" hidden="1"/>
    <cellStyle name="Followed Hyperlink" xfId="17053" builtinId="9" hidden="1"/>
    <cellStyle name="Followed Hyperlink" xfId="17054" builtinId="9" hidden="1"/>
    <cellStyle name="Followed Hyperlink" xfId="17055" builtinId="9" hidden="1"/>
    <cellStyle name="Followed Hyperlink" xfId="17056" builtinId="9" hidden="1"/>
    <cellStyle name="Followed Hyperlink" xfId="17057" builtinId="9" hidden="1"/>
    <cellStyle name="Followed Hyperlink" xfId="17058" builtinId="9" hidden="1"/>
    <cellStyle name="Followed Hyperlink" xfId="17059" builtinId="9" hidden="1"/>
    <cellStyle name="Followed Hyperlink" xfId="17060" builtinId="9" hidden="1"/>
    <cellStyle name="Followed Hyperlink" xfId="17061" builtinId="9" hidden="1"/>
    <cellStyle name="Followed Hyperlink" xfId="17062" builtinId="9" hidden="1"/>
    <cellStyle name="Followed Hyperlink" xfId="17063" builtinId="9" hidden="1"/>
    <cellStyle name="Followed Hyperlink" xfId="17064" builtinId="9" hidden="1"/>
    <cellStyle name="Followed Hyperlink" xfId="17065" builtinId="9" hidden="1"/>
    <cellStyle name="Followed Hyperlink" xfId="17066" builtinId="9" hidden="1"/>
    <cellStyle name="Followed Hyperlink" xfId="17067" builtinId="9" hidden="1"/>
    <cellStyle name="Followed Hyperlink" xfId="17068" builtinId="9" hidden="1"/>
    <cellStyle name="Followed Hyperlink" xfId="17069" builtinId="9" hidden="1"/>
    <cellStyle name="Followed Hyperlink" xfId="17070" builtinId="9" hidden="1"/>
    <cellStyle name="Followed Hyperlink" xfId="17071" builtinId="9" hidden="1"/>
    <cellStyle name="Followed Hyperlink" xfId="17072" builtinId="9" hidden="1"/>
    <cellStyle name="Followed Hyperlink" xfId="17073" builtinId="9" hidden="1"/>
    <cellStyle name="Followed Hyperlink" xfId="17074" builtinId="9" hidden="1"/>
    <cellStyle name="Followed Hyperlink" xfId="17075" builtinId="9" hidden="1"/>
    <cellStyle name="Followed Hyperlink" xfId="17076" builtinId="9" hidden="1"/>
    <cellStyle name="Followed Hyperlink" xfId="17077" builtinId="9" hidden="1"/>
    <cellStyle name="Followed Hyperlink" xfId="17078" builtinId="9" hidden="1"/>
    <cellStyle name="Followed Hyperlink" xfId="17079" builtinId="9" hidden="1"/>
    <cellStyle name="Followed Hyperlink" xfId="17080" builtinId="9" hidden="1"/>
    <cellStyle name="Followed Hyperlink" xfId="17081" builtinId="9" hidden="1"/>
    <cellStyle name="Followed Hyperlink" xfId="17082" builtinId="9" hidden="1"/>
    <cellStyle name="Followed Hyperlink" xfId="17083" builtinId="9" hidden="1"/>
    <cellStyle name="Followed Hyperlink" xfId="17084" builtinId="9" hidden="1"/>
    <cellStyle name="Followed Hyperlink" xfId="17085" builtinId="9" hidden="1"/>
    <cellStyle name="Followed Hyperlink" xfId="17086" builtinId="9" hidden="1"/>
    <cellStyle name="Followed Hyperlink" xfId="17087" builtinId="9" hidden="1"/>
    <cellStyle name="Followed Hyperlink" xfId="17088" builtinId="9" hidden="1"/>
    <cellStyle name="Followed Hyperlink" xfId="17089" builtinId="9" hidden="1"/>
    <cellStyle name="Followed Hyperlink" xfId="17090" builtinId="9" hidden="1"/>
    <cellStyle name="Followed Hyperlink" xfId="17091" builtinId="9" hidden="1"/>
    <cellStyle name="Followed Hyperlink" xfId="17092" builtinId="9" hidden="1"/>
    <cellStyle name="Followed Hyperlink" xfId="17093" builtinId="9" hidden="1"/>
    <cellStyle name="Followed Hyperlink" xfId="17094" builtinId="9" hidden="1"/>
    <cellStyle name="Followed Hyperlink" xfId="17095" builtinId="9" hidden="1"/>
    <cellStyle name="Followed Hyperlink" xfId="17096" builtinId="9" hidden="1"/>
    <cellStyle name="Followed Hyperlink" xfId="17097" builtinId="9" hidden="1"/>
    <cellStyle name="Followed Hyperlink" xfId="17098" builtinId="9" hidden="1"/>
    <cellStyle name="Followed Hyperlink" xfId="17099" builtinId="9" hidden="1"/>
    <cellStyle name="Followed Hyperlink" xfId="17100" builtinId="9" hidden="1"/>
    <cellStyle name="Followed Hyperlink" xfId="17101" builtinId="9" hidden="1"/>
    <cellStyle name="Followed Hyperlink" xfId="17102" builtinId="9" hidden="1"/>
    <cellStyle name="Followed Hyperlink" xfId="17103" builtinId="9" hidden="1"/>
    <cellStyle name="Followed Hyperlink" xfId="17104" builtinId="9" hidden="1"/>
    <cellStyle name="Followed Hyperlink" xfId="17105" builtinId="9" hidden="1"/>
    <cellStyle name="Followed Hyperlink" xfId="17106" builtinId="9" hidden="1"/>
    <cellStyle name="Followed Hyperlink" xfId="17107" builtinId="9" hidden="1"/>
    <cellStyle name="Followed Hyperlink" xfId="17108" builtinId="9" hidden="1"/>
    <cellStyle name="Followed Hyperlink" xfId="17109" builtinId="9" hidden="1"/>
    <cellStyle name="Followed Hyperlink" xfId="17110" builtinId="9" hidden="1"/>
    <cellStyle name="Followed Hyperlink" xfId="17111" builtinId="9" hidden="1"/>
    <cellStyle name="Followed Hyperlink" xfId="17112" builtinId="9" hidden="1"/>
    <cellStyle name="Followed Hyperlink" xfId="17113" builtinId="9" hidden="1"/>
    <cellStyle name="Followed Hyperlink" xfId="17114" builtinId="9" hidden="1"/>
    <cellStyle name="Followed Hyperlink" xfId="17115" builtinId="9" hidden="1"/>
    <cellStyle name="Followed Hyperlink" xfId="17116" builtinId="9" hidden="1"/>
    <cellStyle name="Followed Hyperlink" xfId="17117" builtinId="9" hidden="1"/>
    <cellStyle name="Followed Hyperlink" xfId="17118" builtinId="9" hidden="1"/>
    <cellStyle name="Followed Hyperlink" xfId="17119" builtinId="9" hidden="1"/>
    <cellStyle name="Followed Hyperlink" xfId="17120" builtinId="9" hidden="1"/>
    <cellStyle name="Followed Hyperlink" xfId="17121" builtinId="9" hidden="1"/>
    <cellStyle name="Followed Hyperlink" xfId="17122" builtinId="9" hidden="1"/>
    <cellStyle name="Followed Hyperlink" xfId="17123" builtinId="9" hidden="1"/>
    <cellStyle name="Followed Hyperlink" xfId="17124" builtinId="9" hidden="1"/>
    <cellStyle name="Followed Hyperlink" xfId="17125" builtinId="9" hidden="1"/>
    <cellStyle name="Followed Hyperlink" xfId="17126" builtinId="9" hidden="1"/>
    <cellStyle name="Followed Hyperlink" xfId="17127" builtinId="9" hidden="1"/>
    <cellStyle name="Followed Hyperlink" xfId="17128" builtinId="9" hidden="1"/>
    <cellStyle name="Followed Hyperlink" xfId="17129" builtinId="9" hidden="1"/>
    <cellStyle name="Followed Hyperlink" xfId="17130" builtinId="9" hidden="1"/>
    <cellStyle name="Followed Hyperlink" xfId="17131" builtinId="9" hidden="1"/>
    <cellStyle name="Followed Hyperlink" xfId="17132" builtinId="9" hidden="1"/>
    <cellStyle name="Followed Hyperlink" xfId="17133" builtinId="9" hidden="1"/>
    <cellStyle name="Followed Hyperlink" xfId="17134" builtinId="9" hidden="1"/>
    <cellStyle name="Followed Hyperlink" xfId="17135" builtinId="9" hidden="1"/>
    <cellStyle name="Followed Hyperlink" xfId="17136" builtinId="9" hidden="1"/>
    <cellStyle name="Followed Hyperlink" xfId="17137" builtinId="9" hidden="1"/>
    <cellStyle name="Followed Hyperlink" xfId="17138" builtinId="9" hidden="1"/>
    <cellStyle name="Followed Hyperlink" xfId="17139" builtinId="9" hidden="1"/>
    <cellStyle name="Followed Hyperlink" xfId="17140" builtinId="9" hidden="1"/>
    <cellStyle name="Followed Hyperlink" xfId="17141" builtinId="9" hidden="1"/>
    <cellStyle name="Followed Hyperlink" xfId="17142" builtinId="9" hidden="1"/>
    <cellStyle name="Followed Hyperlink" xfId="17143" builtinId="9" hidden="1"/>
    <cellStyle name="Followed Hyperlink" xfId="17144" builtinId="9" hidden="1"/>
    <cellStyle name="Followed Hyperlink" xfId="17145" builtinId="9" hidden="1"/>
    <cellStyle name="Followed Hyperlink" xfId="17146" builtinId="9" hidden="1"/>
    <cellStyle name="Followed Hyperlink" xfId="17147" builtinId="9" hidden="1"/>
    <cellStyle name="Followed Hyperlink" xfId="17148" builtinId="9" hidden="1"/>
    <cellStyle name="Followed Hyperlink" xfId="17149" builtinId="9" hidden="1"/>
    <cellStyle name="Followed Hyperlink" xfId="17150" builtinId="9" hidden="1"/>
    <cellStyle name="Followed Hyperlink" xfId="17151" builtinId="9" hidden="1"/>
    <cellStyle name="Followed Hyperlink" xfId="17152" builtinId="9" hidden="1"/>
    <cellStyle name="Followed Hyperlink" xfId="17153" builtinId="9" hidden="1"/>
    <cellStyle name="Followed Hyperlink" xfId="17154" builtinId="9" hidden="1"/>
    <cellStyle name="Followed Hyperlink" xfId="17155" builtinId="9" hidden="1"/>
    <cellStyle name="Followed Hyperlink" xfId="17156" builtinId="9" hidden="1"/>
    <cellStyle name="Followed Hyperlink" xfId="17157" builtinId="9" hidden="1"/>
    <cellStyle name="Followed Hyperlink" xfId="17158" builtinId="9" hidden="1"/>
    <cellStyle name="Followed Hyperlink" xfId="17159" builtinId="9" hidden="1"/>
    <cellStyle name="Followed Hyperlink" xfId="17160" builtinId="9" hidden="1"/>
    <cellStyle name="Followed Hyperlink" xfId="17161" builtinId="9" hidden="1"/>
    <cellStyle name="Followed Hyperlink" xfId="17162" builtinId="9" hidden="1"/>
    <cellStyle name="Followed Hyperlink" xfId="17163" builtinId="9" hidden="1"/>
    <cellStyle name="Followed Hyperlink" xfId="17164" builtinId="9" hidden="1"/>
    <cellStyle name="Followed Hyperlink" xfId="17165" builtinId="9" hidden="1"/>
    <cellStyle name="Followed Hyperlink" xfId="17166" builtinId="9" hidden="1"/>
    <cellStyle name="Followed Hyperlink" xfId="17167" builtinId="9" hidden="1"/>
    <cellStyle name="Followed Hyperlink" xfId="17168" builtinId="9" hidden="1"/>
    <cellStyle name="Followed Hyperlink" xfId="17169" builtinId="9" hidden="1"/>
    <cellStyle name="Followed Hyperlink" xfId="17170" builtinId="9" hidden="1"/>
    <cellStyle name="Followed Hyperlink" xfId="17171" builtinId="9" hidden="1"/>
    <cellStyle name="Followed Hyperlink" xfId="17172" builtinId="9" hidden="1"/>
    <cellStyle name="Followed Hyperlink" xfId="17173" builtinId="9" hidden="1"/>
    <cellStyle name="Followed Hyperlink" xfId="17174" builtinId="9" hidden="1"/>
    <cellStyle name="Followed Hyperlink" xfId="17175" builtinId="9" hidden="1"/>
    <cellStyle name="Followed Hyperlink" xfId="17176" builtinId="9" hidden="1"/>
    <cellStyle name="Followed Hyperlink" xfId="17177" builtinId="9" hidden="1"/>
    <cellStyle name="Followed Hyperlink" xfId="17178" builtinId="9" hidden="1"/>
    <cellStyle name="Followed Hyperlink" xfId="17179" builtinId="9" hidden="1"/>
    <cellStyle name="Followed Hyperlink" xfId="17180" builtinId="9" hidden="1"/>
    <cellStyle name="Followed Hyperlink" xfId="17181" builtinId="9" hidden="1"/>
    <cellStyle name="Followed Hyperlink" xfId="17182" builtinId="9" hidden="1"/>
    <cellStyle name="Followed Hyperlink" xfId="17183" builtinId="9" hidden="1"/>
    <cellStyle name="Followed Hyperlink" xfId="17184" builtinId="9" hidden="1"/>
    <cellStyle name="Followed Hyperlink" xfId="17185" builtinId="9" hidden="1"/>
    <cellStyle name="Followed Hyperlink" xfId="17186" builtinId="9" hidden="1"/>
    <cellStyle name="Followed Hyperlink" xfId="17187" builtinId="9" hidden="1"/>
    <cellStyle name="Followed Hyperlink" xfId="17188" builtinId="9" hidden="1"/>
    <cellStyle name="Followed Hyperlink" xfId="17189" builtinId="9" hidden="1"/>
    <cellStyle name="Followed Hyperlink" xfId="17190" builtinId="9" hidden="1"/>
    <cellStyle name="Followed Hyperlink" xfId="17191" builtinId="9" hidden="1"/>
    <cellStyle name="Followed Hyperlink" xfId="17192" builtinId="9" hidden="1"/>
    <cellStyle name="Followed Hyperlink" xfId="17193" builtinId="9" hidden="1"/>
    <cellStyle name="Followed Hyperlink" xfId="17194" builtinId="9" hidden="1"/>
    <cellStyle name="Followed Hyperlink" xfId="17195" builtinId="9" hidden="1"/>
    <cellStyle name="Followed Hyperlink" xfId="17196" builtinId="9" hidden="1"/>
    <cellStyle name="Followed Hyperlink" xfId="17197" builtinId="9" hidden="1"/>
    <cellStyle name="Followed Hyperlink" xfId="17198" builtinId="9" hidden="1"/>
    <cellStyle name="Followed Hyperlink" xfId="17199" builtinId="9" hidden="1"/>
    <cellStyle name="Followed Hyperlink" xfId="17200" builtinId="9" hidden="1"/>
    <cellStyle name="Followed Hyperlink" xfId="17201" builtinId="9" hidden="1"/>
    <cellStyle name="Followed Hyperlink" xfId="17202" builtinId="9" hidden="1"/>
    <cellStyle name="Followed Hyperlink" xfId="17203" builtinId="9" hidden="1"/>
    <cellStyle name="Followed Hyperlink" xfId="17204" builtinId="9" hidden="1"/>
    <cellStyle name="Followed Hyperlink" xfId="17205" builtinId="9" hidden="1"/>
    <cellStyle name="Followed Hyperlink" xfId="17206" builtinId="9" hidden="1"/>
    <cellStyle name="Followed Hyperlink" xfId="17207" builtinId="9" hidden="1"/>
    <cellStyle name="Followed Hyperlink" xfId="17208" builtinId="9" hidden="1"/>
    <cellStyle name="Followed Hyperlink" xfId="17209" builtinId="9" hidden="1"/>
    <cellStyle name="Followed Hyperlink" xfId="17210" builtinId="9" hidden="1"/>
    <cellStyle name="Followed Hyperlink" xfId="17211" builtinId="9" hidden="1"/>
    <cellStyle name="Followed Hyperlink" xfId="17212" builtinId="9" hidden="1"/>
    <cellStyle name="Followed Hyperlink" xfId="17213" builtinId="9" hidden="1"/>
    <cellStyle name="Followed Hyperlink" xfId="17214" builtinId="9" hidden="1"/>
    <cellStyle name="Followed Hyperlink" xfId="17215" builtinId="9" hidden="1"/>
    <cellStyle name="Followed Hyperlink" xfId="17216" builtinId="9" hidden="1"/>
    <cellStyle name="Followed Hyperlink" xfId="17217" builtinId="9" hidden="1"/>
    <cellStyle name="Followed Hyperlink" xfId="17218" builtinId="9" hidden="1"/>
    <cellStyle name="Followed Hyperlink" xfId="17219" builtinId="9" hidden="1"/>
    <cellStyle name="Followed Hyperlink" xfId="17220" builtinId="9" hidden="1"/>
    <cellStyle name="Followed Hyperlink" xfId="17221" builtinId="9" hidden="1"/>
    <cellStyle name="Followed Hyperlink" xfId="17222" builtinId="9" hidden="1"/>
    <cellStyle name="Followed Hyperlink" xfId="17223" builtinId="9" hidden="1"/>
    <cellStyle name="Followed Hyperlink" xfId="17224" builtinId="9" hidden="1"/>
    <cellStyle name="Followed Hyperlink" xfId="17225" builtinId="9" hidden="1"/>
    <cellStyle name="Followed Hyperlink" xfId="17226" builtinId="9" hidden="1"/>
    <cellStyle name="Followed Hyperlink" xfId="17227" builtinId="9" hidden="1"/>
    <cellStyle name="Followed Hyperlink" xfId="17228" builtinId="9" hidden="1"/>
    <cellStyle name="Followed Hyperlink" xfId="17229" builtinId="9" hidden="1"/>
    <cellStyle name="Followed Hyperlink" xfId="17230" builtinId="9" hidden="1"/>
    <cellStyle name="Followed Hyperlink" xfId="17231" builtinId="9" hidden="1"/>
    <cellStyle name="Followed Hyperlink" xfId="17232" builtinId="9" hidden="1"/>
    <cellStyle name="Followed Hyperlink" xfId="17233" builtinId="9" hidden="1"/>
    <cellStyle name="Followed Hyperlink" xfId="17234" builtinId="9" hidden="1"/>
    <cellStyle name="Followed Hyperlink" xfId="17235" builtinId="9" hidden="1"/>
    <cellStyle name="Followed Hyperlink" xfId="17236" builtinId="9" hidden="1"/>
    <cellStyle name="Followed Hyperlink" xfId="17237" builtinId="9" hidden="1"/>
    <cellStyle name="Followed Hyperlink" xfId="17238" builtinId="9" hidden="1"/>
    <cellStyle name="Followed Hyperlink" xfId="17239" builtinId="9" hidden="1"/>
    <cellStyle name="Followed Hyperlink" xfId="17240" builtinId="9" hidden="1"/>
    <cellStyle name="Followed Hyperlink" xfId="17241" builtinId="9" hidden="1"/>
    <cellStyle name="Followed Hyperlink" xfId="17242" builtinId="9" hidden="1"/>
    <cellStyle name="Followed Hyperlink" xfId="17243" builtinId="9" hidden="1"/>
    <cellStyle name="Followed Hyperlink" xfId="17244" builtinId="9" hidden="1"/>
    <cellStyle name="Followed Hyperlink" xfId="17245" builtinId="9" hidden="1"/>
    <cellStyle name="Followed Hyperlink" xfId="17246" builtinId="9" hidden="1"/>
    <cellStyle name="Followed Hyperlink" xfId="17247" builtinId="9" hidden="1"/>
    <cellStyle name="Followed Hyperlink" xfId="17248" builtinId="9" hidden="1"/>
    <cellStyle name="Followed Hyperlink" xfId="17249" builtinId="9" hidden="1"/>
    <cellStyle name="Followed Hyperlink" xfId="17250" builtinId="9" hidden="1"/>
    <cellStyle name="Followed Hyperlink" xfId="17251" builtinId="9" hidden="1"/>
    <cellStyle name="Followed Hyperlink" xfId="17252" builtinId="9" hidden="1"/>
    <cellStyle name="Followed Hyperlink" xfId="17253" builtinId="9" hidden="1"/>
    <cellStyle name="Followed Hyperlink" xfId="17254" builtinId="9" hidden="1"/>
    <cellStyle name="Followed Hyperlink" xfId="17255" builtinId="9" hidden="1"/>
    <cellStyle name="Followed Hyperlink" xfId="17256" builtinId="9" hidden="1"/>
    <cellStyle name="Followed Hyperlink" xfId="17257" builtinId="9" hidden="1"/>
    <cellStyle name="Followed Hyperlink" xfId="17258" builtinId="9" hidden="1"/>
    <cellStyle name="Followed Hyperlink" xfId="17259" builtinId="9" hidden="1"/>
    <cellStyle name="Followed Hyperlink" xfId="17260" builtinId="9" hidden="1"/>
    <cellStyle name="Followed Hyperlink" xfId="17261" builtinId="9" hidden="1"/>
    <cellStyle name="Followed Hyperlink" xfId="17262" builtinId="9" hidden="1"/>
    <cellStyle name="Followed Hyperlink" xfId="17265" builtinId="9" hidden="1"/>
    <cellStyle name="Followed Hyperlink" xfId="17266" builtinId="9" hidden="1"/>
    <cellStyle name="Followed Hyperlink" xfId="17267" builtinId="9" hidden="1"/>
    <cellStyle name="Followed Hyperlink" xfId="17268" builtinId="9" hidden="1"/>
    <cellStyle name="Followed Hyperlink" xfId="17269" builtinId="9" hidden="1"/>
    <cellStyle name="Followed Hyperlink" xfId="17270" builtinId="9" hidden="1"/>
    <cellStyle name="Followed Hyperlink" xfId="17271" builtinId="9" hidden="1"/>
    <cellStyle name="Followed Hyperlink" xfId="17272" builtinId="9" hidden="1"/>
    <cellStyle name="Followed Hyperlink" xfId="17273" builtinId="9" hidden="1"/>
    <cellStyle name="Followed Hyperlink" xfId="17274" builtinId="9" hidden="1"/>
    <cellStyle name="Followed Hyperlink" xfId="17275" builtinId="9" hidden="1"/>
    <cellStyle name="Followed Hyperlink" xfId="17276" builtinId="9" hidden="1"/>
    <cellStyle name="Followed Hyperlink" xfId="17277" builtinId="9" hidden="1"/>
    <cellStyle name="Followed Hyperlink" xfId="17278" builtinId="9" hidden="1"/>
    <cellStyle name="Followed Hyperlink" xfId="17279" builtinId="9" hidden="1"/>
    <cellStyle name="Followed Hyperlink" xfId="17280" builtinId="9" hidden="1"/>
    <cellStyle name="Followed Hyperlink" xfId="17281" builtinId="9" hidden="1"/>
    <cellStyle name="Followed Hyperlink" xfId="17282" builtinId="9" hidden="1"/>
    <cellStyle name="Followed Hyperlink" xfId="17283" builtinId="9" hidden="1"/>
    <cellStyle name="Followed Hyperlink" xfId="17284" builtinId="9" hidden="1"/>
    <cellStyle name="Followed Hyperlink" xfId="17285" builtinId="9" hidden="1"/>
    <cellStyle name="Followed Hyperlink" xfId="17286" builtinId="9" hidden="1"/>
    <cellStyle name="Followed Hyperlink" xfId="17287" builtinId="9" hidden="1"/>
    <cellStyle name="Followed Hyperlink" xfId="17288" builtinId="9" hidden="1"/>
    <cellStyle name="Followed Hyperlink" xfId="17289" builtinId="9" hidden="1"/>
    <cellStyle name="Followed Hyperlink" xfId="17290" builtinId="9" hidden="1"/>
    <cellStyle name="Followed Hyperlink" xfId="17291" builtinId="9" hidden="1"/>
    <cellStyle name="Followed Hyperlink" xfId="17292" builtinId="9" hidden="1"/>
    <cellStyle name="Followed Hyperlink" xfId="17293" builtinId="9" hidden="1"/>
    <cellStyle name="Followed Hyperlink" xfId="17294" builtinId="9" hidden="1"/>
    <cellStyle name="Followed Hyperlink" xfId="17295" builtinId="9" hidden="1"/>
    <cellStyle name="Followed Hyperlink" xfId="17296" builtinId="9" hidden="1"/>
    <cellStyle name="Followed Hyperlink" xfId="17297" builtinId="9" hidden="1"/>
    <cellStyle name="Followed Hyperlink" xfId="17298" builtinId="9" hidden="1"/>
    <cellStyle name="Followed Hyperlink" xfId="17299" builtinId="9" hidden="1"/>
    <cellStyle name="Followed Hyperlink" xfId="17300" builtinId="9" hidden="1"/>
    <cellStyle name="Followed Hyperlink" xfId="17301" builtinId="9" hidden="1"/>
    <cellStyle name="Followed Hyperlink" xfId="17302" builtinId="9" hidden="1"/>
    <cellStyle name="Followed Hyperlink" xfId="17303" builtinId="9" hidden="1"/>
    <cellStyle name="Followed Hyperlink" xfId="17304" builtinId="9" hidden="1"/>
    <cellStyle name="Followed Hyperlink" xfId="17305" builtinId="9" hidden="1"/>
    <cellStyle name="Followed Hyperlink" xfId="17306" builtinId="9" hidden="1"/>
    <cellStyle name="Followed Hyperlink" xfId="17307" builtinId="9" hidden="1"/>
    <cellStyle name="Followed Hyperlink" xfId="17308" builtinId="9" hidden="1"/>
    <cellStyle name="Followed Hyperlink" xfId="17309" builtinId="9" hidden="1"/>
    <cellStyle name="Followed Hyperlink" xfId="17310" builtinId="9" hidden="1"/>
    <cellStyle name="Followed Hyperlink" xfId="17311" builtinId="9" hidden="1"/>
    <cellStyle name="Followed Hyperlink" xfId="17312" builtinId="9" hidden="1"/>
    <cellStyle name="Followed Hyperlink" xfId="17313" builtinId="9" hidden="1"/>
    <cellStyle name="Followed Hyperlink" xfId="17314" builtinId="9" hidden="1"/>
    <cellStyle name="Followed Hyperlink" xfId="17315" builtinId="9" hidden="1"/>
    <cellStyle name="Followed Hyperlink" xfId="17316" builtinId="9" hidden="1"/>
    <cellStyle name="Followed Hyperlink" xfId="17317" builtinId="9" hidden="1"/>
    <cellStyle name="Followed Hyperlink" xfId="17318" builtinId="9" hidden="1"/>
    <cellStyle name="Followed Hyperlink" xfId="17319" builtinId="9" hidden="1"/>
    <cellStyle name="Followed Hyperlink" xfId="17320" builtinId="9" hidden="1"/>
    <cellStyle name="Followed Hyperlink" xfId="17321" builtinId="9" hidden="1"/>
    <cellStyle name="Followed Hyperlink" xfId="17322" builtinId="9" hidden="1"/>
    <cellStyle name="Followed Hyperlink" xfId="17323" builtinId="9" hidden="1"/>
    <cellStyle name="Followed Hyperlink" xfId="17324" builtinId="9" hidden="1"/>
    <cellStyle name="Followed Hyperlink" xfId="17325" builtinId="9" hidden="1"/>
    <cellStyle name="Followed Hyperlink" xfId="17326" builtinId="9" hidden="1"/>
    <cellStyle name="Followed Hyperlink" xfId="17327" builtinId="9" hidden="1"/>
    <cellStyle name="Followed Hyperlink" xfId="17328" builtinId="9" hidden="1"/>
    <cellStyle name="Followed Hyperlink" xfId="17329" builtinId="9" hidden="1"/>
    <cellStyle name="Followed Hyperlink" xfId="17330" builtinId="9" hidden="1"/>
    <cellStyle name="Followed Hyperlink" xfId="17331" builtinId="9" hidden="1"/>
    <cellStyle name="Followed Hyperlink" xfId="17332" builtinId="9" hidden="1"/>
    <cellStyle name="Followed Hyperlink" xfId="17333" builtinId="9" hidden="1"/>
    <cellStyle name="Followed Hyperlink" xfId="17334" builtinId="9" hidden="1"/>
    <cellStyle name="Followed Hyperlink" xfId="17335" builtinId="9" hidden="1"/>
    <cellStyle name="Followed Hyperlink" xfId="17336" builtinId="9" hidden="1"/>
    <cellStyle name="Followed Hyperlink" xfId="17337" builtinId="9" hidden="1"/>
    <cellStyle name="Followed Hyperlink" xfId="17338" builtinId="9" hidden="1"/>
    <cellStyle name="Followed Hyperlink" xfId="17339" builtinId="9" hidden="1"/>
    <cellStyle name="Followed Hyperlink" xfId="17340" builtinId="9" hidden="1"/>
    <cellStyle name="Followed Hyperlink" xfId="17341" builtinId="9" hidden="1"/>
    <cellStyle name="Followed Hyperlink" xfId="17342" builtinId="9" hidden="1"/>
    <cellStyle name="Followed Hyperlink" xfId="17343" builtinId="9" hidden="1"/>
    <cellStyle name="Followed Hyperlink" xfId="17344" builtinId="9" hidden="1"/>
    <cellStyle name="Followed Hyperlink" xfId="17345" builtinId="9" hidden="1"/>
    <cellStyle name="Followed Hyperlink" xfId="17346" builtinId="9" hidden="1"/>
    <cellStyle name="Followed Hyperlink" xfId="17347" builtinId="9" hidden="1"/>
    <cellStyle name="Followed Hyperlink" xfId="17348" builtinId="9" hidden="1"/>
    <cellStyle name="Followed Hyperlink" xfId="17349" builtinId="9" hidden="1"/>
    <cellStyle name="Followed Hyperlink" xfId="17350" builtinId="9" hidden="1"/>
    <cellStyle name="Followed Hyperlink" xfId="17351" builtinId="9" hidden="1"/>
    <cellStyle name="Followed Hyperlink" xfId="17352" builtinId="9" hidden="1"/>
    <cellStyle name="Followed Hyperlink" xfId="17353" builtinId="9" hidden="1"/>
    <cellStyle name="Followed Hyperlink" xfId="17354" builtinId="9" hidden="1"/>
    <cellStyle name="Followed Hyperlink" xfId="17355" builtinId="9" hidden="1"/>
    <cellStyle name="Followed Hyperlink" xfId="17356" builtinId="9" hidden="1"/>
    <cellStyle name="Followed Hyperlink" xfId="17357" builtinId="9" hidden="1"/>
    <cellStyle name="Followed Hyperlink" xfId="17358" builtinId="9" hidden="1"/>
    <cellStyle name="Followed Hyperlink" xfId="17359" builtinId="9" hidden="1"/>
    <cellStyle name="Followed Hyperlink" xfId="17360" builtinId="9" hidden="1"/>
    <cellStyle name="Followed Hyperlink" xfId="17361" builtinId="9" hidden="1"/>
    <cellStyle name="Followed Hyperlink" xfId="17362" builtinId="9" hidden="1"/>
    <cellStyle name="Followed Hyperlink" xfId="17363" builtinId="9" hidden="1"/>
    <cellStyle name="Followed Hyperlink" xfId="17364" builtinId="9" hidden="1"/>
    <cellStyle name="Followed Hyperlink" xfId="17365" builtinId="9" hidden="1"/>
    <cellStyle name="Followed Hyperlink" xfId="17366" builtinId="9" hidden="1"/>
    <cellStyle name="Followed Hyperlink" xfId="17367" builtinId="9" hidden="1"/>
    <cellStyle name="Followed Hyperlink" xfId="17368" builtinId="9" hidden="1"/>
    <cellStyle name="Followed Hyperlink" xfId="17369" builtinId="9" hidden="1"/>
    <cellStyle name="Followed Hyperlink" xfId="17370" builtinId="9" hidden="1"/>
    <cellStyle name="Followed Hyperlink" xfId="17371" builtinId="9" hidden="1"/>
    <cellStyle name="Followed Hyperlink" xfId="17372" builtinId="9" hidden="1"/>
    <cellStyle name="Followed Hyperlink" xfId="17373" builtinId="9" hidden="1"/>
    <cellStyle name="Followed Hyperlink" xfId="17374" builtinId="9" hidden="1"/>
    <cellStyle name="Followed Hyperlink" xfId="17375" builtinId="9" hidden="1"/>
    <cellStyle name="Followed Hyperlink" xfId="17376" builtinId="9" hidden="1"/>
    <cellStyle name="Followed Hyperlink" xfId="17377" builtinId="9" hidden="1"/>
    <cellStyle name="Followed Hyperlink" xfId="17378" builtinId="9" hidden="1"/>
    <cellStyle name="Followed Hyperlink" xfId="17379" builtinId="9" hidden="1"/>
    <cellStyle name="Followed Hyperlink" xfId="17380" builtinId="9" hidden="1"/>
    <cellStyle name="Followed Hyperlink" xfId="17381" builtinId="9" hidden="1"/>
    <cellStyle name="Followed Hyperlink" xfId="17382" builtinId="9" hidden="1"/>
    <cellStyle name="Followed Hyperlink" xfId="17383" builtinId="9" hidden="1"/>
    <cellStyle name="Followed Hyperlink" xfId="17384" builtinId="9" hidden="1"/>
    <cellStyle name="Followed Hyperlink" xfId="17385" builtinId="9" hidden="1"/>
    <cellStyle name="Followed Hyperlink" xfId="17386" builtinId="9" hidden="1"/>
    <cellStyle name="Followed Hyperlink" xfId="17387" builtinId="9" hidden="1"/>
    <cellStyle name="Followed Hyperlink" xfId="17388" builtinId="9" hidden="1"/>
    <cellStyle name="Followed Hyperlink" xfId="17389" builtinId="9" hidden="1"/>
    <cellStyle name="Followed Hyperlink" xfId="17390" builtinId="9" hidden="1"/>
    <cellStyle name="Followed Hyperlink" xfId="17391" builtinId="9" hidden="1"/>
    <cellStyle name="Followed Hyperlink" xfId="17392" builtinId="9" hidden="1"/>
    <cellStyle name="Followed Hyperlink" xfId="17393" builtinId="9" hidden="1"/>
    <cellStyle name="Followed Hyperlink" xfId="17394" builtinId="9" hidden="1"/>
    <cellStyle name="Followed Hyperlink" xfId="17395" builtinId="9" hidden="1"/>
    <cellStyle name="Followed Hyperlink" xfId="17396" builtinId="9" hidden="1"/>
    <cellStyle name="Followed Hyperlink" xfId="17397" builtinId="9" hidden="1"/>
    <cellStyle name="Followed Hyperlink" xfId="17398" builtinId="9" hidden="1"/>
    <cellStyle name="Followed Hyperlink" xfId="17399" builtinId="9" hidden="1"/>
    <cellStyle name="Followed Hyperlink" xfId="17400" builtinId="9" hidden="1"/>
    <cellStyle name="Followed Hyperlink" xfId="17401" builtinId="9" hidden="1"/>
    <cellStyle name="Followed Hyperlink" xfId="17402" builtinId="9" hidden="1"/>
    <cellStyle name="Followed Hyperlink" xfId="17403" builtinId="9" hidden="1"/>
    <cellStyle name="Followed Hyperlink" xfId="17404" builtinId="9" hidden="1"/>
    <cellStyle name="Followed Hyperlink" xfId="17405" builtinId="9" hidden="1"/>
    <cellStyle name="Followed Hyperlink" xfId="17406" builtinId="9" hidden="1"/>
    <cellStyle name="Followed Hyperlink" xfId="17407" builtinId="9" hidden="1"/>
    <cellStyle name="Followed Hyperlink" xfId="17408" builtinId="9" hidden="1"/>
    <cellStyle name="Followed Hyperlink" xfId="17409" builtinId="9" hidden="1"/>
    <cellStyle name="Followed Hyperlink" xfId="17410" builtinId="9" hidden="1"/>
    <cellStyle name="Followed Hyperlink" xfId="17411" builtinId="9" hidden="1"/>
    <cellStyle name="Followed Hyperlink" xfId="17412" builtinId="9" hidden="1"/>
    <cellStyle name="Followed Hyperlink" xfId="17413" builtinId="9" hidden="1"/>
    <cellStyle name="Followed Hyperlink" xfId="17414" builtinId="9" hidden="1"/>
    <cellStyle name="Followed Hyperlink" xfId="17415" builtinId="9" hidden="1"/>
    <cellStyle name="Followed Hyperlink" xfId="17416" builtinId="9" hidden="1"/>
    <cellStyle name="Followed Hyperlink" xfId="17417" builtinId="9" hidden="1"/>
    <cellStyle name="Followed Hyperlink" xfId="17418" builtinId="9" hidden="1"/>
    <cellStyle name="Followed Hyperlink" xfId="17419" builtinId="9" hidden="1"/>
    <cellStyle name="Followed Hyperlink" xfId="17420" builtinId="9" hidden="1"/>
    <cellStyle name="Followed Hyperlink" xfId="17421" builtinId="9" hidden="1"/>
    <cellStyle name="Followed Hyperlink" xfId="17422" builtinId="9" hidden="1"/>
    <cellStyle name="Followed Hyperlink" xfId="17423" builtinId="9" hidden="1"/>
    <cellStyle name="Followed Hyperlink" xfId="17424" builtinId="9" hidden="1"/>
    <cellStyle name="Followed Hyperlink" xfId="17425" builtinId="9" hidden="1"/>
    <cellStyle name="Followed Hyperlink" xfId="17426" builtinId="9" hidden="1"/>
    <cellStyle name="Followed Hyperlink" xfId="17427" builtinId="9" hidden="1"/>
    <cellStyle name="Followed Hyperlink" xfId="17428" builtinId="9" hidden="1"/>
    <cellStyle name="Followed Hyperlink" xfId="17429" builtinId="9" hidden="1"/>
    <cellStyle name="Followed Hyperlink" xfId="17430" builtinId="9" hidden="1"/>
    <cellStyle name="Followed Hyperlink" xfId="17431" builtinId="9" hidden="1"/>
    <cellStyle name="Followed Hyperlink" xfId="17432" builtinId="9" hidden="1"/>
    <cellStyle name="Followed Hyperlink" xfId="17433" builtinId="9" hidden="1"/>
    <cellStyle name="Followed Hyperlink" xfId="17434" builtinId="9" hidden="1"/>
    <cellStyle name="Followed Hyperlink" xfId="17435" builtinId="9" hidden="1"/>
    <cellStyle name="Followed Hyperlink" xfId="17436" builtinId="9" hidden="1"/>
    <cellStyle name="Followed Hyperlink" xfId="17437" builtinId="9" hidden="1"/>
    <cellStyle name="Followed Hyperlink" xfId="17438" builtinId="9" hidden="1"/>
    <cellStyle name="Followed Hyperlink" xfId="17439" builtinId="9" hidden="1"/>
    <cellStyle name="Followed Hyperlink" xfId="17440" builtinId="9" hidden="1"/>
    <cellStyle name="Followed Hyperlink" xfId="17441" builtinId="9" hidden="1"/>
    <cellStyle name="Followed Hyperlink" xfId="17442" builtinId="9" hidden="1"/>
    <cellStyle name="Followed Hyperlink" xfId="17443" builtinId="9" hidden="1"/>
    <cellStyle name="Followed Hyperlink" xfId="17444" builtinId="9" hidden="1"/>
    <cellStyle name="Followed Hyperlink" xfId="17445" builtinId="9" hidden="1"/>
    <cellStyle name="Followed Hyperlink" xfId="17446" builtinId="9" hidden="1"/>
    <cellStyle name="Followed Hyperlink" xfId="17447" builtinId="9" hidden="1"/>
    <cellStyle name="Followed Hyperlink" xfId="17448" builtinId="9" hidden="1"/>
    <cellStyle name="Followed Hyperlink" xfId="17449" builtinId="9" hidden="1"/>
    <cellStyle name="Followed Hyperlink" xfId="17450" builtinId="9" hidden="1"/>
    <cellStyle name="Followed Hyperlink" xfId="17451" builtinId="9" hidden="1"/>
    <cellStyle name="Followed Hyperlink" xfId="17452" builtinId="9" hidden="1"/>
    <cellStyle name="Followed Hyperlink" xfId="17453" builtinId="9" hidden="1"/>
    <cellStyle name="Followed Hyperlink" xfId="17454" builtinId="9" hidden="1"/>
    <cellStyle name="Followed Hyperlink" xfId="17455" builtinId="9" hidden="1"/>
    <cellStyle name="Followed Hyperlink" xfId="17456" builtinId="9" hidden="1"/>
    <cellStyle name="Followed Hyperlink" xfId="17457" builtinId="9" hidden="1"/>
    <cellStyle name="Followed Hyperlink" xfId="17458" builtinId="9" hidden="1"/>
    <cellStyle name="Followed Hyperlink" xfId="17459" builtinId="9" hidden="1"/>
    <cellStyle name="Followed Hyperlink" xfId="17460" builtinId="9" hidden="1"/>
    <cellStyle name="Followed Hyperlink" xfId="17461" builtinId="9" hidden="1"/>
    <cellStyle name="Followed Hyperlink" xfId="17462" builtinId="9" hidden="1"/>
    <cellStyle name="Followed Hyperlink" xfId="17463" builtinId="9" hidden="1"/>
    <cellStyle name="Followed Hyperlink" xfId="17464" builtinId="9" hidden="1"/>
    <cellStyle name="Followed Hyperlink" xfId="17465" builtinId="9" hidden="1"/>
    <cellStyle name="Followed Hyperlink" xfId="17466" builtinId="9" hidden="1"/>
    <cellStyle name="Followed Hyperlink" xfId="17467" builtinId="9" hidden="1"/>
    <cellStyle name="Followed Hyperlink" xfId="17468" builtinId="9" hidden="1"/>
    <cellStyle name="Followed Hyperlink" xfId="17469" builtinId="9" hidden="1"/>
    <cellStyle name="Followed Hyperlink" xfId="17470" builtinId="9" hidden="1"/>
    <cellStyle name="Followed Hyperlink" xfId="17471" builtinId="9" hidden="1"/>
    <cellStyle name="Followed Hyperlink" xfId="17472" builtinId="9" hidden="1"/>
    <cellStyle name="Followed Hyperlink" xfId="17473" builtinId="9" hidden="1"/>
    <cellStyle name="Followed Hyperlink" xfId="17474" builtinId="9" hidden="1"/>
    <cellStyle name="Followed Hyperlink" xfId="17475" builtinId="9" hidden="1"/>
    <cellStyle name="Followed Hyperlink" xfId="17476" builtinId="9" hidden="1"/>
    <cellStyle name="Followed Hyperlink" xfId="17477" builtinId="9" hidden="1"/>
    <cellStyle name="Followed Hyperlink" xfId="17478" builtinId="9" hidden="1"/>
    <cellStyle name="Followed Hyperlink" xfId="17479" builtinId="9" hidden="1"/>
    <cellStyle name="Followed Hyperlink" xfId="17480" builtinId="9" hidden="1"/>
    <cellStyle name="Followed Hyperlink" xfId="17481" builtinId="9" hidden="1"/>
    <cellStyle name="Followed Hyperlink" xfId="17482" builtinId="9" hidden="1"/>
    <cellStyle name="Followed Hyperlink" xfId="17483" builtinId="9" hidden="1"/>
    <cellStyle name="Followed Hyperlink" xfId="17484" builtinId="9" hidden="1"/>
    <cellStyle name="Followed Hyperlink" xfId="17485" builtinId="9" hidden="1"/>
    <cellStyle name="Followed Hyperlink" xfId="17486" builtinId="9" hidden="1"/>
    <cellStyle name="Followed Hyperlink" xfId="17487" builtinId="9" hidden="1"/>
    <cellStyle name="Followed Hyperlink" xfId="17488" builtinId="9" hidden="1"/>
    <cellStyle name="Followed Hyperlink" xfId="17489" builtinId="9" hidden="1"/>
    <cellStyle name="Followed Hyperlink" xfId="17490" builtinId="9" hidden="1"/>
    <cellStyle name="Followed Hyperlink" xfId="17491" builtinId="9" hidden="1"/>
    <cellStyle name="Followed Hyperlink" xfId="17492" builtinId="9" hidden="1"/>
    <cellStyle name="Followed Hyperlink" xfId="17493" builtinId="9" hidden="1"/>
    <cellStyle name="Followed Hyperlink" xfId="17494" builtinId="9" hidden="1"/>
    <cellStyle name="Followed Hyperlink" xfId="17495" builtinId="9" hidden="1"/>
    <cellStyle name="Followed Hyperlink" xfId="17496" builtinId="9" hidden="1"/>
    <cellStyle name="Followed Hyperlink" xfId="17497" builtinId="9" hidden="1"/>
    <cellStyle name="Followed Hyperlink" xfId="17498" builtinId="9" hidden="1"/>
    <cellStyle name="Followed Hyperlink" xfId="17499" builtinId="9" hidden="1"/>
    <cellStyle name="Followed Hyperlink" xfId="17500" builtinId="9" hidden="1"/>
    <cellStyle name="Followed Hyperlink" xfId="17501" builtinId="9" hidden="1"/>
    <cellStyle name="Followed Hyperlink" xfId="17502" builtinId="9" hidden="1"/>
    <cellStyle name="Followed Hyperlink" xfId="17503" builtinId="9" hidden="1"/>
    <cellStyle name="Followed Hyperlink" xfId="17504" builtinId="9" hidden="1"/>
    <cellStyle name="Followed Hyperlink" xfId="17505" builtinId="9" hidden="1"/>
    <cellStyle name="Followed Hyperlink" xfId="17506" builtinId="9" hidden="1"/>
    <cellStyle name="Followed Hyperlink" xfId="17507" builtinId="9" hidden="1"/>
    <cellStyle name="Followed Hyperlink" xfId="17508" builtinId="9" hidden="1"/>
    <cellStyle name="Followed Hyperlink" xfId="17509" builtinId="9" hidden="1"/>
    <cellStyle name="Followed Hyperlink" xfId="17510" builtinId="9" hidden="1"/>
    <cellStyle name="Followed Hyperlink" xfId="17511" builtinId="9" hidden="1"/>
    <cellStyle name="Followed Hyperlink" xfId="17512" builtinId="9" hidden="1"/>
    <cellStyle name="Followed Hyperlink" xfId="17513" builtinId="9" hidden="1"/>
    <cellStyle name="Followed Hyperlink" xfId="17514" builtinId="9" hidden="1"/>
    <cellStyle name="Followed Hyperlink" xfId="17515" builtinId="9" hidden="1"/>
    <cellStyle name="Followed Hyperlink" xfId="17516" builtinId="9" hidden="1"/>
    <cellStyle name="Followed Hyperlink" xfId="17517" builtinId="9" hidden="1"/>
    <cellStyle name="Followed Hyperlink" xfId="17518" builtinId="9" hidden="1"/>
    <cellStyle name="Followed Hyperlink" xfId="17519" builtinId="9" hidden="1"/>
    <cellStyle name="Followed Hyperlink" xfId="17520" builtinId="9" hidden="1"/>
    <cellStyle name="Followed Hyperlink" xfId="17521" builtinId="9" hidden="1"/>
    <cellStyle name="Followed Hyperlink" xfId="17522" builtinId="9" hidden="1"/>
    <cellStyle name="Followed Hyperlink" xfId="17523" builtinId="9" hidden="1"/>
    <cellStyle name="Followed Hyperlink" xfId="17524" builtinId="9" hidden="1"/>
    <cellStyle name="Followed Hyperlink" xfId="17525" builtinId="9" hidden="1"/>
    <cellStyle name="Followed Hyperlink" xfId="17526" builtinId="9" hidden="1"/>
    <cellStyle name="Followed Hyperlink" xfId="17527" builtinId="9" hidden="1"/>
    <cellStyle name="Followed Hyperlink" xfId="17528" builtinId="9" hidden="1"/>
    <cellStyle name="Followed Hyperlink" xfId="17529" builtinId="9" hidden="1"/>
    <cellStyle name="Followed Hyperlink" xfId="17530" builtinId="9" hidden="1"/>
    <cellStyle name="Followed Hyperlink" xfId="17531" builtinId="9" hidden="1"/>
    <cellStyle name="Followed Hyperlink" xfId="17532" builtinId="9" hidden="1"/>
    <cellStyle name="Followed Hyperlink" xfId="17533" builtinId="9" hidden="1"/>
    <cellStyle name="Followed Hyperlink" xfId="17534" builtinId="9" hidden="1"/>
    <cellStyle name="Followed Hyperlink" xfId="17535" builtinId="9" hidden="1"/>
    <cellStyle name="Followed Hyperlink" xfId="17536" builtinId="9" hidden="1"/>
    <cellStyle name="Followed Hyperlink" xfId="17537" builtinId="9" hidden="1"/>
    <cellStyle name="Followed Hyperlink" xfId="17538" builtinId="9" hidden="1"/>
    <cellStyle name="Followed Hyperlink" xfId="17539" builtinId="9" hidden="1"/>
    <cellStyle name="Followed Hyperlink" xfId="17540" builtinId="9" hidden="1"/>
    <cellStyle name="Followed Hyperlink" xfId="17541" builtinId="9" hidden="1"/>
    <cellStyle name="Followed Hyperlink" xfId="17542" builtinId="9" hidden="1"/>
    <cellStyle name="Followed Hyperlink" xfId="17543" builtinId="9" hidden="1"/>
    <cellStyle name="Followed Hyperlink" xfId="17544" builtinId="9" hidden="1"/>
    <cellStyle name="Followed Hyperlink" xfId="17545" builtinId="9" hidden="1"/>
    <cellStyle name="Followed Hyperlink" xfId="17546" builtinId="9" hidden="1"/>
    <cellStyle name="Followed Hyperlink" xfId="17547" builtinId="9" hidden="1"/>
    <cellStyle name="Followed Hyperlink" xfId="17548" builtinId="9" hidden="1"/>
    <cellStyle name="Followed Hyperlink" xfId="17549" builtinId="9" hidden="1"/>
    <cellStyle name="Followed Hyperlink" xfId="17550" builtinId="9" hidden="1"/>
    <cellStyle name="Followed Hyperlink" xfId="17551" builtinId="9" hidden="1"/>
    <cellStyle name="Followed Hyperlink" xfId="17552" builtinId="9" hidden="1"/>
    <cellStyle name="Followed Hyperlink" xfId="17553" builtinId="9" hidden="1"/>
    <cellStyle name="Followed Hyperlink" xfId="17554" builtinId="9" hidden="1"/>
    <cellStyle name="Followed Hyperlink" xfId="17555" builtinId="9" hidden="1"/>
    <cellStyle name="Followed Hyperlink" xfId="17556" builtinId="9" hidden="1"/>
    <cellStyle name="Followed Hyperlink" xfId="17557" builtinId="9" hidden="1"/>
    <cellStyle name="Followed Hyperlink" xfId="17558" builtinId="9" hidden="1"/>
    <cellStyle name="Followed Hyperlink" xfId="17559" builtinId="9" hidden="1"/>
    <cellStyle name="Followed Hyperlink" xfId="17560" builtinId="9" hidden="1"/>
    <cellStyle name="Followed Hyperlink" xfId="17561" builtinId="9" hidden="1"/>
    <cellStyle name="Followed Hyperlink" xfId="17562" builtinId="9" hidden="1"/>
    <cellStyle name="Followed Hyperlink" xfId="17563" builtinId="9" hidden="1"/>
    <cellStyle name="Followed Hyperlink" xfId="17564" builtinId="9" hidden="1"/>
    <cellStyle name="Followed Hyperlink" xfId="17565" builtinId="9" hidden="1"/>
    <cellStyle name="Followed Hyperlink" xfId="17566" builtinId="9" hidden="1"/>
    <cellStyle name="Followed Hyperlink" xfId="17567" builtinId="9" hidden="1"/>
    <cellStyle name="Followed Hyperlink" xfId="17568" builtinId="9" hidden="1"/>
    <cellStyle name="Followed Hyperlink" xfId="17569" builtinId="9" hidden="1"/>
    <cellStyle name="Followed Hyperlink" xfId="17570" builtinId="9" hidden="1"/>
    <cellStyle name="Followed Hyperlink" xfId="17571" builtinId="9" hidden="1"/>
    <cellStyle name="Followed Hyperlink" xfId="17572" builtinId="9" hidden="1"/>
    <cellStyle name="Followed Hyperlink" xfId="17573" builtinId="9" hidden="1"/>
    <cellStyle name="Followed Hyperlink" xfId="17574" builtinId="9" hidden="1"/>
    <cellStyle name="Followed Hyperlink" xfId="17575" builtinId="9" hidden="1"/>
    <cellStyle name="Followed Hyperlink" xfId="17576" builtinId="9" hidden="1"/>
    <cellStyle name="Followed Hyperlink" xfId="17577" builtinId="9" hidden="1"/>
    <cellStyle name="Followed Hyperlink" xfId="17578" builtinId="9" hidden="1"/>
    <cellStyle name="Followed Hyperlink" xfId="17579" builtinId="9" hidden="1"/>
    <cellStyle name="Followed Hyperlink" xfId="17580" builtinId="9" hidden="1"/>
    <cellStyle name="Followed Hyperlink" xfId="17581" builtinId="9" hidden="1"/>
    <cellStyle name="Followed Hyperlink" xfId="17582" builtinId="9" hidden="1"/>
    <cellStyle name="Followed Hyperlink" xfId="17583" builtinId="9" hidden="1"/>
    <cellStyle name="Followed Hyperlink" xfId="17584" builtinId="9" hidden="1"/>
    <cellStyle name="Followed Hyperlink" xfId="17585" builtinId="9" hidden="1"/>
    <cellStyle name="Followed Hyperlink" xfId="17586" builtinId="9" hidden="1"/>
    <cellStyle name="Followed Hyperlink" xfId="17587" builtinId="9" hidden="1"/>
    <cellStyle name="Followed Hyperlink" xfId="17588" builtinId="9" hidden="1"/>
    <cellStyle name="Followed Hyperlink" xfId="17589" builtinId="9" hidden="1"/>
    <cellStyle name="Followed Hyperlink" xfId="17590" builtinId="9" hidden="1"/>
    <cellStyle name="Followed Hyperlink" xfId="17591" builtinId="9" hidden="1"/>
    <cellStyle name="Followed Hyperlink" xfId="17592" builtinId="9" hidden="1"/>
    <cellStyle name="Followed Hyperlink" xfId="17593" builtinId="9" hidden="1"/>
    <cellStyle name="Followed Hyperlink" xfId="17594" builtinId="9" hidden="1"/>
    <cellStyle name="Followed Hyperlink" xfId="17595" builtinId="9" hidden="1"/>
    <cellStyle name="Followed Hyperlink" xfId="17596" builtinId="9" hidden="1"/>
    <cellStyle name="Followed Hyperlink" xfId="17597" builtinId="9" hidden="1"/>
    <cellStyle name="Followed Hyperlink" xfId="17598" builtinId="9" hidden="1"/>
    <cellStyle name="Followed Hyperlink" xfId="17599" builtinId="9" hidden="1"/>
    <cellStyle name="Followed Hyperlink" xfId="17600" builtinId="9" hidden="1"/>
    <cellStyle name="Followed Hyperlink" xfId="17601" builtinId="9" hidden="1"/>
    <cellStyle name="Followed Hyperlink" xfId="17602" builtinId="9" hidden="1"/>
    <cellStyle name="Followed Hyperlink" xfId="17603" builtinId="9" hidden="1"/>
    <cellStyle name="Followed Hyperlink" xfId="17604" builtinId="9" hidden="1"/>
    <cellStyle name="Followed Hyperlink" xfId="17605" builtinId="9" hidden="1"/>
    <cellStyle name="Followed Hyperlink" xfId="17606" builtinId="9" hidden="1"/>
    <cellStyle name="Followed Hyperlink" xfId="17607" builtinId="9" hidden="1"/>
    <cellStyle name="Followed Hyperlink" xfId="17608" builtinId="9" hidden="1"/>
    <cellStyle name="Followed Hyperlink" xfId="17609" builtinId="9" hidden="1"/>
    <cellStyle name="Followed Hyperlink" xfId="17610" builtinId="9" hidden="1"/>
    <cellStyle name="Followed Hyperlink" xfId="17611" builtinId="9" hidden="1"/>
    <cellStyle name="Followed Hyperlink" xfId="17612" builtinId="9" hidden="1"/>
    <cellStyle name="Followed Hyperlink" xfId="17613" builtinId="9" hidden="1"/>
    <cellStyle name="Followed Hyperlink" xfId="17614" builtinId="9" hidden="1"/>
    <cellStyle name="Followed Hyperlink" xfId="17615" builtinId="9" hidden="1"/>
    <cellStyle name="Followed Hyperlink" xfId="17616" builtinId="9" hidden="1"/>
    <cellStyle name="Followed Hyperlink" xfId="17617" builtinId="9" hidden="1"/>
    <cellStyle name="Followed Hyperlink" xfId="17618" builtinId="9" hidden="1"/>
    <cellStyle name="Followed Hyperlink" xfId="17619" builtinId="9" hidden="1"/>
    <cellStyle name="Followed Hyperlink" xfId="17620" builtinId="9" hidden="1"/>
    <cellStyle name="Followed Hyperlink" xfId="17621" builtinId="9" hidden="1"/>
    <cellStyle name="Followed Hyperlink" xfId="17622" builtinId="9" hidden="1"/>
    <cellStyle name="Followed Hyperlink" xfId="17623" builtinId="9" hidden="1"/>
    <cellStyle name="Followed Hyperlink" xfId="17624" builtinId="9" hidden="1"/>
    <cellStyle name="Followed Hyperlink" xfId="17625" builtinId="9" hidden="1"/>
    <cellStyle name="Followed Hyperlink" xfId="17626" builtinId="9" hidden="1"/>
    <cellStyle name="Followed Hyperlink" xfId="17627" builtinId="9" hidden="1"/>
    <cellStyle name="Followed Hyperlink" xfId="17628" builtinId="9" hidden="1"/>
    <cellStyle name="Followed Hyperlink" xfId="17629" builtinId="9" hidden="1"/>
    <cellStyle name="Followed Hyperlink" xfId="17630" builtinId="9" hidden="1"/>
    <cellStyle name="Followed Hyperlink" xfId="17631" builtinId="9" hidden="1"/>
    <cellStyle name="Followed Hyperlink" xfId="17632" builtinId="9" hidden="1"/>
    <cellStyle name="Followed Hyperlink" xfId="17633" builtinId="9" hidden="1"/>
    <cellStyle name="Followed Hyperlink" xfId="17634" builtinId="9" hidden="1"/>
    <cellStyle name="Followed Hyperlink" xfId="17635" builtinId="9" hidden="1"/>
    <cellStyle name="Followed Hyperlink" xfId="17636" builtinId="9" hidden="1"/>
    <cellStyle name="Followed Hyperlink" xfId="17637" builtinId="9" hidden="1"/>
    <cellStyle name="Followed Hyperlink" xfId="17638" builtinId="9" hidden="1"/>
    <cellStyle name="Followed Hyperlink" xfId="17639" builtinId="9" hidden="1"/>
    <cellStyle name="Followed Hyperlink" xfId="17640" builtinId="9" hidden="1"/>
    <cellStyle name="Followed Hyperlink" xfId="17641" builtinId="9" hidden="1"/>
    <cellStyle name="Followed Hyperlink" xfId="17642" builtinId="9" hidden="1"/>
    <cellStyle name="Followed Hyperlink" xfId="17643" builtinId="9" hidden="1"/>
    <cellStyle name="Followed Hyperlink" xfId="17644" builtinId="9" hidden="1"/>
    <cellStyle name="Followed Hyperlink" xfId="17645" builtinId="9" hidden="1"/>
    <cellStyle name="Followed Hyperlink" xfId="17646" builtinId="9" hidden="1"/>
    <cellStyle name="Followed Hyperlink" xfId="17647" builtinId="9" hidden="1"/>
    <cellStyle name="Followed Hyperlink" xfId="17648" builtinId="9" hidden="1"/>
    <cellStyle name="Followed Hyperlink" xfId="17649" builtinId="9" hidden="1"/>
    <cellStyle name="Followed Hyperlink" xfId="17650" builtinId="9" hidden="1"/>
    <cellStyle name="Followed Hyperlink" xfId="17651" builtinId="9" hidden="1"/>
    <cellStyle name="Followed Hyperlink" xfId="17652" builtinId="9" hidden="1"/>
    <cellStyle name="Followed Hyperlink" xfId="17653" builtinId="9" hidden="1"/>
    <cellStyle name="Followed Hyperlink" xfId="17654" builtinId="9" hidden="1"/>
    <cellStyle name="Followed Hyperlink" xfId="17655" builtinId="9" hidden="1"/>
    <cellStyle name="Followed Hyperlink" xfId="17656" builtinId="9" hidden="1"/>
    <cellStyle name="Followed Hyperlink" xfId="17657" builtinId="9" hidden="1"/>
    <cellStyle name="Followed Hyperlink" xfId="17658" builtinId="9" hidden="1"/>
    <cellStyle name="Followed Hyperlink" xfId="17659" builtinId="9" hidden="1"/>
    <cellStyle name="Followed Hyperlink" xfId="17660" builtinId="9" hidden="1"/>
    <cellStyle name="Followed Hyperlink" xfId="17661" builtinId="9" hidden="1"/>
    <cellStyle name="Followed Hyperlink" xfId="17662" builtinId="9" hidden="1"/>
    <cellStyle name="Followed Hyperlink" xfId="17663" builtinId="9" hidden="1"/>
    <cellStyle name="Followed Hyperlink" xfId="17664" builtinId="9" hidden="1"/>
    <cellStyle name="Followed Hyperlink" xfId="17665" builtinId="9" hidden="1"/>
    <cellStyle name="Followed Hyperlink" xfId="17666" builtinId="9" hidden="1"/>
    <cellStyle name="Followed Hyperlink" xfId="17667" builtinId="9" hidden="1"/>
    <cellStyle name="Followed Hyperlink" xfId="17668" builtinId="9" hidden="1"/>
    <cellStyle name="Followed Hyperlink" xfId="17669" builtinId="9" hidden="1"/>
    <cellStyle name="Followed Hyperlink" xfId="17670" builtinId="9" hidden="1"/>
    <cellStyle name="Followed Hyperlink" xfId="17671" builtinId="9" hidden="1"/>
    <cellStyle name="Followed Hyperlink" xfId="17672" builtinId="9" hidden="1"/>
    <cellStyle name="Followed Hyperlink" xfId="17673" builtinId="9" hidden="1"/>
    <cellStyle name="Followed Hyperlink" xfId="17674" builtinId="9" hidden="1"/>
    <cellStyle name="Followed Hyperlink" xfId="17675" builtinId="9" hidden="1"/>
    <cellStyle name="Followed Hyperlink" xfId="17676" builtinId="9" hidden="1"/>
    <cellStyle name="Followed Hyperlink" xfId="17677" builtinId="9" hidden="1"/>
    <cellStyle name="Followed Hyperlink" xfId="17678" builtinId="9" hidden="1"/>
    <cellStyle name="Followed Hyperlink" xfId="17679" builtinId="9" hidden="1"/>
    <cellStyle name="Followed Hyperlink" xfId="17680" builtinId="9" hidden="1"/>
    <cellStyle name="Followed Hyperlink" xfId="17681" builtinId="9" hidden="1"/>
    <cellStyle name="Followed Hyperlink" xfId="17682" builtinId="9" hidden="1"/>
    <cellStyle name="Followed Hyperlink" xfId="17683" builtinId="9" hidden="1"/>
    <cellStyle name="Followed Hyperlink" xfId="17684" builtinId="9" hidden="1"/>
    <cellStyle name="Followed Hyperlink" xfId="17685" builtinId="9" hidden="1"/>
    <cellStyle name="Followed Hyperlink" xfId="17686" builtinId="9" hidden="1"/>
    <cellStyle name="Followed Hyperlink" xfId="17687" builtinId="9" hidden="1"/>
    <cellStyle name="Followed Hyperlink" xfId="17688" builtinId="9" hidden="1"/>
    <cellStyle name="Followed Hyperlink" xfId="17689" builtinId="9" hidden="1"/>
    <cellStyle name="Followed Hyperlink" xfId="17690" builtinId="9" hidden="1"/>
    <cellStyle name="Followed Hyperlink" xfId="17691" builtinId="9" hidden="1"/>
    <cellStyle name="Followed Hyperlink" xfId="17692" builtinId="9" hidden="1"/>
    <cellStyle name="Followed Hyperlink" xfId="17693" builtinId="9" hidden="1"/>
    <cellStyle name="Followed Hyperlink" xfId="17694" builtinId="9" hidden="1"/>
    <cellStyle name="Followed Hyperlink" xfId="17695" builtinId="9" hidden="1"/>
    <cellStyle name="Followed Hyperlink" xfId="17696" builtinId="9" hidden="1"/>
    <cellStyle name="Followed Hyperlink" xfId="17697" builtinId="9" hidden="1"/>
    <cellStyle name="Followed Hyperlink" xfId="17698" builtinId="9" hidden="1"/>
    <cellStyle name="Followed Hyperlink" xfId="17699" builtinId="9" hidden="1"/>
    <cellStyle name="Followed Hyperlink" xfId="17700" builtinId="9" hidden="1"/>
    <cellStyle name="Followed Hyperlink" xfId="17701" builtinId="9" hidden="1"/>
    <cellStyle name="Followed Hyperlink" xfId="17702" builtinId="9" hidden="1"/>
    <cellStyle name="Followed Hyperlink" xfId="17703" builtinId="9" hidden="1"/>
    <cellStyle name="Followed Hyperlink" xfId="17704" builtinId="9" hidden="1"/>
    <cellStyle name="Followed Hyperlink" xfId="17705" builtinId="9" hidden="1"/>
    <cellStyle name="Followed Hyperlink" xfId="17706" builtinId="9" hidden="1"/>
    <cellStyle name="Followed Hyperlink" xfId="17707" builtinId="9" hidden="1"/>
    <cellStyle name="Followed Hyperlink" xfId="17708" builtinId="9" hidden="1"/>
    <cellStyle name="Followed Hyperlink" xfId="17709" builtinId="9" hidden="1"/>
    <cellStyle name="Followed Hyperlink" xfId="17710" builtinId="9" hidden="1"/>
    <cellStyle name="Followed Hyperlink" xfId="17711" builtinId="9" hidden="1"/>
    <cellStyle name="Followed Hyperlink" xfId="17712" builtinId="9" hidden="1"/>
    <cellStyle name="Followed Hyperlink" xfId="17713" builtinId="9" hidden="1"/>
    <cellStyle name="Followed Hyperlink" xfId="17714" builtinId="9" hidden="1"/>
    <cellStyle name="Followed Hyperlink" xfId="17715" builtinId="9" hidden="1"/>
    <cellStyle name="Followed Hyperlink" xfId="17716" builtinId="9" hidden="1"/>
    <cellStyle name="Followed Hyperlink" xfId="17717" builtinId="9" hidden="1"/>
    <cellStyle name="Followed Hyperlink" xfId="17718" builtinId="9" hidden="1"/>
    <cellStyle name="Followed Hyperlink" xfId="17719" builtinId="9" hidden="1"/>
    <cellStyle name="Followed Hyperlink" xfId="17720" builtinId="9" hidden="1"/>
    <cellStyle name="Followed Hyperlink" xfId="17721" builtinId="9" hidden="1"/>
    <cellStyle name="Followed Hyperlink" xfId="17722" builtinId="9" hidden="1"/>
    <cellStyle name="Followed Hyperlink" xfId="17723" builtinId="9" hidden="1"/>
    <cellStyle name="Followed Hyperlink" xfId="17724" builtinId="9" hidden="1"/>
    <cellStyle name="Followed Hyperlink" xfId="17725" builtinId="9" hidden="1"/>
    <cellStyle name="Followed Hyperlink" xfId="17726" builtinId="9" hidden="1"/>
    <cellStyle name="Followed Hyperlink" xfId="17727" builtinId="9" hidden="1"/>
    <cellStyle name="Followed Hyperlink" xfId="17728" builtinId="9" hidden="1"/>
    <cellStyle name="Followed Hyperlink" xfId="17729" builtinId="9" hidden="1"/>
    <cellStyle name="Followed Hyperlink" xfId="17730" builtinId="9" hidden="1"/>
    <cellStyle name="Followed Hyperlink" xfId="17731" builtinId="9" hidden="1"/>
    <cellStyle name="Followed Hyperlink" xfId="17732" builtinId="9" hidden="1"/>
    <cellStyle name="Followed Hyperlink" xfId="17733" builtinId="9" hidden="1"/>
    <cellStyle name="Followed Hyperlink" xfId="17734" builtinId="9" hidden="1"/>
    <cellStyle name="Followed Hyperlink" xfId="17735" builtinId="9" hidden="1"/>
    <cellStyle name="Followed Hyperlink" xfId="17736" builtinId="9" hidden="1"/>
    <cellStyle name="Followed Hyperlink" xfId="17737" builtinId="9" hidden="1"/>
    <cellStyle name="Followed Hyperlink" xfId="17738" builtinId="9" hidden="1"/>
    <cellStyle name="Followed Hyperlink" xfId="17739" builtinId="9" hidden="1"/>
    <cellStyle name="Followed Hyperlink" xfId="17740" builtinId="9" hidden="1"/>
    <cellStyle name="Followed Hyperlink" xfId="17741" builtinId="9" hidden="1"/>
    <cellStyle name="Followed Hyperlink" xfId="17742" builtinId="9" hidden="1"/>
    <cellStyle name="Followed Hyperlink" xfId="17743" builtinId="9" hidden="1"/>
    <cellStyle name="Followed Hyperlink" xfId="17744" builtinId="9" hidden="1"/>
    <cellStyle name="Followed Hyperlink" xfId="17745" builtinId="9" hidden="1"/>
    <cellStyle name="Followed Hyperlink" xfId="17746" builtinId="9" hidden="1"/>
    <cellStyle name="Followed Hyperlink" xfId="17747" builtinId="9" hidden="1"/>
    <cellStyle name="Followed Hyperlink" xfId="15642" builtinId="9" hidden="1"/>
    <cellStyle name="Followed Hyperlink" xfId="15652" builtinId="9" hidden="1"/>
    <cellStyle name="Followed Hyperlink" xfId="15090" builtinId="9" hidden="1"/>
    <cellStyle name="Followed Hyperlink" xfId="1776" builtinId="9" hidden="1"/>
    <cellStyle name="Followed Hyperlink" xfId="15615" builtinId="9" hidden="1"/>
    <cellStyle name="Followed Hyperlink" xfId="15657" builtinId="9" hidden="1"/>
    <cellStyle name="Followed Hyperlink" xfId="16766" builtinId="9" hidden="1"/>
    <cellStyle name="Followed Hyperlink" xfId="15641" builtinId="9" hidden="1"/>
    <cellStyle name="Followed Hyperlink" xfId="16764" builtinId="9" hidden="1"/>
    <cellStyle name="Followed Hyperlink" xfId="15626" builtinId="9" hidden="1"/>
    <cellStyle name="Followed Hyperlink" xfId="16762" builtinId="9" hidden="1"/>
    <cellStyle name="Followed Hyperlink" xfId="1769" builtinId="9" hidden="1"/>
    <cellStyle name="Followed Hyperlink" xfId="16760" builtinId="9" hidden="1"/>
    <cellStyle name="Followed Hyperlink" xfId="1779" builtinId="9" hidden="1"/>
    <cellStyle name="Followed Hyperlink" xfId="16758" builtinId="9" hidden="1"/>
    <cellStyle name="Followed Hyperlink" xfId="15671" builtinId="9" hidden="1"/>
    <cellStyle name="Followed Hyperlink" xfId="16756" builtinId="9" hidden="1"/>
    <cellStyle name="Followed Hyperlink" xfId="15094" builtinId="9" hidden="1"/>
    <cellStyle name="Followed Hyperlink" xfId="16765" builtinId="9" hidden="1"/>
    <cellStyle name="Followed Hyperlink" xfId="15645" builtinId="9" hidden="1"/>
    <cellStyle name="Followed Hyperlink" xfId="16763" builtinId="9" hidden="1"/>
    <cellStyle name="Followed Hyperlink" xfId="15630" builtinId="9" hidden="1"/>
    <cellStyle name="Followed Hyperlink" xfId="16761" builtinId="9" hidden="1"/>
    <cellStyle name="Followed Hyperlink" xfId="15126" builtinId="9" hidden="1"/>
    <cellStyle name="Followed Hyperlink" xfId="16759" builtinId="9" hidden="1"/>
    <cellStyle name="Followed Hyperlink" xfId="647" builtinId="9" hidden="1"/>
    <cellStyle name="Followed Hyperlink" xfId="16757" builtinId="9" hidden="1"/>
    <cellStyle name="Followed Hyperlink" xfId="15087" builtinId="9" hidden="1"/>
    <cellStyle name="Followed Hyperlink" xfId="16755" builtinId="9" hidden="1"/>
    <cellStyle name="Followed Hyperlink" xfId="1778" builtinId="9" hidden="1"/>
    <cellStyle name="Followed Hyperlink" xfId="17748" builtinId="9" hidden="1"/>
    <cellStyle name="Followed Hyperlink" xfId="17749" builtinId="9" hidden="1"/>
    <cellStyle name="Followed Hyperlink" xfId="17750" builtinId="9" hidden="1"/>
    <cellStyle name="Followed Hyperlink" xfId="17751" builtinId="9" hidden="1"/>
    <cellStyle name="Followed Hyperlink" xfId="17752" builtinId="9" hidden="1"/>
    <cellStyle name="Followed Hyperlink" xfId="17753" builtinId="9" hidden="1"/>
    <cellStyle name="Followed Hyperlink" xfId="17754" builtinId="9" hidden="1"/>
    <cellStyle name="Followed Hyperlink" xfId="17755" builtinId="9" hidden="1"/>
    <cellStyle name="Followed Hyperlink" xfId="17756" builtinId="9" hidden="1"/>
    <cellStyle name="Followed Hyperlink" xfId="17757" builtinId="9" hidden="1"/>
    <cellStyle name="Followed Hyperlink" xfId="17758" builtinId="9" hidden="1"/>
    <cellStyle name="Followed Hyperlink" xfId="17759" builtinId="9" hidden="1"/>
    <cellStyle name="Followed Hyperlink" xfId="17760" builtinId="9" hidden="1"/>
    <cellStyle name="Followed Hyperlink" xfId="17761" builtinId="9" hidden="1"/>
    <cellStyle name="Followed Hyperlink" xfId="17762" builtinId="9" hidden="1"/>
    <cellStyle name="Followed Hyperlink" xfId="17763" builtinId="9" hidden="1"/>
    <cellStyle name="Followed Hyperlink" xfId="17764" builtinId="9" hidden="1"/>
    <cellStyle name="Followed Hyperlink" xfId="17765" builtinId="9" hidden="1"/>
    <cellStyle name="Followed Hyperlink" xfId="17766" builtinId="9" hidden="1"/>
    <cellStyle name="Followed Hyperlink" xfId="17767" builtinId="9" hidden="1"/>
    <cellStyle name="Followed Hyperlink" xfId="17768" builtinId="9" hidden="1"/>
    <cellStyle name="Followed Hyperlink" xfId="17769" builtinId="9" hidden="1"/>
    <cellStyle name="Followed Hyperlink" xfId="17770" builtinId="9" hidden="1"/>
    <cellStyle name="Followed Hyperlink" xfId="17771" builtinId="9" hidden="1"/>
    <cellStyle name="Followed Hyperlink" xfId="17772" builtinId="9" hidden="1"/>
    <cellStyle name="Followed Hyperlink" xfId="17773" builtinId="9" hidden="1"/>
    <cellStyle name="Followed Hyperlink" xfId="17774" builtinId="9" hidden="1"/>
    <cellStyle name="Followed Hyperlink" xfId="17775" builtinId="9" hidden="1"/>
    <cellStyle name="Followed Hyperlink" xfId="17776" builtinId="9" hidden="1"/>
    <cellStyle name="Followed Hyperlink" xfId="17777" builtinId="9" hidden="1"/>
    <cellStyle name="Followed Hyperlink" xfId="17778" builtinId="9" hidden="1"/>
    <cellStyle name="Followed Hyperlink" xfId="17779" builtinId="9" hidden="1"/>
    <cellStyle name="Followed Hyperlink" xfId="17780" builtinId="9" hidden="1"/>
    <cellStyle name="Followed Hyperlink" xfId="17781" builtinId="9" hidden="1"/>
    <cellStyle name="Followed Hyperlink" xfId="17782" builtinId="9" hidden="1"/>
    <cellStyle name="Followed Hyperlink" xfId="17783" builtinId="9" hidden="1"/>
    <cellStyle name="Followed Hyperlink" xfId="17784" builtinId="9" hidden="1"/>
    <cellStyle name="Followed Hyperlink" xfId="17785" builtinId="9" hidden="1"/>
    <cellStyle name="Followed Hyperlink" xfId="17786" builtinId="9" hidden="1"/>
    <cellStyle name="Followed Hyperlink" xfId="17787" builtinId="9" hidden="1"/>
    <cellStyle name="Followed Hyperlink" xfId="17788" builtinId="9" hidden="1"/>
    <cellStyle name="Followed Hyperlink" xfId="17789" builtinId="9" hidden="1"/>
    <cellStyle name="Followed Hyperlink" xfId="17790" builtinId="9" hidden="1"/>
    <cellStyle name="Followed Hyperlink" xfId="17791" builtinId="9" hidden="1"/>
    <cellStyle name="Followed Hyperlink" xfId="17792" builtinId="9" hidden="1"/>
    <cellStyle name="Followed Hyperlink" xfId="17793" builtinId="9" hidden="1"/>
    <cellStyle name="Followed Hyperlink" xfId="17794" builtinId="9" hidden="1"/>
    <cellStyle name="Followed Hyperlink" xfId="17795" builtinId="9" hidden="1"/>
    <cellStyle name="Followed Hyperlink" xfId="17796" builtinId="9" hidden="1"/>
    <cellStyle name="Followed Hyperlink" xfId="17797" builtinId="9" hidden="1"/>
    <cellStyle name="Followed Hyperlink" xfId="17798" builtinId="9" hidden="1"/>
    <cellStyle name="Followed Hyperlink" xfId="17799" builtinId="9" hidden="1"/>
    <cellStyle name="Followed Hyperlink" xfId="17800" builtinId="9" hidden="1"/>
    <cellStyle name="Followed Hyperlink" xfId="17801" builtinId="9" hidden="1"/>
    <cellStyle name="Followed Hyperlink" xfId="17802" builtinId="9" hidden="1"/>
    <cellStyle name="Followed Hyperlink" xfId="17803" builtinId="9" hidden="1"/>
    <cellStyle name="Followed Hyperlink" xfId="17804" builtinId="9" hidden="1"/>
    <cellStyle name="Followed Hyperlink" xfId="17805" builtinId="9" hidden="1"/>
    <cellStyle name="Followed Hyperlink" xfId="17806" builtinId="9" hidden="1"/>
    <cellStyle name="Followed Hyperlink" xfId="17807" builtinId="9" hidden="1"/>
    <cellStyle name="Followed Hyperlink" xfId="17808" builtinId="9" hidden="1"/>
    <cellStyle name="Followed Hyperlink" xfId="17809" builtinId="9" hidden="1"/>
    <cellStyle name="Followed Hyperlink" xfId="17810" builtinId="9" hidden="1"/>
    <cellStyle name="Followed Hyperlink" xfId="17811" builtinId="9" hidden="1"/>
    <cellStyle name="Followed Hyperlink" xfId="17812" builtinId="9" hidden="1"/>
    <cellStyle name="Followed Hyperlink" xfId="17813" builtinId="9" hidden="1"/>
    <cellStyle name="Followed Hyperlink" xfId="17814" builtinId="9" hidden="1"/>
    <cellStyle name="Followed Hyperlink" xfId="17815" builtinId="9" hidden="1"/>
    <cellStyle name="Followed Hyperlink" xfId="17816" builtinId="9" hidden="1"/>
    <cellStyle name="Followed Hyperlink" xfId="17817" builtinId="9" hidden="1"/>
    <cellStyle name="Followed Hyperlink" xfId="17818" builtinId="9" hidden="1"/>
    <cellStyle name="Followed Hyperlink" xfId="17819" builtinId="9" hidden="1"/>
    <cellStyle name="Followed Hyperlink" xfId="17820" builtinId="9" hidden="1"/>
    <cellStyle name="Followed Hyperlink" xfId="17821" builtinId="9" hidden="1"/>
    <cellStyle name="Followed Hyperlink" xfId="17822" builtinId="9" hidden="1"/>
    <cellStyle name="Followed Hyperlink" xfId="17823" builtinId="9" hidden="1"/>
    <cellStyle name="Followed Hyperlink" xfId="17824" builtinId="9" hidden="1"/>
    <cellStyle name="Followed Hyperlink" xfId="17825" builtinId="9" hidden="1"/>
    <cellStyle name="Followed Hyperlink" xfId="17826" builtinId="9" hidden="1"/>
    <cellStyle name="Followed Hyperlink" xfId="17827" builtinId="9" hidden="1"/>
    <cellStyle name="Followed Hyperlink" xfId="17828" builtinId="9" hidden="1"/>
    <cellStyle name="Followed Hyperlink" xfId="17829" builtinId="9" hidden="1"/>
    <cellStyle name="Followed Hyperlink" xfId="17830" builtinId="9" hidden="1"/>
    <cellStyle name="Followed Hyperlink" xfId="17831" builtinId="9" hidden="1"/>
    <cellStyle name="Followed Hyperlink" xfId="17832" builtinId="9" hidden="1"/>
    <cellStyle name="Followed Hyperlink" xfId="17833" builtinId="9" hidden="1"/>
    <cellStyle name="Followed Hyperlink" xfId="17834" builtinId="9" hidden="1"/>
    <cellStyle name="Followed Hyperlink" xfId="17835" builtinId="9" hidden="1"/>
    <cellStyle name="Followed Hyperlink" xfId="17836" builtinId="9" hidden="1"/>
    <cellStyle name="Followed Hyperlink" xfId="17837" builtinId="9" hidden="1"/>
    <cellStyle name="Followed Hyperlink" xfId="17838" builtinId="9" hidden="1"/>
    <cellStyle name="Followed Hyperlink" xfId="17839" builtinId="9" hidden="1"/>
    <cellStyle name="Followed Hyperlink" xfId="17840" builtinId="9" hidden="1"/>
    <cellStyle name="Followed Hyperlink" xfId="17841" builtinId="9" hidden="1"/>
    <cellStyle name="Followed Hyperlink" xfId="17842" builtinId="9" hidden="1"/>
    <cellStyle name="Followed Hyperlink" xfId="17843" builtinId="9" hidden="1"/>
    <cellStyle name="Followed Hyperlink" xfId="17844" builtinId="9" hidden="1"/>
    <cellStyle name="Followed Hyperlink" xfId="17845" builtinId="9" hidden="1"/>
    <cellStyle name="Followed Hyperlink" xfId="17846" builtinId="9" hidden="1"/>
    <cellStyle name="Followed Hyperlink" xfId="17847" builtinId="9" hidden="1"/>
    <cellStyle name="Followed Hyperlink" xfId="17848" builtinId="9" hidden="1"/>
    <cellStyle name="Followed Hyperlink" xfId="17849" builtinId="9" hidden="1"/>
    <cellStyle name="Followed Hyperlink" xfId="17850" builtinId="9" hidden="1"/>
    <cellStyle name="Followed Hyperlink" xfId="17851" builtinId="9" hidden="1"/>
    <cellStyle name="Followed Hyperlink" xfId="17852" builtinId="9" hidden="1"/>
    <cellStyle name="Followed Hyperlink" xfId="17853" builtinId="9" hidden="1"/>
    <cellStyle name="Followed Hyperlink" xfId="17854" builtinId="9" hidden="1"/>
    <cellStyle name="Followed Hyperlink" xfId="17855" builtinId="9" hidden="1"/>
    <cellStyle name="Followed Hyperlink" xfId="17856" builtinId="9" hidden="1"/>
    <cellStyle name="Followed Hyperlink" xfId="17857" builtinId="9" hidden="1"/>
    <cellStyle name="Followed Hyperlink" xfId="17858" builtinId="9" hidden="1"/>
    <cellStyle name="Followed Hyperlink" xfId="17859" builtinId="9" hidden="1"/>
    <cellStyle name="Followed Hyperlink" xfId="17860" builtinId="9" hidden="1"/>
    <cellStyle name="Followed Hyperlink" xfId="17861" builtinId="9" hidden="1"/>
    <cellStyle name="Followed Hyperlink" xfId="17862" builtinId="9" hidden="1"/>
    <cellStyle name="Followed Hyperlink" xfId="17863" builtinId="9" hidden="1"/>
    <cellStyle name="Followed Hyperlink" xfId="17864" builtinId="9" hidden="1"/>
    <cellStyle name="Followed Hyperlink" xfId="17865" builtinId="9" hidden="1"/>
    <cellStyle name="Followed Hyperlink" xfId="17866" builtinId="9" hidden="1"/>
    <cellStyle name="Followed Hyperlink" xfId="17867" builtinId="9" hidden="1"/>
    <cellStyle name="Followed Hyperlink" xfId="17868" builtinId="9" hidden="1"/>
    <cellStyle name="Followed Hyperlink" xfId="17869" builtinId="9" hidden="1"/>
    <cellStyle name="Followed Hyperlink" xfId="17870" builtinId="9" hidden="1"/>
    <cellStyle name="Followed Hyperlink" xfId="17871" builtinId="9" hidden="1"/>
    <cellStyle name="Followed Hyperlink" xfId="17872" builtinId="9" hidden="1"/>
    <cellStyle name="Followed Hyperlink" xfId="17873" builtinId="9" hidden="1"/>
    <cellStyle name="Followed Hyperlink" xfId="17874" builtinId="9" hidden="1"/>
    <cellStyle name="Followed Hyperlink" xfId="17875" builtinId="9" hidden="1"/>
    <cellStyle name="Followed Hyperlink" xfId="17876" builtinId="9" hidden="1"/>
    <cellStyle name="Followed Hyperlink" xfId="17877" builtinId="9" hidden="1"/>
    <cellStyle name="Followed Hyperlink" xfId="17878" builtinId="9" hidden="1"/>
    <cellStyle name="Followed Hyperlink" xfId="17879" builtinId="9" hidden="1"/>
    <cellStyle name="Followed Hyperlink" xfId="17880" builtinId="9" hidden="1"/>
    <cellStyle name="Followed Hyperlink" xfId="17881" builtinId="9" hidden="1"/>
    <cellStyle name="Followed Hyperlink" xfId="17882" builtinId="9" hidden="1"/>
    <cellStyle name="Followed Hyperlink" xfId="17883" builtinId="9" hidden="1"/>
    <cellStyle name="Followed Hyperlink" xfId="17884" builtinId="9" hidden="1"/>
    <cellStyle name="Followed Hyperlink" xfId="17885" builtinId="9" hidden="1"/>
    <cellStyle name="Followed Hyperlink" xfId="17886" builtinId="9" hidden="1"/>
    <cellStyle name="Followed Hyperlink" xfId="17887" builtinId="9" hidden="1"/>
    <cellStyle name="Followed Hyperlink" xfId="17888" builtinId="9" hidden="1"/>
    <cellStyle name="Followed Hyperlink" xfId="17889" builtinId="9" hidden="1"/>
    <cellStyle name="Followed Hyperlink" xfId="17890" builtinId="9" hidden="1"/>
    <cellStyle name="Followed Hyperlink" xfId="17891" builtinId="9" hidden="1"/>
    <cellStyle name="Followed Hyperlink" xfId="17892" builtinId="9" hidden="1"/>
    <cellStyle name="Followed Hyperlink" xfId="17893" builtinId="9" hidden="1"/>
    <cellStyle name="Followed Hyperlink" xfId="17894" builtinId="9" hidden="1"/>
    <cellStyle name="Followed Hyperlink" xfId="17895" builtinId="9" hidden="1"/>
    <cellStyle name="Followed Hyperlink" xfId="17896" builtinId="9" hidden="1"/>
    <cellStyle name="Followed Hyperlink" xfId="17897" builtinId="9" hidden="1"/>
    <cellStyle name="Followed Hyperlink" xfId="17898" builtinId="9" hidden="1"/>
    <cellStyle name="Followed Hyperlink" xfId="17899" builtinId="9" hidden="1"/>
    <cellStyle name="Followed Hyperlink" xfId="17900" builtinId="9" hidden="1"/>
    <cellStyle name="Followed Hyperlink" xfId="17901" builtinId="9" hidden="1"/>
    <cellStyle name="Followed Hyperlink" xfId="17902" builtinId="9" hidden="1"/>
    <cellStyle name="Followed Hyperlink" xfId="17903" builtinId="9" hidden="1"/>
    <cellStyle name="Followed Hyperlink" xfId="17904" builtinId="9" hidden="1"/>
    <cellStyle name="Followed Hyperlink" xfId="17905" builtinId="9" hidden="1"/>
    <cellStyle name="Followed Hyperlink" xfId="17906" builtinId="9" hidden="1"/>
    <cellStyle name="Followed Hyperlink" xfId="17907" builtinId="9" hidden="1"/>
    <cellStyle name="Followed Hyperlink" xfId="17908" builtinId="9" hidden="1"/>
    <cellStyle name="Followed Hyperlink" xfId="17909" builtinId="9" hidden="1"/>
    <cellStyle name="Followed Hyperlink" xfId="17910" builtinId="9" hidden="1"/>
    <cellStyle name="Followed Hyperlink" xfId="17911" builtinId="9" hidden="1"/>
    <cellStyle name="Followed Hyperlink" xfId="17912" builtinId="9" hidden="1"/>
    <cellStyle name="Followed Hyperlink" xfId="17913" builtinId="9" hidden="1"/>
    <cellStyle name="Followed Hyperlink" xfId="17914" builtinId="9" hidden="1"/>
    <cellStyle name="Followed Hyperlink" xfId="17915" builtinId="9" hidden="1"/>
    <cellStyle name="Followed Hyperlink" xfId="17916" builtinId="9" hidden="1"/>
    <cellStyle name="Followed Hyperlink" xfId="17917" builtinId="9" hidden="1"/>
    <cellStyle name="Followed Hyperlink" xfId="17918" builtinId="9" hidden="1"/>
    <cellStyle name="Followed Hyperlink" xfId="17919" builtinId="9" hidden="1"/>
    <cellStyle name="Followed Hyperlink" xfId="17920" builtinId="9" hidden="1"/>
    <cellStyle name="Followed Hyperlink" xfId="17921" builtinId="9" hidden="1"/>
    <cellStyle name="Followed Hyperlink" xfId="17922" builtinId="9" hidden="1"/>
    <cellStyle name="Followed Hyperlink" xfId="17923" builtinId="9" hidden="1"/>
    <cellStyle name="Followed Hyperlink" xfId="17924" builtinId="9" hidden="1"/>
    <cellStyle name="Followed Hyperlink" xfId="17925" builtinId="9" hidden="1"/>
    <cellStyle name="Followed Hyperlink" xfId="17926" builtinId="9" hidden="1"/>
    <cellStyle name="Followed Hyperlink" xfId="17927" builtinId="9" hidden="1"/>
    <cellStyle name="Followed Hyperlink" xfId="17928" builtinId="9" hidden="1"/>
    <cellStyle name="Followed Hyperlink" xfId="17929" builtinId="9" hidden="1"/>
    <cellStyle name="Followed Hyperlink" xfId="17930" builtinId="9" hidden="1"/>
    <cellStyle name="Followed Hyperlink" xfId="17931" builtinId="9" hidden="1"/>
    <cellStyle name="Followed Hyperlink" xfId="17932" builtinId="9" hidden="1"/>
    <cellStyle name="Followed Hyperlink" xfId="17933" builtinId="9" hidden="1"/>
    <cellStyle name="Followed Hyperlink" xfId="17934" builtinId="9" hidden="1"/>
    <cellStyle name="Followed Hyperlink" xfId="17935" builtinId="9" hidden="1"/>
    <cellStyle name="Followed Hyperlink" xfId="17936" builtinId="9" hidden="1"/>
    <cellStyle name="Followed Hyperlink" xfId="17937" builtinId="9" hidden="1"/>
    <cellStyle name="Followed Hyperlink" xfId="17938" builtinId="9" hidden="1"/>
    <cellStyle name="Followed Hyperlink" xfId="17939" builtinId="9" hidden="1"/>
    <cellStyle name="Followed Hyperlink" xfId="17940" builtinId="9" hidden="1"/>
    <cellStyle name="Followed Hyperlink" xfId="17941" builtinId="9" hidden="1"/>
    <cellStyle name="Followed Hyperlink" xfId="17942" builtinId="9" hidden="1"/>
    <cellStyle name="Followed Hyperlink" xfId="17943" builtinId="9" hidden="1"/>
    <cellStyle name="Followed Hyperlink" xfId="17944" builtinId="9" hidden="1"/>
    <cellStyle name="Followed Hyperlink" xfId="17945" builtinId="9" hidden="1"/>
    <cellStyle name="Followed Hyperlink" xfId="17946" builtinId="9" hidden="1"/>
    <cellStyle name="Followed Hyperlink" xfId="17947" builtinId="9" hidden="1"/>
    <cellStyle name="Followed Hyperlink" xfId="17948" builtinId="9" hidden="1"/>
    <cellStyle name="Followed Hyperlink" xfId="17949" builtinId="9" hidden="1"/>
    <cellStyle name="Followed Hyperlink" xfId="17950" builtinId="9" hidden="1"/>
    <cellStyle name="Followed Hyperlink" xfId="17951" builtinId="9" hidden="1"/>
    <cellStyle name="Followed Hyperlink" xfId="17952" builtinId="9" hidden="1"/>
    <cellStyle name="Followed Hyperlink" xfId="17953" builtinId="9" hidden="1"/>
    <cellStyle name="Followed Hyperlink" xfId="17954" builtinId="9" hidden="1"/>
    <cellStyle name="Followed Hyperlink" xfId="17955" builtinId="9" hidden="1"/>
    <cellStyle name="Followed Hyperlink" xfId="17956" builtinId="9" hidden="1"/>
    <cellStyle name="Followed Hyperlink" xfId="17957" builtinId="9" hidden="1"/>
    <cellStyle name="Followed Hyperlink" xfId="17958" builtinId="9" hidden="1"/>
    <cellStyle name="Followed Hyperlink" xfId="17959" builtinId="9" hidden="1"/>
    <cellStyle name="Followed Hyperlink" xfId="17960" builtinId="9" hidden="1"/>
    <cellStyle name="Followed Hyperlink" xfId="17961" builtinId="9" hidden="1"/>
    <cellStyle name="Followed Hyperlink" xfId="17962" builtinId="9" hidden="1"/>
    <cellStyle name="Followed Hyperlink" xfId="17963" builtinId="9" hidden="1"/>
    <cellStyle name="Followed Hyperlink" xfId="17964" builtinId="9" hidden="1"/>
    <cellStyle name="Followed Hyperlink" xfId="17965" builtinId="9" hidden="1"/>
    <cellStyle name="Followed Hyperlink" xfId="17966" builtinId="9" hidden="1"/>
    <cellStyle name="Followed Hyperlink" xfId="17967" builtinId="9" hidden="1"/>
    <cellStyle name="Followed Hyperlink" xfId="17968" builtinId="9" hidden="1"/>
    <cellStyle name="Followed Hyperlink" xfId="17969" builtinId="9" hidden="1"/>
    <cellStyle name="Followed Hyperlink" xfId="17970" builtinId="9" hidden="1"/>
    <cellStyle name="Followed Hyperlink" xfId="17971" builtinId="9" hidden="1"/>
    <cellStyle name="Followed Hyperlink" xfId="17972" builtinId="9" hidden="1"/>
    <cellStyle name="Followed Hyperlink" xfId="17973" builtinId="9" hidden="1"/>
    <cellStyle name="Followed Hyperlink" xfId="17974" builtinId="9" hidden="1"/>
    <cellStyle name="Followed Hyperlink" xfId="17975" builtinId="9" hidden="1"/>
    <cellStyle name="Followed Hyperlink" xfId="17976" builtinId="9" hidden="1"/>
    <cellStyle name="Followed Hyperlink" xfId="17977" builtinId="9" hidden="1"/>
    <cellStyle name="Followed Hyperlink" xfId="17978" builtinId="9" hidden="1"/>
    <cellStyle name="Followed Hyperlink" xfId="17979" builtinId="9" hidden="1"/>
    <cellStyle name="Followed Hyperlink" xfId="17980" builtinId="9" hidden="1"/>
    <cellStyle name="Followed Hyperlink" xfId="17981" builtinId="9" hidden="1"/>
    <cellStyle name="Followed Hyperlink" xfId="17982" builtinId="9" hidden="1"/>
    <cellStyle name="Followed Hyperlink" xfId="17983" builtinId="9" hidden="1"/>
    <cellStyle name="Followed Hyperlink" xfId="17984" builtinId="9" hidden="1"/>
    <cellStyle name="Followed Hyperlink" xfId="17985" builtinId="9" hidden="1"/>
    <cellStyle name="Followed Hyperlink" xfId="17986" builtinId="9" hidden="1"/>
    <cellStyle name="Followed Hyperlink" xfId="17987" builtinId="9" hidden="1"/>
    <cellStyle name="Followed Hyperlink" xfId="17988" builtinId="9" hidden="1"/>
    <cellStyle name="Followed Hyperlink" xfId="17989" builtinId="9" hidden="1"/>
    <cellStyle name="Followed Hyperlink" xfId="17990" builtinId="9" hidden="1"/>
    <cellStyle name="Followed Hyperlink" xfId="17991" builtinId="9" hidden="1"/>
    <cellStyle name="Followed Hyperlink" xfId="17992" builtinId="9" hidden="1"/>
    <cellStyle name="Followed Hyperlink" xfId="17993" builtinId="9" hidden="1"/>
    <cellStyle name="Followed Hyperlink" xfId="17994" builtinId="9" hidden="1"/>
    <cellStyle name="Followed Hyperlink" xfId="17995" builtinId="9" hidden="1"/>
    <cellStyle name="Followed Hyperlink" xfId="17996" builtinId="9" hidden="1"/>
    <cellStyle name="Followed Hyperlink" xfId="17997" builtinId="9" hidden="1"/>
    <cellStyle name="Followed Hyperlink" xfId="17998" builtinId="9" hidden="1"/>
    <cellStyle name="Followed Hyperlink" xfId="17999" builtinId="9" hidden="1"/>
    <cellStyle name="Followed Hyperlink" xfId="18000" builtinId="9" hidden="1"/>
    <cellStyle name="Followed Hyperlink" xfId="18001" builtinId="9" hidden="1"/>
    <cellStyle name="Followed Hyperlink" xfId="18002" builtinId="9" hidden="1"/>
    <cellStyle name="Followed Hyperlink" xfId="18003" builtinId="9" hidden="1"/>
    <cellStyle name="Followed Hyperlink" xfId="18004" builtinId="9" hidden="1"/>
    <cellStyle name="Followed Hyperlink" xfId="18005" builtinId="9" hidden="1"/>
    <cellStyle name="Followed Hyperlink" xfId="18006" builtinId="9" hidden="1"/>
    <cellStyle name="Followed Hyperlink" xfId="18007" builtinId="9" hidden="1"/>
    <cellStyle name="Followed Hyperlink" xfId="18008" builtinId="9" hidden="1"/>
    <cellStyle name="Followed Hyperlink" xfId="18009" builtinId="9" hidden="1"/>
    <cellStyle name="Followed Hyperlink" xfId="18010" builtinId="9" hidden="1"/>
    <cellStyle name="Followed Hyperlink" xfId="18011" builtinId="9" hidden="1"/>
    <cellStyle name="Followed Hyperlink" xfId="18012" builtinId="9" hidden="1"/>
    <cellStyle name="Followed Hyperlink" xfId="18013" builtinId="9" hidden="1"/>
    <cellStyle name="Followed Hyperlink" xfId="18014" builtinId="9" hidden="1"/>
    <cellStyle name="Followed Hyperlink" xfId="18015" builtinId="9" hidden="1"/>
    <cellStyle name="Followed Hyperlink" xfId="18016" builtinId="9" hidden="1"/>
    <cellStyle name="Followed Hyperlink" xfId="18017" builtinId="9" hidden="1"/>
    <cellStyle name="Followed Hyperlink" xfId="18018" builtinId="9" hidden="1"/>
    <cellStyle name="Followed Hyperlink" xfId="18019" builtinId="9" hidden="1"/>
    <cellStyle name="Followed Hyperlink" xfId="18020" builtinId="9" hidden="1"/>
    <cellStyle name="Followed Hyperlink" xfId="18021" builtinId="9" hidden="1"/>
    <cellStyle name="Followed Hyperlink" xfId="18022" builtinId="9" hidden="1"/>
    <cellStyle name="Followed Hyperlink" xfId="18023" builtinId="9" hidden="1"/>
    <cellStyle name="Followed Hyperlink" xfId="18024" builtinId="9" hidden="1"/>
    <cellStyle name="Followed Hyperlink" xfId="18025" builtinId="9" hidden="1"/>
    <cellStyle name="Followed Hyperlink" xfId="18026" builtinId="9" hidden="1"/>
    <cellStyle name="Followed Hyperlink" xfId="18027" builtinId="9" hidden="1"/>
    <cellStyle name="Followed Hyperlink" xfId="18028" builtinId="9" hidden="1"/>
    <cellStyle name="Followed Hyperlink" xfId="18029" builtinId="9" hidden="1"/>
    <cellStyle name="Followed Hyperlink" xfId="18030" builtinId="9" hidden="1"/>
    <cellStyle name="Followed Hyperlink" xfId="18031" builtinId="9" hidden="1"/>
    <cellStyle name="Followed Hyperlink" xfId="18032" builtinId="9" hidden="1"/>
    <cellStyle name="Followed Hyperlink" xfId="18033" builtinId="9" hidden="1"/>
    <cellStyle name="Followed Hyperlink" xfId="18034" builtinId="9" hidden="1"/>
    <cellStyle name="Followed Hyperlink" xfId="18035" builtinId="9" hidden="1"/>
    <cellStyle name="Followed Hyperlink" xfId="18036" builtinId="9" hidden="1"/>
    <cellStyle name="Followed Hyperlink" xfId="18037" builtinId="9" hidden="1"/>
    <cellStyle name="Followed Hyperlink" xfId="18038" builtinId="9" hidden="1"/>
    <cellStyle name="Followed Hyperlink" xfId="18039" builtinId="9" hidden="1"/>
    <cellStyle name="Followed Hyperlink" xfId="18040" builtinId="9" hidden="1"/>
    <cellStyle name="Followed Hyperlink" xfId="18041" builtinId="9" hidden="1"/>
    <cellStyle name="Followed Hyperlink" xfId="18042" builtinId="9" hidden="1"/>
    <cellStyle name="Followed Hyperlink" xfId="18043" builtinId="9" hidden="1"/>
    <cellStyle name="Followed Hyperlink" xfId="18044" builtinId="9" hidden="1"/>
    <cellStyle name="Followed Hyperlink" xfId="18045" builtinId="9" hidden="1"/>
    <cellStyle name="Followed Hyperlink" xfId="18046" builtinId="9" hidden="1"/>
    <cellStyle name="Followed Hyperlink" xfId="18047" builtinId="9" hidden="1"/>
    <cellStyle name="Followed Hyperlink" xfId="18048" builtinId="9" hidden="1"/>
    <cellStyle name="Followed Hyperlink" xfId="18049" builtinId="9" hidden="1"/>
    <cellStyle name="Followed Hyperlink" xfId="18050" builtinId="9" hidden="1"/>
    <cellStyle name="Followed Hyperlink" xfId="18051" builtinId="9" hidden="1"/>
    <cellStyle name="Followed Hyperlink" xfId="18052" builtinId="9" hidden="1"/>
    <cellStyle name="Followed Hyperlink" xfId="18053" builtinId="9" hidden="1"/>
    <cellStyle name="Followed Hyperlink" xfId="18054" builtinId="9" hidden="1"/>
    <cellStyle name="Followed Hyperlink" xfId="18055" builtinId="9" hidden="1"/>
    <cellStyle name="Followed Hyperlink" xfId="18056" builtinId="9" hidden="1"/>
    <cellStyle name="Followed Hyperlink" xfId="18057" builtinId="9" hidden="1"/>
    <cellStyle name="Followed Hyperlink" xfId="18058" builtinId="9" hidden="1"/>
    <cellStyle name="Followed Hyperlink" xfId="18059" builtinId="9" hidden="1"/>
    <cellStyle name="Followed Hyperlink" xfId="18060" builtinId="9" hidden="1"/>
    <cellStyle name="Followed Hyperlink" xfId="18061" builtinId="9" hidden="1"/>
    <cellStyle name="Followed Hyperlink" xfId="18062" builtinId="9" hidden="1"/>
    <cellStyle name="Followed Hyperlink" xfId="18063" builtinId="9" hidden="1"/>
    <cellStyle name="Followed Hyperlink" xfId="18064" builtinId="9" hidden="1"/>
    <cellStyle name="Followed Hyperlink" xfId="18065" builtinId="9" hidden="1"/>
    <cellStyle name="Followed Hyperlink" xfId="18066" builtinId="9" hidden="1"/>
    <cellStyle name="Followed Hyperlink" xfId="18067" builtinId="9" hidden="1"/>
    <cellStyle name="Followed Hyperlink" xfId="18068" builtinId="9" hidden="1"/>
    <cellStyle name="Followed Hyperlink" xfId="18069" builtinId="9" hidden="1"/>
    <cellStyle name="Followed Hyperlink" xfId="18070" builtinId="9" hidden="1"/>
    <cellStyle name="Followed Hyperlink" xfId="18071" builtinId="9" hidden="1"/>
    <cellStyle name="Followed Hyperlink" xfId="18072" builtinId="9" hidden="1"/>
    <cellStyle name="Followed Hyperlink" xfId="18073" builtinId="9" hidden="1"/>
    <cellStyle name="Followed Hyperlink" xfId="18074" builtinId="9" hidden="1"/>
    <cellStyle name="Followed Hyperlink" xfId="18075" builtinId="9" hidden="1"/>
    <cellStyle name="Followed Hyperlink" xfId="18076" builtinId="9" hidden="1"/>
    <cellStyle name="Followed Hyperlink" xfId="18077" builtinId="9" hidden="1"/>
    <cellStyle name="Followed Hyperlink" xfId="18078" builtinId="9" hidden="1"/>
    <cellStyle name="Followed Hyperlink" xfId="18079" builtinId="9" hidden="1"/>
    <cellStyle name="Followed Hyperlink" xfId="18080" builtinId="9" hidden="1"/>
    <cellStyle name="Followed Hyperlink" xfId="18081" builtinId="9" hidden="1"/>
    <cellStyle name="Followed Hyperlink" xfId="18082" builtinId="9" hidden="1"/>
    <cellStyle name="Followed Hyperlink" xfId="18083" builtinId="9" hidden="1"/>
    <cellStyle name="Followed Hyperlink" xfId="18084" builtinId="9" hidden="1"/>
    <cellStyle name="Followed Hyperlink" xfId="18085" builtinId="9" hidden="1"/>
    <cellStyle name="Followed Hyperlink" xfId="18086" builtinId="9" hidden="1"/>
    <cellStyle name="Followed Hyperlink" xfId="18087" builtinId="9" hidden="1"/>
    <cellStyle name="Followed Hyperlink" xfId="18088" builtinId="9" hidden="1"/>
    <cellStyle name="Followed Hyperlink" xfId="18089" builtinId="9" hidden="1"/>
    <cellStyle name="Followed Hyperlink" xfId="18090" builtinId="9" hidden="1"/>
    <cellStyle name="Followed Hyperlink" xfId="18091" builtinId="9" hidden="1"/>
    <cellStyle name="Followed Hyperlink" xfId="18092" builtinId="9" hidden="1"/>
    <cellStyle name="Followed Hyperlink" xfId="18093" builtinId="9" hidden="1"/>
    <cellStyle name="Followed Hyperlink" xfId="18094" builtinId="9" hidden="1"/>
    <cellStyle name="Followed Hyperlink" xfId="18095" builtinId="9" hidden="1"/>
    <cellStyle name="Followed Hyperlink" xfId="18096" builtinId="9" hidden="1"/>
    <cellStyle name="Followed Hyperlink" xfId="18097" builtinId="9" hidden="1"/>
    <cellStyle name="Followed Hyperlink" xfId="18098" builtinId="9" hidden="1"/>
    <cellStyle name="Followed Hyperlink" xfId="18099" builtinId="9" hidden="1"/>
    <cellStyle name="Followed Hyperlink" xfId="18100" builtinId="9" hidden="1"/>
    <cellStyle name="Followed Hyperlink" xfId="18101" builtinId="9" hidden="1"/>
    <cellStyle name="Followed Hyperlink" xfId="18102" builtinId="9" hidden="1"/>
    <cellStyle name="Followed Hyperlink" xfId="18103" builtinId="9" hidden="1"/>
    <cellStyle name="Followed Hyperlink" xfId="18104" builtinId="9" hidden="1"/>
    <cellStyle name="Followed Hyperlink" xfId="18105" builtinId="9" hidden="1"/>
    <cellStyle name="Followed Hyperlink" xfId="18106" builtinId="9" hidden="1"/>
    <cellStyle name="Followed Hyperlink" xfId="18107" builtinId="9" hidden="1"/>
    <cellStyle name="Followed Hyperlink" xfId="18108" builtinId="9" hidden="1"/>
    <cellStyle name="Followed Hyperlink" xfId="18109" builtinId="9" hidden="1"/>
    <cellStyle name="Followed Hyperlink" xfId="18110" builtinId="9" hidden="1"/>
    <cellStyle name="Followed Hyperlink" xfId="18111" builtinId="9" hidden="1"/>
    <cellStyle name="Followed Hyperlink" xfId="18112" builtinId="9" hidden="1"/>
    <cellStyle name="Followed Hyperlink" xfId="18113" builtinId="9" hidden="1"/>
    <cellStyle name="Followed Hyperlink" xfId="18114" builtinId="9" hidden="1"/>
    <cellStyle name="Followed Hyperlink" xfId="18115" builtinId="9" hidden="1"/>
    <cellStyle name="Followed Hyperlink" xfId="18116" builtinId="9" hidden="1"/>
    <cellStyle name="Followed Hyperlink" xfId="18117" builtinId="9" hidden="1"/>
    <cellStyle name="Followed Hyperlink" xfId="18118" builtinId="9" hidden="1"/>
    <cellStyle name="Followed Hyperlink" xfId="18119" builtinId="9" hidden="1"/>
    <cellStyle name="Followed Hyperlink" xfId="18120" builtinId="9" hidden="1"/>
    <cellStyle name="Followed Hyperlink" xfId="18121" builtinId="9" hidden="1"/>
    <cellStyle name="Followed Hyperlink" xfId="18122" builtinId="9" hidden="1"/>
    <cellStyle name="Followed Hyperlink" xfId="18123" builtinId="9" hidden="1"/>
    <cellStyle name="Followed Hyperlink" xfId="18124" builtinId="9" hidden="1"/>
    <cellStyle name="Followed Hyperlink" xfId="18125" builtinId="9" hidden="1"/>
    <cellStyle name="Followed Hyperlink" xfId="18126" builtinId="9" hidden="1"/>
    <cellStyle name="Followed Hyperlink" xfId="18127" builtinId="9" hidden="1"/>
    <cellStyle name="Followed Hyperlink" xfId="18128" builtinId="9" hidden="1"/>
    <cellStyle name="Followed Hyperlink" xfId="18129" builtinId="9" hidden="1"/>
    <cellStyle name="Followed Hyperlink" xfId="18130" builtinId="9" hidden="1"/>
    <cellStyle name="Followed Hyperlink" xfId="18131" builtinId="9" hidden="1"/>
    <cellStyle name="Followed Hyperlink" xfId="18132" builtinId="9" hidden="1"/>
    <cellStyle name="Followed Hyperlink" xfId="18133" builtinId="9" hidden="1"/>
    <cellStyle name="Followed Hyperlink" xfId="18134" builtinId="9" hidden="1"/>
    <cellStyle name="Followed Hyperlink" xfId="18135" builtinId="9" hidden="1"/>
    <cellStyle name="Followed Hyperlink" xfId="18136" builtinId="9" hidden="1"/>
    <cellStyle name="Followed Hyperlink" xfId="18137" builtinId="9" hidden="1"/>
    <cellStyle name="Followed Hyperlink" xfId="18138" builtinId="9" hidden="1"/>
    <cellStyle name="Followed Hyperlink" xfId="18139" builtinId="9" hidden="1"/>
    <cellStyle name="Followed Hyperlink" xfId="18140" builtinId="9" hidden="1"/>
    <cellStyle name="Followed Hyperlink" xfId="18141" builtinId="9" hidden="1"/>
    <cellStyle name="Followed Hyperlink" xfId="18142" builtinId="9" hidden="1"/>
    <cellStyle name="Followed Hyperlink" xfId="18143" builtinId="9" hidden="1"/>
    <cellStyle name="Followed Hyperlink" xfId="18144" builtinId="9" hidden="1"/>
    <cellStyle name="Followed Hyperlink" xfId="18145" builtinId="9" hidden="1"/>
    <cellStyle name="Followed Hyperlink" xfId="18146" builtinId="9" hidden="1"/>
    <cellStyle name="Followed Hyperlink" xfId="18147" builtinId="9" hidden="1"/>
    <cellStyle name="Followed Hyperlink" xfId="18148" builtinId="9" hidden="1"/>
    <cellStyle name="Followed Hyperlink" xfId="18149" builtinId="9" hidden="1"/>
    <cellStyle name="Followed Hyperlink" xfId="18150" builtinId="9" hidden="1"/>
    <cellStyle name="Followed Hyperlink" xfId="18151" builtinId="9" hidden="1"/>
    <cellStyle name="Followed Hyperlink" xfId="18152" builtinId="9" hidden="1"/>
    <cellStyle name="Followed Hyperlink" xfId="18153" builtinId="9" hidden="1"/>
    <cellStyle name="Followed Hyperlink" xfId="18154" builtinId="9" hidden="1"/>
    <cellStyle name="Followed Hyperlink" xfId="18155" builtinId="9" hidden="1"/>
    <cellStyle name="Followed Hyperlink" xfId="18156" builtinId="9" hidden="1"/>
    <cellStyle name="Followed Hyperlink" xfId="18157" builtinId="9" hidden="1"/>
    <cellStyle name="Followed Hyperlink" xfId="18158" builtinId="9" hidden="1"/>
    <cellStyle name="Followed Hyperlink" xfId="18159" builtinId="9" hidden="1"/>
    <cellStyle name="Followed Hyperlink" xfId="18160" builtinId="9" hidden="1"/>
    <cellStyle name="Followed Hyperlink" xfId="18161" builtinId="9" hidden="1"/>
    <cellStyle name="Followed Hyperlink" xfId="18162" builtinId="9" hidden="1"/>
    <cellStyle name="Followed Hyperlink" xfId="18163" builtinId="9" hidden="1"/>
    <cellStyle name="Followed Hyperlink" xfId="18164" builtinId="9" hidden="1"/>
    <cellStyle name="Followed Hyperlink" xfId="18165" builtinId="9" hidden="1"/>
    <cellStyle name="Followed Hyperlink" xfId="18166" builtinId="9" hidden="1"/>
    <cellStyle name="Followed Hyperlink" xfId="18167" builtinId="9" hidden="1"/>
    <cellStyle name="Followed Hyperlink" xfId="18168" builtinId="9" hidden="1"/>
    <cellStyle name="Followed Hyperlink" xfId="18169" builtinId="9" hidden="1"/>
    <cellStyle name="Followed Hyperlink" xfId="18170" builtinId="9" hidden="1"/>
    <cellStyle name="Followed Hyperlink" xfId="18171" builtinId="9" hidden="1"/>
    <cellStyle name="Followed Hyperlink" xfId="18172" builtinId="9" hidden="1"/>
    <cellStyle name="Followed Hyperlink" xfId="18173" builtinId="9" hidden="1"/>
    <cellStyle name="Followed Hyperlink" xfId="18174" builtinId="9" hidden="1"/>
    <cellStyle name="Followed Hyperlink" xfId="18175" builtinId="9" hidden="1"/>
    <cellStyle name="Followed Hyperlink" xfId="18176" builtinId="9" hidden="1"/>
    <cellStyle name="Followed Hyperlink" xfId="18177" builtinId="9" hidden="1"/>
    <cellStyle name="Followed Hyperlink" xfId="18178" builtinId="9" hidden="1"/>
    <cellStyle name="Followed Hyperlink" xfId="18179" builtinId="9" hidden="1"/>
    <cellStyle name="Followed Hyperlink" xfId="18180" builtinId="9" hidden="1"/>
    <cellStyle name="Followed Hyperlink" xfId="18181" builtinId="9" hidden="1"/>
    <cellStyle name="Followed Hyperlink" xfId="18182" builtinId="9" hidden="1"/>
    <cellStyle name="Followed Hyperlink" xfId="18183" builtinId="9" hidden="1"/>
    <cellStyle name="Followed Hyperlink" xfId="18184" builtinId="9" hidden="1"/>
    <cellStyle name="Followed Hyperlink" xfId="18185" builtinId="9" hidden="1"/>
    <cellStyle name="Followed Hyperlink" xfId="18186" builtinId="9" hidden="1"/>
    <cellStyle name="Followed Hyperlink" xfId="18187" builtinId="9" hidden="1"/>
    <cellStyle name="Followed Hyperlink" xfId="18188" builtinId="9" hidden="1"/>
    <cellStyle name="Followed Hyperlink" xfId="18189" builtinId="9" hidden="1"/>
    <cellStyle name="Followed Hyperlink" xfId="18190" builtinId="9" hidden="1"/>
    <cellStyle name="Followed Hyperlink" xfId="18191" builtinId="9" hidden="1"/>
    <cellStyle name="Followed Hyperlink" xfId="18192" builtinId="9" hidden="1"/>
    <cellStyle name="Followed Hyperlink" xfId="18193" builtinId="9" hidden="1"/>
    <cellStyle name="Followed Hyperlink" xfId="18194" builtinId="9" hidden="1"/>
    <cellStyle name="Followed Hyperlink" xfId="18195" builtinId="9" hidden="1"/>
    <cellStyle name="Followed Hyperlink" xfId="18196" builtinId="9" hidden="1"/>
    <cellStyle name="Followed Hyperlink" xfId="18197" builtinId="9" hidden="1"/>
    <cellStyle name="Followed Hyperlink" xfId="18198" builtinId="9" hidden="1"/>
    <cellStyle name="Followed Hyperlink" xfId="18199" builtinId="9" hidden="1"/>
    <cellStyle name="Followed Hyperlink" xfId="18200" builtinId="9" hidden="1"/>
    <cellStyle name="Followed Hyperlink" xfId="18228" builtinId="9" hidden="1"/>
    <cellStyle name="Followed Hyperlink" xfId="18229" builtinId="9" hidden="1"/>
    <cellStyle name="Followed Hyperlink" xfId="18230" builtinId="9" hidden="1"/>
    <cellStyle name="Followed Hyperlink" xfId="18231" builtinId="9" hidden="1"/>
    <cellStyle name="Followed Hyperlink" xfId="18232" builtinId="9" hidden="1"/>
    <cellStyle name="Followed Hyperlink" xfId="18233" builtinId="9" hidden="1"/>
    <cellStyle name="Followed Hyperlink" xfId="18234" builtinId="9" hidden="1"/>
    <cellStyle name="Followed Hyperlink" xfId="18235" builtinId="9" hidden="1"/>
    <cellStyle name="Followed Hyperlink" xfId="18236" builtinId="9" hidden="1"/>
    <cellStyle name="Followed Hyperlink" xfId="18237" builtinId="9" hidden="1"/>
    <cellStyle name="Followed Hyperlink" xfId="18238" builtinId="9" hidden="1"/>
    <cellStyle name="Followed Hyperlink" xfId="18239" builtinId="9" hidden="1"/>
    <cellStyle name="Followed Hyperlink" xfId="18240" builtinId="9" hidden="1"/>
    <cellStyle name="Followed Hyperlink" xfId="18241" builtinId="9" hidden="1"/>
    <cellStyle name="Followed Hyperlink" xfId="18242" builtinId="9" hidden="1"/>
    <cellStyle name="Followed Hyperlink" xfId="18243" builtinId="9" hidden="1"/>
    <cellStyle name="Followed Hyperlink" xfId="18244" builtinId="9" hidden="1"/>
    <cellStyle name="Followed Hyperlink" xfId="18245" builtinId="9" hidden="1"/>
    <cellStyle name="Followed Hyperlink" xfId="18246" builtinId="9" hidden="1"/>
    <cellStyle name="Followed Hyperlink" xfId="18247" builtinId="9" hidden="1"/>
    <cellStyle name="Followed Hyperlink" xfId="18248" builtinId="9" hidden="1"/>
    <cellStyle name="Followed Hyperlink" xfId="18249" builtinId="9" hidden="1"/>
    <cellStyle name="Followed Hyperlink" xfId="18250" builtinId="9" hidden="1"/>
    <cellStyle name="Followed Hyperlink" xfId="18251" builtinId="9" hidden="1"/>
    <cellStyle name="Followed Hyperlink" xfId="18252" builtinId="9" hidden="1"/>
    <cellStyle name="Followed Hyperlink" xfId="18253" builtinId="9" hidden="1"/>
    <cellStyle name="Followed Hyperlink" xfId="18254" builtinId="9" hidden="1"/>
    <cellStyle name="Followed Hyperlink" xfId="18255" builtinId="9" hidden="1"/>
    <cellStyle name="Followed Hyperlink" xfId="18256" builtinId="9" hidden="1"/>
    <cellStyle name="Followed Hyperlink" xfId="18257" builtinId="9" hidden="1"/>
    <cellStyle name="Followed Hyperlink" xfId="18258" builtinId="9" hidden="1"/>
    <cellStyle name="Followed Hyperlink" xfId="18259" builtinId="9" hidden="1"/>
    <cellStyle name="Followed Hyperlink" xfId="18260" builtinId="9" hidden="1"/>
    <cellStyle name="Followed Hyperlink" xfId="18261" builtinId="9" hidden="1"/>
    <cellStyle name="Followed Hyperlink" xfId="18262" builtinId="9" hidden="1"/>
    <cellStyle name="Followed Hyperlink" xfId="18263" builtinId="9" hidden="1"/>
    <cellStyle name="Followed Hyperlink" xfId="18264" builtinId="9" hidden="1"/>
    <cellStyle name="Followed Hyperlink" xfId="18265" builtinId="9" hidden="1"/>
    <cellStyle name="Followed Hyperlink" xfId="18266" builtinId="9" hidden="1"/>
    <cellStyle name="Followed Hyperlink" xfId="18267" builtinId="9" hidden="1"/>
    <cellStyle name="Followed Hyperlink" xfId="18268" builtinId="9" hidden="1"/>
    <cellStyle name="Followed Hyperlink" xfId="18269" builtinId="9" hidden="1"/>
    <cellStyle name="Followed Hyperlink" xfId="18270" builtinId="9" hidden="1"/>
    <cellStyle name="Followed Hyperlink" xfId="18271" builtinId="9" hidden="1"/>
    <cellStyle name="Followed Hyperlink" xfId="18272" builtinId="9" hidden="1"/>
    <cellStyle name="Followed Hyperlink" xfId="18273" builtinId="9" hidden="1"/>
    <cellStyle name="Followed Hyperlink" xfId="18274" builtinId="9" hidden="1"/>
    <cellStyle name="Followed Hyperlink" xfId="18275" builtinId="9" hidden="1"/>
    <cellStyle name="Followed Hyperlink" xfId="18276" builtinId="9" hidden="1"/>
    <cellStyle name="Followed Hyperlink" xfId="18277" builtinId="9" hidden="1"/>
    <cellStyle name="Followed Hyperlink" xfId="18278" builtinId="9" hidden="1"/>
    <cellStyle name="Followed Hyperlink" xfId="18279" builtinId="9" hidden="1"/>
    <cellStyle name="Followed Hyperlink" xfId="18280" builtinId="9" hidden="1"/>
    <cellStyle name="Followed Hyperlink" xfId="18281" builtinId="9" hidden="1"/>
    <cellStyle name="Followed Hyperlink" xfId="18282" builtinId="9" hidden="1"/>
    <cellStyle name="Followed Hyperlink" xfId="18283" builtinId="9" hidden="1"/>
    <cellStyle name="Followed Hyperlink" xfId="18284" builtinId="9" hidden="1"/>
    <cellStyle name="Followed Hyperlink" xfId="18285" builtinId="9" hidden="1"/>
    <cellStyle name="Followed Hyperlink" xfId="18286" builtinId="9" hidden="1"/>
    <cellStyle name="Followed Hyperlink" xfId="18287" builtinId="9" hidden="1"/>
    <cellStyle name="Followed Hyperlink" xfId="18288" builtinId="9" hidden="1"/>
    <cellStyle name="Followed Hyperlink" xfId="18289" builtinId="9" hidden="1"/>
    <cellStyle name="Followed Hyperlink" xfId="18290" builtinId="9" hidden="1"/>
    <cellStyle name="Followed Hyperlink" xfId="18291" builtinId="9" hidden="1"/>
    <cellStyle name="Followed Hyperlink" xfId="18292" builtinId="9" hidden="1"/>
    <cellStyle name="Followed Hyperlink" xfId="18293" builtinId="9" hidden="1"/>
    <cellStyle name="Followed Hyperlink" xfId="18294" builtinId="9" hidden="1"/>
    <cellStyle name="Followed Hyperlink" xfId="18295" builtinId="9" hidden="1"/>
    <cellStyle name="Followed Hyperlink" xfId="18296" builtinId="9" hidden="1"/>
    <cellStyle name="Followed Hyperlink" xfId="18342" builtinId="9" hidden="1"/>
    <cellStyle name="Followed Hyperlink" xfId="18356" builtinId="9" hidden="1"/>
    <cellStyle name="Followed Hyperlink" xfId="18357" builtinId="9" hidden="1"/>
    <cellStyle name="Followed Hyperlink" xfId="18358" builtinId="9" hidden="1"/>
    <cellStyle name="Followed Hyperlink" xfId="18359" builtinId="9" hidden="1"/>
    <cellStyle name="Followed Hyperlink" xfId="18360" builtinId="9" hidden="1"/>
    <cellStyle name="Followed Hyperlink" xfId="18361" builtinId="9" hidden="1"/>
    <cellStyle name="Followed Hyperlink" xfId="18362" builtinId="9" hidden="1"/>
    <cellStyle name="Followed Hyperlink" xfId="18363" builtinId="9" hidden="1"/>
    <cellStyle name="Followed Hyperlink" xfId="18364" builtinId="9" hidden="1"/>
    <cellStyle name="Followed Hyperlink" xfId="18365" builtinId="9" hidden="1"/>
    <cellStyle name="Followed Hyperlink" xfId="18366" builtinId="9" hidden="1"/>
    <cellStyle name="Followed Hyperlink" xfId="18367" builtinId="9" hidden="1"/>
    <cellStyle name="Followed Hyperlink" xfId="18368" builtinId="9" hidden="1"/>
    <cellStyle name="Followed Hyperlink" xfId="18369" builtinId="9" hidden="1"/>
    <cellStyle name="Followed Hyperlink" xfId="18370" builtinId="9" hidden="1"/>
    <cellStyle name="Followed Hyperlink" xfId="18371" builtinId="9" hidden="1"/>
    <cellStyle name="Followed Hyperlink" xfId="18372" builtinId="9" hidden="1"/>
    <cellStyle name="Followed Hyperlink" xfId="18373" builtinId="9" hidden="1"/>
    <cellStyle name="Followed Hyperlink" xfId="18374" builtinId="9" hidden="1"/>
    <cellStyle name="Followed Hyperlink" xfId="18375" builtinId="9" hidden="1"/>
    <cellStyle name="Followed Hyperlink" xfId="18376" builtinId="9" hidden="1"/>
    <cellStyle name="Followed Hyperlink" xfId="18377" builtinId="9" hidden="1"/>
    <cellStyle name="Followed Hyperlink" xfId="18378" builtinId="9" hidden="1"/>
    <cellStyle name="Followed Hyperlink" xfId="18379" builtinId="9" hidden="1"/>
    <cellStyle name="Followed Hyperlink" xfId="18380" builtinId="9" hidden="1"/>
    <cellStyle name="Followed Hyperlink" xfId="18381" builtinId="9" hidden="1"/>
    <cellStyle name="Followed Hyperlink" xfId="18382" builtinId="9" hidden="1"/>
    <cellStyle name="Followed Hyperlink" xfId="18383" builtinId="9" hidden="1"/>
    <cellStyle name="Followed Hyperlink" xfId="18384" builtinId="9" hidden="1"/>
    <cellStyle name="Followed Hyperlink" xfId="18385" builtinId="9" hidden="1"/>
    <cellStyle name="Followed Hyperlink" xfId="18386" builtinId="9" hidden="1"/>
    <cellStyle name="Followed Hyperlink" xfId="18387" builtinId="9" hidden="1"/>
    <cellStyle name="Followed Hyperlink" xfId="18388" builtinId="9" hidden="1"/>
    <cellStyle name="Followed Hyperlink" xfId="18389" builtinId="9" hidden="1"/>
    <cellStyle name="Followed Hyperlink" xfId="18390" builtinId="9" hidden="1"/>
    <cellStyle name="Followed Hyperlink" xfId="18391" builtinId="9" hidden="1"/>
    <cellStyle name="Followed Hyperlink" xfId="18392" builtinId="9" hidden="1"/>
    <cellStyle name="Followed Hyperlink" xfId="18393" builtinId="9" hidden="1"/>
    <cellStyle name="Followed Hyperlink" xfId="18394" builtinId="9" hidden="1"/>
    <cellStyle name="Followed Hyperlink" xfId="18395" builtinId="9" hidden="1"/>
    <cellStyle name="Followed Hyperlink" xfId="18396" builtinId="9" hidden="1"/>
    <cellStyle name="Followed Hyperlink" xfId="18397" builtinId="9" hidden="1"/>
    <cellStyle name="Followed Hyperlink" xfId="18398" builtinId="9" hidden="1"/>
    <cellStyle name="Followed Hyperlink" xfId="18399" builtinId="9" hidden="1"/>
    <cellStyle name="Followed Hyperlink" xfId="18400" builtinId="9" hidden="1"/>
    <cellStyle name="Followed Hyperlink" xfId="18401" builtinId="9" hidden="1"/>
    <cellStyle name="Followed Hyperlink" xfId="18402" builtinId="9" hidden="1"/>
    <cellStyle name="Followed Hyperlink" xfId="18403" builtinId="9" hidden="1"/>
    <cellStyle name="Followed Hyperlink" xfId="18404" builtinId="9" hidden="1"/>
    <cellStyle name="Followed Hyperlink" xfId="18405" builtinId="9" hidden="1"/>
    <cellStyle name="Followed Hyperlink" xfId="18406" builtinId="9" hidden="1"/>
    <cellStyle name="Followed Hyperlink" xfId="18407" builtinId="9" hidden="1"/>
    <cellStyle name="Followed Hyperlink" xfId="18408" builtinId="9" hidden="1"/>
    <cellStyle name="Followed Hyperlink" xfId="18409" builtinId="9" hidden="1"/>
    <cellStyle name="Followed Hyperlink" xfId="18410" builtinId="9" hidden="1"/>
    <cellStyle name="Followed Hyperlink" xfId="18411" builtinId="9" hidden="1"/>
    <cellStyle name="Followed Hyperlink" xfId="18412" builtinId="9" hidden="1"/>
    <cellStyle name="Followed Hyperlink" xfId="18413" builtinId="9" hidden="1"/>
    <cellStyle name="Followed Hyperlink" xfId="18414" builtinId="9" hidden="1"/>
    <cellStyle name="Followed Hyperlink" xfId="18415" builtinId="9" hidden="1"/>
    <cellStyle name="Followed Hyperlink" xfId="18416" builtinId="9" hidden="1"/>
    <cellStyle name="Followed Hyperlink" xfId="18417" builtinId="9" hidden="1"/>
    <cellStyle name="Followed Hyperlink" xfId="18418" builtinId="9" hidden="1"/>
    <cellStyle name="Followed Hyperlink" xfId="18419" builtinId="9" hidden="1"/>
    <cellStyle name="Followed Hyperlink" xfId="18420" builtinId="9" hidden="1"/>
    <cellStyle name="Followed Hyperlink" xfId="18421" builtinId="9" hidden="1"/>
    <cellStyle name="Followed Hyperlink" xfId="18422" builtinId="9" hidden="1"/>
    <cellStyle name="Followed Hyperlink" xfId="18423" builtinId="9" hidden="1"/>
    <cellStyle name="Followed Hyperlink" xfId="18424" builtinId="9" hidden="1"/>
    <cellStyle name="Followed Hyperlink" xfId="18425" builtinId="9" hidden="1"/>
    <cellStyle name="Followed Hyperlink" xfId="18426" builtinId="9" hidden="1"/>
    <cellStyle name="Followed Hyperlink" xfId="18427" builtinId="9" hidden="1"/>
    <cellStyle name="Followed Hyperlink" xfId="18428" builtinId="9" hidden="1"/>
    <cellStyle name="Followed Hyperlink" xfId="18429" builtinId="9" hidden="1"/>
    <cellStyle name="Followed Hyperlink" xfId="18430" builtinId="9" hidden="1"/>
    <cellStyle name="Followed Hyperlink" xfId="18431" builtinId="9" hidden="1"/>
    <cellStyle name="Followed Hyperlink" xfId="18432" builtinId="9" hidden="1"/>
    <cellStyle name="Followed Hyperlink" xfId="18433" builtinId="9" hidden="1"/>
    <cellStyle name="Followed Hyperlink" xfId="18434" builtinId="9" hidden="1"/>
    <cellStyle name="Followed Hyperlink" xfId="18435" builtinId="9" hidden="1"/>
    <cellStyle name="Followed Hyperlink" xfId="18436" builtinId="9" hidden="1"/>
    <cellStyle name="Followed Hyperlink" xfId="18437" builtinId="9" hidden="1"/>
    <cellStyle name="Followed Hyperlink" xfId="18438" builtinId="9" hidden="1"/>
    <cellStyle name="Followed Hyperlink" xfId="18439" builtinId="9" hidden="1"/>
    <cellStyle name="Followed Hyperlink" xfId="18440" builtinId="9" hidden="1"/>
    <cellStyle name="Followed Hyperlink" xfId="18441" builtinId="9" hidden="1"/>
    <cellStyle name="Followed Hyperlink" xfId="18442" builtinId="9" hidden="1"/>
    <cellStyle name="Followed Hyperlink" xfId="18443" builtinId="9" hidden="1"/>
    <cellStyle name="Followed Hyperlink" xfId="18444" builtinId="9" hidden="1"/>
    <cellStyle name="Followed Hyperlink" xfId="18445" builtinId="9" hidden="1"/>
    <cellStyle name="Followed Hyperlink" xfId="18446" builtinId="9" hidden="1"/>
    <cellStyle name="Followed Hyperlink" xfId="18447" builtinId="9" hidden="1"/>
    <cellStyle name="Followed Hyperlink" xfId="18448" builtinId="9" hidden="1"/>
    <cellStyle name="Followed Hyperlink" xfId="18449" builtinId="9" hidden="1"/>
    <cellStyle name="Followed Hyperlink" xfId="18450" builtinId="9" hidden="1"/>
    <cellStyle name="Followed Hyperlink" xfId="18451" builtinId="9" hidden="1"/>
    <cellStyle name="Followed Hyperlink" xfId="18452" builtinId="9" hidden="1"/>
    <cellStyle name="Followed Hyperlink" xfId="18453" builtinId="9" hidden="1"/>
    <cellStyle name="Followed Hyperlink" xfId="18454" builtinId="9" hidden="1"/>
    <cellStyle name="Followed Hyperlink" xfId="18455" builtinId="9" hidden="1"/>
    <cellStyle name="Followed Hyperlink" xfId="18456" builtinId="9" hidden="1"/>
    <cellStyle name="Followed Hyperlink" xfId="18457" builtinId="9" hidden="1"/>
    <cellStyle name="Followed Hyperlink" xfId="18458" builtinId="9" hidden="1"/>
    <cellStyle name="Followed Hyperlink" xfId="18459" builtinId="9" hidden="1"/>
    <cellStyle name="Followed Hyperlink" xfId="18460" builtinId="9" hidden="1"/>
    <cellStyle name="Followed Hyperlink" xfId="18461" builtinId="9" hidden="1"/>
    <cellStyle name="Followed Hyperlink" xfId="18462" builtinId="9" hidden="1"/>
    <cellStyle name="Followed Hyperlink" xfId="18463" builtinId="9" hidden="1"/>
    <cellStyle name="Followed Hyperlink" xfId="18464" builtinId="9" hidden="1"/>
    <cellStyle name="Followed Hyperlink" xfId="18465" builtinId="9" hidden="1"/>
    <cellStyle name="Followed Hyperlink" xfId="18466" builtinId="9" hidden="1"/>
    <cellStyle name="Followed Hyperlink" xfId="18467" builtinId="9" hidden="1"/>
    <cellStyle name="Followed Hyperlink" xfId="18468" builtinId="9" hidden="1"/>
    <cellStyle name="Followed Hyperlink" xfId="18469" builtinId="9" hidden="1"/>
    <cellStyle name="Followed Hyperlink" xfId="18470" builtinId="9" hidden="1"/>
    <cellStyle name="Followed Hyperlink" xfId="18471" builtinId="9" hidden="1"/>
    <cellStyle name="Followed Hyperlink" xfId="18472" builtinId="9" hidden="1"/>
    <cellStyle name="Followed Hyperlink" xfId="18473" builtinId="9" hidden="1"/>
    <cellStyle name="Followed Hyperlink" xfId="18474" builtinId="9" hidden="1"/>
    <cellStyle name="Followed Hyperlink" xfId="18475" builtinId="9" hidden="1"/>
    <cellStyle name="Followed Hyperlink" xfId="18476" builtinId="9" hidden="1"/>
    <cellStyle name="Followed Hyperlink" xfId="18477" builtinId="9" hidden="1"/>
    <cellStyle name="Followed Hyperlink" xfId="18478" builtinId="9" hidden="1"/>
    <cellStyle name="Followed Hyperlink" xfId="18479" builtinId="9" hidden="1"/>
    <cellStyle name="Followed Hyperlink" xfId="18480" builtinId="9" hidden="1"/>
    <cellStyle name="Followed Hyperlink" xfId="18481" builtinId="9" hidden="1"/>
    <cellStyle name="Followed Hyperlink" xfId="18482" builtinId="9" hidden="1"/>
    <cellStyle name="Followed Hyperlink" xfId="18483" builtinId="9" hidden="1"/>
    <cellStyle name="Followed Hyperlink" xfId="18484" builtinId="9" hidden="1"/>
    <cellStyle name="Followed Hyperlink" xfId="18485" builtinId="9" hidden="1"/>
    <cellStyle name="Followed Hyperlink" xfId="18486" builtinId="9" hidden="1"/>
    <cellStyle name="Followed Hyperlink" xfId="18487" builtinId="9" hidden="1"/>
    <cellStyle name="Followed Hyperlink" xfId="18488" builtinId="9" hidden="1"/>
    <cellStyle name="Followed Hyperlink" xfId="18489" builtinId="9" hidden="1"/>
    <cellStyle name="Followed Hyperlink" xfId="18490" builtinId="9" hidden="1"/>
    <cellStyle name="Followed Hyperlink" xfId="18491" builtinId="9" hidden="1"/>
    <cellStyle name="Followed Hyperlink" xfId="18492" builtinId="9" hidden="1"/>
    <cellStyle name="Followed Hyperlink" xfId="18493" builtinId="9" hidden="1"/>
    <cellStyle name="Followed Hyperlink" xfId="18494" builtinId="9" hidden="1"/>
    <cellStyle name="Followed Hyperlink" xfId="18495" builtinId="9" hidden="1"/>
    <cellStyle name="Followed Hyperlink" xfId="18496" builtinId="9" hidden="1"/>
    <cellStyle name="Followed Hyperlink" xfId="18497" builtinId="9" hidden="1"/>
    <cellStyle name="Followed Hyperlink" xfId="18498" builtinId="9" hidden="1"/>
    <cellStyle name="Followed Hyperlink" xfId="18499" builtinId="9" hidden="1"/>
    <cellStyle name="Followed Hyperlink" xfId="18500" builtinId="9" hidden="1"/>
    <cellStyle name="Followed Hyperlink" xfId="18501" builtinId="9" hidden="1"/>
    <cellStyle name="Followed Hyperlink" xfId="18502" builtinId="9" hidden="1"/>
    <cellStyle name="Followed Hyperlink" xfId="18503" builtinId="9" hidden="1"/>
    <cellStyle name="Followed Hyperlink" xfId="18504" builtinId="9" hidden="1"/>
    <cellStyle name="Followed Hyperlink" xfId="18505" builtinId="9" hidden="1"/>
    <cellStyle name="Followed Hyperlink" xfId="18506" builtinId="9" hidden="1"/>
    <cellStyle name="Followed Hyperlink" xfId="18507" builtinId="9" hidden="1"/>
    <cellStyle name="Followed Hyperlink" xfId="18508" builtinId="9" hidden="1"/>
    <cellStyle name="Followed Hyperlink" xfId="18509" builtinId="9" hidden="1"/>
    <cellStyle name="Followed Hyperlink" xfId="18510" builtinId="9" hidden="1"/>
    <cellStyle name="Followed Hyperlink" xfId="18511" builtinId="9" hidden="1"/>
    <cellStyle name="Followed Hyperlink" xfId="18512" builtinId="9" hidden="1"/>
    <cellStyle name="Followed Hyperlink" xfId="18513" builtinId="9" hidden="1"/>
    <cellStyle name="Followed Hyperlink" xfId="18514" builtinId="9" hidden="1"/>
    <cellStyle name="Followed Hyperlink" xfId="18515" builtinId="9" hidden="1"/>
    <cellStyle name="Followed Hyperlink" xfId="18516" builtinId="9" hidden="1"/>
    <cellStyle name="Followed Hyperlink" xfId="18517" builtinId="9" hidden="1"/>
    <cellStyle name="Followed Hyperlink" xfId="18518" builtinId="9" hidden="1"/>
    <cellStyle name="Followed Hyperlink" xfId="18519" builtinId="9" hidden="1"/>
    <cellStyle name="Followed Hyperlink" xfId="18520" builtinId="9" hidden="1"/>
    <cellStyle name="Followed Hyperlink" xfId="18521" builtinId="9" hidden="1"/>
    <cellStyle name="Followed Hyperlink" xfId="18522" builtinId="9" hidden="1"/>
    <cellStyle name="Followed Hyperlink" xfId="18523" builtinId="9" hidden="1"/>
    <cellStyle name="Followed Hyperlink" xfId="18524" builtinId="9" hidden="1"/>
    <cellStyle name="Followed Hyperlink" xfId="18525" builtinId="9" hidden="1"/>
    <cellStyle name="Followed Hyperlink" xfId="18526" builtinId="9" hidden="1"/>
    <cellStyle name="Followed Hyperlink" xfId="18527" builtinId="9" hidden="1"/>
    <cellStyle name="Followed Hyperlink" xfId="18528" builtinId="9" hidden="1"/>
    <cellStyle name="Followed Hyperlink" xfId="18529" builtinId="9" hidden="1"/>
    <cellStyle name="Followed Hyperlink" xfId="18530" builtinId="9" hidden="1"/>
    <cellStyle name="Followed Hyperlink" xfId="18531" builtinId="9" hidden="1"/>
    <cellStyle name="Followed Hyperlink" xfId="18532" builtinId="9" hidden="1"/>
    <cellStyle name="Followed Hyperlink" xfId="18533" builtinId="9" hidden="1"/>
    <cellStyle name="Followed Hyperlink" xfId="18534" builtinId="9" hidden="1"/>
    <cellStyle name="Followed Hyperlink" xfId="18535" builtinId="9" hidden="1"/>
    <cellStyle name="Followed Hyperlink" xfId="18536" builtinId="9" hidden="1"/>
    <cellStyle name="Followed Hyperlink" xfId="18537" builtinId="9" hidden="1"/>
    <cellStyle name="Followed Hyperlink" xfId="18538" builtinId="9" hidden="1"/>
    <cellStyle name="Followed Hyperlink" xfId="18539" builtinId="9" hidden="1"/>
    <cellStyle name="Followed Hyperlink" xfId="18540" builtinId="9" hidden="1"/>
    <cellStyle name="Followed Hyperlink" xfId="18541" builtinId="9" hidden="1"/>
    <cellStyle name="Followed Hyperlink" xfId="18542" builtinId="9" hidden="1"/>
    <cellStyle name="Followed Hyperlink" xfId="18543" builtinId="9" hidden="1"/>
    <cellStyle name="Followed Hyperlink" xfId="18544" builtinId="9" hidden="1"/>
    <cellStyle name="Followed Hyperlink" xfId="18545" builtinId="9" hidden="1"/>
    <cellStyle name="Followed Hyperlink" xfId="18546" builtinId="9" hidden="1"/>
    <cellStyle name="Followed Hyperlink" xfId="18547" builtinId="9" hidden="1"/>
    <cellStyle name="Followed Hyperlink" xfId="18548" builtinId="9" hidden="1"/>
    <cellStyle name="Followed Hyperlink" xfId="18549" builtinId="9" hidden="1"/>
    <cellStyle name="Followed Hyperlink" xfId="18550" builtinId="9" hidden="1"/>
    <cellStyle name="Followed Hyperlink" xfId="18551" builtinId="9" hidden="1"/>
    <cellStyle name="Followed Hyperlink" xfId="18552" builtinId="9" hidden="1"/>
    <cellStyle name="Followed Hyperlink" xfId="18553" builtinId="9" hidden="1"/>
    <cellStyle name="Followed Hyperlink" xfId="18554" builtinId="9" hidden="1"/>
    <cellStyle name="Followed Hyperlink" xfId="18555" builtinId="9" hidden="1"/>
    <cellStyle name="Followed Hyperlink" xfId="18556" builtinId="9" hidden="1"/>
    <cellStyle name="Followed Hyperlink" xfId="18557" builtinId="9" hidden="1"/>
    <cellStyle name="Followed Hyperlink" xfId="18558" builtinId="9" hidden="1"/>
    <cellStyle name="Followed Hyperlink" xfId="18559" builtinId="9" hidden="1"/>
    <cellStyle name="Followed Hyperlink" xfId="18560" builtinId="9" hidden="1"/>
    <cellStyle name="Followed Hyperlink" xfId="18561" builtinId="9" hidden="1"/>
    <cellStyle name="Followed Hyperlink" xfId="18562" builtinId="9" hidden="1"/>
    <cellStyle name="Followed Hyperlink" xfId="18563" builtinId="9" hidden="1"/>
    <cellStyle name="Followed Hyperlink" xfId="18564" builtinId="9" hidden="1"/>
    <cellStyle name="Followed Hyperlink" xfId="18565" builtinId="9" hidden="1"/>
    <cellStyle name="Followed Hyperlink" xfId="18566" builtinId="9" hidden="1"/>
    <cellStyle name="Followed Hyperlink" xfId="18567" builtinId="9" hidden="1"/>
    <cellStyle name="Followed Hyperlink" xfId="18568" builtinId="9" hidden="1"/>
    <cellStyle name="Followed Hyperlink" xfId="18569" builtinId="9" hidden="1"/>
    <cellStyle name="Followed Hyperlink" xfId="18570" builtinId="9" hidden="1"/>
    <cellStyle name="Followed Hyperlink" xfId="18571" builtinId="9" hidden="1"/>
    <cellStyle name="Followed Hyperlink" xfId="18572" builtinId="9" hidden="1"/>
    <cellStyle name="Followed Hyperlink" xfId="18573" builtinId="9" hidden="1"/>
    <cellStyle name="Followed Hyperlink" xfId="18574" builtinId="9" hidden="1"/>
    <cellStyle name="Followed Hyperlink" xfId="18575" builtinId="9" hidden="1"/>
    <cellStyle name="Followed Hyperlink" xfId="18576" builtinId="9" hidden="1"/>
    <cellStyle name="Followed Hyperlink" xfId="18577" builtinId="9" hidden="1"/>
    <cellStyle name="Followed Hyperlink" xfId="18578" builtinId="9" hidden="1"/>
    <cellStyle name="Followed Hyperlink" xfId="18579" builtinId="9" hidden="1"/>
    <cellStyle name="Followed Hyperlink" xfId="18580" builtinId="9" hidden="1"/>
    <cellStyle name="Followed Hyperlink" xfId="18581" builtinId="9" hidden="1"/>
    <cellStyle name="Followed Hyperlink" xfId="18582" builtinId="9" hidden="1"/>
    <cellStyle name="Followed Hyperlink" xfId="18583" builtinId="9" hidden="1"/>
    <cellStyle name="Followed Hyperlink" xfId="18584" builtinId="9" hidden="1"/>
    <cellStyle name="Followed Hyperlink" xfId="18585" builtinId="9" hidden="1"/>
    <cellStyle name="Followed Hyperlink" xfId="18586" builtinId="9" hidden="1"/>
    <cellStyle name="Followed Hyperlink" xfId="18587" builtinId="9" hidden="1"/>
    <cellStyle name="Followed Hyperlink" xfId="18588" builtinId="9" hidden="1"/>
    <cellStyle name="Followed Hyperlink" xfId="18589" builtinId="9" hidden="1"/>
    <cellStyle name="Followed Hyperlink" xfId="18590" builtinId="9" hidden="1"/>
    <cellStyle name="Followed Hyperlink" xfId="18591" builtinId="9" hidden="1"/>
    <cellStyle name="Followed Hyperlink" xfId="18592" builtinId="9" hidden="1"/>
    <cellStyle name="Followed Hyperlink" xfId="18593" builtinId="9" hidden="1"/>
    <cellStyle name="Followed Hyperlink" xfId="18594" builtinId="9" hidden="1"/>
    <cellStyle name="Followed Hyperlink" xfId="18595" builtinId="9" hidden="1"/>
    <cellStyle name="Followed Hyperlink" xfId="18596" builtinId="9" hidden="1"/>
    <cellStyle name="Followed Hyperlink" xfId="18597" builtinId="9" hidden="1"/>
    <cellStyle name="Followed Hyperlink" xfId="18598" builtinId="9" hidden="1"/>
    <cellStyle name="Followed Hyperlink" xfId="18599" builtinId="9" hidden="1"/>
    <cellStyle name="Followed Hyperlink" xfId="18600" builtinId="9" hidden="1"/>
    <cellStyle name="Followed Hyperlink" xfId="18601" builtinId="9" hidden="1"/>
    <cellStyle name="Followed Hyperlink" xfId="18602" builtinId="9" hidden="1"/>
    <cellStyle name="Followed Hyperlink" xfId="18603" builtinId="9" hidden="1"/>
    <cellStyle name="Followed Hyperlink" xfId="18604" builtinId="9" hidden="1"/>
    <cellStyle name="Followed Hyperlink" xfId="18605" builtinId="9" hidden="1"/>
    <cellStyle name="Followed Hyperlink" xfId="18606" builtinId="9" hidden="1"/>
    <cellStyle name="Followed Hyperlink" xfId="18607" builtinId="9" hidden="1"/>
    <cellStyle name="Followed Hyperlink" xfId="18608" builtinId="9" hidden="1"/>
    <cellStyle name="Followed Hyperlink" xfId="18609" builtinId="9" hidden="1"/>
    <cellStyle name="Followed Hyperlink" xfId="18610" builtinId="9" hidden="1"/>
    <cellStyle name="Followed Hyperlink" xfId="18611" builtinId="9" hidden="1"/>
    <cellStyle name="Followed Hyperlink" xfId="18612" builtinId="9" hidden="1"/>
    <cellStyle name="Followed Hyperlink" xfId="18613" builtinId="9" hidden="1"/>
    <cellStyle name="Followed Hyperlink" xfId="18614" builtinId="9" hidden="1"/>
    <cellStyle name="Followed Hyperlink" xfId="18615" builtinId="9" hidden="1"/>
    <cellStyle name="Followed Hyperlink" xfId="18616" builtinId="9" hidden="1"/>
    <cellStyle name="Followed Hyperlink" xfId="18617" builtinId="9" hidden="1"/>
    <cellStyle name="Followed Hyperlink" xfId="18618" builtinId="9" hidden="1"/>
    <cellStyle name="Followed Hyperlink" xfId="18619" builtinId="9" hidden="1"/>
    <cellStyle name="Followed Hyperlink" xfId="18620" builtinId="9" hidden="1"/>
    <cellStyle name="Followed Hyperlink" xfId="18621" builtinId="9" hidden="1"/>
    <cellStyle name="Followed Hyperlink" xfId="18622" builtinId="9" hidden="1"/>
    <cellStyle name="Followed Hyperlink" xfId="18623" builtinId="9" hidden="1"/>
    <cellStyle name="Followed Hyperlink" xfId="18624" builtinId="9" hidden="1"/>
    <cellStyle name="Followed Hyperlink" xfId="18625" builtinId="9" hidden="1"/>
    <cellStyle name="Followed Hyperlink" xfId="18626" builtinId="9" hidden="1"/>
    <cellStyle name="Followed Hyperlink" xfId="18627" builtinId="9" hidden="1"/>
    <cellStyle name="Followed Hyperlink" xfId="18628" builtinId="9" hidden="1"/>
    <cellStyle name="Followed Hyperlink" xfId="18629" builtinId="9" hidden="1"/>
    <cellStyle name="Followed Hyperlink" xfId="18630" builtinId="9" hidden="1"/>
    <cellStyle name="Followed Hyperlink" xfId="18631" builtinId="9" hidden="1"/>
    <cellStyle name="Followed Hyperlink" xfId="18632" builtinId="9" hidden="1"/>
    <cellStyle name="Followed Hyperlink" xfId="18633" builtinId="9" hidden="1"/>
    <cellStyle name="Followed Hyperlink" xfId="18634" builtinId="9" hidden="1"/>
    <cellStyle name="Followed Hyperlink" xfId="18635" builtinId="9" hidden="1"/>
    <cellStyle name="Followed Hyperlink" xfId="18636" builtinId="9" hidden="1"/>
    <cellStyle name="Followed Hyperlink" xfId="18637" builtinId="9" hidden="1"/>
    <cellStyle name="Followed Hyperlink" xfId="18638" builtinId="9" hidden="1"/>
    <cellStyle name="Followed Hyperlink" xfId="18639" builtinId="9" hidden="1"/>
    <cellStyle name="Followed Hyperlink" xfId="18640" builtinId="9" hidden="1"/>
    <cellStyle name="Followed Hyperlink" xfId="18641" builtinId="9" hidden="1"/>
    <cellStyle name="Followed Hyperlink" xfId="18642" builtinId="9" hidden="1"/>
    <cellStyle name="Followed Hyperlink" xfId="18643" builtinId="9" hidden="1"/>
    <cellStyle name="Followed Hyperlink" xfId="18644" builtinId="9" hidden="1"/>
    <cellStyle name="Followed Hyperlink" xfId="18645" builtinId="9" hidden="1"/>
    <cellStyle name="Followed Hyperlink" xfId="18646" builtinId="9" hidden="1"/>
    <cellStyle name="Followed Hyperlink" xfId="18647" builtinId="9" hidden="1"/>
    <cellStyle name="Followed Hyperlink" xfId="18648" builtinId="9" hidden="1"/>
    <cellStyle name="Followed Hyperlink" xfId="18649" builtinId="9" hidden="1"/>
    <cellStyle name="Followed Hyperlink" xfId="18650" builtinId="9" hidden="1"/>
    <cellStyle name="Followed Hyperlink" xfId="18651" builtinId="9" hidden="1"/>
    <cellStyle name="Followed Hyperlink" xfId="18652" builtinId="9" hidden="1"/>
    <cellStyle name="Followed Hyperlink" xfId="18653" builtinId="9" hidden="1"/>
    <cellStyle name="Followed Hyperlink" xfId="18654" builtinId="9" hidden="1"/>
    <cellStyle name="Followed Hyperlink" xfId="18655" builtinId="9" hidden="1"/>
    <cellStyle name="Followed Hyperlink" xfId="18656" builtinId="9" hidden="1"/>
    <cellStyle name="Followed Hyperlink" xfId="18657" builtinId="9" hidden="1"/>
    <cellStyle name="Followed Hyperlink" xfId="18658" builtinId="9" hidden="1"/>
    <cellStyle name="Followed Hyperlink" xfId="18659" builtinId="9" hidden="1"/>
    <cellStyle name="Followed Hyperlink" xfId="18660" builtinId="9" hidden="1"/>
    <cellStyle name="Followed Hyperlink" xfId="18661" builtinId="9" hidden="1"/>
    <cellStyle name="Followed Hyperlink" xfId="18662" builtinId="9" hidden="1"/>
    <cellStyle name="Followed Hyperlink" xfId="18663" builtinId="9" hidden="1"/>
    <cellStyle name="Followed Hyperlink" xfId="18664" builtinId="9" hidden="1"/>
    <cellStyle name="Followed Hyperlink" xfId="18665" builtinId="9" hidden="1"/>
    <cellStyle name="Followed Hyperlink" xfId="18666" builtinId="9" hidden="1"/>
    <cellStyle name="Followed Hyperlink" xfId="18667" builtinId="9" hidden="1"/>
    <cellStyle name="Followed Hyperlink" xfId="18668" builtinId="9" hidden="1"/>
    <cellStyle name="Followed Hyperlink" xfId="18669" builtinId="9" hidden="1"/>
    <cellStyle name="Followed Hyperlink" xfId="18670" builtinId="9" hidden="1"/>
    <cellStyle name="Followed Hyperlink" xfId="18671" builtinId="9" hidden="1"/>
    <cellStyle name="Followed Hyperlink" xfId="18672" builtinId="9" hidden="1"/>
    <cellStyle name="Followed Hyperlink" xfId="18673" builtinId="9" hidden="1"/>
    <cellStyle name="Followed Hyperlink" xfId="18674" builtinId="9" hidden="1"/>
    <cellStyle name="Followed Hyperlink" xfId="18675" builtinId="9" hidden="1"/>
    <cellStyle name="Followed Hyperlink" xfId="18676" builtinId="9" hidden="1"/>
    <cellStyle name="Followed Hyperlink" xfId="18677" builtinId="9" hidden="1"/>
    <cellStyle name="Followed Hyperlink" xfId="18678" builtinId="9" hidden="1"/>
    <cellStyle name="Followed Hyperlink" xfId="18679" builtinId="9" hidden="1"/>
    <cellStyle name="Followed Hyperlink" xfId="18680" builtinId="9" hidden="1"/>
    <cellStyle name="Followed Hyperlink" xfId="18681" builtinId="9" hidden="1"/>
    <cellStyle name="Followed Hyperlink" xfId="18682" builtinId="9" hidden="1"/>
    <cellStyle name="Followed Hyperlink" xfId="18683" builtinId="9" hidden="1"/>
    <cellStyle name="Followed Hyperlink" xfId="18684" builtinId="9" hidden="1"/>
    <cellStyle name="Followed Hyperlink" xfId="18685" builtinId="9" hidden="1"/>
    <cellStyle name="Followed Hyperlink" xfId="18686" builtinId="9" hidden="1"/>
    <cellStyle name="Followed Hyperlink" xfId="18687" builtinId="9" hidden="1"/>
    <cellStyle name="Followed Hyperlink" xfId="18688" builtinId="9" hidden="1"/>
    <cellStyle name="Followed Hyperlink" xfId="18689" builtinId="9" hidden="1"/>
    <cellStyle name="Followed Hyperlink" xfId="18690" builtinId="9" hidden="1"/>
    <cellStyle name="Followed Hyperlink" xfId="18691" builtinId="9" hidden="1"/>
    <cellStyle name="Followed Hyperlink" xfId="18692" builtinId="9" hidden="1"/>
    <cellStyle name="Followed Hyperlink" xfId="18693" builtinId="9" hidden="1"/>
    <cellStyle name="Followed Hyperlink" xfId="18694" builtinId="9" hidden="1"/>
    <cellStyle name="Followed Hyperlink" xfId="18695" builtinId="9" hidden="1"/>
    <cellStyle name="Followed Hyperlink" xfId="18696" builtinId="9" hidden="1"/>
    <cellStyle name="Followed Hyperlink" xfId="18697" builtinId="9" hidden="1"/>
    <cellStyle name="Followed Hyperlink" xfId="18698" builtinId="9" hidden="1"/>
    <cellStyle name="Followed Hyperlink" xfId="18699" builtinId="9" hidden="1"/>
    <cellStyle name="Followed Hyperlink" xfId="18700" builtinId="9" hidden="1"/>
    <cellStyle name="Followed Hyperlink" xfId="18701" builtinId="9" hidden="1"/>
    <cellStyle name="Followed Hyperlink" xfId="18702" builtinId="9" hidden="1"/>
    <cellStyle name="Followed Hyperlink" xfId="18703" builtinId="9" hidden="1"/>
    <cellStyle name="Followed Hyperlink" xfId="18704" builtinId="9" hidden="1"/>
    <cellStyle name="Followed Hyperlink" xfId="18705" builtinId="9" hidden="1"/>
    <cellStyle name="Followed Hyperlink" xfId="18706" builtinId="9" hidden="1"/>
    <cellStyle name="Followed Hyperlink" xfId="18707" builtinId="9" hidden="1"/>
    <cellStyle name="Followed Hyperlink" xfId="18708" builtinId="9" hidden="1"/>
    <cellStyle name="Followed Hyperlink" xfId="18709" builtinId="9" hidden="1"/>
    <cellStyle name="Followed Hyperlink" xfId="18710" builtinId="9" hidden="1"/>
    <cellStyle name="Followed Hyperlink" xfId="18711" builtinId="9" hidden="1"/>
    <cellStyle name="Followed Hyperlink" xfId="18712" builtinId="9" hidden="1"/>
    <cellStyle name="Followed Hyperlink" xfId="18713" builtinId="9" hidden="1"/>
    <cellStyle name="Followed Hyperlink" xfId="18714" builtinId="9" hidden="1"/>
    <cellStyle name="Followed Hyperlink" xfId="18715" builtinId="9" hidden="1"/>
    <cellStyle name="Followed Hyperlink" xfId="18716" builtinId="9" hidden="1"/>
    <cellStyle name="Followed Hyperlink" xfId="18717" builtinId="9" hidden="1"/>
    <cellStyle name="Followed Hyperlink" xfId="18718" builtinId="9" hidden="1"/>
    <cellStyle name="Followed Hyperlink" xfId="18719" builtinId="9" hidden="1"/>
    <cellStyle name="Followed Hyperlink" xfId="18720" builtinId="9" hidden="1"/>
    <cellStyle name="Followed Hyperlink" xfId="18721" builtinId="9" hidden="1"/>
    <cellStyle name="Followed Hyperlink" xfId="18722" builtinId="9" hidden="1"/>
    <cellStyle name="Followed Hyperlink" xfId="18723" builtinId="9" hidden="1"/>
    <cellStyle name="Followed Hyperlink" xfId="18724" builtinId="9" hidden="1"/>
    <cellStyle name="Followed Hyperlink" xfId="18725" builtinId="9" hidden="1"/>
    <cellStyle name="Followed Hyperlink" xfId="18726" builtinId="9" hidden="1"/>
    <cellStyle name="Followed Hyperlink" xfId="18727" builtinId="9" hidden="1"/>
    <cellStyle name="Followed Hyperlink" xfId="18728" builtinId="9" hidden="1"/>
    <cellStyle name="Followed Hyperlink" xfId="18729" builtinId="9" hidden="1"/>
    <cellStyle name="Followed Hyperlink" xfId="18730" builtinId="9" hidden="1"/>
    <cellStyle name="Followed Hyperlink" xfId="18731" builtinId="9" hidden="1"/>
    <cellStyle name="Followed Hyperlink" xfId="18732" builtinId="9" hidden="1"/>
    <cellStyle name="Followed Hyperlink" xfId="18733" builtinId="9" hidden="1"/>
    <cellStyle name="Followed Hyperlink" xfId="18734" builtinId="9" hidden="1"/>
    <cellStyle name="Followed Hyperlink" xfId="18735" builtinId="9" hidden="1"/>
    <cellStyle name="Followed Hyperlink" xfId="18736" builtinId="9" hidden="1"/>
    <cellStyle name="Followed Hyperlink" xfId="18737" builtinId="9" hidden="1"/>
    <cellStyle name="Followed Hyperlink" xfId="18738" builtinId="9" hidden="1"/>
    <cellStyle name="Followed Hyperlink" xfId="18739" builtinId="9" hidden="1"/>
    <cellStyle name="Followed Hyperlink" xfId="18740" builtinId="9" hidden="1"/>
    <cellStyle name="Followed Hyperlink" xfId="18741" builtinId="9" hidden="1"/>
    <cellStyle name="Followed Hyperlink" xfId="18742" builtinId="9" hidden="1"/>
    <cellStyle name="Followed Hyperlink" xfId="18743" builtinId="9" hidden="1"/>
    <cellStyle name="Followed Hyperlink" xfId="18744" builtinId="9" hidden="1"/>
    <cellStyle name="Followed Hyperlink" xfId="18745" builtinId="9" hidden="1"/>
    <cellStyle name="Followed Hyperlink" xfId="18746" builtinId="9" hidden="1"/>
    <cellStyle name="Followed Hyperlink" xfId="18747" builtinId="9" hidden="1"/>
    <cellStyle name="Followed Hyperlink" xfId="18748" builtinId="9" hidden="1"/>
    <cellStyle name="Followed Hyperlink" xfId="18749" builtinId="9" hidden="1"/>
    <cellStyle name="Followed Hyperlink" xfId="18750" builtinId="9" hidden="1"/>
    <cellStyle name="Followed Hyperlink" xfId="18751" builtinId="9" hidden="1"/>
    <cellStyle name="Followed Hyperlink" xfId="18752" builtinId="9" hidden="1"/>
    <cellStyle name="Followed Hyperlink" xfId="18753" builtinId="9" hidden="1"/>
    <cellStyle name="Followed Hyperlink" xfId="18754" builtinId="9" hidden="1"/>
    <cellStyle name="Followed Hyperlink" xfId="18755" builtinId="9" hidden="1"/>
    <cellStyle name="Followed Hyperlink" xfId="18756" builtinId="9" hidden="1"/>
    <cellStyle name="Followed Hyperlink" xfId="18757" builtinId="9" hidden="1"/>
    <cellStyle name="Followed Hyperlink" xfId="18758" builtinId="9" hidden="1"/>
    <cellStyle name="Followed Hyperlink" xfId="18759" builtinId="9" hidden="1"/>
    <cellStyle name="Followed Hyperlink" xfId="18760" builtinId="9" hidden="1"/>
    <cellStyle name="Followed Hyperlink" xfId="18761" builtinId="9" hidden="1"/>
    <cellStyle name="Followed Hyperlink" xfId="18762" builtinId="9" hidden="1"/>
    <cellStyle name="Followed Hyperlink" xfId="18763" builtinId="9" hidden="1"/>
    <cellStyle name="Followed Hyperlink" xfId="18764" builtinId="9" hidden="1"/>
    <cellStyle name="Followed Hyperlink" xfId="18765" builtinId="9" hidden="1"/>
    <cellStyle name="Followed Hyperlink" xfId="18766" builtinId="9" hidden="1"/>
    <cellStyle name="Followed Hyperlink" xfId="18767" builtinId="9" hidden="1"/>
    <cellStyle name="Followed Hyperlink" xfId="18768" builtinId="9" hidden="1"/>
    <cellStyle name="Followed Hyperlink" xfId="18769" builtinId="9" hidden="1"/>
    <cellStyle name="Followed Hyperlink" xfId="18770" builtinId="9" hidden="1"/>
    <cellStyle name="Followed Hyperlink" xfId="18771" builtinId="9" hidden="1"/>
    <cellStyle name="Followed Hyperlink" xfId="18772" builtinId="9" hidden="1"/>
    <cellStyle name="Followed Hyperlink" xfId="18773" builtinId="9" hidden="1"/>
    <cellStyle name="Followed Hyperlink" xfId="18774" builtinId="9" hidden="1"/>
    <cellStyle name="Followed Hyperlink" xfId="18775" builtinId="9" hidden="1"/>
    <cellStyle name="Followed Hyperlink" xfId="18776" builtinId="9" hidden="1"/>
    <cellStyle name="Followed Hyperlink" xfId="18777" builtinId="9" hidden="1"/>
    <cellStyle name="Followed Hyperlink" xfId="18778" builtinId="9" hidden="1"/>
    <cellStyle name="Followed Hyperlink" xfId="18779" builtinId="9" hidden="1"/>
    <cellStyle name="Followed Hyperlink" xfId="18780" builtinId="9" hidden="1"/>
    <cellStyle name="Followed Hyperlink" xfId="18781" builtinId="9" hidden="1"/>
    <cellStyle name="Followed Hyperlink" xfId="18782" builtinId="9" hidden="1"/>
    <cellStyle name="Followed Hyperlink" xfId="18783" builtinId="9" hidden="1"/>
    <cellStyle name="Followed Hyperlink" xfId="18784" builtinId="9" hidden="1"/>
    <cellStyle name="Followed Hyperlink" xfId="18785" builtinId="9" hidden="1"/>
    <cellStyle name="Followed Hyperlink" xfId="18786" builtinId="9" hidden="1"/>
    <cellStyle name="Followed Hyperlink" xfId="18787" builtinId="9" hidden="1"/>
    <cellStyle name="Followed Hyperlink" xfId="18788" builtinId="9" hidden="1"/>
    <cellStyle name="Followed Hyperlink" xfId="18789" builtinId="9" hidden="1"/>
    <cellStyle name="Followed Hyperlink" xfId="18790" builtinId="9" hidden="1"/>
    <cellStyle name="Followed Hyperlink" xfId="18791" builtinId="9" hidden="1"/>
    <cellStyle name="Followed Hyperlink" xfId="18792" builtinId="9" hidden="1"/>
    <cellStyle name="Followed Hyperlink" xfId="18793" builtinId="9" hidden="1"/>
    <cellStyle name="Followed Hyperlink" xfId="18794" builtinId="9" hidden="1"/>
    <cellStyle name="Followed Hyperlink" xfId="18795" builtinId="9" hidden="1"/>
    <cellStyle name="Followed Hyperlink" xfId="18796" builtinId="9" hidden="1"/>
    <cellStyle name="Followed Hyperlink" xfId="18797" builtinId="9" hidden="1"/>
    <cellStyle name="Followed Hyperlink" xfId="18798" builtinId="9" hidden="1"/>
    <cellStyle name="Followed Hyperlink" xfId="18799" builtinId="9" hidden="1"/>
    <cellStyle name="Followed Hyperlink" xfId="18800" builtinId="9" hidden="1"/>
    <cellStyle name="Followed Hyperlink" xfId="18801" builtinId="9" hidden="1"/>
    <cellStyle name="Followed Hyperlink" xfId="18802" builtinId="9" hidden="1"/>
    <cellStyle name="Followed Hyperlink" xfId="18803" builtinId="9" hidden="1"/>
    <cellStyle name="Followed Hyperlink" xfId="18804" builtinId="9" hidden="1"/>
    <cellStyle name="Followed Hyperlink" xfId="18805" builtinId="9" hidden="1"/>
    <cellStyle name="Followed Hyperlink" xfId="18806" builtinId="9" hidden="1"/>
    <cellStyle name="Followed Hyperlink" xfId="18807" builtinId="9" hidden="1"/>
    <cellStyle name="Followed Hyperlink" xfId="18808" builtinId="9" hidden="1"/>
    <cellStyle name="Followed Hyperlink" xfId="18809" builtinId="9" hidden="1"/>
    <cellStyle name="Followed Hyperlink" xfId="18810" builtinId="9" hidden="1"/>
    <cellStyle name="Followed Hyperlink" xfId="18811" builtinId="9" hidden="1"/>
    <cellStyle name="Followed Hyperlink" xfId="18812" builtinId="9" hidden="1"/>
    <cellStyle name="Followed Hyperlink" xfId="18813" builtinId="9" hidden="1"/>
    <cellStyle name="Followed Hyperlink" xfId="18814" builtinId="9" hidden="1"/>
    <cellStyle name="Followed Hyperlink" xfId="18815" builtinId="9" hidden="1"/>
    <cellStyle name="Followed Hyperlink" xfId="18816" builtinId="9" hidden="1"/>
    <cellStyle name="Followed Hyperlink" xfId="18817" builtinId="9" hidden="1"/>
    <cellStyle name="Followed Hyperlink" xfId="18818" builtinId="9" hidden="1"/>
    <cellStyle name="Followed Hyperlink" xfId="18819" builtinId="9" hidden="1"/>
    <cellStyle name="Followed Hyperlink" xfId="18820" builtinId="9" hidden="1"/>
    <cellStyle name="Followed Hyperlink" xfId="18821" builtinId="9" hidden="1"/>
    <cellStyle name="Followed Hyperlink" xfId="18822" builtinId="9" hidden="1"/>
    <cellStyle name="Followed Hyperlink" xfId="18823" builtinId="9" hidden="1"/>
    <cellStyle name="Followed Hyperlink" xfId="18824" builtinId="9" hidden="1"/>
    <cellStyle name="Followed Hyperlink" xfId="18825" builtinId="9" hidden="1"/>
    <cellStyle name="Followed Hyperlink" xfId="18826" builtinId="9" hidden="1"/>
    <cellStyle name="Followed Hyperlink" xfId="18827" builtinId="9" hidden="1"/>
    <cellStyle name="Followed Hyperlink" xfId="18828" builtinId="9" hidden="1"/>
    <cellStyle name="Followed Hyperlink" xfId="18829" builtinId="9" hidden="1"/>
    <cellStyle name="Followed Hyperlink" xfId="18830" builtinId="9" hidden="1"/>
    <cellStyle name="Followed Hyperlink" xfId="18831" builtinId="9" hidden="1"/>
    <cellStyle name="Followed Hyperlink" xfId="18832" builtinId="9" hidden="1"/>
    <cellStyle name="Followed Hyperlink" xfId="18833" builtinId="9" hidden="1"/>
    <cellStyle name="Followed Hyperlink" xfId="18834" builtinId="9" hidden="1"/>
    <cellStyle name="Followed Hyperlink" xfId="18835" builtinId="9" hidden="1"/>
    <cellStyle name="Followed Hyperlink" xfId="18836" builtinId="9" hidden="1"/>
    <cellStyle name="Followed Hyperlink" xfId="18837" builtinId="9" hidden="1"/>
    <cellStyle name="Followed Hyperlink" xfId="18840" builtinId="9" hidden="1"/>
    <cellStyle name="Followed Hyperlink" xfId="18841" builtinId="9" hidden="1"/>
    <cellStyle name="Followed Hyperlink" xfId="18842" builtinId="9" hidden="1"/>
    <cellStyle name="Followed Hyperlink" xfId="18843" builtinId="9" hidden="1"/>
    <cellStyle name="Followed Hyperlink" xfId="18844" builtinId="9" hidden="1"/>
    <cellStyle name="Followed Hyperlink" xfId="18845" builtinId="9" hidden="1"/>
    <cellStyle name="Followed Hyperlink" xfId="18846" builtinId="9" hidden="1"/>
    <cellStyle name="Followed Hyperlink" xfId="18847" builtinId="9" hidden="1"/>
    <cellStyle name="Followed Hyperlink" xfId="18848" builtinId="9" hidden="1"/>
    <cellStyle name="Followed Hyperlink" xfId="18849" builtinId="9" hidden="1"/>
    <cellStyle name="Followed Hyperlink" xfId="18850" builtinId="9" hidden="1"/>
    <cellStyle name="Followed Hyperlink" xfId="18851" builtinId="9" hidden="1"/>
    <cellStyle name="Followed Hyperlink" xfId="18852" builtinId="9" hidden="1"/>
    <cellStyle name="Followed Hyperlink" xfId="18853" builtinId="9" hidden="1"/>
    <cellStyle name="Followed Hyperlink" xfId="18854" builtinId="9" hidden="1"/>
    <cellStyle name="Followed Hyperlink" xfId="18855" builtinId="9" hidden="1"/>
    <cellStyle name="Followed Hyperlink" xfId="18856" builtinId="9" hidden="1"/>
    <cellStyle name="Followed Hyperlink" xfId="18857" builtinId="9" hidden="1"/>
    <cellStyle name="Followed Hyperlink" xfId="18858" builtinId="9" hidden="1"/>
    <cellStyle name="Followed Hyperlink" xfId="18859" builtinId="9" hidden="1"/>
    <cellStyle name="Followed Hyperlink" xfId="18860" builtinId="9" hidden="1"/>
    <cellStyle name="Followed Hyperlink" xfId="18861" builtinId="9" hidden="1"/>
    <cellStyle name="Followed Hyperlink" xfId="18862" builtinId="9" hidden="1"/>
    <cellStyle name="Followed Hyperlink" xfId="18863" builtinId="9" hidden="1"/>
    <cellStyle name="Followed Hyperlink" xfId="18864" builtinId="9" hidden="1"/>
    <cellStyle name="Followed Hyperlink" xfId="18865" builtinId="9" hidden="1"/>
    <cellStyle name="Followed Hyperlink" xfId="18866" builtinId="9" hidden="1"/>
    <cellStyle name="Followed Hyperlink" xfId="18867" builtinId="9" hidden="1"/>
    <cellStyle name="Followed Hyperlink" xfId="18868" builtinId="9" hidden="1"/>
    <cellStyle name="Followed Hyperlink" xfId="18869" builtinId="9" hidden="1"/>
    <cellStyle name="Followed Hyperlink" xfId="18870" builtinId="9" hidden="1"/>
    <cellStyle name="Followed Hyperlink" xfId="18871" builtinId="9" hidden="1"/>
    <cellStyle name="Followed Hyperlink" xfId="18872" builtinId="9" hidden="1"/>
    <cellStyle name="Followed Hyperlink" xfId="18873" builtinId="9" hidden="1"/>
    <cellStyle name="Followed Hyperlink" xfId="18874" builtinId="9" hidden="1"/>
    <cellStyle name="Followed Hyperlink" xfId="18875" builtinId="9" hidden="1"/>
    <cellStyle name="Followed Hyperlink" xfId="18876" builtinId="9" hidden="1"/>
    <cellStyle name="Followed Hyperlink" xfId="18877" builtinId="9" hidden="1"/>
    <cellStyle name="Followed Hyperlink" xfId="18878" builtinId="9" hidden="1"/>
    <cellStyle name="Followed Hyperlink" xfId="18879" builtinId="9" hidden="1"/>
    <cellStyle name="Followed Hyperlink" xfId="18880" builtinId="9" hidden="1"/>
    <cellStyle name="Followed Hyperlink" xfId="18881" builtinId="9" hidden="1"/>
    <cellStyle name="Followed Hyperlink" xfId="18882" builtinId="9" hidden="1"/>
    <cellStyle name="Followed Hyperlink" xfId="18883" builtinId="9" hidden="1"/>
    <cellStyle name="Followed Hyperlink" xfId="18884" builtinId="9" hidden="1"/>
    <cellStyle name="Followed Hyperlink" xfId="18885" builtinId="9" hidden="1"/>
    <cellStyle name="Followed Hyperlink" xfId="18886" builtinId="9" hidden="1"/>
    <cellStyle name="Followed Hyperlink" xfId="18887" builtinId="9" hidden="1"/>
    <cellStyle name="Followed Hyperlink" xfId="18888" builtinId="9" hidden="1"/>
    <cellStyle name="Followed Hyperlink" xfId="18889" builtinId="9" hidden="1"/>
    <cellStyle name="Followed Hyperlink" xfId="18890" builtinId="9" hidden="1"/>
    <cellStyle name="Followed Hyperlink" xfId="18891" builtinId="9" hidden="1"/>
    <cellStyle name="Followed Hyperlink" xfId="18892" builtinId="9" hidden="1"/>
    <cellStyle name="Followed Hyperlink" xfId="18893" builtinId="9" hidden="1"/>
    <cellStyle name="Followed Hyperlink" xfId="18894" builtinId="9" hidden="1"/>
    <cellStyle name="Followed Hyperlink" xfId="18895" builtinId="9" hidden="1"/>
    <cellStyle name="Followed Hyperlink" xfId="18896" builtinId="9" hidden="1"/>
    <cellStyle name="Followed Hyperlink" xfId="18897" builtinId="9" hidden="1"/>
    <cellStyle name="Followed Hyperlink" xfId="18898" builtinId="9" hidden="1"/>
    <cellStyle name="Followed Hyperlink" xfId="18899" builtinId="9" hidden="1"/>
    <cellStyle name="Followed Hyperlink" xfId="18900" builtinId="9" hidden="1"/>
    <cellStyle name="Followed Hyperlink" xfId="18901" builtinId="9" hidden="1"/>
    <cellStyle name="Followed Hyperlink" xfId="18902" builtinId="9" hidden="1"/>
    <cellStyle name="Followed Hyperlink" xfId="18903" builtinId="9" hidden="1"/>
    <cellStyle name="Followed Hyperlink" xfId="18904" builtinId="9" hidden="1"/>
    <cellStyle name="Followed Hyperlink" xfId="18905" builtinId="9" hidden="1"/>
    <cellStyle name="Followed Hyperlink" xfId="18906" builtinId="9" hidden="1"/>
    <cellStyle name="Followed Hyperlink" xfId="18907" builtinId="9" hidden="1"/>
    <cellStyle name="Followed Hyperlink" xfId="18908" builtinId="9" hidden="1"/>
    <cellStyle name="Followed Hyperlink" xfId="18909" builtinId="9" hidden="1"/>
    <cellStyle name="Followed Hyperlink" xfId="18910" builtinId="9" hidden="1"/>
    <cellStyle name="Followed Hyperlink" xfId="18911" builtinId="9" hidden="1"/>
    <cellStyle name="Followed Hyperlink" xfId="18912" builtinId="9" hidden="1"/>
    <cellStyle name="Followed Hyperlink" xfId="18913" builtinId="9" hidden="1"/>
    <cellStyle name="Followed Hyperlink" xfId="18914" builtinId="9" hidden="1"/>
    <cellStyle name="Followed Hyperlink" xfId="18915" builtinId="9" hidden="1"/>
    <cellStyle name="Followed Hyperlink" xfId="18916" builtinId="9" hidden="1"/>
    <cellStyle name="Followed Hyperlink" xfId="18917" builtinId="9" hidden="1"/>
    <cellStyle name="Followed Hyperlink" xfId="18918" builtinId="9" hidden="1"/>
    <cellStyle name="Followed Hyperlink" xfId="18919" builtinId="9" hidden="1"/>
    <cellStyle name="Followed Hyperlink" xfId="18920" builtinId="9" hidden="1"/>
    <cellStyle name="Followed Hyperlink" xfId="18921" builtinId="9" hidden="1"/>
    <cellStyle name="Followed Hyperlink" xfId="18922" builtinId="9" hidden="1"/>
    <cellStyle name="Followed Hyperlink" xfId="18923" builtinId="9" hidden="1"/>
    <cellStyle name="Followed Hyperlink" xfId="18924" builtinId="9" hidden="1"/>
    <cellStyle name="Followed Hyperlink" xfId="18925" builtinId="9" hidden="1"/>
    <cellStyle name="Followed Hyperlink" xfId="18926" builtinId="9" hidden="1"/>
    <cellStyle name="Followed Hyperlink" xfId="18927" builtinId="9" hidden="1"/>
    <cellStyle name="Followed Hyperlink" xfId="18928" builtinId="9" hidden="1"/>
    <cellStyle name="Followed Hyperlink" xfId="18929" builtinId="9" hidden="1"/>
    <cellStyle name="Followed Hyperlink" xfId="18930" builtinId="9" hidden="1"/>
    <cellStyle name="Followed Hyperlink" xfId="18931" builtinId="9" hidden="1"/>
    <cellStyle name="Followed Hyperlink" xfId="18932" builtinId="9" hidden="1"/>
    <cellStyle name="Followed Hyperlink" xfId="18933" builtinId="9" hidden="1"/>
    <cellStyle name="Followed Hyperlink" xfId="18934" builtinId="9" hidden="1"/>
    <cellStyle name="Followed Hyperlink" xfId="18935" builtinId="9" hidden="1"/>
    <cellStyle name="Followed Hyperlink" xfId="18936" builtinId="9" hidden="1"/>
    <cellStyle name="Followed Hyperlink" xfId="18937" builtinId="9" hidden="1"/>
    <cellStyle name="Followed Hyperlink" xfId="18938" builtinId="9" hidden="1"/>
    <cellStyle name="Followed Hyperlink" xfId="18939" builtinId="9" hidden="1"/>
    <cellStyle name="Followed Hyperlink" xfId="18940" builtinId="9" hidden="1"/>
    <cellStyle name="Followed Hyperlink" xfId="18941" builtinId="9" hidden="1"/>
    <cellStyle name="Followed Hyperlink" xfId="18942" builtinId="9" hidden="1"/>
    <cellStyle name="Followed Hyperlink" xfId="18943" builtinId="9" hidden="1"/>
    <cellStyle name="Followed Hyperlink" xfId="18944" builtinId="9" hidden="1"/>
    <cellStyle name="Followed Hyperlink" xfId="18945" builtinId="9" hidden="1"/>
    <cellStyle name="Followed Hyperlink" xfId="18946" builtinId="9" hidden="1"/>
    <cellStyle name="Followed Hyperlink" xfId="18947" builtinId="9" hidden="1"/>
    <cellStyle name="Followed Hyperlink" xfId="18948" builtinId="9" hidden="1"/>
    <cellStyle name="Followed Hyperlink" xfId="18949" builtinId="9" hidden="1"/>
    <cellStyle name="Followed Hyperlink" xfId="18950" builtinId="9" hidden="1"/>
    <cellStyle name="Followed Hyperlink" xfId="18951" builtinId="9" hidden="1"/>
    <cellStyle name="Followed Hyperlink" xfId="18952" builtinId="9" hidden="1"/>
    <cellStyle name="Followed Hyperlink" xfId="18953" builtinId="9" hidden="1"/>
    <cellStyle name="Followed Hyperlink" xfId="18954" builtinId="9" hidden="1"/>
    <cellStyle name="Followed Hyperlink" xfId="18955" builtinId="9" hidden="1"/>
    <cellStyle name="Followed Hyperlink" xfId="18956" builtinId="9" hidden="1"/>
    <cellStyle name="Followed Hyperlink" xfId="18957" builtinId="9" hidden="1"/>
    <cellStyle name="Followed Hyperlink" xfId="18958" builtinId="9" hidden="1"/>
    <cellStyle name="Followed Hyperlink" xfId="18959" builtinId="9" hidden="1"/>
    <cellStyle name="Followed Hyperlink" xfId="18960" builtinId="9" hidden="1"/>
    <cellStyle name="Followed Hyperlink" xfId="18961" builtinId="9" hidden="1"/>
    <cellStyle name="Followed Hyperlink" xfId="18962" builtinId="9" hidden="1"/>
    <cellStyle name="Followed Hyperlink" xfId="18963" builtinId="9" hidden="1"/>
    <cellStyle name="Followed Hyperlink" xfId="18964" builtinId="9" hidden="1"/>
    <cellStyle name="Followed Hyperlink" xfId="18965" builtinId="9" hidden="1"/>
    <cellStyle name="Followed Hyperlink" xfId="18966" builtinId="9" hidden="1"/>
    <cellStyle name="Followed Hyperlink" xfId="18967" builtinId="9" hidden="1"/>
    <cellStyle name="Followed Hyperlink" xfId="18968" builtinId="9" hidden="1"/>
    <cellStyle name="Followed Hyperlink" xfId="18969" builtinId="9" hidden="1"/>
    <cellStyle name="Followed Hyperlink" xfId="18970" builtinId="9" hidden="1"/>
    <cellStyle name="Followed Hyperlink" xfId="18971" builtinId="9" hidden="1"/>
    <cellStyle name="Followed Hyperlink" xfId="18972" builtinId="9" hidden="1"/>
    <cellStyle name="Followed Hyperlink" xfId="18973" builtinId="9" hidden="1"/>
    <cellStyle name="Followed Hyperlink" xfId="18974" builtinId="9" hidden="1"/>
    <cellStyle name="Followed Hyperlink" xfId="18975" builtinId="9" hidden="1"/>
    <cellStyle name="Followed Hyperlink" xfId="18976" builtinId="9" hidden="1"/>
    <cellStyle name="Followed Hyperlink" xfId="18977" builtinId="9" hidden="1"/>
    <cellStyle name="Followed Hyperlink" xfId="18978" builtinId="9" hidden="1"/>
    <cellStyle name="Followed Hyperlink" xfId="18979" builtinId="9" hidden="1"/>
    <cellStyle name="Followed Hyperlink" xfId="18980" builtinId="9" hidden="1"/>
    <cellStyle name="Followed Hyperlink" xfId="18981" builtinId="9" hidden="1"/>
    <cellStyle name="Followed Hyperlink" xfId="18982" builtinId="9" hidden="1"/>
    <cellStyle name="Followed Hyperlink" xfId="18983" builtinId="9" hidden="1"/>
    <cellStyle name="Followed Hyperlink" xfId="18984" builtinId="9" hidden="1"/>
    <cellStyle name="Followed Hyperlink" xfId="18985" builtinId="9" hidden="1"/>
    <cellStyle name="Followed Hyperlink" xfId="18986" builtinId="9" hidden="1"/>
    <cellStyle name="Followed Hyperlink" xfId="18987" builtinId="9" hidden="1"/>
    <cellStyle name="Followed Hyperlink" xfId="18988" builtinId="9" hidden="1"/>
    <cellStyle name="Followed Hyperlink" xfId="18989" builtinId="9" hidden="1"/>
    <cellStyle name="Followed Hyperlink" xfId="18990" builtinId="9" hidden="1"/>
    <cellStyle name="Followed Hyperlink" xfId="18991" builtinId="9" hidden="1"/>
    <cellStyle name="Followed Hyperlink" xfId="18992" builtinId="9" hidden="1"/>
    <cellStyle name="Followed Hyperlink" xfId="18993" builtinId="9" hidden="1"/>
    <cellStyle name="Followed Hyperlink" xfId="18994" builtinId="9" hidden="1"/>
    <cellStyle name="Followed Hyperlink" xfId="18995" builtinId="9" hidden="1"/>
    <cellStyle name="Followed Hyperlink" xfId="18996" builtinId="9" hidden="1"/>
    <cellStyle name="Followed Hyperlink" xfId="18997" builtinId="9" hidden="1"/>
    <cellStyle name="Followed Hyperlink" xfId="18998" builtinId="9" hidden="1"/>
    <cellStyle name="Followed Hyperlink" xfId="18999" builtinId="9" hidden="1"/>
    <cellStyle name="Followed Hyperlink" xfId="19000" builtinId="9" hidden="1"/>
    <cellStyle name="Followed Hyperlink" xfId="19001" builtinId="9" hidden="1"/>
    <cellStyle name="Followed Hyperlink" xfId="19002" builtinId="9" hidden="1"/>
    <cellStyle name="Followed Hyperlink" xfId="19003" builtinId="9" hidden="1"/>
    <cellStyle name="Followed Hyperlink" xfId="19004" builtinId="9" hidden="1"/>
    <cellStyle name="Followed Hyperlink" xfId="19005" builtinId="9" hidden="1"/>
    <cellStyle name="Followed Hyperlink" xfId="19006" builtinId="9" hidden="1"/>
    <cellStyle name="Followed Hyperlink" xfId="19007" builtinId="9" hidden="1"/>
    <cellStyle name="Followed Hyperlink" xfId="19008" builtinId="9" hidden="1"/>
    <cellStyle name="Followed Hyperlink" xfId="19009" builtinId="9" hidden="1"/>
    <cellStyle name="Followed Hyperlink" xfId="19010" builtinId="9" hidden="1"/>
    <cellStyle name="Followed Hyperlink" xfId="19011" builtinId="9" hidden="1"/>
    <cellStyle name="Followed Hyperlink" xfId="19012" builtinId="9" hidden="1"/>
    <cellStyle name="Followed Hyperlink" xfId="19013" builtinId="9" hidden="1"/>
    <cellStyle name="Followed Hyperlink" xfId="19014" builtinId="9" hidden="1"/>
    <cellStyle name="Followed Hyperlink" xfId="19015" builtinId="9" hidden="1"/>
    <cellStyle name="Followed Hyperlink" xfId="19016" builtinId="9" hidden="1"/>
    <cellStyle name="Followed Hyperlink" xfId="19017" builtinId="9" hidden="1"/>
    <cellStyle name="Followed Hyperlink" xfId="19018" builtinId="9" hidden="1"/>
    <cellStyle name="Followed Hyperlink" xfId="19019" builtinId="9" hidden="1"/>
    <cellStyle name="Followed Hyperlink" xfId="19020" builtinId="9" hidden="1"/>
    <cellStyle name="Followed Hyperlink" xfId="19021" builtinId="9" hidden="1"/>
    <cellStyle name="Followed Hyperlink" xfId="19022" builtinId="9" hidden="1"/>
    <cellStyle name="Followed Hyperlink" xfId="19023" builtinId="9" hidden="1"/>
    <cellStyle name="Followed Hyperlink" xfId="19024" builtinId="9" hidden="1"/>
    <cellStyle name="Followed Hyperlink" xfId="19025" builtinId="9" hidden="1"/>
    <cellStyle name="Followed Hyperlink" xfId="19026" builtinId="9" hidden="1"/>
    <cellStyle name="Followed Hyperlink" xfId="19027" builtinId="9" hidden="1"/>
    <cellStyle name="Followed Hyperlink" xfId="19028" builtinId="9" hidden="1"/>
    <cellStyle name="Followed Hyperlink" xfId="19029" builtinId="9" hidden="1"/>
    <cellStyle name="Followed Hyperlink" xfId="19030" builtinId="9" hidden="1"/>
    <cellStyle name="Followed Hyperlink" xfId="19031" builtinId="9" hidden="1"/>
    <cellStyle name="Followed Hyperlink" xfId="19032" builtinId="9" hidden="1"/>
    <cellStyle name="Followed Hyperlink" xfId="19033" builtinId="9" hidden="1"/>
    <cellStyle name="Followed Hyperlink" xfId="19034" builtinId="9" hidden="1"/>
    <cellStyle name="Followed Hyperlink" xfId="19035" builtinId="9" hidden="1"/>
    <cellStyle name="Followed Hyperlink" xfId="19036" builtinId="9" hidden="1"/>
    <cellStyle name="Followed Hyperlink" xfId="19037" builtinId="9" hidden="1"/>
    <cellStyle name="Followed Hyperlink" xfId="19038" builtinId="9" hidden="1"/>
    <cellStyle name="Followed Hyperlink" xfId="19039" builtinId="9" hidden="1"/>
    <cellStyle name="Followed Hyperlink" xfId="19040" builtinId="9" hidden="1"/>
    <cellStyle name="Followed Hyperlink" xfId="19041" builtinId="9" hidden="1"/>
    <cellStyle name="Followed Hyperlink" xfId="19042" builtinId="9" hidden="1"/>
    <cellStyle name="Followed Hyperlink" xfId="19043" builtinId="9" hidden="1"/>
    <cellStyle name="Followed Hyperlink" xfId="19044" builtinId="9" hidden="1"/>
    <cellStyle name="Followed Hyperlink" xfId="19045" builtinId="9" hidden="1"/>
    <cellStyle name="Followed Hyperlink" xfId="19046" builtinId="9" hidden="1"/>
    <cellStyle name="Followed Hyperlink" xfId="19047" builtinId="9" hidden="1"/>
    <cellStyle name="Followed Hyperlink" xfId="19048" builtinId="9" hidden="1"/>
    <cellStyle name="Followed Hyperlink" xfId="19049" builtinId="9" hidden="1"/>
    <cellStyle name="Followed Hyperlink" xfId="19050" builtinId="9" hidden="1"/>
    <cellStyle name="Followed Hyperlink" xfId="19051" builtinId="9" hidden="1"/>
    <cellStyle name="Followed Hyperlink" xfId="19052" builtinId="9" hidden="1"/>
    <cellStyle name="Followed Hyperlink" xfId="19053" builtinId="9" hidden="1"/>
    <cellStyle name="Followed Hyperlink" xfId="19054" builtinId="9" hidden="1"/>
    <cellStyle name="Followed Hyperlink" xfId="19055" builtinId="9" hidden="1"/>
    <cellStyle name="Followed Hyperlink" xfId="19056" builtinId="9" hidden="1"/>
    <cellStyle name="Followed Hyperlink" xfId="19057" builtinId="9" hidden="1"/>
    <cellStyle name="Followed Hyperlink" xfId="19058" builtinId="9" hidden="1"/>
    <cellStyle name="Followed Hyperlink" xfId="19059" builtinId="9" hidden="1"/>
    <cellStyle name="Followed Hyperlink" xfId="19060" builtinId="9" hidden="1"/>
    <cellStyle name="Followed Hyperlink" xfId="19061" builtinId="9" hidden="1"/>
    <cellStyle name="Followed Hyperlink" xfId="19062" builtinId="9" hidden="1"/>
    <cellStyle name="Followed Hyperlink" xfId="19063" builtinId="9" hidden="1"/>
    <cellStyle name="Followed Hyperlink" xfId="19064" builtinId="9" hidden="1"/>
    <cellStyle name="Followed Hyperlink" xfId="19065" builtinId="9" hidden="1"/>
    <cellStyle name="Followed Hyperlink" xfId="19066" builtinId="9" hidden="1"/>
    <cellStyle name="Followed Hyperlink" xfId="19067" builtinId="9" hidden="1"/>
    <cellStyle name="Followed Hyperlink" xfId="19068" builtinId="9" hidden="1"/>
    <cellStyle name="Followed Hyperlink" xfId="19069" builtinId="9" hidden="1"/>
    <cellStyle name="Followed Hyperlink" xfId="19070" builtinId="9" hidden="1"/>
    <cellStyle name="Followed Hyperlink" xfId="19071" builtinId="9" hidden="1"/>
    <cellStyle name="Followed Hyperlink" xfId="19072" builtinId="9" hidden="1"/>
    <cellStyle name="Followed Hyperlink" xfId="19073" builtinId="9" hidden="1"/>
    <cellStyle name="Followed Hyperlink" xfId="19074" builtinId="9" hidden="1"/>
    <cellStyle name="Followed Hyperlink" xfId="19075" builtinId="9" hidden="1"/>
    <cellStyle name="Followed Hyperlink" xfId="19076" builtinId="9" hidden="1"/>
    <cellStyle name="Followed Hyperlink" xfId="19077" builtinId="9" hidden="1"/>
    <cellStyle name="Followed Hyperlink" xfId="19078" builtinId="9" hidden="1"/>
    <cellStyle name="Followed Hyperlink" xfId="19079" builtinId="9" hidden="1"/>
    <cellStyle name="Followed Hyperlink" xfId="19080" builtinId="9" hidden="1"/>
    <cellStyle name="Followed Hyperlink" xfId="19081" builtinId="9" hidden="1"/>
    <cellStyle name="Followed Hyperlink" xfId="19082" builtinId="9" hidden="1"/>
    <cellStyle name="Followed Hyperlink" xfId="19083" builtinId="9" hidden="1"/>
    <cellStyle name="Followed Hyperlink" xfId="19084" builtinId="9" hidden="1"/>
    <cellStyle name="Followed Hyperlink" xfId="19085" builtinId="9" hidden="1"/>
    <cellStyle name="Followed Hyperlink" xfId="19086" builtinId="9" hidden="1"/>
    <cellStyle name="Followed Hyperlink" xfId="19087" builtinId="9" hidden="1"/>
    <cellStyle name="Followed Hyperlink" xfId="19088" builtinId="9" hidden="1"/>
    <cellStyle name="Followed Hyperlink" xfId="19089" builtinId="9" hidden="1"/>
    <cellStyle name="Followed Hyperlink" xfId="19090" builtinId="9" hidden="1"/>
    <cellStyle name="Followed Hyperlink" xfId="19091" builtinId="9" hidden="1"/>
    <cellStyle name="Followed Hyperlink" xfId="19092" builtinId="9" hidden="1"/>
    <cellStyle name="Followed Hyperlink" xfId="19093" builtinId="9" hidden="1"/>
    <cellStyle name="Followed Hyperlink" xfId="19094" builtinId="9" hidden="1"/>
    <cellStyle name="Followed Hyperlink" xfId="19095" builtinId="9" hidden="1"/>
    <cellStyle name="Followed Hyperlink" xfId="19096" builtinId="9" hidden="1"/>
    <cellStyle name="Followed Hyperlink" xfId="19097" builtinId="9" hidden="1"/>
    <cellStyle name="Followed Hyperlink" xfId="19098" builtinId="9" hidden="1"/>
    <cellStyle name="Followed Hyperlink" xfId="19099" builtinId="9" hidden="1"/>
    <cellStyle name="Followed Hyperlink" xfId="19100" builtinId="9" hidden="1"/>
    <cellStyle name="Followed Hyperlink" xfId="19101" builtinId="9" hidden="1"/>
    <cellStyle name="Followed Hyperlink" xfId="19102" builtinId="9" hidden="1"/>
    <cellStyle name="Followed Hyperlink" xfId="19103" builtinId="9" hidden="1"/>
    <cellStyle name="Followed Hyperlink" xfId="19104" builtinId="9" hidden="1"/>
    <cellStyle name="Followed Hyperlink" xfId="19105" builtinId="9" hidden="1"/>
    <cellStyle name="Followed Hyperlink" xfId="19106" builtinId="9" hidden="1"/>
    <cellStyle name="Followed Hyperlink" xfId="19107" builtinId="9" hidden="1"/>
    <cellStyle name="Followed Hyperlink" xfId="19108" builtinId="9" hidden="1"/>
    <cellStyle name="Followed Hyperlink" xfId="19109" builtinId="9" hidden="1"/>
    <cellStyle name="Followed Hyperlink" xfId="19110" builtinId="9" hidden="1"/>
    <cellStyle name="Followed Hyperlink" xfId="19111" builtinId="9" hidden="1"/>
    <cellStyle name="Followed Hyperlink" xfId="19112" builtinId="9" hidden="1"/>
    <cellStyle name="Followed Hyperlink" xfId="19113" builtinId="9" hidden="1"/>
    <cellStyle name="Followed Hyperlink" xfId="19114" builtinId="9" hidden="1"/>
    <cellStyle name="Followed Hyperlink" xfId="19115" builtinId="9" hidden="1"/>
    <cellStyle name="Followed Hyperlink" xfId="19116" builtinId="9" hidden="1"/>
    <cellStyle name="Followed Hyperlink" xfId="19117" builtinId="9" hidden="1"/>
    <cellStyle name="Followed Hyperlink" xfId="19118" builtinId="9" hidden="1"/>
    <cellStyle name="Followed Hyperlink" xfId="19119" builtinId="9" hidden="1"/>
    <cellStyle name="Followed Hyperlink" xfId="19120" builtinId="9" hidden="1"/>
    <cellStyle name="Followed Hyperlink" xfId="19121" builtinId="9" hidden="1"/>
    <cellStyle name="Followed Hyperlink" xfId="19122" builtinId="9" hidden="1"/>
    <cellStyle name="Followed Hyperlink" xfId="19123" builtinId="9" hidden="1"/>
    <cellStyle name="Followed Hyperlink" xfId="19124" builtinId="9" hidden="1"/>
    <cellStyle name="Followed Hyperlink" xfId="19125" builtinId="9" hidden="1"/>
    <cellStyle name="Followed Hyperlink" xfId="19126" builtinId="9" hidden="1"/>
    <cellStyle name="Followed Hyperlink" xfId="19127" builtinId="9" hidden="1"/>
    <cellStyle name="Followed Hyperlink" xfId="19128" builtinId="9" hidden="1"/>
    <cellStyle name="Followed Hyperlink" xfId="19129" builtinId="9" hidden="1"/>
    <cellStyle name="Followed Hyperlink" xfId="19130" builtinId="9" hidden="1"/>
    <cellStyle name="Followed Hyperlink" xfId="19131" builtinId="9" hidden="1"/>
    <cellStyle name="Followed Hyperlink" xfId="19132" builtinId="9" hidden="1"/>
    <cellStyle name="Followed Hyperlink" xfId="19133" builtinId="9" hidden="1"/>
    <cellStyle name="Followed Hyperlink" xfId="19134" builtinId="9" hidden="1"/>
    <cellStyle name="Followed Hyperlink" xfId="19135" builtinId="9" hidden="1"/>
    <cellStyle name="Followed Hyperlink" xfId="19136" builtinId="9" hidden="1"/>
    <cellStyle name="Followed Hyperlink" xfId="19137" builtinId="9" hidden="1"/>
    <cellStyle name="Followed Hyperlink" xfId="19138" builtinId="9" hidden="1"/>
    <cellStyle name="Followed Hyperlink" xfId="19139" builtinId="9" hidden="1"/>
    <cellStyle name="Followed Hyperlink" xfId="19140" builtinId="9" hidden="1"/>
    <cellStyle name="Followed Hyperlink" xfId="19141" builtinId="9" hidden="1"/>
    <cellStyle name="Followed Hyperlink" xfId="19142" builtinId="9" hidden="1"/>
    <cellStyle name="Followed Hyperlink" xfId="19143" builtinId="9" hidden="1"/>
    <cellStyle name="Followed Hyperlink" xfId="19144" builtinId="9" hidden="1"/>
    <cellStyle name="Followed Hyperlink" xfId="19145" builtinId="9" hidden="1"/>
    <cellStyle name="Followed Hyperlink" xfId="19146" builtinId="9" hidden="1"/>
    <cellStyle name="Followed Hyperlink" xfId="19147" builtinId="9" hidden="1"/>
    <cellStyle name="Followed Hyperlink" xfId="19148" builtinId="9" hidden="1"/>
    <cellStyle name="Followed Hyperlink" xfId="19149" builtinId="9" hidden="1"/>
    <cellStyle name="Followed Hyperlink" xfId="19150" builtinId="9" hidden="1"/>
    <cellStyle name="Followed Hyperlink" xfId="19151" builtinId="9" hidden="1"/>
    <cellStyle name="Followed Hyperlink" xfId="19152" builtinId="9" hidden="1"/>
    <cellStyle name="Followed Hyperlink" xfId="19153" builtinId="9" hidden="1"/>
    <cellStyle name="Followed Hyperlink" xfId="19154" builtinId="9" hidden="1"/>
    <cellStyle name="Followed Hyperlink" xfId="19155" builtinId="9" hidden="1"/>
    <cellStyle name="Followed Hyperlink" xfId="19156" builtinId="9" hidden="1"/>
    <cellStyle name="Followed Hyperlink" xfId="19157" builtinId="9" hidden="1"/>
    <cellStyle name="Followed Hyperlink" xfId="19158" builtinId="9" hidden="1"/>
    <cellStyle name="Followed Hyperlink" xfId="19159" builtinId="9" hidden="1"/>
    <cellStyle name="Followed Hyperlink" xfId="19160" builtinId="9" hidden="1"/>
    <cellStyle name="Followed Hyperlink" xfId="19161" builtinId="9" hidden="1"/>
    <cellStyle name="Followed Hyperlink" xfId="19162" builtinId="9" hidden="1"/>
    <cellStyle name="Followed Hyperlink" xfId="19163" builtinId="9" hidden="1"/>
    <cellStyle name="Followed Hyperlink" xfId="19164" builtinId="9" hidden="1"/>
    <cellStyle name="Followed Hyperlink" xfId="19165" builtinId="9" hidden="1"/>
    <cellStyle name="Followed Hyperlink" xfId="19166" builtinId="9" hidden="1"/>
    <cellStyle name="Followed Hyperlink" xfId="19167" builtinId="9" hidden="1"/>
    <cellStyle name="Followed Hyperlink" xfId="19168" builtinId="9" hidden="1"/>
    <cellStyle name="Followed Hyperlink" xfId="19169" builtinId="9" hidden="1"/>
    <cellStyle name="Followed Hyperlink" xfId="19170" builtinId="9" hidden="1"/>
    <cellStyle name="Followed Hyperlink" xfId="19171" builtinId="9" hidden="1"/>
    <cellStyle name="Followed Hyperlink" xfId="19172" builtinId="9" hidden="1"/>
    <cellStyle name="Followed Hyperlink" xfId="19173" builtinId="9" hidden="1"/>
    <cellStyle name="Followed Hyperlink" xfId="19174" builtinId="9" hidden="1"/>
    <cellStyle name="Followed Hyperlink" xfId="19175" builtinId="9" hidden="1"/>
    <cellStyle name="Followed Hyperlink" xfId="19176" builtinId="9" hidden="1"/>
    <cellStyle name="Followed Hyperlink" xfId="19177" builtinId="9" hidden="1"/>
    <cellStyle name="Followed Hyperlink" xfId="19178" builtinId="9" hidden="1"/>
    <cellStyle name="Followed Hyperlink" xfId="19179" builtinId="9" hidden="1"/>
    <cellStyle name="Followed Hyperlink" xfId="19180" builtinId="9" hidden="1"/>
    <cellStyle name="Followed Hyperlink" xfId="19181" builtinId="9" hidden="1"/>
    <cellStyle name="Followed Hyperlink" xfId="19182" builtinId="9" hidden="1"/>
    <cellStyle name="Followed Hyperlink" xfId="19183" builtinId="9" hidden="1"/>
    <cellStyle name="Followed Hyperlink" xfId="19184" builtinId="9" hidden="1"/>
    <cellStyle name="Followed Hyperlink" xfId="19185" builtinId="9" hidden="1"/>
    <cellStyle name="Followed Hyperlink" xfId="19186" builtinId="9" hidden="1"/>
    <cellStyle name="Followed Hyperlink" xfId="19187" builtinId="9" hidden="1"/>
    <cellStyle name="Followed Hyperlink" xfId="19188" builtinId="9" hidden="1"/>
    <cellStyle name="Followed Hyperlink" xfId="19189" builtinId="9" hidden="1"/>
    <cellStyle name="Followed Hyperlink" xfId="19190" builtinId="9" hidden="1"/>
    <cellStyle name="Followed Hyperlink" xfId="19191" builtinId="9" hidden="1"/>
    <cellStyle name="Followed Hyperlink" xfId="19192" builtinId="9" hidden="1"/>
    <cellStyle name="Followed Hyperlink" xfId="19193" builtinId="9" hidden="1"/>
    <cellStyle name="Followed Hyperlink" xfId="19194" builtinId="9" hidden="1"/>
    <cellStyle name="Followed Hyperlink" xfId="19195" builtinId="9" hidden="1"/>
    <cellStyle name="Followed Hyperlink" xfId="19196" builtinId="9" hidden="1"/>
    <cellStyle name="Followed Hyperlink" xfId="19197" builtinId="9" hidden="1"/>
    <cellStyle name="Followed Hyperlink" xfId="19198" builtinId="9" hidden="1"/>
    <cellStyle name="Followed Hyperlink" xfId="19199" builtinId="9" hidden="1"/>
    <cellStyle name="Followed Hyperlink" xfId="19200" builtinId="9" hidden="1"/>
    <cellStyle name="Followed Hyperlink" xfId="19201" builtinId="9" hidden="1"/>
    <cellStyle name="Followed Hyperlink" xfId="19202" builtinId="9" hidden="1"/>
    <cellStyle name="Followed Hyperlink" xfId="19203" builtinId="9" hidden="1"/>
    <cellStyle name="Followed Hyperlink" xfId="19204" builtinId="9" hidden="1"/>
    <cellStyle name="Followed Hyperlink" xfId="19205" builtinId="9" hidden="1"/>
    <cellStyle name="Followed Hyperlink" xfId="19206" builtinId="9" hidden="1"/>
    <cellStyle name="Followed Hyperlink" xfId="19207" builtinId="9" hidden="1"/>
    <cellStyle name="Followed Hyperlink" xfId="19208" builtinId="9" hidden="1"/>
    <cellStyle name="Followed Hyperlink" xfId="19209" builtinId="9" hidden="1"/>
    <cellStyle name="Followed Hyperlink" xfId="19210" builtinId="9" hidden="1"/>
    <cellStyle name="Followed Hyperlink" xfId="19211" builtinId="9" hidden="1"/>
    <cellStyle name="Followed Hyperlink" xfId="19212" builtinId="9" hidden="1"/>
    <cellStyle name="Followed Hyperlink" xfId="19213" builtinId="9" hidden="1"/>
    <cellStyle name="Followed Hyperlink" xfId="19214" builtinId="9" hidden="1"/>
    <cellStyle name="Followed Hyperlink" xfId="19215" builtinId="9" hidden="1"/>
    <cellStyle name="Followed Hyperlink" xfId="19216" builtinId="9" hidden="1"/>
    <cellStyle name="Followed Hyperlink" xfId="19217" builtinId="9" hidden="1"/>
    <cellStyle name="Followed Hyperlink" xfId="19218" builtinId="9" hidden="1"/>
    <cellStyle name="Followed Hyperlink" xfId="19219" builtinId="9" hidden="1"/>
    <cellStyle name="Followed Hyperlink" xfId="19220" builtinId="9" hidden="1"/>
    <cellStyle name="Followed Hyperlink" xfId="19221" builtinId="9" hidden="1"/>
    <cellStyle name="Followed Hyperlink" xfId="19222" builtinId="9" hidden="1"/>
    <cellStyle name="Followed Hyperlink" xfId="19223" builtinId="9" hidden="1"/>
    <cellStyle name="Followed Hyperlink" xfId="19224" builtinId="9" hidden="1"/>
    <cellStyle name="Followed Hyperlink" xfId="19225" builtinId="9" hidden="1"/>
    <cellStyle name="Followed Hyperlink" xfId="19226" builtinId="9" hidden="1"/>
    <cellStyle name="Followed Hyperlink" xfId="19227" builtinId="9" hidden="1"/>
    <cellStyle name="Followed Hyperlink" xfId="19228" builtinId="9" hidden="1"/>
    <cellStyle name="Followed Hyperlink" xfId="19229" builtinId="9" hidden="1"/>
    <cellStyle name="Followed Hyperlink" xfId="19230" builtinId="9" hidden="1"/>
    <cellStyle name="Followed Hyperlink" xfId="19231" builtinId="9" hidden="1"/>
    <cellStyle name="Followed Hyperlink" xfId="19232" builtinId="9" hidden="1"/>
    <cellStyle name="Followed Hyperlink" xfId="19233" builtinId="9" hidden="1"/>
    <cellStyle name="Followed Hyperlink" xfId="19234" builtinId="9" hidden="1"/>
    <cellStyle name="Followed Hyperlink" xfId="19235" builtinId="9" hidden="1"/>
    <cellStyle name="Followed Hyperlink" xfId="19236" builtinId="9" hidden="1"/>
    <cellStyle name="Followed Hyperlink" xfId="19237" builtinId="9" hidden="1"/>
    <cellStyle name="Followed Hyperlink" xfId="19238" builtinId="9" hidden="1"/>
    <cellStyle name="Followed Hyperlink" xfId="19239" builtinId="9" hidden="1"/>
    <cellStyle name="Followed Hyperlink" xfId="19240" builtinId="9" hidden="1"/>
    <cellStyle name="Followed Hyperlink" xfId="19241" builtinId="9" hidden="1"/>
    <cellStyle name="Followed Hyperlink" xfId="19242" builtinId="9" hidden="1"/>
    <cellStyle name="Followed Hyperlink" xfId="19243" builtinId="9" hidden="1"/>
    <cellStyle name="Followed Hyperlink" xfId="19244" builtinId="9" hidden="1"/>
    <cellStyle name="Followed Hyperlink" xfId="19245" builtinId="9" hidden="1"/>
    <cellStyle name="Followed Hyperlink" xfId="19246" builtinId="9" hidden="1"/>
    <cellStyle name="Followed Hyperlink" xfId="19247" builtinId="9" hidden="1"/>
    <cellStyle name="Followed Hyperlink" xfId="19248" builtinId="9" hidden="1"/>
    <cellStyle name="Followed Hyperlink" xfId="19249" builtinId="9" hidden="1"/>
    <cellStyle name="Followed Hyperlink" xfId="19250" builtinId="9" hidden="1"/>
    <cellStyle name="Followed Hyperlink" xfId="19251" builtinId="9" hidden="1"/>
    <cellStyle name="Followed Hyperlink" xfId="19252" builtinId="9" hidden="1"/>
    <cellStyle name="Followed Hyperlink" xfId="19253" builtinId="9" hidden="1"/>
    <cellStyle name="Followed Hyperlink" xfId="19254" builtinId="9" hidden="1"/>
    <cellStyle name="Followed Hyperlink" xfId="19255" builtinId="9" hidden="1"/>
    <cellStyle name="Followed Hyperlink" xfId="19256" builtinId="9" hidden="1"/>
    <cellStyle name="Followed Hyperlink" xfId="19257" builtinId="9" hidden="1"/>
    <cellStyle name="Followed Hyperlink" xfId="19258" builtinId="9" hidden="1"/>
    <cellStyle name="Followed Hyperlink" xfId="19259" builtinId="9" hidden="1"/>
    <cellStyle name="Followed Hyperlink" xfId="19260" builtinId="9" hidden="1"/>
    <cellStyle name="Followed Hyperlink" xfId="19261" builtinId="9" hidden="1"/>
    <cellStyle name="Followed Hyperlink" xfId="19262" builtinId="9" hidden="1"/>
    <cellStyle name="Followed Hyperlink" xfId="19263" builtinId="9" hidden="1"/>
    <cellStyle name="Followed Hyperlink" xfId="19264" builtinId="9" hidden="1"/>
    <cellStyle name="Followed Hyperlink" xfId="19265" builtinId="9" hidden="1"/>
    <cellStyle name="Followed Hyperlink" xfId="19266" builtinId="9" hidden="1"/>
    <cellStyle name="Followed Hyperlink" xfId="19267" builtinId="9" hidden="1"/>
    <cellStyle name="Followed Hyperlink" xfId="19268" builtinId="9" hidden="1"/>
    <cellStyle name="Followed Hyperlink" xfId="19269" builtinId="9" hidden="1"/>
    <cellStyle name="Followed Hyperlink" xfId="19270" builtinId="9" hidden="1"/>
    <cellStyle name="Followed Hyperlink" xfId="19271" builtinId="9" hidden="1"/>
    <cellStyle name="Followed Hyperlink" xfId="19272" builtinId="9" hidden="1"/>
    <cellStyle name="Followed Hyperlink" xfId="19273" builtinId="9" hidden="1"/>
    <cellStyle name="Followed Hyperlink" xfId="19274" builtinId="9" hidden="1"/>
    <cellStyle name="Followed Hyperlink" xfId="19275" builtinId="9" hidden="1"/>
    <cellStyle name="Followed Hyperlink" xfId="19276" builtinId="9" hidden="1"/>
    <cellStyle name="Followed Hyperlink" xfId="19277" builtinId="9" hidden="1"/>
    <cellStyle name="Followed Hyperlink" xfId="19278" builtinId="9" hidden="1"/>
    <cellStyle name="Followed Hyperlink" xfId="19279" builtinId="9" hidden="1"/>
    <cellStyle name="Followed Hyperlink" xfId="19280" builtinId="9" hidden="1"/>
    <cellStyle name="Followed Hyperlink" xfId="19281" builtinId="9" hidden="1"/>
    <cellStyle name="Followed Hyperlink" xfId="19282" builtinId="9" hidden="1"/>
    <cellStyle name="Followed Hyperlink" xfId="19283" builtinId="9" hidden="1"/>
    <cellStyle name="Followed Hyperlink" xfId="19284" builtinId="9" hidden="1"/>
    <cellStyle name="Followed Hyperlink" xfId="19285" builtinId="9" hidden="1"/>
    <cellStyle name="Followed Hyperlink" xfId="19286" builtinId="9" hidden="1"/>
    <cellStyle name="Followed Hyperlink" xfId="19287" builtinId="9" hidden="1"/>
    <cellStyle name="Followed Hyperlink" xfId="19288" builtinId="9" hidden="1"/>
    <cellStyle name="Followed Hyperlink" xfId="19289" builtinId="9" hidden="1"/>
    <cellStyle name="Followed Hyperlink" xfId="19290" builtinId="9" hidden="1"/>
    <cellStyle name="Followed Hyperlink" xfId="19291" builtinId="9" hidden="1"/>
    <cellStyle name="Followed Hyperlink" xfId="19292" builtinId="9" hidden="1"/>
    <cellStyle name="Followed Hyperlink" xfId="19293" builtinId="9" hidden="1"/>
    <cellStyle name="Followed Hyperlink" xfId="19294" builtinId="9" hidden="1"/>
    <cellStyle name="Followed Hyperlink" xfId="19295" builtinId="9" hidden="1"/>
    <cellStyle name="Followed Hyperlink" xfId="19296" builtinId="9" hidden="1"/>
    <cellStyle name="Followed Hyperlink" xfId="19297" builtinId="9" hidden="1"/>
    <cellStyle name="Followed Hyperlink" xfId="19298" builtinId="9" hidden="1"/>
    <cellStyle name="Followed Hyperlink" xfId="19299" builtinId="9" hidden="1"/>
    <cellStyle name="Followed Hyperlink" xfId="19300" builtinId="9" hidden="1"/>
    <cellStyle name="Followed Hyperlink" xfId="19301" builtinId="9" hidden="1"/>
    <cellStyle name="Followed Hyperlink" xfId="19302" builtinId="9" hidden="1"/>
    <cellStyle name="Followed Hyperlink" xfId="19303" builtinId="9" hidden="1"/>
    <cellStyle name="Followed Hyperlink" xfId="19304" builtinId="9" hidden="1"/>
    <cellStyle name="Followed Hyperlink" xfId="19305" builtinId="9" hidden="1"/>
    <cellStyle name="Followed Hyperlink" xfId="19306" builtinId="9" hidden="1"/>
    <cellStyle name="Followed Hyperlink" xfId="19307" builtinId="9" hidden="1"/>
    <cellStyle name="Followed Hyperlink" xfId="19308" builtinId="9" hidden="1"/>
    <cellStyle name="Followed Hyperlink" xfId="19309" builtinId="9" hidden="1"/>
    <cellStyle name="Followed Hyperlink" xfId="19310" builtinId="9" hidden="1"/>
    <cellStyle name="Followed Hyperlink" xfId="19311" builtinId="9" hidden="1"/>
    <cellStyle name="Followed Hyperlink" xfId="19312" builtinId="9" hidden="1"/>
    <cellStyle name="Followed Hyperlink" xfId="19313" builtinId="9" hidden="1"/>
    <cellStyle name="Followed Hyperlink" xfId="19314" builtinId="9" hidden="1"/>
    <cellStyle name="Followed Hyperlink" xfId="19315" builtinId="9" hidden="1"/>
    <cellStyle name="Followed Hyperlink" xfId="19316" builtinId="9" hidden="1"/>
    <cellStyle name="Followed Hyperlink" xfId="19317" builtinId="9" hidden="1"/>
    <cellStyle name="Followed Hyperlink" xfId="19318" builtinId="9" hidden="1"/>
    <cellStyle name="Followed Hyperlink" xfId="19319" builtinId="9" hidden="1"/>
    <cellStyle name="Followed Hyperlink" xfId="19320" builtinId="9" hidden="1"/>
    <cellStyle name="Followed Hyperlink" xfId="19321" builtinId="9" hidden="1"/>
    <cellStyle name="Followed Hyperlink" xfId="19322" builtinId="9" hidden="1"/>
    <cellStyle name="Followed Hyperlink" xfId="15640" builtinId="9" hidden="1"/>
    <cellStyle name="Followed Hyperlink" xfId="15123" builtinId="9" hidden="1"/>
    <cellStyle name="Followed Hyperlink" xfId="18320" builtinId="9" hidden="1"/>
    <cellStyle name="Followed Hyperlink" xfId="15618" builtinId="9" hidden="1"/>
    <cellStyle name="Followed Hyperlink" xfId="18309" builtinId="9" hidden="1"/>
    <cellStyle name="Followed Hyperlink" xfId="15650" builtinId="9" hidden="1"/>
    <cellStyle name="Followed Hyperlink" xfId="18224" builtinId="9" hidden="1"/>
    <cellStyle name="Followed Hyperlink" xfId="18304" builtinId="9" hidden="1"/>
    <cellStyle name="Followed Hyperlink" xfId="18352" builtinId="9" hidden="1"/>
    <cellStyle name="Followed Hyperlink" xfId="15632" builtinId="9" hidden="1"/>
    <cellStyle name="Followed Hyperlink" xfId="18326" builtinId="9" hidden="1"/>
    <cellStyle name="Followed Hyperlink" xfId="15089" builtinId="9" hidden="1"/>
    <cellStyle name="Followed Hyperlink" xfId="18315" builtinId="9" hidden="1"/>
    <cellStyle name="Followed Hyperlink" xfId="606" builtinId="9" hidden="1"/>
    <cellStyle name="Followed Hyperlink" xfId="1930" builtinId="9" hidden="1"/>
    <cellStyle name="Followed Hyperlink" xfId="16776" builtinId="9" hidden="1"/>
    <cellStyle name="Followed Hyperlink" xfId="15658" builtinId="9" hidden="1"/>
    <cellStyle name="Followed Hyperlink" xfId="15644" builtinId="9" hidden="1"/>
    <cellStyle name="Followed Hyperlink" xfId="18203" builtinId="9" hidden="1"/>
    <cellStyle name="Followed Hyperlink" xfId="18297" builtinId="9" hidden="1"/>
    <cellStyle name="Followed Hyperlink" xfId="18343" builtinId="9" hidden="1"/>
    <cellStyle name="Followed Hyperlink" xfId="15627" builtinId="9" hidden="1"/>
    <cellStyle name="Followed Hyperlink" xfId="18319" builtinId="9" hidden="1"/>
    <cellStyle name="Followed Hyperlink" xfId="619" builtinId="9" hidden="1"/>
    <cellStyle name="Followed Hyperlink" xfId="18308" builtinId="9" hidden="1"/>
    <cellStyle name="Followed Hyperlink" xfId="16739" builtinId="9" hidden="1"/>
    <cellStyle name="Followed Hyperlink" xfId="18225" builtinId="9" hidden="1"/>
    <cellStyle name="Followed Hyperlink" xfId="18303" builtinId="9" hidden="1"/>
    <cellStyle name="Followed Hyperlink" xfId="18353" builtinId="9" hidden="1"/>
    <cellStyle name="Followed Hyperlink" xfId="15095" builtinId="9" hidden="1"/>
    <cellStyle name="Followed Hyperlink" xfId="18325" builtinId="9" hidden="1"/>
    <cellStyle name="Followed Hyperlink" xfId="15628" builtinId="9" hidden="1"/>
    <cellStyle name="Followed Hyperlink" xfId="18314" builtinId="9" hidden="1"/>
    <cellStyle name="Followed Hyperlink" xfId="15672" builtinId="9" hidden="1"/>
    <cellStyle name="Followed Hyperlink" xfId="15646" builtinId="9" hidden="1"/>
    <cellStyle name="Followed Hyperlink" xfId="15673" builtinId="9" hidden="1"/>
    <cellStyle name="Followed Hyperlink" xfId="15104" builtinId="9" hidden="1"/>
    <cellStyle name="Followed Hyperlink" xfId="16774" builtinId="9" hidden="1"/>
    <cellStyle name="Followed Hyperlink" xfId="648" builtinId="9" hidden="1"/>
    <cellStyle name="Followed Hyperlink" xfId="1770" builtinId="9" hidden="1"/>
    <cellStyle name="Followed Hyperlink" xfId="1795" builtinId="9" hidden="1"/>
    <cellStyle name="Followed Hyperlink" xfId="15653" builtinId="9" hidden="1"/>
    <cellStyle name="Followed Hyperlink" xfId="15107" builtinId="9" hidden="1"/>
    <cellStyle name="Followed Hyperlink" xfId="15103" builtinId="9" hidden="1"/>
    <cellStyle name="Followed Hyperlink" xfId="15655" builtinId="9" hidden="1"/>
    <cellStyle name="Followed Hyperlink" xfId="15660" builtinId="9" hidden="1"/>
    <cellStyle name="Followed Hyperlink" xfId="15649" builtinId="9" hidden="1"/>
    <cellStyle name="Followed Hyperlink" xfId="15651" builtinId="9" hidden="1"/>
    <cellStyle name="Followed Hyperlink" xfId="15109" builtinId="9" hidden="1"/>
    <cellStyle name="Followed Hyperlink" xfId="15622" builtinId="9" hidden="1"/>
    <cellStyle name="Followed Hyperlink" xfId="16737" builtinId="9" hidden="1"/>
    <cellStyle name="Followed Hyperlink" xfId="16731" builtinId="9" hidden="1"/>
    <cellStyle name="Followed Hyperlink" xfId="656" builtinId="9" hidden="1"/>
    <cellStyle name="Followed Hyperlink" xfId="16738" builtinId="9" hidden="1"/>
    <cellStyle name="Followed Hyperlink" xfId="16732" builtinId="9" hidden="1"/>
    <cellStyle name="Followed Hyperlink" xfId="15625" builtinId="9" hidden="1"/>
    <cellStyle name="Followed Hyperlink" xfId="18218" builtinId="9" hidden="1"/>
    <cellStyle name="Followed Hyperlink" xfId="18341" builtinId="9" hidden="1"/>
    <cellStyle name="Followed Hyperlink" xfId="15662" builtinId="9" hidden="1"/>
    <cellStyle name="Followed Hyperlink" xfId="18216" builtinId="9" hidden="1"/>
    <cellStyle name="Followed Hyperlink" xfId="18339" builtinId="9" hidden="1"/>
    <cellStyle name="Followed Hyperlink" xfId="15663" builtinId="9" hidden="1"/>
    <cellStyle name="Followed Hyperlink" xfId="18214" builtinId="9" hidden="1"/>
    <cellStyle name="Followed Hyperlink" xfId="18337" builtinId="9" hidden="1"/>
    <cellStyle name="Followed Hyperlink" xfId="664" builtinId="9" hidden="1"/>
    <cellStyle name="Followed Hyperlink" xfId="18212" builtinId="9" hidden="1"/>
    <cellStyle name="Followed Hyperlink" xfId="18335" builtinId="9" hidden="1"/>
    <cellStyle name="Followed Hyperlink" xfId="15611" builtinId="9" hidden="1"/>
    <cellStyle name="Followed Hyperlink" xfId="18210" builtinId="9" hidden="1"/>
    <cellStyle name="Followed Hyperlink" xfId="18333" builtinId="9" hidden="1"/>
    <cellStyle name="Followed Hyperlink" xfId="15613" builtinId="9" hidden="1"/>
    <cellStyle name="Followed Hyperlink" xfId="18208" builtinId="9" hidden="1"/>
    <cellStyle name="Followed Hyperlink" xfId="18331" builtinId="9" hidden="1"/>
    <cellStyle name="Followed Hyperlink" xfId="15624" builtinId="9" hidden="1"/>
    <cellStyle name="Followed Hyperlink" xfId="18217" builtinId="9" hidden="1"/>
    <cellStyle name="Followed Hyperlink" xfId="18340" builtinId="9" hidden="1"/>
    <cellStyle name="Followed Hyperlink" xfId="16157" builtinId="9" hidden="1"/>
    <cellStyle name="Followed Hyperlink" xfId="18215" builtinId="9" hidden="1"/>
    <cellStyle name="Followed Hyperlink" xfId="18338" builtinId="9" hidden="1"/>
    <cellStyle name="Followed Hyperlink" xfId="639" builtinId="9" hidden="1"/>
    <cellStyle name="Followed Hyperlink" xfId="18213" builtinId="9" hidden="1"/>
    <cellStyle name="Followed Hyperlink" xfId="18336" builtinId="9" hidden="1"/>
    <cellStyle name="Followed Hyperlink" xfId="15631" builtinId="9" hidden="1"/>
    <cellStyle name="Followed Hyperlink" xfId="18211" builtinId="9" hidden="1"/>
    <cellStyle name="Followed Hyperlink" xfId="18334" builtinId="9" hidden="1"/>
    <cellStyle name="Followed Hyperlink" xfId="1796" builtinId="9" hidden="1"/>
    <cellStyle name="Followed Hyperlink" xfId="18209" builtinId="9" hidden="1"/>
    <cellStyle name="Followed Hyperlink" xfId="18332" builtinId="9" hidden="1"/>
    <cellStyle name="Followed Hyperlink" xfId="15637" builtinId="9" hidden="1"/>
    <cellStyle name="Followed Hyperlink" xfId="18207" builtinId="9" hidden="1"/>
    <cellStyle name="Followed Hyperlink" xfId="18330" builtinId="9" hidden="1"/>
    <cellStyle name="Followed Hyperlink" xfId="15623" builtinId="9" hidden="1"/>
    <cellStyle name="Followed Hyperlink" xfId="19323" builtinId="9" hidden="1"/>
    <cellStyle name="Followed Hyperlink" xfId="19324" builtinId="9" hidden="1"/>
    <cellStyle name="Followed Hyperlink" xfId="19325" builtinId="9" hidden="1"/>
    <cellStyle name="Followed Hyperlink" xfId="19326" builtinId="9" hidden="1"/>
    <cellStyle name="Followed Hyperlink" xfId="19327" builtinId="9" hidden="1"/>
    <cellStyle name="Followed Hyperlink" xfId="19328" builtinId="9" hidden="1"/>
    <cellStyle name="Followed Hyperlink" xfId="19329" builtinId="9" hidden="1"/>
    <cellStyle name="Followed Hyperlink" xfId="19330" builtinId="9" hidden="1"/>
    <cellStyle name="Followed Hyperlink" xfId="19331" builtinId="9" hidden="1"/>
    <cellStyle name="Followed Hyperlink" xfId="19332" builtinId="9" hidden="1"/>
    <cellStyle name="Followed Hyperlink" xfId="19333" builtinId="9" hidden="1"/>
    <cellStyle name="Followed Hyperlink" xfId="19334" builtinId="9" hidden="1"/>
    <cellStyle name="Followed Hyperlink" xfId="19335" builtinId="9" hidden="1"/>
    <cellStyle name="Followed Hyperlink" xfId="19336" builtinId="9" hidden="1"/>
    <cellStyle name="Followed Hyperlink" xfId="19337" builtinId="9" hidden="1"/>
    <cellStyle name="Followed Hyperlink" xfId="19338" builtinId="9" hidden="1"/>
    <cellStyle name="Followed Hyperlink" xfId="19339" builtinId="9" hidden="1"/>
    <cellStyle name="Followed Hyperlink" xfId="19340" builtinId="9" hidden="1"/>
    <cellStyle name="Followed Hyperlink" xfId="19341" builtinId="9" hidden="1"/>
    <cellStyle name="Followed Hyperlink" xfId="19342" builtinId="9" hidden="1"/>
    <cellStyle name="Followed Hyperlink" xfId="19343" builtinId="9" hidden="1"/>
    <cellStyle name="Followed Hyperlink" xfId="19344" builtinId="9" hidden="1"/>
    <cellStyle name="Followed Hyperlink" xfId="19345" builtinId="9" hidden="1"/>
    <cellStyle name="Followed Hyperlink" xfId="19346" builtinId="9" hidden="1"/>
    <cellStyle name="Followed Hyperlink" xfId="19347" builtinId="9" hidden="1"/>
    <cellStyle name="Followed Hyperlink" xfId="19348" builtinId="9" hidden="1"/>
    <cellStyle name="Followed Hyperlink" xfId="19349" builtinId="9" hidden="1"/>
    <cellStyle name="Followed Hyperlink" xfId="19350" builtinId="9" hidden="1"/>
    <cellStyle name="Followed Hyperlink" xfId="19351" builtinId="9" hidden="1"/>
    <cellStyle name="Followed Hyperlink" xfId="19352" builtinId="9" hidden="1"/>
    <cellStyle name="Followed Hyperlink" xfId="19353" builtinId="9" hidden="1"/>
    <cellStyle name="Followed Hyperlink" xfId="19354" builtinId="9" hidden="1"/>
    <cellStyle name="Followed Hyperlink" xfId="19355" builtinId="9" hidden="1"/>
    <cellStyle name="Followed Hyperlink" xfId="19356" builtinId="9" hidden="1"/>
    <cellStyle name="Followed Hyperlink" xfId="19357" builtinId="9" hidden="1"/>
    <cellStyle name="Followed Hyperlink" xfId="19358" builtinId="9" hidden="1"/>
    <cellStyle name="Followed Hyperlink" xfId="19359" builtinId="9" hidden="1"/>
    <cellStyle name="Followed Hyperlink" xfId="19360" builtinId="9" hidden="1"/>
    <cellStyle name="Followed Hyperlink" xfId="19361" builtinId="9" hidden="1"/>
    <cellStyle name="Followed Hyperlink" xfId="19362" builtinId="9" hidden="1"/>
    <cellStyle name="Followed Hyperlink" xfId="19363" builtinId="9" hidden="1"/>
    <cellStyle name="Followed Hyperlink" xfId="19364" builtinId="9" hidden="1"/>
    <cellStyle name="Followed Hyperlink" xfId="19365" builtinId="9" hidden="1"/>
    <cellStyle name="Followed Hyperlink" xfId="19366" builtinId="9" hidden="1"/>
    <cellStyle name="Followed Hyperlink" xfId="19367" builtinId="9" hidden="1"/>
    <cellStyle name="Followed Hyperlink" xfId="19368" builtinId="9" hidden="1"/>
    <cellStyle name="Followed Hyperlink" xfId="19369" builtinId="9" hidden="1"/>
    <cellStyle name="Followed Hyperlink" xfId="19370" builtinId="9" hidden="1"/>
    <cellStyle name="Followed Hyperlink" xfId="19371" builtinId="9" hidden="1"/>
    <cellStyle name="Followed Hyperlink" xfId="19372" builtinId="9" hidden="1"/>
    <cellStyle name="Followed Hyperlink" xfId="19373" builtinId="9" hidden="1"/>
    <cellStyle name="Followed Hyperlink" xfId="19374" builtinId="9" hidden="1"/>
    <cellStyle name="Followed Hyperlink" xfId="19375" builtinId="9" hidden="1"/>
    <cellStyle name="Followed Hyperlink" xfId="19376" builtinId="9" hidden="1"/>
    <cellStyle name="Followed Hyperlink" xfId="19377" builtinId="9" hidden="1"/>
    <cellStyle name="Followed Hyperlink" xfId="19378" builtinId="9" hidden="1"/>
    <cellStyle name="Followed Hyperlink" xfId="19379" builtinId="9" hidden="1"/>
    <cellStyle name="Followed Hyperlink" xfId="19380" builtinId="9" hidden="1"/>
    <cellStyle name="Followed Hyperlink" xfId="19381" builtinId="9" hidden="1"/>
    <cellStyle name="Followed Hyperlink" xfId="19382" builtinId="9" hidden="1"/>
    <cellStyle name="Followed Hyperlink" xfId="19383" builtinId="9" hidden="1"/>
    <cellStyle name="Followed Hyperlink" xfId="19384" builtinId="9" hidden="1"/>
    <cellStyle name="Followed Hyperlink" xfId="19385" builtinId="9" hidden="1"/>
    <cellStyle name="Followed Hyperlink" xfId="19386" builtinId="9" hidden="1"/>
    <cellStyle name="Followed Hyperlink" xfId="19387" builtinId="9" hidden="1"/>
    <cellStyle name="Followed Hyperlink" xfId="19388" builtinId="9" hidden="1"/>
    <cellStyle name="Followed Hyperlink" xfId="19389" builtinId="9" hidden="1"/>
    <cellStyle name="Followed Hyperlink" xfId="19390" builtinId="9" hidden="1"/>
    <cellStyle name="Followed Hyperlink" xfId="19391" builtinId="9" hidden="1"/>
    <cellStyle name="Followed Hyperlink" xfId="19392" builtinId="9" hidden="1"/>
    <cellStyle name="Followed Hyperlink" xfId="19393" builtinId="9" hidden="1"/>
    <cellStyle name="Followed Hyperlink" xfId="19394" builtinId="9" hidden="1"/>
    <cellStyle name="Followed Hyperlink" xfId="19395" builtinId="9" hidden="1"/>
    <cellStyle name="Followed Hyperlink" xfId="19396" builtinId="9" hidden="1"/>
    <cellStyle name="Followed Hyperlink" xfId="19397" builtinId="9" hidden="1"/>
    <cellStyle name="Followed Hyperlink" xfId="19398" builtinId="9" hidden="1"/>
    <cellStyle name="Followed Hyperlink" xfId="19399" builtinId="9" hidden="1"/>
    <cellStyle name="Followed Hyperlink" xfId="19400" builtinId="9" hidden="1"/>
    <cellStyle name="Followed Hyperlink" xfId="19401" builtinId="9" hidden="1"/>
    <cellStyle name="Followed Hyperlink" xfId="19402" builtinId="9" hidden="1"/>
    <cellStyle name="Followed Hyperlink" xfId="19403" builtinId="9" hidden="1"/>
    <cellStyle name="Followed Hyperlink" xfId="19404" builtinId="9" hidden="1"/>
    <cellStyle name="Followed Hyperlink" xfId="19405" builtinId="9" hidden="1"/>
    <cellStyle name="Followed Hyperlink" xfId="19406" builtinId="9" hidden="1"/>
    <cellStyle name="Followed Hyperlink" xfId="19407" builtinId="9" hidden="1"/>
    <cellStyle name="Followed Hyperlink" xfId="19408" builtinId="9" hidden="1"/>
    <cellStyle name="Followed Hyperlink" xfId="19409" builtinId="9" hidden="1"/>
    <cellStyle name="Followed Hyperlink" xfId="19410" builtinId="9" hidden="1"/>
    <cellStyle name="Followed Hyperlink" xfId="19411" builtinId="9" hidden="1"/>
    <cellStyle name="Followed Hyperlink" xfId="19412" builtinId="9" hidden="1"/>
    <cellStyle name="Followed Hyperlink" xfId="19413" builtinId="9" hidden="1"/>
    <cellStyle name="Followed Hyperlink" xfId="19414" builtinId="9" hidden="1"/>
    <cellStyle name="Followed Hyperlink" xfId="19415" builtinId="9" hidden="1"/>
    <cellStyle name="Followed Hyperlink" xfId="19416" builtinId="9" hidden="1"/>
    <cellStyle name="Followed Hyperlink" xfId="19417" builtinId="9" hidden="1"/>
    <cellStyle name="Followed Hyperlink" xfId="19418" builtinId="9" hidden="1"/>
    <cellStyle name="Followed Hyperlink" xfId="19419" builtinId="9" hidden="1"/>
    <cellStyle name="Followed Hyperlink" xfId="19420" builtinId="9" hidden="1"/>
    <cellStyle name="Followed Hyperlink" xfId="19421" builtinId="9" hidden="1"/>
    <cellStyle name="Followed Hyperlink" xfId="19422" builtinId="9" hidden="1"/>
    <cellStyle name="Followed Hyperlink" xfId="19423" builtinId="9" hidden="1"/>
    <cellStyle name="Followed Hyperlink" xfId="19424" builtinId="9" hidden="1"/>
    <cellStyle name="Followed Hyperlink" xfId="19425" builtinId="9" hidden="1"/>
    <cellStyle name="Followed Hyperlink" xfId="19426" builtinId="9" hidden="1"/>
    <cellStyle name="Followed Hyperlink" xfId="19427" builtinId="9" hidden="1"/>
    <cellStyle name="Followed Hyperlink" xfId="19428" builtinId="9" hidden="1"/>
    <cellStyle name="Followed Hyperlink" xfId="19429" builtinId="9" hidden="1"/>
    <cellStyle name="Followed Hyperlink" xfId="19430" builtinId="9" hidden="1"/>
    <cellStyle name="Followed Hyperlink" xfId="19431" builtinId="9" hidden="1"/>
    <cellStyle name="Followed Hyperlink" xfId="19432" builtinId="9" hidden="1"/>
    <cellStyle name="Followed Hyperlink" xfId="19433" builtinId="9" hidden="1"/>
    <cellStyle name="Followed Hyperlink" xfId="19434" builtinId="9" hidden="1"/>
    <cellStyle name="Followed Hyperlink" xfId="19435" builtinId="9" hidden="1"/>
    <cellStyle name="Followed Hyperlink" xfId="19436" builtinId="9" hidden="1"/>
    <cellStyle name="Followed Hyperlink" xfId="19437" builtinId="9" hidden="1"/>
    <cellStyle name="Followed Hyperlink" xfId="19438" builtinId="9" hidden="1"/>
    <cellStyle name="Followed Hyperlink" xfId="19439" builtinId="9" hidden="1"/>
    <cellStyle name="Followed Hyperlink" xfId="19440" builtinId="9" hidden="1"/>
    <cellStyle name="Followed Hyperlink" xfId="19441" builtinId="9" hidden="1"/>
    <cellStyle name="Followed Hyperlink" xfId="19442" builtinId="9" hidden="1"/>
    <cellStyle name="Followed Hyperlink" xfId="19443" builtinId="9" hidden="1"/>
    <cellStyle name="Followed Hyperlink" xfId="19444" builtinId="9" hidden="1"/>
    <cellStyle name="Followed Hyperlink" xfId="19445" builtinId="9" hidden="1"/>
    <cellStyle name="Followed Hyperlink" xfId="19446" builtinId="9" hidden="1"/>
    <cellStyle name="Followed Hyperlink" xfId="19447" builtinId="9" hidden="1"/>
    <cellStyle name="Followed Hyperlink" xfId="19448" builtinId="9" hidden="1"/>
    <cellStyle name="Followed Hyperlink" xfId="19449" builtinId="9" hidden="1"/>
    <cellStyle name="Followed Hyperlink" xfId="19450" builtinId="9" hidden="1"/>
    <cellStyle name="Followed Hyperlink" xfId="19451" builtinId="9" hidden="1"/>
    <cellStyle name="Followed Hyperlink" xfId="19452" builtinId="9" hidden="1"/>
    <cellStyle name="Followed Hyperlink" xfId="19453" builtinId="9" hidden="1"/>
    <cellStyle name="Followed Hyperlink" xfId="19454" builtinId="9" hidden="1"/>
    <cellStyle name="Followed Hyperlink" xfId="19455" builtinId="9" hidden="1"/>
    <cellStyle name="Followed Hyperlink" xfId="19456" builtinId="9" hidden="1"/>
    <cellStyle name="Followed Hyperlink" xfId="19457" builtinId="9" hidden="1"/>
    <cellStyle name="Followed Hyperlink" xfId="19458" builtinId="9" hidden="1"/>
    <cellStyle name="Followed Hyperlink" xfId="19459" builtinId="9" hidden="1"/>
    <cellStyle name="Followed Hyperlink" xfId="19460" builtinId="9" hidden="1"/>
    <cellStyle name="Followed Hyperlink" xfId="19461" builtinId="9" hidden="1"/>
    <cellStyle name="Followed Hyperlink" xfId="19462" builtinId="9" hidden="1"/>
    <cellStyle name="Followed Hyperlink" xfId="19463" builtinId="9" hidden="1"/>
    <cellStyle name="Followed Hyperlink" xfId="19464" builtinId="9" hidden="1"/>
    <cellStyle name="Followed Hyperlink" xfId="19465" builtinId="9" hidden="1"/>
    <cellStyle name="Followed Hyperlink" xfId="19466" builtinId="9" hidden="1"/>
    <cellStyle name="Followed Hyperlink" xfId="19467" builtinId="9" hidden="1"/>
    <cellStyle name="Followed Hyperlink" xfId="19468" builtinId="9" hidden="1"/>
    <cellStyle name="Followed Hyperlink" xfId="19469" builtinId="9" hidden="1"/>
    <cellStyle name="Followed Hyperlink" xfId="19470" builtinId="9" hidden="1"/>
    <cellStyle name="Followed Hyperlink" xfId="19471" builtinId="9" hidden="1"/>
    <cellStyle name="Followed Hyperlink" xfId="19472" builtinId="9" hidden="1"/>
    <cellStyle name="Followed Hyperlink" xfId="19473" builtinId="9" hidden="1"/>
    <cellStyle name="Followed Hyperlink" xfId="19474" builtinId="9" hidden="1"/>
    <cellStyle name="Followed Hyperlink" xfId="19475" builtinId="9" hidden="1"/>
    <cellStyle name="Followed Hyperlink" xfId="19476" builtinId="9" hidden="1"/>
    <cellStyle name="Followed Hyperlink" xfId="19477" builtinId="9" hidden="1"/>
    <cellStyle name="Followed Hyperlink" xfId="19478" builtinId="9" hidden="1"/>
    <cellStyle name="Followed Hyperlink" xfId="19479" builtinId="9" hidden="1"/>
    <cellStyle name="Followed Hyperlink" xfId="19480" builtinId="9" hidden="1"/>
    <cellStyle name="Followed Hyperlink" xfId="19481" builtinId="9" hidden="1"/>
    <cellStyle name="Followed Hyperlink" xfId="19482" builtinId="9" hidden="1"/>
    <cellStyle name="Followed Hyperlink" xfId="19483" builtinId="9" hidden="1"/>
    <cellStyle name="Followed Hyperlink" xfId="19484" builtinId="9" hidden="1"/>
    <cellStyle name="Followed Hyperlink" xfId="19485" builtinId="9" hidden="1"/>
    <cellStyle name="Followed Hyperlink" xfId="19486" builtinId="9" hidden="1"/>
    <cellStyle name="Followed Hyperlink" xfId="19487" builtinId="9" hidden="1"/>
    <cellStyle name="Followed Hyperlink" xfId="19488" builtinId="9" hidden="1"/>
    <cellStyle name="Followed Hyperlink" xfId="19489" builtinId="9" hidden="1"/>
    <cellStyle name="Followed Hyperlink" xfId="19490" builtinId="9" hidden="1"/>
    <cellStyle name="Followed Hyperlink" xfId="19491" builtinId="9" hidden="1"/>
    <cellStyle name="Followed Hyperlink" xfId="19492" builtinId="9" hidden="1"/>
    <cellStyle name="Followed Hyperlink" xfId="19493" builtinId="9" hidden="1"/>
    <cellStyle name="Followed Hyperlink" xfId="19494" builtinId="9" hidden="1"/>
    <cellStyle name="Followed Hyperlink" xfId="19495" builtinId="9" hidden="1"/>
    <cellStyle name="Followed Hyperlink" xfId="19496" builtinId="9" hidden="1"/>
    <cellStyle name="Followed Hyperlink" xfId="19497" builtinId="9" hidden="1"/>
    <cellStyle name="Followed Hyperlink" xfId="19498" builtinId="9" hidden="1"/>
    <cellStyle name="Followed Hyperlink" xfId="19499" builtinId="9" hidden="1"/>
    <cellStyle name="Followed Hyperlink" xfId="19500" builtinId="9" hidden="1"/>
    <cellStyle name="Followed Hyperlink" xfId="19501" builtinId="9" hidden="1"/>
    <cellStyle name="Followed Hyperlink" xfId="19502" builtinId="9" hidden="1"/>
    <cellStyle name="Followed Hyperlink" xfId="19503" builtinId="9" hidden="1"/>
    <cellStyle name="Followed Hyperlink" xfId="19504" builtinId="9" hidden="1"/>
    <cellStyle name="Followed Hyperlink" xfId="19505" builtinId="9" hidden="1"/>
    <cellStyle name="Followed Hyperlink" xfId="19506" builtinId="9" hidden="1"/>
    <cellStyle name="Followed Hyperlink" xfId="19507" builtinId="9" hidden="1"/>
    <cellStyle name="Followed Hyperlink" xfId="19508" builtinId="9" hidden="1"/>
    <cellStyle name="Followed Hyperlink" xfId="19509" builtinId="9" hidden="1"/>
    <cellStyle name="Followed Hyperlink" xfId="19510" builtinId="9" hidden="1"/>
    <cellStyle name="Followed Hyperlink" xfId="19511" builtinId="9" hidden="1"/>
    <cellStyle name="Followed Hyperlink" xfId="19512" builtinId="9" hidden="1"/>
    <cellStyle name="Followed Hyperlink" xfId="19513" builtinId="9" hidden="1"/>
    <cellStyle name="Followed Hyperlink" xfId="19514" builtinId="9" hidden="1"/>
    <cellStyle name="Followed Hyperlink" xfId="19515" builtinId="9" hidden="1"/>
    <cellStyle name="Followed Hyperlink" xfId="19516" builtinId="9" hidden="1"/>
    <cellStyle name="Followed Hyperlink" xfId="19517" builtinId="9" hidden="1"/>
    <cellStyle name="Followed Hyperlink" xfId="19518" builtinId="9" hidden="1"/>
    <cellStyle name="Followed Hyperlink" xfId="19519" builtinId="9" hidden="1"/>
    <cellStyle name="Followed Hyperlink" xfId="19520" builtinId="9" hidden="1"/>
    <cellStyle name="Followed Hyperlink" xfId="19521" builtinId="9" hidden="1"/>
    <cellStyle name="Followed Hyperlink" xfId="19522" builtinId="9" hidden="1"/>
    <cellStyle name="Followed Hyperlink" xfId="19523" builtinId="9" hidden="1"/>
    <cellStyle name="Followed Hyperlink" xfId="19524" builtinId="9" hidden="1"/>
    <cellStyle name="Followed Hyperlink" xfId="19525" builtinId="9" hidden="1"/>
    <cellStyle name="Followed Hyperlink" xfId="19526" builtinId="9" hidden="1"/>
    <cellStyle name="Followed Hyperlink" xfId="19527" builtinId="9" hidden="1"/>
    <cellStyle name="Followed Hyperlink" xfId="19528" builtinId="9" hidden="1"/>
    <cellStyle name="Followed Hyperlink" xfId="19529" builtinId="9" hidden="1"/>
    <cellStyle name="Followed Hyperlink" xfId="19530" builtinId="9" hidden="1"/>
    <cellStyle name="Followed Hyperlink" xfId="19531" builtinId="9" hidden="1"/>
    <cellStyle name="Followed Hyperlink" xfId="19532" builtinId="9" hidden="1"/>
    <cellStyle name="Followed Hyperlink" xfId="19533" builtinId="9" hidden="1"/>
    <cellStyle name="Followed Hyperlink" xfId="19534" builtinId="9" hidden="1"/>
    <cellStyle name="Followed Hyperlink" xfId="19535" builtinId="9" hidden="1"/>
    <cellStyle name="Followed Hyperlink" xfId="19536" builtinId="9" hidden="1"/>
    <cellStyle name="Followed Hyperlink" xfId="19537" builtinId="9" hidden="1"/>
    <cellStyle name="Followed Hyperlink" xfId="19538" builtinId="9" hidden="1"/>
    <cellStyle name="Followed Hyperlink" xfId="19539" builtinId="9" hidden="1"/>
    <cellStyle name="Followed Hyperlink" xfId="19540" builtinId="9" hidden="1"/>
    <cellStyle name="Followed Hyperlink" xfId="19541" builtinId="9" hidden="1"/>
    <cellStyle name="Followed Hyperlink" xfId="19542" builtinId="9" hidden="1"/>
    <cellStyle name="Followed Hyperlink" xfId="19543" builtinId="9" hidden="1"/>
    <cellStyle name="Followed Hyperlink" xfId="19544" builtinId="9" hidden="1"/>
    <cellStyle name="Followed Hyperlink" xfId="19545" builtinId="9" hidden="1"/>
    <cellStyle name="Followed Hyperlink" xfId="19546" builtinId="9" hidden="1"/>
    <cellStyle name="Followed Hyperlink" xfId="19547" builtinId="9" hidden="1"/>
    <cellStyle name="Followed Hyperlink" xfId="19548" builtinId="9" hidden="1"/>
    <cellStyle name="Followed Hyperlink" xfId="19549" builtinId="9" hidden="1"/>
    <cellStyle name="Followed Hyperlink" xfId="19550" builtinId="9" hidden="1"/>
    <cellStyle name="Followed Hyperlink" xfId="19551" builtinId="9" hidden="1"/>
    <cellStyle name="Followed Hyperlink" xfId="19552" builtinId="9" hidden="1"/>
    <cellStyle name="Followed Hyperlink" xfId="19553" builtinId="9" hidden="1"/>
    <cellStyle name="Followed Hyperlink" xfId="19554" builtinId="9" hidden="1"/>
    <cellStyle name="Followed Hyperlink" xfId="19555" builtinId="9" hidden="1"/>
    <cellStyle name="Followed Hyperlink" xfId="19556" builtinId="9" hidden="1"/>
    <cellStyle name="Followed Hyperlink" xfId="19557" builtinId="9" hidden="1"/>
    <cellStyle name="Followed Hyperlink" xfId="19558" builtinId="9" hidden="1"/>
    <cellStyle name="Followed Hyperlink" xfId="19559" builtinId="9" hidden="1"/>
    <cellStyle name="Followed Hyperlink" xfId="19560" builtinId="9" hidden="1"/>
    <cellStyle name="Followed Hyperlink" xfId="19561" builtinId="9" hidden="1"/>
    <cellStyle name="Followed Hyperlink" xfId="19562" builtinId="9" hidden="1"/>
    <cellStyle name="Followed Hyperlink" xfId="19563" builtinId="9" hidden="1"/>
    <cellStyle name="Followed Hyperlink" xfId="19564" builtinId="9" hidden="1"/>
    <cellStyle name="Followed Hyperlink" xfId="19565" builtinId="9" hidden="1"/>
    <cellStyle name="Followed Hyperlink" xfId="19566" builtinId="9" hidden="1"/>
    <cellStyle name="Followed Hyperlink" xfId="19567" builtinId="9" hidden="1"/>
    <cellStyle name="Followed Hyperlink" xfId="19568" builtinId="9" hidden="1"/>
    <cellStyle name="Followed Hyperlink" xfId="19569" builtinId="9" hidden="1"/>
    <cellStyle name="Followed Hyperlink" xfId="19570" builtinId="9" hidden="1"/>
    <cellStyle name="Followed Hyperlink" xfId="19571" builtinId="9" hidden="1"/>
    <cellStyle name="Followed Hyperlink" xfId="19572" builtinId="9" hidden="1"/>
    <cellStyle name="Followed Hyperlink" xfId="19573" builtinId="9" hidden="1"/>
    <cellStyle name="Followed Hyperlink" xfId="19574" builtinId="9" hidden="1"/>
    <cellStyle name="Followed Hyperlink" xfId="19575" builtinId="9" hidden="1"/>
    <cellStyle name="Followed Hyperlink" xfId="19576" builtinId="9" hidden="1"/>
    <cellStyle name="Followed Hyperlink" xfId="19577" builtinId="9" hidden="1"/>
    <cellStyle name="Followed Hyperlink" xfId="19578" builtinId="9" hidden="1"/>
    <cellStyle name="Followed Hyperlink" xfId="19579" builtinId="9" hidden="1"/>
    <cellStyle name="Followed Hyperlink" xfId="19580" builtinId="9" hidden="1"/>
    <cellStyle name="Followed Hyperlink" xfId="19581" builtinId="9" hidden="1"/>
    <cellStyle name="Followed Hyperlink" xfId="19582" builtinId="9" hidden="1"/>
    <cellStyle name="Followed Hyperlink" xfId="19583" builtinId="9" hidden="1"/>
    <cellStyle name="Followed Hyperlink" xfId="19584" builtinId="9" hidden="1"/>
    <cellStyle name="Followed Hyperlink" xfId="19585" builtinId="9" hidden="1"/>
    <cellStyle name="Followed Hyperlink" xfId="19586" builtinId="9" hidden="1"/>
    <cellStyle name="Followed Hyperlink" xfId="19587" builtinId="9" hidden="1"/>
    <cellStyle name="Followed Hyperlink" xfId="19588" builtinId="9" hidden="1"/>
    <cellStyle name="Followed Hyperlink" xfId="19589" builtinId="9" hidden="1"/>
    <cellStyle name="Followed Hyperlink" xfId="19590" builtinId="9" hidden="1"/>
    <cellStyle name="Followed Hyperlink" xfId="19591" builtinId="9" hidden="1"/>
    <cellStyle name="Followed Hyperlink" xfId="19592" builtinId="9" hidden="1"/>
    <cellStyle name="Followed Hyperlink" xfId="19593" builtinId="9" hidden="1"/>
    <cellStyle name="Followed Hyperlink" xfId="19594" builtinId="9" hidden="1"/>
    <cellStyle name="Followed Hyperlink" xfId="19595" builtinId="9" hidden="1"/>
    <cellStyle name="Followed Hyperlink" xfId="19596" builtinId="9" hidden="1"/>
    <cellStyle name="Followed Hyperlink" xfId="19597" builtinId="9" hidden="1"/>
    <cellStyle name="Followed Hyperlink" xfId="19598" builtinId="9" hidden="1"/>
    <cellStyle name="Followed Hyperlink" xfId="19599" builtinId="9" hidden="1"/>
    <cellStyle name="Followed Hyperlink" xfId="19600" builtinId="9" hidden="1"/>
    <cellStyle name="Followed Hyperlink" xfId="19601" builtinId="9" hidden="1"/>
    <cellStyle name="Followed Hyperlink" xfId="19602" builtinId="9" hidden="1"/>
    <cellStyle name="Followed Hyperlink" xfId="19603" builtinId="9" hidden="1"/>
    <cellStyle name="Followed Hyperlink" xfId="19604" builtinId="9" hidden="1"/>
    <cellStyle name="Followed Hyperlink" xfId="19605" builtinId="9" hidden="1"/>
    <cellStyle name="Followed Hyperlink" xfId="19606" builtinId="9" hidden="1"/>
    <cellStyle name="Followed Hyperlink" xfId="19607" builtinId="9" hidden="1"/>
    <cellStyle name="Followed Hyperlink" xfId="19608" builtinId="9" hidden="1"/>
    <cellStyle name="Followed Hyperlink" xfId="19609" builtinId="9" hidden="1"/>
    <cellStyle name="Followed Hyperlink" xfId="19610" builtinId="9" hidden="1"/>
    <cellStyle name="Followed Hyperlink" xfId="19611" builtinId="9" hidden="1"/>
    <cellStyle name="Followed Hyperlink" xfId="19612" builtinId="9" hidden="1"/>
    <cellStyle name="Followed Hyperlink" xfId="19613" builtinId="9" hidden="1"/>
    <cellStyle name="Followed Hyperlink" xfId="19614" builtinId="9" hidden="1"/>
    <cellStyle name="Followed Hyperlink" xfId="19615" builtinId="9" hidden="1"/>
    <cellStyle name="Followed Hyperlink" xfId="19616" builtinId="9" hidden="1"/>
    <cellStyle name="Followed Hyperlink" xfId="19617" builtinId="9" hidden="1"/>
    <cellStyle name="Followed Hyperlink" xfId="19618" builtinId="9" hidden="1"/>
    <cellStyle name="Followed Hyperlink" xfId="19619" builtinId="9" hidden="1"/>
    <cellStyle name="Followed Hyperlink" xfId="19620" builtinId="9" hidden="1"/>
    <cellStyle name="Followed Hyperlink" xfId="19621" builtinId="9" hidden="1"/>
    <cellStyle name="Followed Hyperlink" xfId="19622" builtinId="9" hidden="1"/>
    <cellStyle name="Followed Hyperlink" xfId="19623" builtinId="9" hidden="1"/>
    <cellStyle name="Followed Hyperlink" xfId="19624" builtinId="9" hidden="1"/>
    <cellStyle name="Followed Hyperlink" xfId="19625" builtinId="9" hidden="1"/>
    <cellStyle name="Followed Hyperlink" xfId="19626" builtinId="9" hidden="1"/>
    <cellStyle name="Followed Hyperlink" xfId="19627" builtinId="9" hidden="1"/>
    <cellStyle name="Followed Hyperlink" xfId="19628" builtinId="9" hidden="1"/>
    <cellStyle name="Followed Hyperlink" xfId="19629" builtinId="9" hidden="1"/>
    <cellStyle name="Followed Hyperlink" xfId="19630" builtinId="9" hidden="1"/>
    <cellStyle name="Followed Hyperlink" xfId="19631" builtinId="9" hidden="1"/>
    <cellStyle name="Followed Hyperlink" xfId="19632" builtinId="9" hidden="1"/>
    <cellStyle name="Followed Hyperlink" xfId="19633" builtinId="9" hidden="1"/>
    <cellStyle name="Followed Hyperlink" xfId="19634" builtinId="9" hidden="1"/>
    <cellStyle name="Followed Hyperlink" xfId="19635" builtinId="9" hidden="1"/>
    <cellStyle name="Followed Hyperlink" xfId="19636" builtinId="9" hidden="1"/>
    <cellStyle name="Followed Hyperlink" xfId="19637" builtinId="9" hidden="1"/>
    <cellStyle name="Followed Hyperlink" xfId="19638" builtinId="9" hidden="1"/>
    <cellStyle name="Followed Hyperlink" xfId="19639" builtinId="9" hidden="1"/>
    <cellStyle name="Followed Hyperlink" xfId="19640" builtinId="9" hidden="1"/>
    <cellStyle name="Followed Hyperlink" xfId="19641" builtinId="9" hidden="1"/>
    <cellStyle name="Followed Hyperlink" xfId="19642" builtinId="9" hidden="1"/>
    <cellStyle name="Followed Hyperlink" xfId="19643" builtinId="9" hidden="1"/>
    <cellStyle name="Followed Hyperlink" xfId="19644" builtinId="9" hidden="1"/>
    <cellStyle name="Followed Hyperlink" xfId="19645" builtinId="9" hidden="1"/>
    <cellStyle name="Followed Hyperlink" xfId="19646" builtinId="9" hidden="1"/>
    <cellStyle name="Followed Hyperlink" xfId="19647" builtinId="9" hidden="1"/>
    <cellStyle name="Followed Hyperlink" xfId="19648" builtinId="9" hidden="1"/>
    <cellStyle name="Followed Hyperlink" xfId="19649" builtinId="9" hidden="1"/>
    <cellStyle name="Followed Hyperlink" xfId="19650" builtinId="9" hidden="1"/>
    <cellStyle name="Followed Hyperlink" xfId="19651" builtinId="9" hidden="1"/>
    <cellStyle name="Followed Hyperlink" xfId="19652" builtinId="9" hidden="1"/>
    <cellStyle name="Followed Hyperlink" xfId="19653" builtinId="9" hidden="1"/>
    <cellStyle name="Followed Hyperlink" xfId="19654" builtinId="9" hidden="1"/>
    <cellStyle name="Followed Hyperlink" xfId="19655" builtinId="9" hidden="1"/>
    <cellStyle name="Followed Hyperlink" xfId="19656" builtinId="9" hidden="1"/>
    <cellStyle name="Followed Hyperlink" xfId="19657" builtinId="9" hidden="1"/>
    <cellStyle name="Followed Hyperlink" xfId="19658" builtinId="9" hidden="1"/>
    <cellStyle name="Followed Hyperlink" xfId="19659" builtinId="9" hidden="1"/>
    <cellStyle name="Followed Hyperlink" xfId="19660" builtinId="9" hidden="1"/>
    <cellStyle name="Followed Hyperlink" xfId="19661" builtinId="9" hidden="1"/>
    <cellStyle name="Followed Hyperlink" xfId="19662" builtinId="9" hidden="1"/>
    <cellStyle name="Followed Hyperlink" xfId="19663" builtinId="9" hidden="1"/>
    <cellStyle name="Followed Hyperlink" xfId="19664" builtinId="9" hidden="1"/>
    <cellStyle name="Followed Hyperlink" xfId="19665" builtinId="9" hidden="1"/>
    <cellStyle name="Followed Hyperlink" xfId="19666" builtinId="9" hidden="1"/>
    <cellStyle name="Followed Hyperlink" xfId="19667" builtinId="9" hidden="1"/>
    <cellStyle name="Followed Hyperlink" xfId="19668" builtinId="9" hidden="1"/>
    <cellStyle name="Followed Hyperlink" xfId="19669" builtinId="9" hidden="1"/>
    <cellStyle name="Followed Hyperlink" xfId="19670" builtinId="9" hidden="1"/>
    <cellStyle name="Followed Hyperlink" xfId="19671" builtinId="9" hidden="1"/>
    <cellStyle name="Followed Hyperlink" xfId="19672" builtinId="9" hidden="1"/>
    <cellStyle name="Followed Hyperlink" xfId="19673" builtinId="9" hidden="1"/>
    <cellStyle name="Followed Hyperlink" xfId="19674" builtinId="9" hidden="1"/>
    <cellStyle name="Followed Hyperlink" xfId="19675" builtinId="9" hidden="1"/>
    <cellStyle name="Followed Hyperlink" xfId="19676" builtinId="9" hidden="1"/>
    <cellStyle name="Followed Hyperlink" xfId="19677" builtinId="9" hidden="1"/>
    <cellStyle name="Followed Hyperlink" xfId="19678" builtinId="9" hidden="1"/>
    <cellStyle name="Followed Hyperlink" xfId="19679" builtinId="9" hidden="1"/>
    <cellStyle name="Followed Hyperlink" xfId="19680" builtinId="9" hidden="1"/>
    <cellStyle name="Followed Hyperlink" xfId="19681" builtinId="9" hidden="1"/>
    <cellStyle name="Followed Hyperlink" xfId="19682" builtinId="9" hidden="1"/>
    <cellStyle name="Followed Hyperlink" xfId="19683" builtinId="9" hidden="1"/>
    <cellStyle name="Followed Hyperlink" xfId="19684" builtinId="9" hidden="1"/>
    <cellStyle name="Followed Hyperlink" xfId="19685" builtinId="9" hidden="1"/>
    <cellStyle name="Followed Hyperlink" xfId="19686" builtinId="9" hidden="1"/>
    <cellStyle name="Followed Hyperlink" xfId="19687" builtinId="9" hidden="1"/>
    <cellStyle name="Followed Hyperlink" xfId="19688" builtinId="9" hidden="1"/>
    <cellStyle name="Followed Hyperlink" xfId="19689" builtinId="9" hidden="1"/>
    <cellStyle name="Followed Hyperlink" xfId="19690" builtinId="9" hidden="1"/>
    <cellStyle name="Followed Hyperlink" xfId="19691" builtinId="9" hidden="1"/>
    <cellStyle name="Followed Hyperlink" xfId="19692" builtinId="9" hidden="1"/>
    <cellStyle name="Followed Hyperlink" xfId="19693" builtinId="9" hidden="1"/>
    <cellStyle name="Followed Hyperlink" xfId="19694" builtinId="9" hidden="1"/>
    <cellStyle name="Followed Hyperlink" xfId="19695" builtinId="9" hidden="1"/>
    <cellStyle name="Followed Hyperlink" xfId="19696" builtinId="9" hidden="1"/>
    <cellStyle name="Followed Hyperlink" xfId="19697" builtinId="9" hidden="1"/>
    <cellStyle name="Followed Hyperlink" xfId="19698" builtinId="9" hidden="1"/>
    <cellStyle name="Followed Hyperlink" xfId="19699" builtinId="9" hidden="1"/>
    <cellStyle name="Followed Hyperlink" xfId="19700" builtinId="9" hidden="1"/>
    <cellStyle name="Followed Hyperlink" xfId="19701" builtinId="9" hidden="1"/>
    <cellStyle name="Followed Hyperlink" xfId="19702" builtinId="9" hidden="1"/>
    <cellStyle name="Followed Hyperlink" xfId="19703" builtinId="9" hidden="1"/>
    <cellStyle name="Followed Hyperlink" xfId="19704" builtinId="9" hidden="1"/>
    <cellStyle name="Followed Hyperlink" xfId="19705" builtinId="9" hidden="1"/>
    <cellStyle name="Followed Hyperlink" xfId="19706" builtinId="9" hidden="1"/>
    <cellStyle name="Followed Hyperlink" xfId="19707" builtinId="9" hidden="1"/>
    <cellStyle name="Followed Hyperlink" xfId="19708" builtinId="9" hidden="1"/>
    <cellStyle name="Followed Hyperlink" xfId="19709" builtinId="9" hidden="1"/>
    <cellStyle name="Followed Hyperlink" xfId="19710" builtinId="9" hidden="1"/>
    <cellStyle name="Followed Hyperlink" xfId="19711" builtinId="9" hidden="1"/>
    <cellStyle name="Followed Hyperlink" xfId="19712" builtinId="9" hidden="1"/>
    <cellStyle name="Followed Hyperlink" xfId="19713" builtinId="9" hidden="1"/>
    <cellStyle name="Followed Hyperlink" xfId="19741" builtinId="9" hidden="1"/>
    <cellStyle name="Followed Hyperlink" xfId="19742" builtinId="9" hidden="1"/>
    <cellStyle name="Followed Hyperlink" xfId="19743" builtinId="9" hidden="1"/>
    <cellStyle name="Followed Hyperlink" xfId="19744" builtinId="9" hidden="1"/>
    <cellStyle name="Followed Hyperlink" xfId="19745" builtinId="9" hidden="1"/>
    <cellStyle name="Followed Hyperlink" xfId="19746" builtinId="9" hidden="1"/>
    <cellStyle name="Followed Hyperlink" xfId="19747" builtinId="9" hidden="1"/>
    <cellStyle name="Followed Hyperlink" xfId="19748" builtinId="9" hidden="1"/>
    <cellStyle name="Followed Hyperlink" xfId="19749" builtinId="9" hidden="1"/>
    <cellStyle name="Followed Hyperlink" xfId="19750" builtinId="9" hidden="1"/>
    <cellStyle name="Followed Hyperlink" xfId="19751" builtinId="9" hidden="1"/>
    <cellStyle name="Followed Hyperlink" xfId="19752" builtinId="9" hidden="1"/>
    <cellStyle name="Followed Hyperlink" xfId="19753" builtinId="9" hidden="1"/>
    <cellStyle name="Followed Hyperlink" xfId="19754" builtinId="9" hidden="1"/>
    <cellStyle name="Followed Hyperlink" xfId="19755" builtinId="9" hidden="1"/>
    <cellStyle name="Followed Hyperlink" xfId="19756" builtinId="9" hidden="1"/>
    <cellStyle name="Followed Hyperlink" xfId="19757" builtinId="9" hidden="1"/>
    <cellStyle name="Followed Hyperlink" xfId="19758" builtinId="9" hidden="1"/>
    <cellStyle name="Followed Hyperlink" xfId="19759" builtinId="9" hidden="1"/>
    <cellStyle name="Followed Hyperlink" xfId="19760" builtinId="9" hidden="1"/>
    <cellStyle name="Followed Hyperlink" xfId="19761" builtinId="9" hidden="1"/>
    <cellStyle name="Followed Hyperlink" xfId="19762" builtinId="9" hidden="1"/>
    <cellStyle name="Followed Hyperlink" xfId="19763" builtinId="9" hidden="1"/>
    <cellStyle name="Followed Hyperlink" xfId="19764" builtinId="9" hidden="1"/>
    <cellStyle name="Followed Hyperlink" xfId="19765" builtinId="9" hidden="1"/>
    <cellStyle name="Followed Hyperlink" xfId="19766" builtinId="9" hidden="1"/>
    <cellStyle name="Followed Hyperlink" xfId="19767" builtinId="9" hidden="1"/>
    <cellStyle name="Followed Hyperlink" xfId="19768" builtinId="9" hidden="1"/>
    <cellStyle name="Followed Hyperlink" xfId="19769" builtinId="9" hidden="1"/>
    <cellStyle name="Followed Hyperlink" xfId="19770" builtinId="9" hidden="1"/>
    <cellStyle name="Followed Hyperlink" xfId="19771" builtinId="9" hidden="1"/>
    <cellStyle name="Followed Hyperlink" xfId="19772" builtinId="9" hidden="1"/>
    <cellStyle name="Followed Hyperlink" xfId="19773" builtinId="9" hidden="1"/>
    <cellStyle name="Followed Hyperlink" xfId="19774" builtinId="9" hidden="1"/>
    <cellStyle name="Followed Hyperlink" xfId="19775" builtinId="9" hidden="1"/>
    <cellStyle name="Followed Hyperlink" xfId="19776" builtinId="9" hidden="1"/>
    <cellStyle name="Followed Hyperlink" xfId="19777" builtinId="9" hidden="1"/>
    <cellStyle name="Followed Hyperlink" xfId="19778" builtinId="9" hidden="1"/>
    <cellStyle name="Followed Hyperlink" xfId="19779" builtinId="9" hidden="1"/>
    <cellStyle name="Followed Hyperlink" xfId="19780" builtinId="9" hidden="1"/>
    <cellStyle name="Followed Hyperlink" xfId="19781" builtinId="9" hidden="1"/>
    <cellStyle name="Followed Hyperlink" xfId="19782" builtinId="9" hidden="1"/>
    <cellStyle name="Followed Hyperlink" xfId="19783" builtinId="9" hidden="1"/>
    <cellStyle name="Followed Hyperlink" xfId="19784" builtinId="9" hidden="1"/>
    <cellStyle name="Followed Hyperlink" xfId="19785" builtinId="9" hidden="1"/>
    <cellStyle name="Followed Hyperlink" xfId="19786" builtinId="9" hidden="1"/>
    <cellStyle name="Followed Hyperlink" xfId="19787" builtinId="9" hidden="1"/>
    <cellStyle name="Followed Hyperlink" xfId="19788" builtinId="9" hidden="1"/>
    <cellStyle name="Followed Hyperlink" xfId="19789" builtinId="9" hidden="1"/>
    <cellStyle name="Followed Hyperlink" xfId="19790" builtinId="9" hidden="1"/>
    <cellStyle name="Followed Hyperlink" xfId="19791" builtinId="9" hidden="1"/>
    <cellStyle name="Followed Hyperlink" xfId="19792" builtinId="9" hidden="1"/>
    <cellStyle name="Followed Hyperlink" xfId="19793" builtinId="9" hidden="1"/>
    <cellStyle name="Followed Hyperlink" xfId="19794" builtinId="9" hidden="1"/>
    <cellStyle name="Followed Hyperlink" xfId="19795" builtinId="9" hidden="1"/>
    <cellStyle name="Followed Hyperlink" xfId="19796" builtinId="9" hidden="1"/>
    <cellStyle name="Followed Hyperlink" xfId="19797" builtinId="9" hidden="1"/>
    <cellStyle name="Followed Hyperlink" xfId="19798" builtinId="9" hidden="1"/>
    <cellStyle name="Followed Hyperlink" xfId="19799" builtinId="9" hidden="1"/>
    <cellStyle name="Followed Hyperlink" xfId="19800" builtinId="9" hidden="1"/>
    <cellStyle name="Followed Hyperlink" xfId="19801" builtinId="9" hidden="1"/>
    <cellStyle name="Followed Hyperlink" xfId="19802" builtinId="9" hidden="1"/>
    <cellStyle name="Followed Hyperlink" xfId="19803" builtinId="9" hidden="1"/>
    <cellStyle name="Followed Hyperlink" xfId="19804" builtinId="9" hidden="1"/>
    <cellStyle name="Followed Hyperlink" xfId="19805" builtinId="9" hidden="1"/>
    <cellStyle name="Followed Hyperlink" xfId="19806" builtinId="9" hidden="1"/>
    <cellStyle name="Followed Hyperlink" xfId="19807" builtinId="9" hidden="1"/>
    <cellStyle name="Followed Hyperlink" xfId="19808" builtinId="9" hidden="1"/>
    <cellStyle name="Followed Hyperlink" xfId="19809" builtinId="9" hidden="1"/>
    <cellStyle name="Followed Hyperlink" xfId="19855" builtinId="9" hidden="1"/>
    <cellStyle name="Followed Hyperlink" xfId="19869" builtinId="9" hidden="1"/>
    <cellStyle name="Followed Hyperlink" xfId="19870" builtinId="9" hidden="1"/>
    <cellStyle name="Followed Hyperlink" xfId="19871" builtinId="9" hidden="1"/>
    <cellStyle name="Followed Hyperlink" xfId="19872" builtinId="9" hidden="1"/>
    <cellStyle name="Followed Hyperlink" xfId="19873" builtinId="9" hidden="1"/>
    <cellStyle name="Followed Hyperlink" xfId="19874" builtinId="9" hidden="1"/>
    <cellStyle name="Followed Hyperlink" xfId="19875" builtinId="9" hidden="1"/>
    <cellStyle name="Followed Hyperlink" xfId="19876" builtinId="9" hidden="1"/>
    <cellStyle name="Followed Hyperlink" xfId="19877" builtinId="9" hidden="1"/>
    <cellStyle name="Followed Hyperlink" xfId="19878" builtinId="9" hidden="1"/>
    <cellStyle name="Followed Hyperlink" xfId="19879" builtinId="9" hidden="1"/>
    <cellStyle name="Followed Hyperlink" xfId="19880" builtinId="9" hidden="1"/>
    <cellStyle name="Followed Hyperlink" xfId="19881" builtinId="9" hidden="1"/>
    <cellStyle name="Followed Hyperlink" xfId="19882" builtinId="9" hidden="1"/>
    <cellStyle name="Followed Hyperlink" xfId="19883" builtinId="9" hidden="1"/>
    <cellStyle name="Followed Hyperlink" xfId="19884" builtinId="9" hidden="1"/>
    <cellStyle name="Followed Hyperlink" xfId="19885" builtinId="9" hidden="1"/>
    <cellStyle name="Followed Hyperlink" xfId="19886" builtinId="9" hidden="1"/>
    <cellStyle name="Followed Hyperlink" xfId="19887" builtinId="9" hidden="1"/>
    <cellStyle name="Followed Hyperlink" xfId="19888" builtinId="9" hidden="1"/>
    <cellStyle name="Followed Hyperlink" xfId="19889" builtinId="9" hidden="1"/>
    <cellStyle name="Followed Hyperlink" xfId="19890" builtinId="9" hidden="1"/>
    <cellStyle name="Followed Hyperlink" xfId="19891" builtinId="9" hidden="1"/>
    <cellStyle name="Followed Hyperlink" xfId="19892" builtinId="9" hidden="1"/>
    <cellStyle name="Followed Hyperlink" xfId="19893" builtinId="9" hidden="1"/>
    <cellStyle name="Followed Hyperlink" xfId="19894" builtinId="9" hidden="1"/>
    <cellStyle name="Followed Hyperlink" xfId="19895" builtinId="9" hidden="1"/>
    <cellStyle name="Followed Hyperlink" xfId="19896" builtinId="9" hidden="1"/>
    <cellStyle name="Followed Hyperlink" xfId="19897" builtinId="9" hidden="1"/>
    <cellStyle name="Followed Hyperlink" xfId="19898" builtinId="9" hidden="1"/>
    <cellStyle name="Followed Hyperlink" xfId="19899" builtinId="9" hidden="1"/>
    <cellStyle name="Followed Hyperlink" xfId="19900" builtinId="9" hidden="1"/>
    <cellStyle name="Followed Hyperlink" xfId="19901" builtinId="9" hidden="1"/>
    <cellStyle name="Followed Hyperlink" xfId="19902" builtinId="9" hidden="1"/>
    <cellStyle name="Followed Hyperlink" xfId="19903" builtinId="9" hidden="1"/>
    <cellStyle name="Followed Hyperlink" xfId="19904" builtinId="9" hidden="1"/>
    <cellStyle name="Followed Hyperlink" xfId="19905" builtinId="9" hidden="1"/>
    <cellStyle name="Followed Hyperlink" xfId="19906" builtinId="9" hidden="1"/>
    <cellStyle name="Followed Hyperlink" xfId="19907" builtinId="9" hidden="1"/>
    <cellStyle name="Followed Hyperlink" xfId="19908" builtinId="9" hidden="1"/>
    <cellStyle name="Followed Hyperlink" xfId="19909" builtinId="9" hidden="1"/>
    <cellStyle name="Followed Hyperlink" xfId="19910" builtinId="9" hidden="1"/>
    <cellStyle name="Followed Hyperlink" xfId="19911" builtinId="9" hidden="1"/>
    <cellStyle name="Followed Hyperlink" xfId="19912" builtinId="9" hidden="1"/>
    <cellStyle name="Followed Hyperlink" xfId="19913" builtinId="9" hidden="1"/>
    <cellStyle name="Followed Hyperlink" xfId="19914" builtinId="9" hidden="1"/>
    <cellStyle name="Followed Hyperlink" xfId="19915" builtinId="9" hidden="1"/>
    <cellStyle name="Followed Hyperlink" xfId="19916" builtinId="9" hidden="1"/>
    <cellStyle name="Followed Hyperlink" xfId="19917" builtinId="9" hidden="1"/>
    <cellStyle name="Followed Hyperlink" xfId="19918" builtinId="9" hidden="1"/>
    <cellStyle name="Followed Hyperlink" xfId="19919" builtinId="9" hidden="1"/>
    <cellStyle name="Followed Hyperlink" xfId="19920" builtinId="9" hidden="1"/>
    <cellStyle name="Followed Hyperlink" xfId="19921" builtinId="9" hidden="1"/>
    <cellStyle name="Followed Hyperlink" xfId="19922" builtinId="9" hidden="1"/>
    <cellStyle name="Followed Hyperlink" xfId="19923" builtinId="9" hidden="1"/>
    <cellStyle name="Followed Hyperlink" xfId="19924" builtinId="9" hidden="1"/>
    <cellStyle name="Followed Hyperlink" xfId="19925" builtinId="9" hidden="1"/>
    <cellStyle name="Followed Hyperlink" xfId="19926" builtinId="9" hidden="1"/>
    <cellStyle name="Followed Hyperlink" xfId="19927" builtinId="9" hidden="1"/>
    <cellStyle name="Followed Hyperlink" xfId="19928" builtinId="9" hidden="1"/>
    <cellStyle name="Followed Hyperlink" xfId="19929" builtinId="9" hidden="1"/>
    <cellStyle name="Followed Hyperlink" xfId="19930" builtinId="9" hidden="1"/>
    <cellStyle name="Followed Hyperlink" xfId="19931" builtinId="9" hidden="1"/>
    <cellStyle name="Followed Hyperlink" xfId="19932" builtinId="9" hidden="1"/>
    <cellStyle name="Followed Hyperlink" xfId="19933" builtinId="9" hidden="1"/>
    <cellStyle name="Followed Hyperlink" xfId="19934" builtinId="9" hidden="1"/>
    <cellStyle name="Followed Hyperlink" xfId="19935" builtinId="9" hidden="1"/>
    <cellStyle name="Followed Hyperlink" xfId="19936" builtinId="9" hidden="1"/>
    <cellStyle name="Followed Hyperlink" xfId="19937" builtinId="9" hidden="1"/>
    <cellStyle name="Followed Hyperlink" xfId="19938" builtinId="9" hidden="1"/>
    <cellStyle name="Followed Hyperlink" xfId="19939" builtinId="9" hidden="1"/>
    <cellStyle name="Followed Hyperlink" xfId="19940" builtinId="9" hidden="1"/>
    <cellStyle name="Followed Hyperlink" xfId="19941" builtinId="9" hidden="1"/>
    <cellStyle name="Followed Hyperlink" xfId="19942" builtinId="9" hidden="1"/>
    <cellStyle name="Followed Hyperlink" xfId="19943" builtinId="9" hidden="1"/>
    <cellStyle name="Followed Hyperlink" xfId="19944" builtinId="9" hidden="1"/>
    <cellStyle name="Followed Hyperlink" xfId="19945" builtinId="9" hidden="1"/>
    <cellStyle name="Followed Hyperlink" xfId="19946" builtinId="9" hidden="1"/>
    <cellStyle name="Followed Hyperlink" xfId="19947" builtinId="9" hidden="1"/>
    <cellStyle name="Followed Hyperlink" xfId="19948" builtinId="9" hidden="1"/>
    <cellStyle name="Followed Hyperlink" xfId="19949" builtinId="9" hidden="1"/>
    <cellStyle name="Followed Hyperlink" xfId="19950" builtinId="9" hidden="1"/>
    <cellStyle name="Followed Hyperlink" xfId="19951" builtinId="9" hidden="1"/>
    <cellStyle name="Followed Hyperlink" xfId="19952" builtinId="9" hidden="1"/>
    <cellStyle name="Followed Hyperlink" xfId="19953" builtinId="9" hidden="1"/>
    <cellStyle name="Followed Hyperlink" xfId="19954" builtinId="9" hidden="1"/>
    <cellStyle name="Followed Hyperlink" xfId="19955" builtinId="9" hidden="1"/>
    <cellStyle name="Followed Hyperlink" xfId="19956" builtinId="9" hidden="1"/>
    <cellStyle name="Followed Hyperlink" xfId="19957" builtinId="9" hidden="1"/>
    <cellStyle name="Followed Hyperlink" xfId="19958" builtinId="9" hidden="1"/>
    <cellStyle name="Followed Hyperlink" xfId="19959" builtinId="9" hidden="1"/>
    <cellStyle name="Followed Hyperlink" xfId="19960" builtinId="9" hidden="1"/>
    <cellStyle name="Followed Hyperlink" xfId="19961" builtinId="9" hidden="1"/>
    <cellStyle name="Followed Hyperlink" xfId="19962" builtinId="9" hidden="1"/>
    <cellStyle name="Followed Hyperlink" xfId="19963" builtinId="9" hidden="1"/>
    <cellStyle name="Followed Hyperlink" xfId="19964" builtinId="9" hidden="1"/>
    <cellStyle name="Followed Hyperlink" xfId="19965" builtinId="9" hidden="1"/>
    <cellStyle name="Followed Hyperlink" xfId="19966" builtinId="9" hidden="1"/>
    <cellStyle name="Followed Hyperlink" xfId="19967" builtinId="9" hidden="1"/>
    <cellStyle name="Followed Hyperlink" xfId="19968" builtinId="9" hidden="1"/>
    <cellStyle name="Followed Hyperlink" xfId="19969" builtinId="9" hidden="1"/>
    <cellStyle name="Followed Hyperlink" xfId="19970" builtinId="9" hidden="1"/>
    <cellStyle name="Followed Hyperlink" xfId="19971" builtinId="9" hidden="1"/>
    <cellStyle name="Followed Hyperlink" xfId="19972" builtinId="9" hidden="1"/>
    <cellStyle name="Followed Hyperlink" xfId="19973" builtinId="9" hidden="1"/>
    <cellStyle name="Followed Hyperlink" xfId="19974" builtinId="9" hidden="1"/>
    <cellStyle name="Followed Hyperlink" xfId="19975" builtinId="9" hidden="1"/>
    <cellStyle name="Followed Hyperlink" xfId="19976" builtinId="9" hidden="1"/>
    <cellStyle name="Followed Hyperlink" xfId="19977" builtinId="9" hidden="1"/>
    <cellStyle name="Followed Hyperlink" xfId="19978" builtinId="9" hidden="1"/>
    <cellStyle name="Followed Hyperlink" xfId="19979" builtinId="9" hidden="1"/>
    <cellStyle name="Followed Hyperlink" xfId="19980" builtinId="9" hidden="1"/>
    <cellStyle name="Followed Hyperlink" xfId="19981" builtinId="9" hidden="1"/>
    <cellStyle name="Followed Hyperlink" xfId="19982" builtinId="9" hidden="1"/>
    <cellStyle name="Followed Hyperlink" xfId="19983" builtinId="9" hidden="1"/>
    <cellStyle name="Followed Hyperlink" xfId="19984" builtinId="9" hidden="1"/>
    <cellStyle name="Followed Hyperlink" xfId="19985" builtinId="9" hidden="1"/>
    <cellStyle name="Followed Hyperlink" xfId="19986" builtinId="9" hidden="1"/>
    <cellStyle name="Followed Hyperlink" xfId="19987" builtinId="9" hidden="1"/>
    <cellStyle name="Followed Hyperlink" xfId="19988" builtinId="9" hidden="1"/>
    <cellStyle name="Followed Hyperlink" xfId="19989" builtinId="9" hidden="1"/>
    <cellStyle name="Followed Hyperlink" xfId="19990" builtinId="9" hidden="1"/>
    <cellStyle name="Followed Hyperlink" xfId="19991" builtinId="9" hidden="1"/>
    <cellStyle name="Followed Hyperlink" xfId="19992" builtinId="9" hidden="1"/>
    <cellStyle name="Followed Hyperlink" xfId="19993" builtinId="9" hidden="1"/>
    <cellStyle name="Followed Hyperlink" xfId="19994" builtinId="9" hidden="1"/>
    <cellStyle name="Followed Hyperlink" xfId="19995" builtinId="9" hidden="1"/>
    <cellStyle name="Followed Hyperlink" xfId="19996" builtinId="9" hidden="1"/>
    <cellStyle name="Followed Hyperlink" xfId="19997" builtinId="9" hidden="1"/>
    <cellStyle name="Followed Hyperlink" xfId="19998" builtinId="9" hidden="1"/>
    <cellStyle name="Followed Hyperlink" xfId="19999" builtinId="9" hidden="1"/>
    <cellStyle name="Followed Hyperlink" xfId="20000" builtinId="9" hidden="1"/>
    <cellStyle name="Followed Hyperlink" xfId="20001" builtinId="9" hidden="1"/>
    <cellStyle name="Followed Hyperlink" xfId="20002" builtinId="9" hidden="1"/>
    <cellStyle name="Followed Hyperlink" xfId="20003" builtinId="9" hidden="1"/>
    <cellStyle name="Followed Hyperlink" xfId="20004" builtinId="9" hidden="1"/>
    <cellStyle name="Followed Hyperlink" xfId="20005" builtinId="9" hidden="1"/>
    <cellStyle name="Followed Hyperlink" xfId="20006" builtinId="9" hidden="1"/>
    <cellStyle name="Followed Hyperlink" xfId="20007" builtinId="9" hidden="1"/>
    <cellStyle name="Followed Hyperlink" xfId="20008" builtinId="9" hidden="1"/>
    <cellStyle name="Followed Hyperlink" xfId="20009" builtinId="9" hidden="1"/>
    <cellStyle name="Followed Hyperlink" xfId="20010" builtinId="9" hidden="1"/>
    <cellStyle name="Followed Hyperlink" xfId="20011" builtinId="9" hidden="1"/>
    <cellStyle name="Followed Hyperlink" xfId="20012" builtinId="9" hidden="1"/>
    <cellStyle name="Followed Hyperlink" xfId="20013" builtinId="9" hidden="1"/>
    <cellStyle name="Followed Hyperlink" xfId="20014" builtinId="9" hidden="1"/>
    <cellStyle name="Followed Hyperlink" xfId="20015" builtinId="9" hidden="1"/>
    <cellStyle name="Followed Hyperlink" xfId="20016" builtinId="9" hidden="1"/>
    <cellStyle name="Followed Hyperlink" xfId="20017" builtinId="9" hidden="1"/>
    <cellStyle name="Followed Hyperlink" xfId="20018" builtinId="9" hidden="1"/>
    <cellStyle name="Followed Hyperlink" xfId="20019" builtinId="9" hidden="1"/>
    <cellStyle name="Followed Hyperlink" xfId="20020" builtinId="9" hidden="1"/>
    <cellStyle name="Followed Hyperlink" xfId="20021" builtinId="9" hidden="1"/>
    <cellStyle name="Followed Hyperlink" xfId="20022" builtinId="9" hidden="1"/>
    <cellStyle name="Followed Hyperlink" xfId="20023" builtinId="9" hidden="1"/>
    <cellStyle name="Followed Hyperlink" xfId="20024" builtinId="9" hidden="1"/>
    <cellStyle name="Followed Hyperlink" xfId="20025" builtinId="9" hidden="1"/>
    <cellStyle name="Followed Hyperlink" xfId="20026" builtinId="9" hidden="1"/>
    <cellStyle name="Followed Hyperlink" xfId="20027" builtinId="9" hidden="1"/>
    <cellStyle name="Followed Hyperlink" xfId="20028" builtinId="9" hidden="1"/>
    <cellStyle name="Followed Hyperlink" xfId="20029" builtinId="9" hidden="1"/>
    <cellStyle name="Followed Hyperlink" xfId="20030" builtinId="9" hidden="1"/>
    <cellStyle name="Followed Hyperlink" xfId="20031" builtinId="9" hidden="1"/>
    <cellStyle name="Followed Hyperlink" xfId="20032" builtinId="9" hidden="1"/>
    <cellStyle name="Followed Hyperlink" xfId="20033" builtinId="9" hidden="1"/>
    <cellStyle name="Followed Hyperlink" xfId="20034" builtinId="9" hidden="1"/>
    <cellStyle name="Followed Hyperlink" xfId="20035" builtinId="9" hidden="1"/>
    <cellStyle name="Followed Hyperlink" xfId="20036" builtinId="9" hidden="1"/>
    <cellStyle name="Followed Hyperlink" xfId="20037" builtinId="9" hidden="1"/>
    <cellStyle name="Followed Hyperlink" xfId="20038" builtinId="9" hidden="1"/>
    <cellStyle name="Followed Hyperlink" xfId="20039" builtinId="9" hidden="1"/>
    <cellStyle name="Followed Hyperlink" xfId="20040" builtinId="9" hidden="1"/>
    <cellStyle name="Followed Hyperlink" xfId="20041" builtinId="9" hidden="1"/>
    <cellStyle name="Followed Hyperlink" xfId="20042" builtinId="9" hidden="1"/>
    <cellStyle name="Followed Hyperlink" xfId="20043" builtinId="9" hidden="1"/>
    <cellStyle name="Followed Hyperlink" xfId="20044" builtinId="9" hidden="1"/>
    <cellStyle name="Followed Hyperlink" xfId="20045" builtinId="9" hidden="1"/>
    <cellStyle name="Followed Hyperlink" xfId="20046" builtinId="9" hidden="1"/>
    <cellStyle name="Followed Hyperlink" xfId="20047" builtinId="9" hidden="1"/>
    <cellStyle name="Followed Hyperlink" xfId="20048" builtinId="9" hidden="1"/>
    <cellStyle name="Followed Hyperlink" xfId="20049" builtinId="9" hidden="1"/>
    <cellStyle name="Followed Hyperlink" xfId="20050" builtinId="9" hidden="1"/>
    <cellStyle name="Followed Hyperlink" xfId="20051" builtinId="9" hidden="1"/>
    <cellStyle name="Followed Hyperlink" xfId="20052" builtinId="9" hidden="1"/>
    <cellStyle name="Followed Hyperlink" xfId="20053" builtinId="9" hidden="1"/>
    <cellStyle name="Followed Hyperlink" xfId="20054" builtinId="9" hidden="1"/>
    <cellStyle name="Followed Hyperlink" xfId="20055" builtinId="9" hidden="1"/>
    <cellStyle name="Followed Hyperlink" xfId="20056" builtinId="9" hidden="1"/>
    <cellStyle name="Followed Hyperlink" xfId="20057" builtinId="9" hidden="1"/>
    <cellStyle name="Followed Hyperlink" xfId="20058" builtinId="9" hidden="1"/>
    <cellStyle name="Followed Hyperlink" xfId="20059" builtinId="9" hidden="1"/>
    <cellStyle name="Followed Hyperlink" xfId="20060" builtinId="9" hidden="1"/>
    <cellStyle name="Followed Hyperlink" xfId="20061" builtinId="9" hidden="1"/>
    <cellStyle name="Followed Hyperlink" xfId="20062" builtinId="9" hidden="1"/>
    <cellStyle name="Followed Hyperlink" xfId="20063" builtinId="9" hidden="1"/>
    <cellStyle name="Followed Hyperlink" xfId="20064" builtinId="9" hidden="1"/>
    <cellStyle name="Followed Hyperlink" xfId="20065" builtinId="9" hidden="1"/>
    <cellStyle name="Followed Hyperlink" xfId="20066" builtinId="9" hidden="1"/>
    <cellStyle name="Followed Hyperlink" xfId="20067" builtinId="9" hidden="1"/>
    <cellStyle name="Followed Hyperlink" xfId="20068" builtinId="9" hidden="1"/>
    <cellStyle name="Followed Hyperlink" xfId="20069" builtinId="9" hidden="1"/>
    <cellStyle name="Followed Hyperlink" xfId="20070" builtinId="9" hidden="1"/>
    <cellStyle name="Followed Hyperlink" xfId="20071" builtinId="9" hidden="1"/>
    <cellStyle name="Followed Hyperlink" xfId="20072" builtinId="9" hidden="1"/>
    <cellStyle name="Followed Hyperlink" xfId="20073" builtinId="9" hidden="1"/>
    <cellStyle name="Followed Hyperlink" xfId="20074" builtinId="9" hidden="1"/>
    <cellStyle name="Followed Hyperlink" xfId="20075" builtinId="9" hidden="1"/>
    <cellStyle name="Followed Hyperlink" xfId="20076" builtinId="9" hidden="1"/>
    <cellStyle name="Followed Hyperlink" xfId="20077" builtinId="9" hidden="1"/>
    <cellStyle name="Followed Hyperlink" xfId="20078" builtinId="9" hidden="1"/>
    <cellStyle name="Followed Hyperlink" xfId="20079" builtinId="9" hidden="1"/>
    <cellStyle name="Followed Hyperlink" xfId="20080" builtinId="9" hidden="1"/>
    <cellStyle name="Followed Hyperlink" xfId="20081" builtinId="9" hidden="1"/>
    <cellStyle name="Followed Hyperlink" xfId="20082" builtinId="9" hidden="1"/>
    <cellStyle name="Followed Hyperlink" xfId="20083" builtinId="9" hidden="1"/>
    <cellStyle name="Followed Hyperlink" xfId="20084" builtinId="9" hidden="1"/>
    <cellStyle name="Followed Hyperlink" xfId="20085" builtinId="9" hidden="1"/>
    <cellStyle name="Followed Hyperlink" xfId="20086" builtinId="9" hidden="1"/>
    <cellStyle name="Followed Hyperlink" xfId="20087" builtinId="9" hidden="1"/>
    <cellStyle name="Followed Hyperlink" xfId="20088" builtinId="9" hidden="1"/>
    <cellStyle name="Followed Hyperlink" xfId="20089" builtinId="9" hidden="1"/>
    <cellStyle name="Followed Hyperlink" xfId="20090" builtinId="9" hidden="1"/>
    <cellStyle name="Followed Hyperlink" xfId="20091" builtinId="9" hidden="1"/>
    <cellStyle name="Followed Hyperlink" xfId="20092" builtinId="9" hidden="1"/>
    <cellStyle name="Followed Hyperlink" xfId="20093" builtinId="9" hidden="1"/>
    <cellStyle name="Followed Hyperlink" xfId="20094" builtinId="9" hidden="1"/>
    <cellStyle name="Followed Hyperlink" xfId="20095" builtinId="9" hidden="1"/>
    <cellStyle name="Followed Hyperlink" xfId="20096" builtinId="9" hidden="1"/>
    <cellStyle name="Followed Hyperlink" xfId="20097" builtinId="9" hidden="1"/>
    <cellStyle name="Followed Hyperlink" xfId="20098" builtinId="9" hidden="1"/>
    <cellStyle name="Followed Hyperlink" xfId="20099" builtinId="9" hidden="1"/>
    <cellStyle name="Followed Hyperlink" xfId="20100" builtinId="9" hidden="1"/>
    <cellStyle name="Followed Hyperlink" xfId="20101" builtinId="9" hidden="1"/>
    <cellStyle name="Followed Hyperlink" xfId="20102" builtinId="9" hidden="1"/>
    <cellStyle name="Followed Hyperlink" xfId="20103" builtinId="9" hidden="1"/>
    <cellStyle name="Followed Hyperlink" xfId="20104" builtinId="9" hidden="1"/>
    <cellStyle name="Followed Hyperlink" xfId="20105" builtinId="9" hidden="1"/>
    <cellStyle name="Followed Hyperlink" xfId="20106" builtinId="9" hidden="1"/>
    <cellStyle name="Followed Hyperlink" xfId="20107" builtinId="9" hidden="1"/>
    <cellStyle name="Followed Hyperlink" xfId="20108" builtinId="9" hidden="1"/>
    <cellStyle name="Followed Hyperlink" xfId="20109" builtinId="9" hidden="1"/>
    <cellStyle name="Followed Hyperlink" xfId="20110" builtinId="9" hidden="1"/>
    <cellStyle name="Followed Hyperlink" xfId="20111" builtinId="9" hidden="1"/>
    <cellStyle name="Followed Hyperlink" xfId="20112" builtinId="9" hidden="1"/>
    <cellStyle name="Followed Hyperlink" xfId="20113" builtinId="9" hidden="1"/>
    <cellStyle name="Followed Hyperlink" xfId="20114" builtinId="9" hidden="1"/>
    <cellStyle name="Followed Hyperlink" xfId="20115" builtinId="9" hidden="1"/>
    <cellStyle name="Followed Hyperlink" xfId="20116" builtinId="9" hidden="1"/>
    <cellStyle name="Followed Hyperlink" xfId="20117" builtinId="9" hidden="1"/>
    <cellStyle name="Followed Hyperlink" xfId="20118" builtinId="9" hidden="1"/>
    <cellStyle name="Followed Hyperlink" xfId="20119" builtinId="9" hidden="1"/>
    <cellStyle name="Followed Hyperlink" xfId="20120" builtinId="9" hidden="1"/>
    <cellStyle name="Followed Hyperlink" xfId="20121" builtinId="9" hidden="1"/>
    <cellStyle name="Followed Hyperlink" xfId="20122" builtinId="9" hidden="1"/>
    <cellStyle name="Followed Hyperlink" xfId="20123" builtinId="9" hidden="1"/>
    <cellStyle name="Followed Hyperlink" xfId="20124" builtinId="9" hidden="1"/>
    <cellStyle name="Followed Hyperlink" xfId="20125" builtinId="9" hidden="1"/>
    <cellStyle name="Followed Hyperlink" xfId="20126" builtinId="9" hidden="1"/>
    <cellStyle name="Followed Hyperlink" xfId="20127" builtinId="9" hidden="1"/>
    <cellStyle name="Followed Hyperlink" xfId="20128" builtinId="9" hidden="1"/>
    <cellStyle name="Followed Hyperlink" xfId="20129" builtinId="9" hidden="1"/>
    <cellStyle name="Followed Hyperlink" xfId="20130" builtinId="9" hidden="1"/>
    <cellStyle name="Followed Hyperlink" xfId="20131" builtinId="9" hidden="1"/>
    <cellStyle name="Followed Hyperlink" xfId="20132" builtinId="9" hidden="1"/>
    <cellStyle name="Followed Hyperlink" xfId="20133" builtinId="9" hidden="1"/>
    <cellStyle name="Followed Hyperlink" xfId="20134" builtinId="9" hidden="1"/>
    <cellStyle name="Followed Hyperlink" xfId="20135" builtinId="9" hidden="1"/>
    <cellStyle name="Followed Hyperlink" xfId="20136" builtinId="9" hidden="1"/>
    <cellStyle name="Followed Hyperlink" xfId="20137" builtinId="9" hidden="1"/>
    <cellStyle name="Followed Hyperlink" xfId="20138" builtinId="9" hidden="1"/>
    <cellStyle name="Followed Hyperlink" xfId="20139" builtinId="9" hidden="1"/>
    <cellStyle name="Followed Hyperlink" xfId="20140" builtinId="9" hidden="1"/>
    <cellStyle name="Followed Hyperlink" xfId="20141" builtinId="9" hidden="1"/>
    <cellStyle name="Followed Hyperlink" xfId="20142" builtinId="9" hidden="1"/>
    <cellStyle name="Followed Hyperlink" xfId="20143" builtinId="9" hidden="1"/>
    <cellStyle name="Followed Hyperlink" xfId="20144" builtinId="9" hidden="1"/>
    <cellStyle name="Followed Hyperlink" xfId="20145" builtinId="9" hidden="1"/>
    <cellStyle name="Followed Hyperlink" xfId="20146" builtinId="9" hidden="1"/>
    <cellStyle name="Followed Hyperlink" xfId="20147" builtinId="9" hidden="1"/>
    <cellStyle name="Followed Hyperlink" xfId="20148" builtinId="9" hidden="1"/>
    <cellStyle name="Followed Hyperlink" xfId="20149" builtinId="9" hidden="1"/>
    <cellStyle name="Followed Hyperlink" xfId="20150" builtinId="9" hidden="1"/>
    <cellStyle name="Followed Hyperlink" xfId="20151" builtinId="9" hidden="1"/>
    <cellStyle name="Followed Hyperlink" xfId="20152" builtinId="9" hidden="1"/>
    <cellStyle name="Followed Hyperlink" xfId="20153" builtinId="9" hidden="1"/>
    <cellStyle name="Followed Hyperlink" xfId="20154" builtinId="9" hidden="1"/>
    <cellStyle name="Followed Hyperlink" xfId="20155" builtinId="9" hidden="1"/>
    <cellStyle name="Followed Hyperlink" xfId="20156" builtinId="9" hidden="1"/>
    <cellStyle name="Followed Hyperlink" xfId="20157" builtinId="9" hidden="1"/>
    <cellStyle name="Followed Hyperlink" xfId="20158" builtinId="9" hidden="1"/>
    <cellStyle name="Followed Hyperlink" xfId="20159" builtinId="9" hidden="1"/>
    <cellStyle name="Followed Hyperlink" xfId="20160" builtinId="9" hidden="1"/>
    <cellStyle name="Followed Hyperlink" xfId="20161" builtinId="9" hidden="1"/>
    <cellStyle name="Followed Hyperlink" xfId="20162" builtinId="9" hidden="1"/>
    <cellStyle name="Followed Hyperlink" xfId="20163" builtinId="9" hidden="1"/>
    <cellStyle name="Followed Hyperlink" xfId="20164" builtinId="9" hidden="1"/>
    <cellStyle name="Followed Hyperlink" xfId="20165" builtinId="9" hidden="1"/>
    <cellStyle name="Followed Hyperlink" xfId="20166" builtinId="9" hidden="1"/>
    <cellStyle name="Followed Hyperlink" xfId="20167" builtinId="9" hidden="1"/>
    <cellStyle name="Followed Hyperlink" xfId="20168" builtinId="9" hidden="1"/>
    <cellStyle name="Followed Hyperlink" xfId="20169" builtinId="9" hidden="1"/>
    <cellStyle name="Followed Hyperlink" xfId="20170" builtinId="9" hidden="1"/>
    <cellStyle name="Followed Hyperlink" xfId="20171" builtinId="9" hidden="1"/>
    <cellStyle name="Followed Hyperlink" xfId="20172" builtinId="9" hidden="1"/>
    <cellStyle name="Followed Hyperlink" xfId="20173" builtinId="9" hidden="1"/>
    <cellStyle name="Followed Hyperlink" xfId="20174" builtinId="9" hidden="1"/>
    <cellStyle name="Followed Hyperlink" xfId="20175" builtinId="9" hidden="1"/>
    <cellStyle name="Followed Hyperlink" xfId="20176" builtinId="9" hidden="1"/>
    <cellStyle name="Followed Hyperlink" xfId="20177" builtinId="9" hidden="1"/>
    <cellStyle name="Followed Hyperlink" xfId="20178" builtinId="9" hidden="1"/>
    <cellStyle name="Followed Hyperlink" xfId="20179" builtinId="9" hidden="1"/>
    <cellStyle name="Followed Hyperlink" xfId="20180" builtinId="9" hidden="1"/>
    <cellStyle name="Followed Hyperlink" xfId="20181" builtinId="9" hidden="1"/>
    <cellStyle name="Followed Hyperlink" xfId="20182" builtinId="9" hidden="1"/>
    <cellStyle name="Followed Hyperlink" xfId="20183" builtinId="9" hidden="1"/>
    <cellStyle name="Followed Hyperlink" xfId="20184" builtinId="9" hidden="1"/>
    <cellStyle name="Followed Hyperlink" xfId="20185" builtinId="9" hidden="1"/>
    <cellStyle name="Followed Hyperlink" xfId="20186" builtinId="9" hidden="1"/>
    <cellStyle name="Followed Hyperlink" xfId="20187" builtinId="9" hidden="1"/>
    <cellStyle name="Followed Hyperlink" xfId="20188" builtinId="9" hidden="1"/>
    <cellStyle name="Followed Hyperlink" xfId="20189" builtinId="9" hidden="1"/>
    <cellStyle name="Followed Hyperlink" xfId="20190" builtinId="9" hidden="1"/>
    <cellStyle name="Followed Hyperlink" xfId="20191" builtinId="9" hidden="1"/>
    <cellStyle name="Followed Hyperlink" xfId="20192" builtinId="9" hidden="1"/>
    <cellStyle name="Followed Hyperlink" xfId="20193" builtinId="9" hidden="1"/>
    <cellStyle name="Followed Hyperlink" xfId="20194" builtinId="9" hidden="1"/>
    <cellStyle name="Followed Hyperlink" xfId="20195" builtinId="9" hidden="1"/>
    <cellStyle name="Followed Hyperlink" xfId="20196" builtinId="9" hidden="1"/>
    <cellStyle name="Followed Hyperlink" xfId="20197" builtinId="9" hidden="1"/>
    <cellStyle name="Followed Hyperlink" xfId="20198" builtinId="9" hidden="1"/>
    <cellStyle name="Followed Hyperlink" xfId="20199" builtinId="9" hidden="1"/>
    <cellStyle name="Followed Hyperlink" xfId="20200" builtinId="9" hidden="1"/>
    <cellStyle name="Followed Hyperlink" xfId="20201" builtinId="9" hidden="1"/>
    <cellStyle name="Followed Hyperlink" xfId="20202" builtinId="9" hidden="1"/>
    <cellStyle name="Followed Hyperlink" xfId="20203" builtinId="9" hidden="1"/>
    <cellStyle name="Followed Hyperlink" xfId="20204" builtinId="9" hidden="1"/>
    <cellStyle name="Followed Hyperlink" xfId="20205" builtinId="9" hidden="1"/>
    <cellStyle name="Followed Hyperlink" xfId="20206" builtinId="9" hidden="1"/>
    <cellStyle name="Followed Hyperlink" xfId="20207" builtinId="9" hidden="1"/>
    <cellStyle name="Followed Hyperlink" xfId="20208" builtinId="9" hidden="1"/>
    <cellStyle name="Followed Hyperlink" xfId="20209" builtinId="9" hidden="1"/>
    <cellStyle name="Followed Hyperlink" xfId="20210" builtinId="9" hidden="1"/>
    <cellStyle name="Followed Hyperlink" xfId="20211" builtinId="9" hidden="1"/>
    <cellStyle name="Followed Hyperlink" xfId="20212" builtinId="9" hidden="1"/>
    <cellStyle name="Followed Hyperlink" xfId="20213" builtinId="9" hidden="1"/>
    <cellStyle name="Followed Hyperlink" xfId="20214" builtinId="9" hidden="1"/>
    <cellStyle name="Followed Hyperlink" xfId="20215" builtinId="9" hidden="1"/>
    <cellStyle name="Followed Hyperlink" xfId="20216" builtinId="9" hidden="1"/>
    <cellStyle name="Followed Hyperlink" xfId="20217" builtinId="9" hidden="1"/>
    <cellStyle name="Followed Hyperlink" xfId="20218" builtinId="9" hidden="1"/>
    <cellStyle name="Followed Hyperlink" xfId="20219" builtinId="9" hidden="1"/>
    <cellStyle name="Followed Hyperlink" xfId="20220" builtinId="9" hidden="1"/>
    <cellStyle name="Followed Hyperlink" xfId="20221" builtinId="9" hidden="1"/>
    <cellStyle name="Followed Hyperlink" xfId="20222" builtinId="9" hidden="1"/>
    <cellStyle name="Followed Hyperlink" xfId="20223" builtinId="9" hidden="1"/>
    <cellStyle name="Followed Hyperlink" xfId="20224" builtinId="9" hidden="1"/>
    <cellStyle name="Followed Hyperlink" xfId="20225" builtinId="9" hidden="1"/>
    <cellStyle name="Followed Hyperlink" xfId="20226" builtinId="9" hidden="1"/>
    <cellStyle name="Followed Hyperlink" xfId="20227" builtinId="9" hidden="1"/>
    <cellStyle name="Followed Hyperlink" xfId="20228" builtinId="9" hidden="1"/>
    <cellStyle name="Followed Hyperlink" xfId="20229" builtinId="9" hidden="1"/>
    <cellStyle name="Followed Hyperlink" xfId="20230" builtinId="9" hidden="1"/>
    <cellStyle name="Followed Hyperlink" xfId="20231" builtinId="9" hidden="1"/>
    <cellStyle name="Followed Hyperlink" xfId="20232" builtinId="9" hidden="1"/>
    <cellStyle name="Followed Hyperlink" xfId="20233" builtinId="9" hidden="1"/>
    <cellStyle name="Followed Hyperlink" xfId="20234" builtinId="9" hidden="1"/>
    <cellStyle name="Followed Hyperlink" xfId="20235" builtinId="9" hidden="1"/>
    <cellStyle name="Followed Hyperlink" xfId="20236" builtinId="9" hidden="1"/>
    <cellStyle name="Followed Hyperlink" xfId="20237" builtinId="9" hidden="1"/>
    <cellStyle name="Followed Hyperlink" xfId="20238" builtinId="9" hidden="1"/>
    <cellStyle name="Followed Hyperlink" xfId="20239" builtinId="9" hidden="1"/>
    <cellStyle name="Followed Hyperlink" xfId="20240" builtinId="9" hidden="1"/>
    <cellStyle name="Followed Hyperlink" xfId="20241" builtinId="9" hidden="1"/>
    <cellStyle name="Followed Hyperlink" xfId="20242" builtinId="9" hidden="1"/>
    <cellStyle name="Followed Hyperlink" xfId="20243" builtinId="9" hidden="1"/>
    <cellStyle name="Followed Hyperlink" xfId="20244" builtinId="9" hidden="1"/>
    <cellStyle name="Followed Hyperlink" xfId="20245" builtinId="9" hidden="1"/>
    <cellStyle name="Followed Hyperlink" xfId="20246" builtinId="9" hidden="1"/>
    <cellStyle name="Followed Hyperlink" xfId="20247" builtinId="9" hidden="1"/>
    <cellStyle name="Followed Hyperlink" xfId="20248" builtinId="9" hidden="1"/>
    <cellStyle name="Followed Hyperlink" xfId="20249" builtinId="9" hidden="1"/>
    <cellStyle name="Followed Hyperlink" xfId="20250" builtinId="9" hidden="1"/>
    <cellStyle name="Followed Hyperlink" xfId="20251" builtinId="9" hidden="1"/>
    <cellStyle name="Followed Hyperlink" xfId="20252" builtinId="9" hidden="1"/>
    <cellStyle name="Followed Hyperlink" xfId="20253" builtinId="9" hidden="1"/>
    <cellStyle name="Followed Hyperlink" xfId="20254" builtinId="9" hidden="1"/>
    <cellStyle name="Followed Hyperlink" xfId="20255" builtinId="9" hidden="1"/>
    <cellStyle name="Followed Hyperlink" xfId="20256" builtinId="9" hidden="1"/>
    <cellStyle name="Followed Hyperlink" xfId="20257" builtinId="9" hidden="1"/>
    <cellStyle name="Followed Hyperlink" xfId="20258" builtinId="9" hidden="1"/>
    <cellStyle name="Followed Hyperlink" xfId="20259" builtinId="9" hidden="1"/>
    <cellStyle name="Followed Hyperlink" xfId="20260" builtinId="9" hidden="1"/>
    <cellStyle name="Followed Hyperlink" xfId="20261" builtinId="9" hidden="1"/>
    <cellStyle name="Followed Hyperlink" xfId="20262" builtinId="9" hidden="1"/>
    <cellStyle name="Followed Hyperlink" xfId="20263" builtinId="9" hidden="1"/>
    <cellStyle name="Followed Hyperlink" xfId="20264" builtinId="9" hidden="1"/>
    <cellStyle name="Followed Hyperlink" xfId="20265" builtinId="9" hidden="1"/>
    <cellStyle name="Followed Hyperlink" xfId="20266" builtinId="9" hidden="1"/>
    <cellStyle name="Followed Hyperlink" xfId="20267" builtinId="9" hidden="1"/>
    <cellStyle name="Followed Hyperlink" xfId="20268" builtinId="9" hidden="1"/>
    <cellStyle name="Followed Hyperlink" xfId="20269" builtinId="9" hidden="1"/>
    <cellStyle name="Followed Hyperlink" xfId="20270" builtinId="9" hidden="1"/>
    <cellStyle name="Followed Hyperlink" xfId="20271" builtinId="9" hidden="1"/>
    <cellStyle name="Followed Hyperlink" xfId="20272" builtinId="9" hidden="1"/>
    <cellStyle name="Followed Hyperlink" xfId="20273" builtinId="9" hidden="1"/>
    <cellStyle name="Followed Hyperlink" xfId="20274" builtinId="9" hidden="1"/>
    <cellStyle name="Followed Hyperlink" xfId="20275" builtinId="9" hidden="1"/>
    <cellStyle name="Followed Hyperlink" xfId="20276" builtinId="9" hidden="1"/>
    <cellStyle name="Followed Hyperlink" xfId="20277" builtinId="9" hidden="1"/>
    <cellStyle name="Followed Hyperlink" xfId="20278" builtinId="9" hidden="1"/>
    <cellStyle name="Followed Hyperlink" xfId="20279" builtinId="9" hidden="1"/>
    <cellStyle name="Followed Hyperlink" xfId="20280" builtinId="9" hidden="1"/>
    <cellStyle name="Followed Hyperlink" xfId="20281" builtinId="9" hidden="1"/>
    <cellStyle name="Followed Hyperlink" xfId="20282" builtinId="9" hidden="1"/>
    <cellStyle name="Followed Hyperlink" xfId="20283" builtinId="9" hidden="1"/>
    <cellStyle name="Followed Hyperlink" xfId="20284" builtinId="9" hidden="1"/>
    <cellStyle name="Followed Hyperlink" xfId="20285" builtinId="9" hidden="1"/>
    <cellStyle name="Followed Hyperlink" xfId="20286" builtinId="9" hidden="1"/>
    <cellStyle name="Followed Hyperlink" xfId="20287" builtinId="9" hidden="1"/>
    <cellStyle name="Followed Hyperlink" xfId="20288" builtinId="9" hidden="1"/>
    <cellStyle name="Followed Hyperlink" xfId="20289" builtinId="9" hidden="1"/>
    <cellStyle name="Followed Hyperlink" xfId="20290" builtinId="9" hidden="1"/>
    <cellStyle name="Followed Hyperlink" xfId="20291" builtinId="9" hidden="1"/>
    <cellStyle name="Followed Hyperlink" xfId="20292" builtinId="9" hidden="1"/>
    <cellStyle name="Followed Hyperlink" xfId="20293" builtinId="9" hidden="1"/>
    <cellStyle name="Followed Hyperlink" xfId="20294" builtinId="9" hidden="1"/>
    <cellStyle name="Followed Hyperlink" xfId="20295" builtinId="9" hidden="1"/>
    <cellStyle name="Followed Hyperlink" xfId="20296" builtinId="9" hidden="1"/>
    <cellStyle name="Followed Hyperlink" xfId="20297" builtinId="9" hidden="1"/>
    <cellStyle name="Followed Hyperlink" xfId="20298" builtinId="9" hidden="1"/>
    <cellStyle name="Followed Hyperlink" xfId="20299" builtinId="9" hidden="1"/>
    <cellStyle name="Followed Hyperlink" xfId="20300" builtinId="9" hidden="1"/>
    <cellStyle name="Followed Hyperlink" xfId="20301" builtinId="9" hidden="1"/>
    <cellStyle name="Followed Hyperlink" xfId="20302" builtinId="9" hidden="1"/>
    <cellStyle name="Followed Hyperlink" xfId="20303" builtinId="9" hidden="1"/>
    <cellStyle name="Followed Hyperlink" xfId="20304" builtinId="9" hidden="1"/>
    <cellStyle name="Followed Hyperlink" xfId="20305" builtinId="9" hidden="1"/>
    <cellStyle name="Followed Hyperlink" xfId="20306" builtinId="9" hidden="1"/>
    <cellStyle name="Followed Hyperlink" xfId="20307" builtinId="9" hidden="1"/>
    <cellStyle name="Followed Hyperlink" xfId="20308" builtinId="9" hidden="1"/>
    <cellStyle name="Followed Hyperlink" xfId="20309" builtinId="9" hidden="1"/>
    <cellStyle name="Followed Hyperlink" xfId="20310" builtinId="9" hidden="1"/>
    <cellStyle name="Followed Hyperlink" xfId="20311" builtinId="9" hidden="1"/>
    <cellStyle name="Followed Hyperlink" xfId="20312" builtinId="9" hidden="1"/>
    <cellStyle name="Followed Hyperlink" xfId="20313" builtinId="9" hidden="1"/>
    <cellStyle name="Followed Hyperlink" xfId="20314" builtinId="9" hidden="1"/>
    <cellStyle name="Followed Hyperlink" xfId="20315" builtinId="9" hidden="1"/>
    <cellStyle name="Followed Hyperlink" xfId="20316" builtinId="9" hidden="1"/>
    <cellStyle name="Followed Hyperlink" xfId="20317" builtinId="9" hidden="1"/>
    <cellStyle name="Followed Hyperlink" xfId="20318" builtinId="9" hidden="1"/>
    <cellStyle name="Followed Hyperlink" xfId="20319" builtinId="9" hidden="1"/>
    <cellStyle name="Followed Hyperlink" xfId="20320" builtinId="9" hidden="1"/>
    <cellStyle name="Followed Hyperlink" xfId="20321" builtinId="9" hidden="1"/>
    <cellStyle name="Followed Hyperlink" xfId="20322" builtinId="9" hidden="1"/>
    <cellStyle name="Followed Hyperlink" xfId="20323" builtinId="9" hidden="1"/>
    <cellStyle name="Followed Hyperlink" xfId="20324" builtinId="9" hidden="1"/>
    <cellStyle name="Followed Hyperlink" xfId="20325" builtinId="9" hidden="1"/>
    <cellStyle name="Followed Hyperlink" xfId="20326" builtinId="9" hidden="1"/>
    <cellStyle name="Followed Hyperlink" xfId="20327" builtinId="9" hidden="1"/>
    <cellStyle name="Followed Hyperlink" xfId="20328" builtinId="9" hidden="1"/>
    <cellStyle name="Followed Hyperlink" xfId="20329" builtinId="9" hidden="1"/>
    <cellStyle name="Followed Hyperlink" xfId="20330" builtinId="9" hidden="1"/>
    <cellStyle name="Followed Hyperlink" xfId="20331" builtinId="9" hidden="1"/>
    <cellStyle name="Followed Hyperlink" xfId="20332" builtinId="9" hidden="1"/>
    <cellStyle name="Followed Hyperlink" xfId="20333" builtinId="9" hidden="1"/>
    <cellStyle name="Followed Hyperlink" xfId="20334" builtinId="9" hidden="1"/>
    <cellStyle name="Followed Hyperlink" xfId="20335" builtinId="9" hidden="1"/>
    <cellStyle name="Followed Hyperlink" xfId="20336" builtinId="9" hidden="1"/>
    <cellStyle name="Followed Hyperlink" xfId="20337" builtinId="9" hidden="1"/>
    <cellStyle name="Followed Hyperlink" xfId="20338" builtinId="9" hidden="1"/>
    <cellStyle name="Followed Hyperlink" xfId="20339" builtinId="9" hidden="1"/>
    <cellStyle name="Followed Hyperlink" xfId="20340" builtinId="9" hidden="1"/>
    <cellStyle name="Followed Hyperlink" xfId="20341" builtinId="9" hidden="1"/>
    <cellStyle name="Followed Hyperlink" xfId="20342" builtinId="9" hidden="1"/>
    <cellStyle name="Followed Hyperlink" xfId="20343" builtinId="9" hidden="1"/>
    <cellStyle name="Followed Hyperlink" xfId="20344" builtinId="9" hidden="1"/>
    <cellStyle name="Followed Hyperlink" xfId="20345" builtinId="9" hidden="1"/>
    <cellStyle name="Followed Hyperlink" xfId="20346" builtinId="9" hidden="1"/>
    <cellStyle name="Followed Hyperlink" xfId="20347" builtinId="9" hidden="1"/>
    <cellStyle name="Followed Hyperlink" xfId="20348" builtinId="9" hidden="1"/>
    <cellStyle name="Followed Hyperlink" xfId="20349" builtinId="9" hidden="1"/>
    <cellStyle name="Followed Hyperlink" xfId="20350" builtinId="9" hidden="1"/>
    <cellStyle name="Followed Hyperlink" xfId="20353" builtinId="9" hidden="1"/>
    <cellStyle name="Followed Hyperlink" xfId="20354" builtinId="9" hidden="1"/>
    <cellStyle name="Followed Hyperlink" xfId="20355" builtinId="9" hidden="1"/>
    <cellStyle name="Followed Hyperlink" xfId="20356" builtinId="9" hidden="1"/>
    <cellStyle name="Followed Hyperlink" xfId="20357" builtinId="9" hidden="1"/>
    <cellStyle name="Followed Hyperlink" xfId="20358" builtinId="9" hidden="1"/>
    <cellStyle name="Followed Hyperlink" xfId="20359" builtinId="9" hidden="1"/>
    <cellStyle name="Followed Hyperlink" xfId="20360" builtinId="9" hidden="1"/>
    <cellStyle name="Followed Hyperlink" xfId="20361" builtinId="9" hidden="1"/>
    <cellStyle name="Followed Hyperlink" xfId="20362" builtinId="9" hidden="1"/>
    <cellStyle name="Followed Hyperlink" xfId="20363" builtinId="9" hidden="1"/>
    <cellStyle name="Followed Hyperlink" xfId="20364" builtinId="9" hidden="1"/>
    <cellStyle name="Followed Hyperlink" xfId="20365" builtinId="9" hidden="1"/>
    <cellStyle name="Followed Hyperlink" xfId="20366" builtinId="9" hidden="1"/>
    <cellStyle name="Followed Hyperlink" xfId="20367" builtinId="9" hidden="1"/>
    <cellStyle name="Followed Hyperlink" xfId="20368" builtinId="9" hidden="1"/>
    <cellStyle name="Followed Hyperlink" xfId="20369" builtinId="9" hidden="1"/>
    <cellStyle name="Followed Hyperlink" xfId="20370" builtinId="9" hidden="1"/>
    <cellStyle name="Followed Hyperlink" xfId="20371" builtinId="9" hidden="1"/>
    <cellStyle name="Followed Hyperlink" xfId="20372" builtinId="9" hidden="1"/>
    <cellStyle name="Followed Hyperlink" xfId="20373" builtinId="9" hidden="1"/>
    <cellStyle name="Followed Hyperlink" xfId="20374" builtinId="9" hidden="1"/>
    <cellStyle name="Followed Hyperlink" xfId="20375" builtinId="9" hidden="1"/>
    <cellStyle name="Followed Hyperlink" xfId="20376" builtinId="9" hidden="1"/>
    <cellStyle name="Followed Hyperlink" xfId="20377" builtinId="9" hidden="1"/>
    <cellStyle name="Followed Hyperlink" xfId="20378" builtinId="9" hidden="1"/>
    <cellStyle name="Followed Hyperlink" xfId="20379" builtinId="9" hidden="1"/>
    <cellStyle name="Followed Hyperlink" xfId="20380" builtinId="9" hidden="1"/>
    <cellStyle name="Followed Hyperlink" xfId="20381" builtinId="9" hidden="1"/>
    <cellStyle name="Followed Hyperlink" xfId="20382" builtinId="9" hidden="1"/>
    <cellStyle name="Followed Hyperlink" xfId="20383" builtinId="9" hidden="1"/>
    <cellStyle name="Followed Hyperlink" xfId="20384" builtinId="9" hidden="1"/>
    <cellStyle name="Followed Hyperlink" xfId="20385" builtinId="9" hidden="1"/>
    <cellStyle name="Followed Hyperlink" xfId="20386" builtinId="9" hidden="1"/>
    <cellStyle name="Followed Hyperlink" xfId="20387" builtinId="9" hidden="1"/>
    <cellStyle name="Followed Hyperlink" xfId="20388" builtinId="9" hidden="1"/>
    <cellStyle name="Followed Hyperlink" xfId="20389" builtinId="9" hidden="1"/>
    <cellStyle name="Followed Hyperlink" xfId="20390" builtinId="9" hidden="1"/>
    <cellStyle name="Followed Hyperlink" xfId="20391" builtinId="9" hidden="1"/>
    <cellStyle name="Followed Hyperlink" xfId="20392" builtinId="9" hidden="1"/>
    <cellStyle name="Followed Hyperlink" xfId="20393" builtinId="9" hidden="1"/>
    <cellStyle name="Followed Hyperlink" xfId="20394" builtinId="9" hidden="1"/>
    <cellStyle name="Followed Hyperlink" xfId="20395" builtinId="9" hidden="1"/>
    <cellStyle name="Followed Hyperlink" xfId="20396" builtinId="9" hidden="1"/>
    <cellStyle name="Followed Hyperlink" xfId="20397" builtinId="9" hidden="1"/>
    <cellStyle name="Followed Hyperlink" xfId="20398" builtinId="9" hidden="1"/>
    <cellStyle name="Followed Hyperlink" xfId="20399" builtinId="9" hidden="1"/>
    <cellStyle name="Followed Hyperlink" xfId="20400" builtinId="9" hidden="1"/>
    <cellStyle name="Followed Hyperlink" xfId="20401" builtinId="9" hidden="1"/>
    <cellStyle name="Followed Hyperlink" xfId="20402" builtinId="9" hidden="1"/>
    <cellStyle name="Followed Hyperlink" xfId="20403" builtinId="9" hidden="1"/>
    <cellStyle name="Followed Hyperlink" xfId="20404" builtinId="9" hidden="1"/>
    <cellStyle name="Followed Hyperlink" xfId="20405" builtinId="9" hidden="1"/>
    <cellStyle name="Followed Hyperlink" xfId="20406" builtinId="9" hidden="1"/>
    <cellStyle name="Followed Hyperlink" xfId="20407" builtinId="9" hidden="1"/>
    <cellStyle name="Followed Hyperlink" xfId="20408" builtinId="9" hidden="1"/>
    <cellStyle name="Followed Hyperlink" xfId="20409" builtinId="9" hidden="1"/>
    <cellStyle name="Followed Hyperlink" xfId="20410" builtinId="9" hidden="1"/>
    <cellStyle name="Followed Hyperlink" xfId="20411" builtinId="9" hidden="1"/>
    <cellStyle name="Followed Hyperlink" xfId="20412" builtinId="9" hidden="1"/>
    <cellStyle name="Followed Hyperlink" xfId="20413" builtinId="9" hidden="1"/>
    <cellStyle name="Followed Hyperlink" xfId="20414" builtinId="9" hidden="1"/>
    <cellStyle name="Followed Hyperlink" xfId="20415" builtinId="9" hidden="1"/>
    <cellStyle name="Followed Hyperlink" xfId="20416" builtinId="9" hidden="1"/>
    <cellStyle name="Followed Hyperlink" xfId="20417" builtinId="9" hidden="1"/>
    <cellStyle name="Followed Hyperlink" xfId="20418" builtinId="9" hidden="1"/>
    <cellStyle name="Followed Hyperlink" xfId="20419" builtinId="9" hidden="1"/>
    <cellStyle name="Followed Hyperlink" xfId="20420" builtinId="9" hidden="1"/>
    <cellStyle name="Followed Hyperlink" xfId="20421" builtinId="9" hidden="1"/>
    <cellStyle name="Followed Hyperlink" xfId="20422" builtinId="9" hidden="1"/>
    <cellStyle name="Followed Hyperlink" xfId="20423" builtinId="9" hidden="1"/>
    <cellStyle name="Followed Hyperlink" xfId="20424" builtinId="9" hidden="1"/>
    <cellStyle name="Followed Hyperlink" xfId="20425" builtinId="9" hidden="1"/>
    <cellStyle name="Followed Hyperlink" xfId="20426" builtinId="9" hidden="1"/>
    <cellStyle name="Followed Hyperlink" xfId="20427" builtinId="9" hidden="1"/>
    <cellStyle name="Followed Hyperlink" xfId="20428" builtinId="9" hidden="1"/>
    <cellStyle name="Followed Hyperlink" xfId="20429" builtinId="9" hidden="1"/>
    <cellStyle name="Followed Hyperlink" xfId="20430" builtinId="9" hidden="1"/>
    <cellStyle name="Followed Hyperlink" xfId="20431" builtinId="9" hidden="1"/>
    <cellStyle name="Followed Hyperlink" xfId="20432" builtinId="9" hidden="1"/>
    <cellStyle name="Followed Hyperlink" xfId="20433" builtinId="9" hidden="1"/>
    <cellStyle name="Followed Hyperlink" xfId="20434" builtinId="9" hidden="1"/>
    <cellStyle name="Followed Hyperlink" xfId="20435" builtinId="9" hidden="1"/>
    <cellStyle name="Followed Hyperlink" xfId="20436" builtinId="9" hidden="1"/>
    <cellStyle name="Followed Hyperlink" xfId="20437" builtinId="9" hidden="1"/>
    <cellStyle name="Followed Hyperlink" xfId="20438" builtinId="9" hidden="1"/>
    <cellStyle name="Followed Hyperlink" xfId="20439" builtinId="9" hidden="1"/>
    <cellStyle name="Followed Hyperlink" xfId="20440" builtinId="9" hidden="1"/>
    <cellStyle name="Followed Hyperlink" xfId="20441" builtinId="9" hidden="1"/>
    <cellStyle name="Followed Hyperlink" xfId="20442" builtinId="9" hidden="1"/>
    <cellStyle name="Followed Hyperlink" xfId="20443" builtinId="9" hidden="1"/>
    <cellStyle name="Followed Hyperlink" xfId="20444" builtinId="9" hidden="1"/>
    <cellStyle name="Followed Hyperlink" xfId="20445" builtinId="9" hidden="1"/>
    <cellStyle name="Followed Hyperlink" xfId="20446" builtinId="9" hidden="1"/>
    <cellStyle name="Followed Hyperlink" xfId="20447" builtinId="9" hidden="1"/>
    <cellStyle name="Followed Hyperlink" xfId="20448" builtinId="9" hidden="1"/>
    <cellStyle name="Followed Hyperlink" xfId="20449" builtinId="9" hidden="1"/>
    <cellStyle name="Followed Hyperlink" xfId="20450" builtinId="9" hidden="1"/>
    <cellStyle name="Followed Hyperlink" xfId="20451" builtinId="9" hidden="1"/>
    <cellStyle name="Followed Hyperlink" xfId="20452" builtinId="9" hidden="1"/>
    <cellStyle name="Followed Hyperlink" xfId="20453" builtinId="9" hidden="1"/>
    <cellStyle name="Followed Hyperlink" xfId="20454" builtinId="9" hidden="1"/>
    <cellStyle name="Followed Hyperlink" xfId="20455" builtinId="9" hidden="1"/>
    <cellStyle name="Followed Hyperlink" xfId="20456" builtinId="9" hidden="1"/>
    <cellStyle name="Followed Hyperlink" xfId="20457" builtinId="9" hidden="1"/>
    <cellStyle name="Followed Hyperlink" xfId="20458" builtinId="9" hidden="1"/>
    <cellStyle name="Followed Hyperlink" xfId="20459" builtinId="9" hidden="1"/>
    <cellStyle name="Followed Hyperlink" xfId="20460" builtinId="9" hidden="1"/>
    <cellStyle name="Followed Hyperlink" xfId="20461" builtinId="9" hidden="1"/>
    <cellStyle name="Followed Hyperlink" xfId="20462" builtinId="9" hidden="1"/>
    <cellStyle name="Followed Hyperlink" xfId="20463" builtinId="9" hidden="1"/>
    <cellStyle name="Followed Hyperlink" xfId="20464" builtinId="9" hidden="1"/>
    <cellStyle name="Followed Hyperlink" xfId="20465" builtinId="9" hidden="1"/>
    <cellStyle name="Followed Hyperlink" xfId="20466" builtinId="9" hidden="1"/>
    <cellStyle name="Followed Hyperlink" xfId="20467" builtinId="9" hidden="1"/>
    <cellStyle name="Followed Hyperlink" xfId="20468" builtinId="9" hidden="1"/>
    <cellStyle name="Followed Hyperlink" xfId="20469" builtinId="9" hidden="1"/>
    <cellStyle name="Followed Hyperlink" xfId="20470" builtinId="9" hidden="1"/>
    <cellStyle name="Followed Hyperlink" xfId="20471" builtinId="9" hidden="1"/>
    <cellStyle name="Followed Hyperlink" xfId="20472" builtinId="9" hidden="1"/>
    <cellStyle name="Followed Hyperlink" xfId="20473" builtinId="9" hidden="1"/>
    <cellStyle name="Followed Hyperlink" xfId="20474" builtinId="9" hidden="1"/>
    <cellStyle name="Followed Hyperlink" xfId="20475" builtinId="9" hidden="1"/>
    <cellStyle name="Followed Hyperlink" xfId="20476" builtinId="9" hidden="1"/>
    <cellStyle name="Followed Hyperlink" xfId="20477" builtinId="9" hidden="1"/>
    <cellStyle name="Followed Hyperlink" xfId="20478" builtinId="9" hidden="1"/>
    <cellStyle name="Followed Hyperlink" xfId="20479" builtinId="9" hidden="1"/>
    <cellStyle name="Followed Hyperlink" xfId="20480" builtinId="9" hidden="1"/>
    <cellStyle name="Followed Hyperlink" xfId="20481" builtinId="9" hidden="1"/>
    <cellStyle name="Followed Hyperlink" xfId="20482" builtinId="9" hidden="1"/>
    <cellStyle name="Followed Hyperlink" xfId="20483" builtinId="9" hidden="1"/>
    <cellStyle name="Followed Hyperlink" xfId="20484" builtinId="9" hidden="1"/>
    <cellStyle name="Followed Hyperlink" xfId="20485" builtinId="9" hidden="1"/>
    <cellStyle name="Followed Hyperlink" xfId="20486" builtinId="9" hidden="1"/>
    <cellStyle name="Followed Hyperlink" xfId="20487" builtinId="9" hidden="1"/>
    <cellStyle name="Followed Hyperlink" xfId="20488" builtinId="9" hidden="1"/>
    <cellStyle name="Followed Hyperlink" xfId="20489" builtinId="9" hidden="1"/>
    <cellStyle name="Followed Hyperlink" xfId="20490" builtinId="9" hidden="1"/>
    <cellStyle name="Followed Hyperlink" xfId="20491" builtinId="9" hidden="1"/>
    <cellStyle name="Followed Hyperlink" xfId="20492" builtinId="9" hidden="1"/>
    <cellStyle name="Followed Hyperlink" xfId="20493" builtinId="9" hidden="1"/>
    <cellStyle name="Followed Hyperlink" xfId="20494" builtinId="9" hidden="1"/>
    <cellStyle name="Followed Hyperlink" xfId="20495" builtinId="9" hidden="1"/>
    <cellStyle name="Followed Hyperlink" xfId="20496" builtinId="9" hidden="1"/>
    <cellStyle name="Followed Hyperlink" xfId="20497" builtinId="9" hidden="1"/>
    <cellStyle name="Followed Hyperlink" xfId="20498" builtinId="9" hidden="1"/>
    <cellStyle name="Followed Hyperlink" xfId="20499" builtinId="9" hidden="1"/>
    <cellStyle name="Followed Hyperlink" xfId="20500" builtinId="9" hidden="1"/>
    <cellStyle name="Followed Hyperlink" xfId="20501" builtinId="9" hidden="1"/>
    <cellStyle name="Followed Hyperlink" xfId="20502" builtinId="9" hidden="1"/>
    <cellStyle name="Followed Hyperlink" xfId="20503" builtinId="9" hidden="1"/>
    <cellStyle name="Followed Hyperlink" xfId="20504" builtinId="9" hidden="1"/>
    <cellStyle name="Followed Hyperlink" xfId="20505" builtinId="9" hidden="1"/>
    <cellStyle name="Followed Hyperlink" xfId="20506" builtinId="9" hidden="1"/>
    <cellStyle name="Followed Hyperlink" xfId="20507" builtinId="9" hidden="1"/>
    <cellStyle name="Followed Hyperlink" xfId="20508" builtinId="9" hidden="1"/>
    <cellStyle name="Followed Hyperlink" xfId="20509" builtinId="9" hidden="1"/>
    <cellStyle name="Followed Hyperlink" xfId="20510" builtinId="9" hidden="1"/>
    <cellStyle name="Followed Hyperlink" xfId="20511" builtinId="9" hidden="1"/>
    <cellStyle name="Followed Hyperlink" xfId="20512" builtinId="9" hidden="1"/>
    <cellStyle name="Followed Hyperlink" xfId="20513" builtinId="9" hidden="1"/>
    <cellStyle name="Followed Hyperlink" xfId="20514" builtinId="9" hidden="1"/>
    <cellStyle name="Followed Hyperlink" xfId="20515" builtinId="9" hidden="1"/>
    <cellStyle name="Followed Hyperlink" xfId="20516" builtinId="9" hidden="1"/>
    <cellStyle name="Followed Hyperlink" xfId="20517" builtinId="9" hidden="1"/>
    <cellStyle name="Followed Hyperlink" xfId="20518" builtinId="9" hidden="1"/>
    <cellStyle name="Followed Hyperlink" xfId="20519" builtinId="9" hidden="1"/>
    <cellStyle name="Followed Hyperlink" xfId="20520" builtinId="9" hidden="1"/>
    <cellStyle name="Followed Hyperlink" xfId="20521" builtinId="9" hidden="1"/>
    <cellStyle name="Followed Hyperlink" xfId="20522" builtinId="9" hidden="1"/>
    <cellStyle name="Followed Hyperlink" xfId="20523" builtinId="9" hidden="1"/>
    <cellStyle name="Followed Hyperlink" xfId="20524" builtinId="9" hidden="1"/>
    <cellStyle name="Followed Hyperlink" xfId="20525" builtinId="9" hidden="1"/>
    <cellStyle name="Followed Hyperlink" xfId="20526" builtinId="9" hidden="1"/>
    <cellStyle name="Followed Hyperlink" xfId="20527" builtinId="9" hidden="1"/>
    <cellStyle name="Followed Hyperlink" xfId="20528" builtinId="9" hidden="1"/>
    <cellStyle name="Followed Hyperlink" xfId="20529" builtinId="9" hidden="1"/>
    <cellStyle name="Followed Hyperlink" xfId="20530" builtinId="9" hidden="1"/>
    <cellStyle name="Followed Hyperlink" xfId="20531" builtinId="9" hidden="1"/>
    <cellStyle name="Followed Hyperlink" xfId="20532" builtinId="9" hidden="1"/>
    <cellStyle name="Followed Hyperlink" xfId="20533" builtinId="9" hidden="1"/>
    <cellStyle name="Followed Hyperlink" xfId="20534" builtinId="9" hidden="1"/>
    <cellStyle name="Followed Hyperlink" xfId="20535" builtinId="9" hidden="1"/>
    <cellStyle name="Followed Hyperlink" xfId="20536" builtinId="9" hidden="1"/>
    <cellStyle name="Followed Hyperlink" xfId="20537" builtinId="9" hidden="1"/>
    <cellStyle name="Followed Hyperlink" xfId="20538" builtinId="9" hidden="1"/>
    <cellStyle name="Followed Hyperlink" xfId="20539" builtinId="9" hidden="1"/>
    <cellStyle name="Followed Hyperlink" xfId="20540" builtinId="9" hidden="1"/>
    <cellStyle name="Followed Hyperlink" xfId="20541" builtinId="9" hidden="1"/>
    <cellStyle name="Followed Hyperlink" xfId="20542" builtinId="9" hidden="1"/>
    <cellStyle name="Followed Hyperlink" xfId="20543" builtinId="9" hidden="1"/>
    <cellStyle name="Followed Hyperlink" xfId="20544" builtinId="9" hidden="1"/>
    <cellStyle name="Followed Hyperlink" xfId="20545" builtinId="9" hidden="1"/>
    <cellStyle name="Followed Hyperlink" xfId="20546" builtinId="9" hidden="1"/>
    <cellStyle name="Followed Hyperlink" xfId="20547" builtinId="9" hidden="1"/>
    <cellStyle name="Followed Hyperlink" xfId="20548" builtinId="9" hidden="1"/>
    <cellStyle name="Followed Hyperlink" xfId="20549" builtinId="9" hidden="1"/>
    <cellStyle name="Followed Hyperlink" xfId="20550" builtinId="9" hidden="1"/>
    <cellStyle name="Followed Hyperlink" xfId="20551" builtinId="9" hidden="1"/>
    <cellStyle name="Followed Hyperlink" xfId="20552" builtinId="9" hidden="1"/>
    <cellStyle name="Followed Hyperlink" xfId="20553" builtinId="9" hidden="1"/>
    <cellStyle name="Followed Hyperlink" xfId="20554" builtinId="9" hidden="1"/>
    <cellStyle name="Followed Hyperlink" xfId="20555" builtinId="9" hidden="1"/>
    <cellStyle name="Followed Hyperlink" xfId="20556" builtinId="9" hidden="1"/>
    <cellStyle name="Followed Hyperlink" xfId="20557" builtinId="9" hidden="1"/>
    <cellStyle name="Followed Hyperlink" xfId="20558" builtinId="9" hidden="1"/>
    <cellStyle name="Followed Hyperlink" xfId="20559" builtinId="9" hidden="1"/>
    <cellStyle name="Followed Hyperlink" xfId="20560" builtinId="9" hidden="1"/>
    <cellStyle name="Followed Hyperlink" xfId="20561" builtinId="9" hidden="1"/>
    <cellStyle name="Followed Hyperlink" xfId="20562" builtinId="9" hidden="1"/>
    <cellStyle name="Followed Hyperlink" xfId="20563" builtinId="9" hidden="1"/>
    <cellStyle name="Followed Hyperlink" xfId="20564" builtinId="9" hidden="1"/>
    <cellStyle name="Followed Hyperlink" xfId="20565" builtinId="9" hidden="1"/>
    <cellStyle name="Followed Hyperlink" xfId="20566" builtinId="9" hidden="1"/>
    <cellStyle name="Followed Hyperlink" xfId="20567" builtinId="9" hidden="1"/>
    <cellStyle name="Followed Hyperlink" xfId="20568" builtinId="9" hidden="1"/>
    <cellStyle name="Followed Hyperlink" xfId="20569" builtinId="9" hidden="1"/>
    <cellStyle name="Followed Hyperlink" xfId="20570" builtinId="9" hidden="1"/>
    <cellStyle name="Followed Hyperlink" xfId="20571" builtinId="9" hidden="1"/>
    <cellStyle name="Followed Hyperlink" xfId="20572" builtinId="9" hidden="1"/>
    <cellStyle name="Followed Hyperlink" xfId="20573" builtinId="9" hidden="1"/>
    <cellStyle name="Followed Hyperlink" xfId="20574" builtinId="9" hidden="1"/>
    <cellStyle name="Followed Hyperlink" xfId="20575" builtinId="9" hidden="1"/>
    <cellStyle name="Followed Hyperlink" xfId="20576" builtinId="9" hidden="1"/>
    <cellStyle name="Followed Hyperlink" xfId="20577" builtinId="9" hidden="1"/>
    <cellStyle name="Followed Hyperlink" xfId="20578" builtinId="9" hidden="1"/>
    <cellStyle name="Followed Hyperlink" xfId="20579" builtinId="9" hidden="1"/>
    <cellStyle name="Followed Hyperlink" xfId="20580" builtinId="9" hidden="1"/>
    <cellStyle name="Followed Hyperlink" xfId="20581" builtinId="9" hidden="1"/>
    <cellStyle name="Followed Hyperlink" xfId="20582" builtinId="9" hidden="1"/>
    <cellStyle name="Followed Hyperlink" xfId="20583" builtinId="9" hidden="1"/>
    <cellStyle name="Followed Hyperlink" xfId="20584" builtinId="9" hidden="1"/>
    <cellStyle name="Followed Hyperlink" xfId="20585" builtinId="9" hidden="1"/>
    <cellStyle name="Followed Hyperlink" xfId="20586" builtinId="9" hidden="1"/>
    <cellStyle name="Followed Hyperlink" xfId="20587" builtinId="9" hidden="1"/>
    <cellStyle name="Followed Hyperlink" xfId="20588" builtinId="9" hidden="1"/>
    <cellStyle name="Followed Hyperlink" xfId="20589" builtinId="9" hidden="1"/>
    <cellStyle name="Followed Hyperlink" xfId="20590" builtinId="9" hidden="1"/>
    <cellStyle name="Followed Hyperlink" xfId="20591" builtinId="9" hidden="1"/>
    <cellStyle name="Followed Hyperlink" xfId="20592" builtinId="9" hidden="1"/>
    <cellStyle name="Followed Hyperlink" xfId="20593" builtinId="9" hidden="1"/>
    <cellStyle name="Followed Hyperlink" xfId="20594" builtinId="9" hidden="1"/>
    <cellStyle name="Followed Hyperlink" xfId="20595" builtinId="9" hidden="1"/>
    <cellStyle name="Followed Hyperlink" xfId="20596" builtinId="9" hidden="1"/>
    <cellStyle name="Followed Hyperlink" xfId="20597" builtinId="9" hidden="1"/>
    <cellStyle name="Followed Hyperlink" xfId="20598" builtinId="9" hidden="1"/>
    <cellStyle name="Followed Hyperlink" xfId="20599" builtinId="9" hidden="1"/>
    <cellStyle name="Followed Hyperlink" xfId="20600" builtinId="9" hidden="1"/>
    <cellStyle name="Followed Hyperlink" xfId="20601" builtinId="9" hidden="1"/>
    <cellStyle name="Followed Hyperlink" xfId="20602" builtinId="9" hidden="1"/>
    <cellStyle name="Followed Hyperlink" xfId="20603" builtinId="9" hidden="1"/>
    <cellStyle name="Followed Hyperlink" xfId="20604" builtinId="9" hidden="1"/>
    <cellStyle name="Followed Hyperlink" xfId="20605" builtinId="9" hidden="1"/>
    <cellStyle name="Followed Hyperlink" xfId="20606" builtinId="9" hidden="1"/>
    <cellStyle name="Followed Hyperlink" xfId="20607" builtinId="9" hidden="1"/>
    <cellStyle name="Followed Hyperlink" xfId="20608" builtinId="9" hidden="1"/>
    <cellStyle name="Followed Hyperlink" xfId="20609" builtinId="9" hidden="1"/>
    <cellStyle name="Followed Hyperlink" xfId="20610" builtinId="9" hidden="1"/>
    <cellStyle name="Followed Hyperlink" xfId="20611" builtinId="9" hidden="1"/>
    <cellStyle name="Followed Hyperlink" xfId="20612" builtinId="9" hidden="1"/>
    <cellStyle name="Followed Hyperlink" xfId="20613" builtinId="9" hidden="1"/>
    <cellStyle name="Followed Hyperlink" xfId="20614" builtinId="9" hidden="1"/>
    <cellStyle name="Followed Hyperlink" xfId="20615" builtinId="9" hidden="1"/>
    <cellStyle name="Followed Hyperlink" xfId="20616" builtinId="9" hidden="1"/>
    <cellStyle name="Followed Hyperlink" xfId="20617" builtinId="9" hidden="1"/>
    <cellStyle name="Followed Hyperlink" xfId="20618" builtinId="9" hidden="1"/>
    <cellStyle name="Followed Hyperlink" xfId="20619" builtinId="9" hidden="1"/>
    <cellStyle name="Followed Hyperlink" xfId="20620" builtinId="9" hidden="1"/>
    <cellStyle name="Followed Hyperlink" xfId="20621" builtinId="9" hidden="1"/>
    <cellStyle name="Followed Hyperlink" xfId="20622" builtinId="9" hidden="1"/>
    <cellStyle name="Followed Hyperlink" xfId="20623" builtinId="9" hidden="1"/>
    <cellStyle name="Followed Hyperlink" xfId="20624" builtinId="9" hidden="1"/>
    <cellStyle name="Followed Hyperlink" xfId="20625" builtinId="9" hidden="1"/>
    <cellStyle name="Followed Hyperlink" xfId="20626" builtinId="9" hidden="1"/>
    <cellStyle name="Followed Hyperlink" xfId="20627" builtinId="9" hidden="1"/>
    <cellStyle name="Followed Hyperlink" xfId="20628" builtinId="9" hidden="1"/>
    <cellStyle name="Followed Hyperlink" xfId="20629" builtinId="9" hidden="1"/>
    <cellStyle name="Followed Hyperlink" xfId="20630" builtinId="9" hidden="1"/>
    <cellStyle name="Followed Hyperlink" xfId="20631" builtinId="9" hidden="1"/>
    <cellStyle name="Followed Hyperlink" xfId="20632" builtinId="9" hidden="1"/>
    <cellStyle name="Followed Hyperlink" xfId="20633" builtinId="9" hidden="1"/>
    <cellStyle name="Followed Hyperlink" xfId="20634" builtinId="9" hidden="1"/>
    <cellStyle name="Followed Hyperlink" xfId="20635" builtinId="9" hidden="1"/>
    <cellStyle name="Followed Hyperlink" xfId="20636" builtinId="9" hidden="1"/>
    <cellStyle name="Followed Hyperlink" xfId="20637" builtinId="9" hidden="1"/>
    <cellStyle name="Followed Hyperlink" xfId="20638" builtinId="9" hidden="1"/>
    <cellStyle name="Followed Hyperlink" xfId="20639" builtinId="9" hidden="1"/>
    <cellStyle name="Followed Hyperlink" xfId="20640" builtinId="9" hidden="1"/>
    <cellStyle name="Followed Hyperlink" xfId="20641" builtinId="9" hidden="1"/>
    <cellStyle name="Followed Hyperlink" xfId="20642" builtinId="9" hidden="1"/>
    <cellStyle name="Followed Hyperlink" xfId="20643" builtinId="9" hidden="1"/>
    <cellStyle name="Followed Hyperlink" xfId="20644" builtinId="9" hidden="1"/>
    <cellStyle name="Followed Hyperlink" xfId="20645" builtinId="9" hidden="1"/>
    <cellStyle name="Followed Hyperlink" xfId="20646" builtinId="9" hidden="1"/>
    <cellStyle name="Followed Hyperlink" xfId="20647" builtinId="9" hidden="1"/>
    <cellStyle name="Followed Hyperlink" xfId="20648" builtinId="9" hidden="1"/>
    <cellStyle name="Followed Hyperlink" xfId="20649" builtinId="9" hidden="1"/>
    <cellStyle name="Followed Hyperlink" xfId="20650" builtinId="9" hidden="1"/>
    <cellStyle name="Followed Hyperlink" xfId="20651" builtinId="9" hidden="1"/>
    <cellStyle name="Followed Hyperlink" xfId="20652" builtinId="9" hidden="1"/>
    <cellStyle name="Followed Hyperlink" xfId="20653" builtinId="9" hidden="1"/>
    <cellStyle name="Followed Hyperlink" xfId="20654" builtinId="9" hidden="1"/>
    <cellStyle name="Followed Hyperlink" xfId="20655" builtinId="9" hidden="1"/>
    <cellStyle name="Followed Hyperlink" xfId="20656" builtinId="9" hidden="1"/>
    <cellStyle name="Followed Hyperlink" xfId="20657" builtinId="9" hidden="1"/>
    <cellStyle name="Followed Hyperlink" xfId="20658" builtinId="9" hidden="1"/>
    <cellStyle name="Followed Hyperlink" xfId="20659" builtinId="9" hidden="1"/>
    <cellStyle name="Followed Hyperlink" xfId="20660" builtinId="9" hidden="1"/>
    <cellStyle name="Followed Hyperlink" xfId="20661" builtinId="9" hidden="1"/>
    <cellStyle name="Followed Hyperlink" xfId="20662" builtinId="9" hidden="1"/>
    <cellStyle name="Followed Hyperlink" xfId="20663" builtinId="9" hidden="1"/>
    <cellStyle name="Followed Hyperlink" xfId="20664" builtinId="9" hidden="1"/>
    <cellStyle name="Followed Hyperlink" xfId="20665" builtinId="9" hidden="1"/>
    <cellStyle name="Followed Hyperlink" xfId="20666" builtinId="9" hidden="1"/>
    <cellStyle name="Followed Hyperlink" xfId="20667" builtinId="9" hidden="1"/>
    <cellStyle name="Followed Hyperlink" xfId="20668" builtinId="9" hidden="1"/>
    <cellStyle name="Followed Hyperlink" xfId="20669" builtinId="9" hidden="1"/>
    <cellStyle name="Followed Hyperlink" xfId="20670" builtinId="9" hidden="1"/>
    <cellStyle name="Followed Hyperlink" xfId="20671" builtinId="9" hidden="1"/>
    <cellStyle name="Followed Hyperlink" xfId="20672" builtinId="9" hidden="1"/>
    <cellStyle name="Followed Hyperlink" xfId="20673" builtinId="9" hidden="1"/>
    <cellStyle name="Followed Hyperlink" xfId="20674" builtinId="9" hidden="1"/>
    <cellStyle name="Followed Hyperlink" xfId="20675" builtinId="9" hidden="1"/>
    <cellStyle name="Followed Hyperlink" xfId="20676" builtinId="9" hidden="1"/>
    <cellStyle name="Followed Hyperlink" xfId="20677" builtinId="9" hidden="1"/>
    <cellStyle name="Followed Hyperlink" xfId="20678" builtinId="9" hidden="1"/>
    <cellStyle name="Followed Hyperlink" xfId="20679" builtinId="9" hidden="1"/>
    <cellStyle name="Followed Hyperlink" xfId="20680" builtinId="9" hidden="1"/>
    <cellStyle name="Followed Hyperlink" xfId="20681" builtinId="9" hidden="1"/>
    <cellStyle name="Followed Hyperlink" xfId="20682" builtinId="9" hidden="1"/>
    <cellStyle name="Followed Hyperlink" xfId="20683" builtinId="9" hidden="1"/>
    <cellStyle name="Followed Hyperlink" xfId="20684" builtinId="9" hidden="1"/>
    <cellStyle name="Followed Hyperlink" xfId="20685" builtinId="9" hidden="1"/>
    <cellStyle name="Followed Hyperlink" xfId="20686" builtinId="9" hidden="1"/>
    <cellStyle name="Followed Hyperlink" xfId="20687" builtinId="9" hidden="1"/>
    <cellStyle name="Followed Hyperlink" xfId="20688" builtinId="9" hidden="1"/>
    <cellStyle name="Followed Hyperlink" xfId="20689" builtinId="9" hidden="1"/>
    <cellStyle name="Followed Hyperlink" xfId="20690" builtinId="9" hidden="1"/>
    <cellStyle name="Followed Hyperlink" xfId="20691" builtinId="9" hidden="1"/>
    <cellStyle name="Followed Hyperlink" xfId="20692" builtinId="9" hidden="1"/>
    <cellStyle name="Followed Hyperlink" xfId="20693" builtinId="9" hidden="1"/>
    <cellStyle name="Followed Hyperlink" xfId="20694" builtinId="9" hidden="1"/>
    <cellStyle name="Followed Hyperlink" xfId="20695" builtinId="9" hidden="1"/>
    <cellStyle name="Followed Hyperlink" xfId="20696" builtinId="9" hidden="1"/>
    <cellStyle name="Followed Hyperlink" xfId="20697" builtinId="9" hidden="1"/>
    <cellStyle name="Followed Hyperlink" xfId="20698" builtinId="9" hidden="1"/>
    <cellStyle name="Followed Hyperlink" xfId="20699" builtinId="9" hidden="1"/>
    <cellStyle name="Followed Hyperlink" xfId="20700" builtinId="9" hidden="1"/>
    <cellStyle name="Followed Hyperlink" xfId="20701" builtinId="9" hidden="1"/>
    <cellStyle name="Followed Hyperlink" xfId="20702" builtinId="9" hidden="1"/>
    <cellStyle name="Followed Hyperlink" xfId="20703" builtinId="9" hidden="1"/>
    <cellStyle name="Followed Hyperlink" xfId="20704" builtinId="9" hidden="1"/>
    <cellStyle name="Followed Hyperlink" xfId="20705" builtinId="9" hidden="1"/>
    <cellStyle name="Followed Hyperlink" xfId="20706" builtinId="9" hidden="1"/>
    <cellStyle name="Followed Hyperlink" xfId="20707" builtinId="9" hidden="1"/>
    <cellStyle name="Followed Hyperlink" xfId="20708" builtinId="9" hidden="1"/>
    <cellStyle name="Followed Hyperlink" xfId="20709" builtinId="9" hidden="1"/>
    <cellStyle name="Followed Hyperlink" xfId="20710" builtinId="9" hidden="1"/>
    <cellStyle name="Followed Hyperlink" xfId="20711" builtinId="9" hidden="1"/>
    <cellStyle name="Followed Hyperlink" xfId="20712" builtinId="9" hidden="1"/>
    <cellStyle name="Followed Hyperlink" xfId="20713" builtinId="9" hidden="1"/>
    <cellStyle name="Followed Hyperlink" xfId="20714" builtinId="9" hidden="1"/>
    <cellStyle name="Followed Hyperlink" xfId="20715" builtinId="9" hidden="1"/>
    <cellStyle name="Followed Hyperlink" xfId="20716" builtinId="9" hidden="1"/>
    <cellStyle name="Followed Hyperlink" xfId="20717" builtinId="9" hidden="1"/>
    <cellStyle name="Followed Hyperlink" xfId="20718" builtinId="9" hidden="1"/>
    <cellStyle name="Followed Hyperlink" xfId="20719" builtinId="9" hidden="1"/>
    <cellStyle name="Followed Hyperlink" xfId="20720" builtinId="9" hidden="1"/>
    <cellStyle name="Followed Hyperlink" xfId="20721" builtinId="9" hidden="1"/>
    <cellStyle name="Followed Hyperlink" xfId="20722" builtinId="9" hidden="1"/>
    <cellStyle name="Followed Hyperlink" xfId="20723" builtinId="9" hidden="1"/>
    <cellStyle name="Followed Hyperlink" xfId="20724" builtinId="9" hidden="1"/>
    <cellStyle name="Followed Hyperlink" xfId="20725" builtinId="9" hidden="1"/>
    <cellStyle name="Followed Hyperlink" xfId="20726" builtinId="9" hidden="1"/>
    <cellStyle name="Followed Hyperlink" xfId="20727" builtinId="9" hidden="1"/>
    <cellStyle name="Followed Hyperlink" xfId="20728" builtinId="9" hidden="1"/>
    <cellStyle name="Followed Hyperlink" xfId="20729" builtinId="9" hidden="1"/>
    <cellStyle name="Followed Hyperlink" xfId="20730" builtinId="9" hidden="1"/>
    <cellStyle name="Followed Hyperlink" xfId="20731" builtinId="9" hidden="1"/>
    <cellStyle name="Followed Hyperlink" xfId="20732" builtinId="9" hidden="1"/>
    <cellStyle name="Followed Hyperlink" xfId="20733" builtinId="9" hidden="1"/>
    <cellStyle name="Followed Hyperlink" xfId="20734" builtinId="9" hidden="1"/>
    <cellStyle name="Followed Hyperlink" xfId="20735" builtinId="9" hidden="1"/>
    <cellStyle name="Followed Hyperlink" xfId="20736" builtinId="9" hidden="1"/>
    <cellStyle name="Followed Hyperlink" xfId="20737" builtinId="9" hidden="1"/>
    <cellStyle name="Followed Hyperlink" xfId="20738" builtinId="9" hidden="1"/>
    <cellStyle name="Followed Hyperlink" xfId="20739" builtinId="9" hidden="1"/>
    <cellStyle name="Followed Hyperlink" xfId="20740" builtinId="9" hidden="1"/>
    <cellStyle name="Followed Hyperlink" xfId="20741" builtinId="9" hidden="1"/>
    <cellStyle name="Followed Hyperlink" xfId="20742" builtinId="9" hidden="1"/>
    <cellStyle name="Followed Hyperlink" xfId="20743" builtinId="9" hidden="1"/>
    <cellStyle name="Followed Hyperlink" xfId="20744" builtinId="9" hidden="1"/>
    <cellStyle name="Followed Hyperlink" xfId="20745" builtinId="9" hidden="1"/>
    <cellStyle name="Followed Hyperlink" xfId="20746" builtinId="9" hidden="1"/>
    <cellStyle name="Followed Hyperlink" xfId="20747" builtinId="9" hidden="1"/>
    <cellStyle name="Followed Hyperlink" xfId="20748" builtinId="9" hidden="1"/>
    <cellStyle name="Followed Hyperlink" xfId="20749" builtinId="9" hidden="1"/>
    <cellStyle name="Followed Hyperlink" xfId="20750" builtinId="9" hidden="1"/>
    <cellStyle name="Followed Hyperlink" xfId="20751" builtinId="9" hidden="1"/>
    <cellStyle name="Followed Hyperlink" xfId="20752" builtinId="9" hidden="1"/>
    <cellStyle name="Followed Hyperlink" xfId="20753" builtinId="9" hidden="1"/>
    <cellStyle name="Followed Hyperlink" xfId="20754" builtinId="9" hidden="1"/>
    <cellStyle name="Followed Hyperlink" xfId="20755" builtinId="9" hidden="1"/>
    <cellStyle name="Followed Hyperlink" xfId="20756" builtinId="9" hidden="1"/>
    <cellStyle name="Followed Hyperlink" xfId="20757" builtinId="9" hidden="1"/>
    <cellStyle name="Followed Hyperlink" xfId="20758" builtinId="9" hidden="1"/>
    <cellStyle name="Followed Hyperlink" xfId="20759" builtinId="9" hidden="1"/>
    <cellStyle name="Followed Hyperlink" xfId="20760" builtinId="9" hidden="1"/>
    <cellStyle name="Followed Hyperlink" xfId="20761" builtinId="9" hidden="1"/>
    <cellStyle name="Followed Hyperlink" xfId="20762" builtinId="9" hidden="1"/>
    <cellStyle name="Followed Hyperlink" xfId="20763" builtinId="9" hidden="1"/>
    <cellStyle name="Followed Hyperlink" xfId="20764" builtinId="9" hidden="1"/>
    <cellStyle name="Followed Hyperlink" xfId="20765" builtinId="9" hidden="1"/>
    <cellStyle name="Followed Hyperlink" xfId="20766" builtinId="9" hidden="1"/>
    <cellStyle name="Followed Hyperlink" xfId="20767" builtinId="9" hidden="1"/>
    <cellStyle name="Followed Hyperlink" xfId="20768" builtinId="9" hidden="1"/>
    <cellStyle name="Followed Hyperlink" xfId="20769" builtinId="9" hidden="1"/>
    <cellStyle name="Followed Hyperlink" xfId="20770" builtinId="9" hidden="1"/>
    <cellStyle name="Followed Hyperlink" xfId="20771" builtinId="9" hidden="1"/>
    <cellStyle name="Followed Hyperlink" xfId="20772" builtinId="9" hidden="1"/>
    <cellStyle name="Followed Hyperlink" xfId="20773" builtinId="9" hidden="1"/>
    <cellStyle name="Followed Hyperlink" xfId="20774" builtinId="9" hidden="1"/>
    <cellStyle name="Followed Hyperlink" xfId="20775" builtinId="9" hidden="1"/>
    <cellStyle name="Followed Hyperlink" xfId="20776" builtinId="9" hidden="1"/>
    <cellStyle name="Followed Hyperlink" xfId="20777" builtinId="9" hidden="1"/>
    <cellStyle name="Followed Hyperlink" xfId="20778" builtinId="9" hidden="1"/>
    <cellStyle name="Followed Hyperlink" xfId="20779" builtinId="9" hidden="1"/>
    <cellStyle name="Followed Hyperlink" xfId="20780" builtinId="9" hidden="1"/>
    <cellStyle name="Followed Hyperlink" xfId="20781" builtinId="9" hidden="1"/>
    <cellStyle name="Followed Hyperlink" xfId="20782" builtinId="9" hidden="1"/>
    <cellStyle name="Followed Hyperlink" xfId="20783" builtinId="9" hidden="1"/>
    <cellStyle name="Followed Hyperlink" xfId="20784" builtinId="9" hidden="1"/>
    <cellStyle name="Followed Hyperlink" xfId="20785" builtinId="9" hidden="1"/>
    <cellStyle name="Followed Hyperlink" xfId="20786" builtinId="9" hidden="1"/>
    <cellStyle name="Followed Hyperlink" xfId="20787" builtinId="9" hidden="1"/>
    <cellStyle name="Followed Hyperlink" xfId="20788" builtinId="9" hidden="1"/>
    <cellStyle name="Followed Hyperlink" xfId="20789" builtinId="9" hidden="1"/>
    <cellStyle name="Followed Hyperlink" xfId="20790" builtinId="9" hidden="1"/>
    <cellStyle name="Followed Hyperlink" xfId="20791" builtinId="9" hidden="1"/>
    <cellStyle name="Followed Hyperlink" xfId="20792" builtinId="9" hidden="1"/>
    <cellStyle name="Followed Hyperlink" xfId="20793" builtinId="9" hidden="1"/>
    <cellStyle name="Followed Hyperlink" xfId="20794" builtinId="9" hidden="1"/>
    <cellStyle name="Followed Hyperlink" xfId="20795" builtinId="9" hidden="1"/>
    <cellStyle name="Followed Hyperlink" xfId="20796" builtinId="9" hidden="1"/>
    <cellStyle name="Followed Hyperlink" xfId="20797" builtinId="9" hidden="1"/>
    <cellStyle name="Followed Hyperlink" xfId="20798" builtinId="9" hidden="1"/>
    <cellStyle name="Followed Hyperlink" xfId="20799" builtinId="9" hidden="1"/>
    <cellStyle name="Followed Hyperlink" xfId="20800" builtinId="9" hidden="1"/>
    <cellStyle name="Followed Hyperlink" xfId="20801" builtinId="9" hidden="1"/>
    <cellStyle name="Followed Hyperlink" xfId="20802" builtinId="9" hidden="1"/>
    <cellStyle name="Followed Hyperlink" xfId="20803" builtinId="9" hidden="1"/>
    <cellStyle name="Followed Hyperlink" xfId="20804" builtinId="9" hidden="1"/>
    <cellStyle name="Followed Hyperlink" xfId="20805" builtinId="9" hidden="1"/>
    <cellStyle name="Followed Hyperlink" xfId="20806" builtinId="9" hidden="1"/>
    <cellStyle name="Followed Hyperlink" xfId="20807" builtinId="9" hidden="1"/>
    <cellStyle name="Followed Hyperlink" xfId="20808" builtinId="9" hidden="1"/>
    <cellStyle name="Followed Hyperlink" xfId="20809" builtinId="9" hidden="1"/>
    <cellStyle name="Followed Hyperlink" xfId="20810" builtinId="9" hidden="1"/>
    <cellStyle name="Followed Hyperlink" xfId="20811" builtinId="9" hidden="1"/>
    <cellStyle name="Followed Hyperlink" xfId="20812" builtinId="9" hidden="1"/>
    <cellStyle name="Followed Hyperlink" xfId="20813" builtinId="9" hidden="1"/>
    <cellStyle name="Followed Hyperlink" xfId="20814" builtinId="9" hidden="1"/>
    <cellStyle name="Followed Hyperlink" xfId="20815" builtinId="9" hidden="1"/>
    <cellStyle name="Followed Hyperlink" xfId="20816" builtinId="9" hidden="1"/>
    <cellStyle name="Followed Hyperlink" xfId="20817" builtinId="9" hidden="1"/>
    <cellStyle name="Followed Hyperlink" xfId="20818" builtinId="9" hidden="1"/>
    <cellStyle name="Followed Hyperlink" xfId="20819" builtinId="9" hidden="1"/>
    <cellStyle name="Followed Hyperlink" xfId="20820" builtinId="9" hidden="1"/>
    <cellStyle name="Followed Hyperlink" xfId="20821" builtinId="9" hidden="1"/>
    <cellStyle name="Followed Hyperlink" xfId="20822" builtinId="9" hidden="1"/>
    <cellStyle name="Followed Hyperlink" xfId="20823" builtinId="9" hidden="1"/>
    <cellStyle name="Followed Hyperlink" xfId="20824" builtinId="9" hidden="1"/>
    <cellStyle name="Followed Hyperlink" xfId="20825" builtinId="9" hidden="1"/>
    <cellStyle name="Followed Hyperlink" xfId="20826" builtinId="9" hidden="1"/>
    <cellStyle name="Followed Hyperlink" xfId="20827" builtinId="9" hidden="1"/>
    <cellStyle name="Followed Hyperlink" xfId="20828" builtinId="9" hidden="1"/>
    <cellStyle name="Followed Hyperlink" xfId="20829" builtinId="9" hidden="1"/>
    <cellStyle name="Followed Hyperlink" xfId="20830" builtinId="9" hidden="1"/>
    <cellStyle name="Followed Hyperlink" xfId="20831" builtinId="9" hidden="1"/>
    <cellStyle name="Followed Hyperlink" xfId="20832" builtinId="9" hidden="1"/>
    <cellStyle name="Followed Hyperlink" xfId="20833" builtinId="9" hidden="1"/>
    <cellStyle name="Followed Hyperlink" xfId="20834" builtinId="9" hidden="1"/>
    <cellStyle name="Followed Hyperlink" xfId="20835" builtinId="9" hidden="1"/>
    <cellStyle name="Followed Hyperlink" xfId="18206" builtinId="9" hidden="1"/>
    <cellStyle name="Followed Hyperlink" xfId="15619" builtinId="9" hidden="1"/>
    <cellStyle name="Followed Hyperlink" xfId="19833" builtinId="9" hidden="1"/>
    <cellStyle name="Followed Hyperlink" xfId="15654" builtinId="9" hidden="1"/>
    <cellStyle name="Followed Hyperlink" xfId="19822" builtinId="9" hidden="1"/>
    <cellStyle name="Followed Hyperlink" xfId="15667" builtinId="9" hidden="1"/>
    <cellStyle name="Followed Hyperlink" xfId="19737" builtinId="9" hidden="1"/>
    <cellStyle name="Followed Hyperlink" xfId="19817" builtinId="9" hidden="1"/>
    <cellStyle name="Followed Hyperlink" xfId="19865" builtinId="9" hidden="1"/>
    <cellStyle name="Followed Hyperlink" xfId="18346" builtinId="9" hidden="1"/>
    <cellStyle name="Followed Hyperlink" xfId="19839" builtinId="9" hidden="1"/>
    <cellStyle name="Followed Hyperlink" xfId="18220" builtinId="9" hidden="1"/>
    <cellStyle name="Followed Hyperlink" xfId="19828" builtinId="9" hidden="1"/>
    <cellStyle name="Followed Hyperlink" xfId="18204" builtinId="9" hidden="1"/>
    <cellStyle name="Followed Hyperlink" xfId="18205" builtinId="9" hidden="1"/>
    <cellStyle name="Followed Hyperlink" xfId="18223" builtinId="9" hidden="1"/>
    <cellStyle name="Followed Hyperlink" xfId="15661" builtinId="9" hidden="1"/>
    <cellStyle name="Followed Hyperlink" xfId="18318" builtinId="9" hidden="1"/>
    <cellStyle name="Followed Hyperlink" xfId="19716" builtinId="9" hidden="1"/>
    <cellStyle name="Followed Hyperlink" xfId="19810" builtinId="9" hidden="1"/>
    <cellStyle name="Followed Hyperlink" xfId="19856" builtinId="9" hidden="1"/>
    <cellStyle name="Followed Hyperlink" xfId="15616" builtinId="9" hidden="1"/>
    <cellStyle name="Followed Hyperlink" xfId="19832" builtinId="9" hidden="1"/>
    <cellStyle name="Followed Hyperlink" xfId="18322" builtinId="9" hidden="1"/>
    <cellStyle name="Followed Hyperlink" xfId="19821" builtinId="9" hidden="1"/>
    <cellStyle name="Followed Hyperlink" xfId="15669" builtinId="9" hidden="1"/>
    <cellStyle name="Followed Hyperlink" xfId="19738" builtinId="9" hidden="1"/>
    <cellStyle name="Followed Hyperlink" xfId="19816" builtinId="9" hidden="1"/>
    <cellStyle name="Followed Hyperlink" xfId="19866" builtinId="9" hidden="1"/>
    <cellStyle name="Followed Hyperlink" xfId="15636" builtinId="9" hidden="1"/>
    <cellStyle name="Followed Hyperlink" xfId="19838" builtinId="9" hidden="1"/>
    <cellStyle name="Followed Hyperlink" xfId="15092" builtinId="9" hidden="1"/>
    <cellStyle name="Followed Hyperlink" xfId="19827" builtinId="9" hidden="1"/>
    <cellStyle name="Followed Hyperlink" xfId="16770" builtinId="9" hidden="1"/>
    <cellStyle name="Followed Hyperlink" xfId="16779" builtinId="9" hidden="1"/>
    <cellStyle name="Followed Hyperlink" xfId="16775" builtinId="9" hidden="1"/>
    <cellStyle name="Followed Hyperlink" xfId="15643" builtinId="9" hidden="1"/>
    <cellStyle name="Followed Hyperlink" xfId="16158" builtinId="9" hidden="1"/>
    <cellStyle name="Followed Hyperlink" xfId="15617" builtinId="9" hidden="1"/>
    <cellStyle name="Followed Hyperlink" xfId="15665" builtinId="9" hidden="1"/>
    <cellStyle name="Followed Hyperlink" xfId="15621" builtinId="9" hidden="1"/>
    <cellStyle name="Followed Hyperlink" xfId="18313" builtinId="9" hidden="1"/>
    <cellStyle name="Followed Hyperlink" xfId="18324" builtinId="9" hidden="1"/>
    <cellStyle name="Followed Hyperlink" xfId="15098" builtinId="9" hidden="1"/>
    <cellStyle name="Followed Hyperlink" xfId="15106" builtinId="9" hidden="1"/>
    <cellStyle name="Followed Hyperlink" xfId="15639" builtinId="9" hidden="1"/>
    <cellStyle name="Followed Hyperlink" xfId="1780" builtinId="9" hidden="1"/>
    <cellStyle name="Followed Hyperlink" xfId="18327" builtinId="9" hidden="1"/>
    <cellStyle name="Followed Hyperlink" xfId="16733" builtinId="9" hidden="1"/>
    <cellStyle name="Followed Hyperlink" xfId="18299" builtinId="9" hidden="1"/>
    <cellStyle name="Followed Hyperlink" xfId="1777" builtinId="9" hidden="1"/>
    <cellStyle name="Followed Hyperlink" xfId="18202" builtinId="9" hidden="1"/>
    <cellStyle name="Followed Hyperlink" xfId="1774" builtinId="9" hidden="1"/>
    <cellStyle name="Followed Hyperlink" xfId="16736" builtinId="9" hidden="1"/>
    <cellStyle name="Followed Hyperlink" xfId="18305" builtinId="9" hidden="1"/>
    <cellStyle name="Followed Hyperlink" xfId="18321" builtinId="9" hidden="1"/>
    <cellStyle name="Followed Hyperlink" xfId="19731" builtinId="9" hidden="1"/>
    <cellStyle name="Followed Hyperlink" xfId="19854" builtinId="9" hidden="1"/>
    <cellStyle name="Followed Hyperlink" xfId="18201" builtinId="9" hidden="1"/>
    <cellStyle name="Followed Hyperlink" xfId="19729" builtinId="9" hidden="1"/>
    <cellStyle name="Followed Hyperlink" xfId="19852" builtinId="9" hidden="1"/>
    <cellStyle name="Followed Hyperlink" xfId="18839" builtinId="9" hidden="1"/>
    <cellStyle name="Followed Hyperlink" xfId="19727" builtinId="9" hidden="1"/>
    <cellStyle name="Followed Hyperlink" xfId="19850" builtinId="9" hidden="1"/>
    <cellStyle name="Followed Hyperlink" xfId="15647" builtinId="9" hidden="1"/>
    <cellStyle name="Followed Hyperlink" xfId="19725" builtinId="9" hidden="1"/>
    <cellStyle name="Followed Hyperlink" xfId="19848" builtinId="9" hidden="1"/>
    <cellStyle name="Followed Hyperlink" xfId="18316" builtinId="9" hidden="1"/>
    <cellStyle name="Followed Hyperlink" xfId="19723" builtinId="9" hidden="1"/>
    <cellStyle name="Followed Hyperlink" xfId="19846" builtinId="9" hidden="1"/>
    <cellStyle name="Followed Hyperlink" xfId="15668" builtinId="9" hidden="1"/>
    <cellStyle name="Followed Hyperlink" xfId="19721" builtinId="9" hidden="1"/>
    <cellStyle name="Followed Hyperlink" xfId="19844" builtinId="9" hidden="1"/>
    <cellStyle name="Followed Hyperlink" xfId="1933" builtinId="9" hidden="1"/>
    <cellStyle name="Followed Hyperlink" xfId="19730" builtinId="9" hidden="1"/>
    <cellStyle name="Followed Hyperlink" xfId="19853" builtinId="9" hidden="1"/>
    <cellStyle name="Followed Hyperlink" xfId="18838" builtinId="9" hidden="1"/>
    <cellStyle name="Followed Hyperlink" xfId="19728" builtinId="9" hidden="1"/>
    <cellStyle name="Followed Hyperlink" xfId="19851" builtinId="9" hidden="1"/>
    <cellStyle name="Followed Hyperlink" xfId="16740" builtinId="9" hidden="1"/>
    <cellStyle name="Followed Hyperlink" xfId="19726" builtinId="9" hidden="1"/>
    <cellStyle name="Followed Hyperlink" xfId="19849" builtinId="9" hidden="1"/>
    <cellStyle name="Followed Hyperlink" xfId="15088" builtinId="9" hidden="1"/>
    <cellStyle name="Followed Hyperlink" xfId="19724" builtinId="9" hidden="1"/>
    <cellStyle name="Followed Hyperlink" xfId="19847" builtinId="9" hidden="1"/>
    <cellStyle name="Followed Hyperlink" xfId="15670" builtinId="9" hidden="1"/>
    <cellStyle name="Followed Hyperlink" xfId="19722" builtinId="9" hidden="1"/>
    <cellStyle name="Followed Hyperlink" xfId="19845" builtinId="9" hidden="1"/>
    <cellStyle name="Followed Hyperlink" xfId="18310" builtinId="9" hidden="1"/>
    <cellStyle name="Followed Hyperlink" xfId="19720" builtinId="9" hidden="1"/>
    <cellStyle name="Followed Hyperlink" xfId="19843" builtinId="9" hidden="1"/>
    <cellStyle name="Followed Hyperlink" xfId="18347" builtinId="9" hidden="1"/>
    <cellStyle name="Followed Hyperlink" xfId="20836" builtinId="9" hidden="1"/>
    <cellStyle name="Followed Hyperlink" xfId="20837" builtinId="9" hidden="1"/>
    <cellStyle name="Followed Hyperlink" xfId="20838" builtinId="9" hidden="1"/>
    <cellStyle name="Followed Hyperlink" xfId="20839" builtinId="9" hidden="1"/>
    <cellStyle name="Followed Hyperlink" xfId="20840" builtinId="9" hidden="1"/>
    <cellStyle name="Followed Hyperlink" xfId="20841" builtinId="9" hidden="1"/>
    <cellStyle name="Followed Hyperlink" xfId="20842" builtinId="9" hidden="1"/>
    <cellStyle name="Followed Hyperlink" xfId="20843" builtinId="9" hidden="1"/>
    <cellStyle name="Followed Hyperlink" xfId="20844" builtinId="9" hidden="1"/>
    <cellStyle name="Followed Hyperlink" xfId="20845" builtinId="9" hidden="1"/>
    <cellStyle name="Followed Hyperlink" xfId="20846" builtinId="9" hidden="1"/>
    <cellStyle name="Followed Hyperlink" xfId="20847" builtinId="9" hidden="1"/>
    <cellStyle name="Followed Hyperlink" xfId="20848" builtinId="9" hidden="1"/>
    <cellStyle name="Followed Hyperlink" xfId="20849" builtinId="9" hidden="1"/>
    <cellStyle name="Followed Hyperlink" xfId="20850" builtinId="9" hidden="1"/>
    <cellStyle name="Followed Hyperlink" xfId="20851" builtinId="9" hidden="1"/>
    <cellStyle name="Followed Hyperlink" xfId="20852" builtinId="9" hidden="1"/>
    <cellStyle name="Followed Hyperlink" xfId="20853" builtinId="9" hidden="1"/>
    <cellStyle name="Followed Hyperlink" xfId="20854" builtinId="9" hidden="1"/>
    <cellStyle name="Followed Hyperlink" xfId="20855" builtinId="9" hidden="1"/>
    <cellStyle name="Followed Hyperlink" xfId="20856" builtinId="9" hidden="1"/>
    <cellStyle name="Followed Hyperlink" xfId="20857" builtinId="9" hidden="1"/>
    <cellStyle name="Followed Hyperlink" xfId="20858" builtinId="9" hidden="1"/>
    <cellStyle name="Followed Hyperlink" xfId="20859" builtinId="9" hidden="1"/>
    <cellStyle name="Followed Hyperlink" xfId="20860" builtinId="9" hidden="1"/>
    <cellStyle name="Followed Hyperlink" xfId="20861" builtinId="9" hidden="1"/>
    <cellStyle name="Followed Hyperlink" xfId="20862" builtinId="9" hidden="1"/>
    <cellStyle name="Followed Hyperlink" xfId="20863" builtinId="9" hidden="1"/>
    <cellStyle name="Followed Hyperlink" xfId="20864" builtinId="9" hidden="1"/>
    <cellStyle name="Followed Hyperlink" xfId="20865" builtinId="9" hidden="1"/>
    <cellStyle name="Followed Hyperlink" xfId="20866" builtinId="9" hidden="1"/>
    <cellStyle name="Followed Hyperlink" xfId="20867" builtinId="9" hidden="1"/>
    <cellStyle name="Followed Hyperlink" xfId="20868" builtinId="9" hidden="1"/>
    <cellStyle name="Followed Hyperlink" xfId="20869" builtinId="9" hidden="1"/>
    <cellStyle name="Followed Hyperlink" xfId="20870" builtinId="9" hidden="1"/>
    <cellStyle name="Followed Hyperlink" xfId="20871" builtinId="9" hidden="1"/>
    <cellStyle name="Followed Hyperlink" xfId="20872" builtinId="9" hidden="1"/>
    <cellStyle name="Followed Hyperlink" xfId="20873" builtinId="9" hidden="1"/>
    <cellStyle name="Followed Hyperlink" xfId="20874" builtinId="9" hidden="1"/>
    <cellStyle name="Followed Hyperlink" xfId="20875" builtinId="9" hidden="1"/>
    <cellStyle name="Followed Hyperlink" xfId="20876" builtinId="9" hidden="1"/>
    <cellStyle name="Followed Hyperlink" xfId="20877" builtinId="9" hidden="1"/>
    <cellStyle name="Followed Hyperlink" xfId="20878" builtinId="9" hidden="1"/>
    <cellStyle name="Followed Hyperlink" xfId="20879" builtinId="9" hidden="1"/>
    <cellStyle name="Followed Hyperlink" xfId="20880" builtinId="9" hidden="1"/>
    <cellStyle name="Followed Hyperlink" xfId="20881" builtinId="9" hidden="1"/>
    <cellStyle name="Followed Hyperlink" xfId="20882" builtinId="9" hidden="1"/>
    <cellStyle name="Followed Hyperlink" xfId="20883" builtinId="9" hidden="1"/>
    <cellStyle name="Followed Hyperlink" xfId="20884" builtinId="9" hidden="1"/>
    <cellStyle name="Followed Hyperlink" xfId="20885" builtinId="9" hidden="1"/>
    <cellStyle name="Followed Hyperlink" xfId="20886" builtinId="9" hidden="1"/>
    <cellStyle name="Followed Hyperlink" xfId="20887" builtinId="9" hidden="1"/>
    <cellStyle name="Followed Hyperlink" xfId="20888" builtinId="9" hidden="1"/>
    <cellStyle name="Followed Hyperlink" xfId="20889" builtinId="9" hidden="1"/>
    <cellStyle name="Followed Hyperlink" xfId="20890" builtinId="9" hidden="1"/>
    <cellStyle name="Followed Hyperlink" xfId="20891" builtinId="9" hidden="1"/>
    <cellStyle name="Followed Hyperlink" xfId="20892" builtinId="9" hidden="1"/>
    <cellStyle name="Followed Hyperlink" xfId="20893" builtinId="9" hidden="1"/>
    <cellStyle name="Followed Hyperlink" xfId="20894" builtinId="9" hidden="1"/>
    <cellStyle name="Followed Hyperlink" xfId="20895" builtinId="9" hidden="1"/>
    <cellStyle name="Followed Hyperlink" xfId="20896" builtinId="9" hidden="1"/>
    <cellStyle name="Followed Hyperlink" xfId="20897" builtinId="9" hidden="1"/>
    <cellStyle name="Followed Hyperlink" xfId="20898" builtinId="9" hidden="1"/>
    <cellStyle name="Followed Hyperlink" xfId="20899" builtinId="9" hidden="1"/>
    <cellStyle name="Followed Hyperlink" xfId="20900" builtinId="9" hidden="1"/>
    <cellStyle name="Followed Hyperlink" xfId="20901" builtinId="9" hidden="1"/>
    <cellStyle name="Followed Hyperlink" xfId="20902" builtinId="9" hidden="1"/>
    <cellStyle name="Followed Hyperlink" xfId="20903" builtinId="9" hidden="1"/>
    <cellStyle name="Followed Hyperlink" xfId="20904" builtinId="9" hidden="1"/>
    <cellStyle name="Followed Hyperlink" xfId="20905" builtinId="9" hidden="1"/>
    <cellStyle name="Followed Hyperlink" xfId="20906" builtinId="9" hidden="1"/>
    <cellStyle name="Followed Hyperlink" xfId="20907" builtinId="9" hidden="1"/>
    <cellStyle name="Followed Hyperlink" xfId="20908" builtinId="9" hidden="1"/>
    <cellStyle name="Followed Hyperlink" xfId="20909" builtinId="9" hidden="1"/>
    <cellStyle name="Followed Hyperlink" xfId="20910" builtinId="9" hidden="1"/>
    <cellStyle name="Followed Hyperlink" xfId="20911" builtinId="9" hidden="1"/>
    <cellStyle name="Followed Hyperlink" xfId="20912" builtinId="9" hidden="1"/>
    <cellStyle name="Followed Hyperlink" xfId="20913" builtinId="9" hidden="1"/>
    <cellStyle name="Followed Hyperlink" xfId="20914" builtinId="9" hidden="1"/>
    <cellStyle name="Followed Hyperlink" xfId="20915" builtinId="9" hidden="1"/>
    <cellStyle name="Followed Hyperlink" xfId="20916" builtinId="9" hidden="1"/>
    <cellStyle name="Followed Hyperlink" xfId="20917" builtinId="9" hidden="1"/>
    <cellStyle name="Followed Hyperlink" xfId="20918" builtinId="9" hidden="1"/>
    <cellStyle name="Followed Hyperlink" xfId="20919" builtinId="9" hidden="1"/>
    <cellStyle name="Followed Hyperlink" xfId="20920" builtinId="9" hidden="1"/>
    <cellStyle name="Followed Hyperlink" xfId="20921" builtinId="9" hidden="1"/>
    <cellStyle name="Followed Hyperlink" xfId="20922" builtinId="9" hidden="1"/>
    <cellStyle name="Followed Hyperlink" xfId="20923" builtinId="9" hidden="1"/>
    <cellStyle name="Followed Hyperlink" xfId="20924" builtinId="9" hidden="1"/>
    <cellStyle name="Followed Hyperlink" xfId="20925" builtinId="9" hidden="1"/>
    <cellStyle name="Followed Hyperlink" xfId="20926" builtinId="9" hidden="1"/>
    <cellStyle name="Followed Hyperlink" xfId="20927" builtinId="9" hidden="1"/>
    <cellStyle name="Followed Hyperlink" xfId="20928" builtinId="9" hidden="1"/>
    <cellStyle name="Followed Hyperlink" xfId="20929" builtinId="9" hidden="1"/>
    <cellStyle name="Followed Hyperlink" xfId="20930" builtinId="9" hidden="1"/>
    <cellStyle name="Followed Hyperlink" xfId="20931" builtinId="9" hidden="1"/>
    <cellStyle name="Followed Hyperlink" xfId="20932" builtinId="9" hidden="1"/>
    <cellStyle name="Followed Hyperlink" xfId="20933" builtinId="9" hidden="1"/>
    <cellStyle name="Followed Hyperlink" xfId="20934" builtinId="9" hidden="1"/>
    <cellStyle name="Followed Hyperlink" xfId="20935" builtinId="9" hidden="1"/>
    <cellStyle name="Followed Hyperlink" xfId="20936" builtinId="9" hidden="1"/>
    <cellStyle name="Followed Hyperlink" xfId="20937" builtinId="9" hidden="1"/>
    <cellStyle name="Followed Hyperlink" xfId="20938" builtinId="9" hidden="1"/>
    <cellStyle name="Followed Hyperlink" xfId="20939" builtinId="9" hidden="1"/>
    <cellStyle name="Followed Hyperlink" xfId="20940" builtinId="9" hidden="1"/>
    <cellStyle name="Followed Hyperlink" xfId="20941" builtinId="9" hidden="1"/>
    <cellStyle name="Followed Hyperlink" xfId="20942" builtinId="9" hidden="1"/>
    <cellStyle name="Followed Hyperlink" xfId="20943" builtinId="9" hidden="1"/>
    <cellStyle name="Followed Hyperlink" xfId="20944" builtinId="9" hidden="1"/>
    <cellStyle name="Followed Hyperlink" xfId="20945" builtinId="9" hidden="1"/>
    <cellStyle name="Followed Hyperlink" xfId="20946" builtinId="9" hidden="1"/>
    <cellStyle name="Followed Hyperlink" xfId="20947" builtinId="9" hidden="1"/>
    <cellStyle name="Followed Hyperlink" xfId="20948" builtinId="9" hidden="1"/>
    <cellStyle name="Followed Hyperlink" xfId="20949" builtinId="9" hidden="1"/>
    <cellStyle name="Followed Hyperlink" xfId="20950" builtinId="9" hidden="1"/>
    <cellStyle name="Followed Hyperlink" xfId="20951" builtinId="9" hidden="1"/>
    <cellStyle name="Followed Hyperlink" xfId="20952" builtinId="9" hidden="1"/>
    <cellStyle name="Followed Hyperlink" xfId="20953" builtinId="9" hidden="1"/>
    <cellStyle name="Followed Hyperlink" xfId="20954" builtinId="9" hidden="1"/>
    <cellStyle name="Followed Hyperlink" xfId="20955" builtinId="9" hidden="1"/>
    <cellStyle name="Followed Hyperlink" xfId="20956" builtinId="9" hidden="1"/>
    <cellStyle name="Followed Hyperlink" xfId="20957" builtinId="9" hidden="1"/>
    <cellStyle name="Followed Hyperlink" xfId="20958" builtinId="9" hidden="1"/>
    <cellStyle name="Followed Hyperlink" xfId="20959" builtinId="9" hidden="1"/>
    <cellStyle name="Followed Hyperlink" xfId="20960" builtinId="9" hidden="1"/>
    <cellStyle name="Followed Hyperlink" xfId="20961" builtinId="9" hidden="1"/>
    <cellStyle name="Followed Hyperlink" xfId="20962" builtinId="9" hidden="1"/>
    <cellStyle name="Followed Hyperlink" xfId="20963" builtinId="9" hidden="1"/>
    <cellStyle name="Followed Hyperlink" xfId="20964" builtinId="9" hidden="1"/>
    <cellStyle name="Followed Hyperlink" xfId="20965" builtinId="9" hidden="1"/>
    <cellStyle name="Followed Hyperlink" xfId="20966" builtinId="9" hidden="1"/>
    <cellStyle name="Followed Hyperlink" xfId="20967" builtinId="9" hidden="1"/>
    <cellStyle name="Followed Hyperlink" xfId="20968" builtinId="9" hidden="1"/>
    <cellStyle name="Followed Hyperlink" xfId="20969" builtinId="9" hidden="1"/>
    <cellStyle name="Followed Hyperlink" xfId="20970" builtinId="9" hidden="1"/>
    <cellStyle name="Followed Hyperlink" xfId="20971" builtinId="9" hidden="1"/>
    <cellStyle name="Followed Hyperlink" xfId="20972" builtinId="9" hidden="1"/>
    <cellStyle name="Followed Hyperlink" xfId="20973" builtinId="9" hidden="1"/>
    <cellStyle name="Followed Hyperlink" xfId="20974" builtinId="9" hidden="1"/>
    <cellStyle name="Followed Hyperlink" xfId="20975" builtinId="9" hidden="1"/>
    <cellStyle name="Followed Hyperlink" xfId="20976" builtinId="9" hidden="1"/>
    <cellStyle name="Followed Hyperlink" xfId="20977" builtinId="9" hidden="1"/>
    <cellStyle name="Followed Hyperlink" xfId="20978" builtinId="9" hidden="1"/>
    <cellStyle name="Followed Hyperlink" xfId="20979" builtinId="9" hidden="1"/>
    <cellStyle name="Followed Hyperlink" xfId="20980" builtinId="9" hidden="1"/>
    <cellStyle name="Followed Hyperlink" xfId="20981" builtinId="9" hidden="1"/>
    <cellStyle name="Followed Hyperlink" xfId="20982" builtinId="9" hidden="1"/>
    <cellStyle name="Followed Hyperlink" xfId="20983" builtinId="9" hidden="1"/>
    <cellStyle name="Followed Hyperlink" xfId="20984" builtinId="9" hidden="1"/>
    <cellStyle name="Followed Hyperlink" xfId="20985" builtinId="9" hidden="1"/>
    <cellStyle name="Followed Hyperlink" xfId="20986" builtinId="9" hidden="1"/>
    <cellStyle name="Followed Hyperlink" xfId="20987" builtinId="9" hidden="1"/>
    <cellStyle name="Followed Hyperlink" xfId="20988" builtinId="9" hidden="1"/>
    <cellStyle name="Followed Hyperlink" xfId="20989" builtinId="9" hidden="1"/>
    <cellStyle name="Followed Hyperlink" xfId="20990" builtinId="9" hidden="1"/>
    <cellStyle name="Followed Hyperlink" xfId="20991" builtinId="9" hidden="1"/>
    <cellStyle name="Followed Hyperlink" xfId="20992" builtinId="9" hidden="1"/>
    <cellStyle name="Followed Hyperlink" xfId="20993" builtinId="9" hidden="1"/>
    <cellStyle name="Followed Hyperlink" xfId="20994" builtinId="9" hidden="1"/>
    <cellStyle name="Followed Hyperlink" xfId="20995" builtinId="9" hidden="1"/>
    <cellStyle name="Followed Hyperlink" xfId="20996" builtinId="9" hidden="1"/>
    <cellStyle name="Followed Hyperlink" xfId="20997" builtinId="9" hidden="1"/>
    <cellStyle name="Followed Hyperlink" xfId="20998" builtinId="9" hidden="1"/>
    <cellStyle name="Followed Hyperlink" xfId="20999" builtinId="9" hidden="1"/>
    <cellStyle name="Followed Hyperlink" xfId="21000" builtinId="9" hidden="1"/>
    <cellStyle name="Followed Hyperlink" xfId="21001" builtinId="9" hidden="1"/>
    <cellStyle name="Followed Hyperlink" xfId="21002" builtinId="9" hidden="1"/>
    <cellStyle name="Followed Hyperlink" xfId="21003" builtinId="9" hidden="1"/>
    <cellStyle name="Followed Hyperlink" xfId="21004" builtinId="9" hidden="1"/>
    <cellStyle name="Followed Hyperlink" xfId="21005" builtinId="9" hidden="1"/>
    <cellStyle name="Followed Hyperlink" xfId="21006" builtinId="9" hidden="1"/>
    <cellStyle name="Followed Hyperlink" xfId="21007" builtinId="9" hidden="1"/>
    <cellStyle name="Followed Hyperlink" xfId="21008" builtinId="9" hidden="1"/>
    <cellStyle name="Followed Hyperlink" xfId="21009" builtinId="9" hidden="1"/>
    <cellStyle name="Followed Hyperlink" xfId="21010" builtinId="9" hidden="1"/>
    <cellStyle name="Followed Hyperlink" xfId="21011" builtinId="9" hidden="1"/>
    <cellStyle name="Followed Hyperlink" xfId="21012" builtinId="9" hidden="1"/>
    <cellStyle name="Followed Hyperlink" xfId="21013" builtinId="9" hidden="1"/>
    <cellStyle name="Followed Hyperlink" xfId="21014" builtinId="9" hidden="1"/>
    <cellStyle name="Followed Hyperlink" xfId="21015" builtinId="9" hidden="1"/>
    <cellStyle name="Followed Hyperlink" xfId="21016" builtinId="9" hidden="1"/>
    <cellStyle name="Followed Hyperlink" xfId="21017" builtinId="9" hidden="1"/>
    <cellStyle name="Followed Hyperlink" xfId="21018" builtinId="9" hidden="1"/>
    <cellStyle name="Followed Hyperlink" xfId="21019" builtinId="9" hidden="1"/>
    <cellStyle name="Followed Hyperlink" xfId="21020" builtinId="9" hidden="1"/>
    <cellStyle name="Followed Hyperlink" xfId="21021" builtinId="9" hidden="1"/>
    <cellStyle name="Followed Hyperlink" xfId="21022" builtinId="9" hidden="1"/>
    <cellStyle name="Followed Hyperlink" xfId="21023" builtinId="9" hidden="1"/>
    <cellStyle name="Followed Hyperlink" xfId="21024" builtinId="9" hidden="1"/>
    <cellStyle name="Followed Hyperlink" xfId="21025" builtinId="9" hidden="1"/>
    <cellStyle name="Followed Hyperlink" xfId="21026" builtinId="9" hidden="1"/>
    <cellStyle name="Followed Hyperlink" xfId="21027" builtinId="9" hidden="1"/>
    <cellStyle name="Followed Hyperlink" xfId="21028" builtinId="9" hidden="1"/>
    <cellStyle name="Followed Hyperlink" xfId="21029" builtinId="9" hidden="1"/>
    <cellStyle name="Followed Hyperlink" xfId="21030" builtinId="9" hidden="1"/>
    <cellStyle name="Followed Hyperlink" xfId="21031" builtinId="9" hidden="1"/>
    <cellStyle name="Followed Hyperlink" xfId="21032" builtinId="9" hidden="1"/>
    <cellStyle name="Followed Hyperlink" xfId="21033" builtinId="9" hidden="1"/>
    <cellStyle name="Followed Hyperlink" xfId="21034" builtinId="9" hidden="1"/>
    <cellStyle name="Followed Hyperlink" xfId="21035" builtinId="9" hidden="1"/>
    <cellStyle name="Followed Hyperlink" xfId="21036" builtinId="9" hidden="1"/>
    <cellStyle name="Followed Hyperlink" xfId="21037" builtinId="9" hidden="1"/>
    <cellStyle name="Followed Hyperlink" xfId="21038" builtinId="9" hidden="1"/>
    <cellStyle name="Followed Hyperlink" xfId="21039" builtinId="9" hidden="1"/>
    <cellStyle name="Followed Hyperlink" xfId="21040" builtinId="9" hidden="1"/>
    <cellStyle name="Followed Hyperlink" xfId="21041" builtinId="9" hidden="1"/>
    <cellStyle name="Followed Hyperlink" xfId="21042" builtinId="9" hidden="1"/>
    <cellStyle name="Followed Hyperlink" xfId="21043" builtinId="9" hidden="1"/>
    <cellStyle name="Followed Hyperlink" xfId="21044" builtinId="9" hidden="1"/>
    <cellStyle name="Followed Hyperlink" xfId="21045" builtinId="9" hidden="1"/>
    <cellStyle name="Followed Hyperlink" xfId="21046" builtinId="9" hidden="1"/>
    <cellStyle name="Followed Hyperlink" xfId="21047" builtinId="9" hidden="1"/>
    <cellStyle name="Followed Hyperlink" xfId="21048" builtinId="9" hidden="1"/>
    <cellStyle name="Followed Hyperlink" xfId="21049" builtinId="9" hidden="1"/>
    <cellStyle name="Followed Hyperlink" xfId="21050" builtinId="9" hidden="1"/>
    <cellStyle name="Followed Hyperlink" xfId="21051" builtinId="9" hidden="1"/>
    <cellStyle name="Followed Hyperlink" xfId="21052" builtinId="9" hidden="1"/>
    <cellStyle name="Followed Hyperlink" xfId="21053" builtinId="9" hidden="1"/>
    <cellStyle name="Followed Hyperlink" xfId="21054" builtinId="9" hidden="1"/>
    <cellStyle name="Followed Hyperlink" xfId="21055" builtinId="9" hidden="1"/>
    <cellStyle name="Followed Hyperlink" xfId="21056" builtinId="9" hidden="1"/>
    <cellStyle name="Followed Hyperlink" xfId="21057" builtinId="9" hidden="1"/>
    <cellStyle name="Followed Hyperlink" xfId="21058" builtinId="9" hidden="1"/>
    <cellStyle name="Followed Hyperlink" xfId="21059" builtinId="9" hidden="1"/>
    <cellStyle name="Followed Hyperlink" xfId="21060" builtinId="9" hidden="1"/>
    <cellStyle name="Followed Hyperlink" xfId="21061" builtinId="9" hidden="1"/>
    <cellStyle name="Followed Hyperlink" xfId="21062" builtinId="9" hidden="1"/>
    <cellStyle name="Followed Hyperlink" xfId="21063" builtinId="9" hidden="1"/>
    <cellStyle name="Followed Hyperlink" xfId="21064" builtinId="9" hidden="1"/>
    <cellStyle name="Followed Hyperlink" xfId="21065" builtinId="9" hidden="1"/>
    <cellStyle name="Followed Hyperlink" xfId="21066" builtinId="9" hidden="1"/>
    <cellStyle name="Followed Hyperlink" xfId="21067" builtinId="9" hidden="1"/>
    <cellStyle name="Followed Hyperlink" xfId="21068" builtinId="9" hidden="1"/>
    <cellStyle name="Followed Hyperlink" xfId="21069" builtinId="9" hidden="1"/>
    <cellStyle name="Followed Hyperlink" xfId="21070" builtinId="9" hidden="1"/>
    <cellStyle name="Followed Hyperlink" xfId="21071" builtinId="9" hidden="1"/>
    <cellStyle name="Followed Hyperlink" xfId="21072" builtinId="9" hidden="1"/>
    <cellStyle name="Followed Hyperlink" xfId="21073" builtinId="9" hidden="1"/>
    <cellStyle name="Followed Hyperlink" xfId="21074" builtinId="9" hidden="1"/>
    <cellStyle name="Followed Hyperlink" xfId="21075" builtinId="9" hidden="1"/>
    <cellStyle name="Followed Hyperlink" xfId="21076" builtinId="9" hidden="1"/>
    <cellStyle name="Followed Hyperlink" xfId="21077" builtinId="9" hidden="1"/>
    <cellStyle name="Followed Hyperlink" xfId="21078" builtinId="9" hidden="1"/>
    <cellStyle name="Followed Hyperlink" xfId="21079" builtinId="9" hidden="1"/>
    <cellStyle name="Followed Hyperlink" xfId="21080" builtinId="9" hidden="1"/>
    <cellStyle name="Followed Hyperlink" xfId="21081" builtinId="9" hidden="1"/>
    <cellStyle name="Followed Hyperlink" xfId="21082" builtinId="9" hidden="1"/>
    <cellStyle name="Followed Hyperlink" xfId="21083" builtinId="9" hidden="1"/>
    <cellStyle name="Followed Hyperlink" xfId="21084" builtinId="9" hidden="1"/>
    <cellStyle name="Followed Hyperlink" xfId="21085" builtinId="9" hidden="1"/>
    <cellStyle name="Followed Hyperlink" xfId="21086" builtinId="9" hidden="1"/>
    <cellStyle name="Followed Hyperlink" xfId="21087" builtinId="9" hidden="1"/>
    <cellStyle name="Followed Hyperlink" xfId="21088" builtinId="9" hidden="1"/>
    <cellStyle name="Followed Hyperlink" xfId="21089" builtinId="9" hidden="1"/>
    <cellStyle name="Followed Hyperlink" xfId="21090" builtinId="9" hidden="1"/>
    <cellStyle name="Followed Hyperlink" xfId="21091" builtinId="9" hidden="1"/>
    <cellStyle name="Followed Hyperlink" xfId="21092" builtinId="9" hidden="1"/>
    <cellStyle name="Followed Hyperlink" xfId="21093" builtinId="9" hidden="1"/>
    <cellStyle name="Followed Hyperlink" xfId="21094" builtinId="9" hidden="1"/>
    <cellStyle name="Followed Hyperlink" xfId="21095" builtinId="9" hidden="1"/>
    <cellStyle name="Followed Hyperlink" xfId="21096" builtinId="9" hidden="1"/>
    <cellStyle name="Followed Hyperlink" xfId="21097" builtinId="9" hidden="1"/>
    <cellStyle name="Followed Hyperlink" xfId="21098" builtinId="9" hidden="1"/>
    <cellStyle name="Followed Hyperlink" xfId="21099" builtinId="9" hidden="1"/>
    <cellStyle name="Followed Hyperlink" xfId="21100" builtinId="9" hidden="1"/>
    <cellStyle name="Followed Hyperlink" xfId="21101" builtinId="9" hidden="1"/>
    <cellStyle name="Followed Hyperlink" xfId="21102" builtinId="9" hidden="1"/>
    <cellStyle name="Followed Hyperlink" xfId="21103" builtinId="9" hidden="1"/>
    <cellStyle name="Followed Hyperlink" xfId="21104" builtinId="9" hidden="1"/>
    <cellStyle name="Followed Hyperlink" xfId="21105" builtinId="9" hidden="1"/>
    <cellStyle name="Followed Hyperlink" xfId="21106" builtinId="9" hidden="1"/>
    <cellStyle name="Followed Hyperlink" xfId="21107" builtinId="9" hidden="1"/>
    <cellStyle name="Followed Hyperlink" xfId="21108" builtinId="9" hidden="1"/>
    <cellStyle name="Followed Hyperlink" xfId="21109" builtinId="9" hidden="1"/>
    <cellStyle name="Followed Hyperlink" xfId="21110" builtinId="9" hidden="1"/>
    <cellStyle name="Followed Hyperlink" xfId="21111" builtinId="9" hidden="1"/>
    <cellStyle name="Followed Hyperlink" xfId="21112" builtinId="9" hidden="1"/>
    <cellStyle name="Followed Hyperlink" xfId="21113" builtinId="9" hidden="1"/>
    <cellStyle name="Followed Hyperlink" xfId="21114" builtinId="9" hidden="1"/>
    <cellStyle name="Followed Hyperlink" xfId="21115" builtinId="9" hidden="1"/>
    <cellStyle name="Followed Hyperlink" xfId="21116" builtinId="9" hidden="1"/>
    <cellStyle name="Followed Hyperlink" xfId="21117" builtinId="9" hidden="1"/>
    <cellStyle name="Followed Hyperlink" xfId="21118" builtinId="9" hidden="1"/>
    <cellStyle name="Followed Hyperlink" xfId="21119" builtinId="9" hidden="1"/>
    <cellStyle name="Followed Hyperlink" xfId="21120" builtinId="9" hidden="1"/>
    <cellStyle name="Followed Hyperlink" xfId="21121" builtinId="9" hidden="1"/>
    <cellStyle name="Followed Hyperlink" xfId="21122" builtinId="9" hidden="1"/>
    <cellStyle name="Followed Hyperlink" xfId="21123" builtinId="9" hidden="1"/>
    <cellStyle name="Followed Hyperlink" xfId="21124" builtinId="9" hidden="1"/>
    <cellStyle name="Followed Hyperlink" xfId="21125" builtinId="9" hidden="1"/>
    <cellStyle name="Followed Hyperlink" xfId="21126" builtinId="9" hidden="1"/>
    <cellStyle name="Followed Hyperlink" xfId="21127" builtinId="9" hidden="1"/>
    <cellStyle name="Followed Hyperlink" xfId="21128" builtinId="9" hidden="1"/>
    <cellStyle name="Followed Hyperlink" xfId="21129" builtinId="9" hidden="1"/>
    <cellStyle name="Followed Hyperlink" xfId="21130" builtinId="9" hidden="1"/>
    <cellStyle name="Followed Hyperlink" xfId="21131" builtinId="9" hidden="1"/>
    <cellStyle name="Followed Hyperlink" xfId="21132" builtinId="9" hidden="1"/>
    <cellStyle name="Followed Hyperlink" xfId="21133" builtinId="9" hidden="1"/>
    <cellStyle name="Followed Hyperlink" xfId="21134" builtinId="9" hidden="1"/>
    <cellStyle name="Followed Hyperlink" xfId="21135" builtinId="9" hidden="1"/>
    <cellStyle name="Followed Hyperlink" xfId="21136" builtinId="9" hidden="1"/>
    <cellStyle name="Followed Hyperlink" xfId="21137" builtinId="9" hidden="1"/>
    <cellStyle name="Followed Hyperlink" xfId="21138" builtinId="9" hidden="1"/>
    <cellStyle name="Followed Hyperlink" xfId="21139" builtinId="9" hidden="1"/>
    <cellStyle name="Followed Hyperlink" xfId="21140" builtinId="9" hidden="1"/>
    <cellStyle name="Followed Hyperlink" xfId="21141" builtinId="9" hidden="1"/>
    <cellStyle name="Followed Hyperlink" xfId="21142" builtinId="9" hidden="1"/>
    <cellStyle name="Followed Hyperlink" xfId="21143" builtinId="9" hidden="1"/>
    <cellStyle name="Followed Hyperlink" xfId="21144" builtinId="9" hidden="1"/>
    <cellStyle name="Followed Hyperlink" xfId="21145" builtinId="9" hidden="1"/>
    <cellStyle name="Followed Hyperlink" xfId="21146" builtinId="9" hidden="1"/>
    <cellStyle name="Followed Hyperlink" xfId="21147" builtinId="9" hidden="1"/>
    <cellStyle name="Followed Hyperlink" xfId="21148" builtinId="9" hidden="1"/>
    <cellStyle name="Followed Hyperlink" xfId="21149" builtinId="9" hidden="1"/>
    <cellStyle name="Followed Hyperlink" xfId="21150" builtinId="9" hidden="1"/>
    <cellStyle name="Followed Hyperlink" xfId="21151" builtinId="9" hidden="1"/>
    <cellStyle name="Followed Hyperlink" xfId="21152" builtinId="9" hidden="1"/>
    <cellStyle name="Followed Hyperlink" xfId="21153" builtinId="9" hidden="1"/>
    <cellStyle name="Followed Hyperlink" xfId="21154" builtinId="9" hidden="1"/>
    <cellStyle name="Followed Hyperlink" xfId="21155" builtinId="9" hidden="1"/>
    <cellStyle name="Followed Hyperlink" xfId="21156" builtinId="9" hidden="1"/>
    <cellStyle name="Followed Hyperlink" xfId="21157" builtinId="9" hidden="1"/>
    <cellStyle name="Followed Hyperlink" xfId="21158" builtinId="9" hidden="1"/>
    <cellStyle name="Followed Hyperlink" xfId="21159" builtinId="9" hidden="1"/>
    <cellStyle name="Followed Hyperlink" xfId="21160" builtinId="9" hidden="1"/>
    <cellStyle name="Followed Hyperlink" xfId="21161" builtinId="9" hidden="1"/>
    <cellStyle name="Followed Hyperlink" xfId="21162" builtinId="9" hidden="1"/>
    <cellStyle name="Followed Hyperlink" xfId="21163" builtinId="9" hidden="1"/>
    <cellStyle name="Followed Hyperlink" xfId="21164" builtinId="9" hidden="1"/>
    <cellStyle name="Followed Hyperlink" xfId="21165" builtinId="9" hidden="1"/>
    <cellStyle name="Followed Hyperlink" xfId="21166" builtinId="9" hidden="1"/>
    <cellStyle name="Followed Hyperlink" xfId="21167" builtinId="9" hidden="1"/>
    <cellStyle name="Followed Hyperlink" xfId="21168" builtinId="9" hidden="1"/>
    <cellStyle name="Followed Hyperlink" xfId="21169" builtinId="9" hidden="1"/>
    <cellStyle name="Followed Hyperlink" xfId="21170" builtinId="9" hidden="1"/>
    <cellStyle name="Followed Hyperlink" xfId="21171" builtinId="9" hidden="1"/>
    <cellStyle name="Followed Hyperlink" xfId="21172" builtinId="9" hidden="1"/>
    <cellStyle name="Followed Hyperlink" xfId="21173" builtinId="9" hidden="1"/>
    <cellStyle name="Followed Hyperlink" xfId="21174" builtinId="9" hidden="1"/>
    <cellStyle name="Followed Hyperlink" xfId="21175" builtinId="9" hidden="1"/>
    <cellStyle name="Followed Hyperlink" xfId="21176" builtinId="9" hidden="1"/>
    <cellStyle name="Followed Hyperlink" xfId="21177" builtinId="9" hidden="1"/>
    <cellStyle name="Followed Hyperlink" xfId="21178" builtinId="9" hidden="1"/>
    <cellStyle name="Followed Hyperlink" xfId="21179" builtinId="9" hidden="1"/>
    <cellStyle name="Followed Hyperlink" xfId="21180" builtinId="9" hidden="1"/>
    <cellStyle name="Followed Hyperlink" xfId="21181" builtinId="9" hidden="1"/>
    <cellStyle name="Followed Hyperlink" xfId="21182" builtinId="9" hidden="1"/>
    <cellStyle name="Followed Hyperlink" xfId="21183" builtinId="9" hidden="1"/>
    <cellStyle name="Followed Hyperlink" xfId="21184" builtinId="9" hidden="1"/>
    <cellStyle name="Followed Hyperlink" xfId="21185" builtinId="9" hidden="1"/>
    <cellStyle name="Followed Hyperlink" xfId="21186" builtinId="9" hidden="1"/>
    <cellStyle name="Followed Hyperlink" xfId="21187" builtinId="9" hidden="1"/>
    <cellStyle name="Followed Hyperlink" xfId="21188" builtinId="9" hidden="1"/>
    <cellStyle name="Followed Hyperlink" xfId="21189" builtinId="9" hidden="1"/>
    <cellStyle name="Followed Hyperlink" xfId="21190" builtinId="9" hidden="1"/>
    <cellStyle name="Followed Hyperlink" xfId="21191" builtinId="9" hidden="1"/>
    <cellStyle name="Followed Hyperlink" xfId="21192" builtinId="9" hidden="1"/>
    <cellStyle name="Followed Hyperlink" xfId="21193" builtinId="9" hidden="1"/>
    <cellStyle name="Followed Hyperlink" xfId="21194" builtinId="9" hidden="1"/>
    <cellStyle name="Followed Hyperlink" xfId="21195" builtinId="9" hidden="1"/>
    <cellStyle name="Followed Hyperlink" xfId="21196" builtinId="9" hidden="1"/>
    <cellStyle name="Followed Hyperlink" xfId="21197" builtinId="9" hidden="1"/>
    <cellStyle name="Followed Hyperlink" xfId="21198" builtinId="9" hidden="1"/>
    <cellStyle name="Followed Hyperlink" xfId="21199" builtinId="9" hidden="1"/>
    <cellStyle name="Followed Hyperlink" xfId="21200" builtinId="9" hidden="1"/>
    <cellStyle name="Followed Hyperlink" xfId="21201" builtinId="9" hidden="1"/>
    <cellStyle name="Followed Hyperlink" xfId="21202" builtinId="9" hidden="1"/>
    <cellStyle name="Followed Hyperlink" xfId="21203" builtinId="9" hidden="1"/>
    <cellStyle name="Followed Hyperlink" xfId="21204" builtinId="9" hidden="1"/>
    <cellStyle name="Followed Hyperlink" xfId="21205" builtinId="9" hidden="1"/>
    <cellStyle name="Followed Hyperlink" xfId="21206" builtinId="9" hidden="1"/>
    <cellStyle name="Followed Hyperlink" xfId="21207" builtinId="9" hidden="1"/>
    <cellStyle name="Followed Hyperlink" xfId="21208" builtinId="9" hidden="1"/>
    <cellStyle name="Followed Hyperlink" xfId="21209" builtinId="9" hidden="1"/>
    <cellStyle name="Followed Hyperlink" xfId="21210" builtinId="9" hidden="1"/>
    <cellStyle name="Followed Hyperlink" xfId="21211" builtinId="9" hidden="1"/>
    <cellStyle name="Followed Hyperlink" xfId="21212" builtinId="9" hidden="1"/>
    <cellStyle name="Followed Hyperlink" xfId="21213" builtinId="9" hidden="1"/>
    <cellStyle name="Followed Hyperlink" xfId="21214" builtinId="9" hidden="1"/>
    <cellStyle name="Followed Hyperlink" xfId="21215" builtinId="9" hidden="1"/>
    <cellStyle name="Followed Hyperlink" xfId="21216" builtinId="9" hidden="1"/>
    <cellStyle name="Followed Hyperlink" xfId="21217" builtinId="9" hidden="1"/>
    <cellStyle name="Followed Hyperlink" xfId="21218" builtinId="9" hidden="1"/>
    <cellStyle name="Followed Hyperlink" xfId="21219" builtinId="9" hidden="1"/>
    <cellStyle name="Followed Hyperlink" xfId="21220" builtinId="9" hidden="1"/>
    <cellStyle name="Followed Hyperlink" xfId="21221" builtinId="9" hidden="1"/>
    <cellStyle name="Followed Hyperlink" xfId="21222" builtinId="9" hidden="1"/>
    <cellStyle name="Followed Hyperlink" xfId="21223" builtinId="9" hidden="1"/>
    <cellStyle name="Followed Hyperlink" xfId="21224" builtinId="9" hidden="1"/>
    <cellStyle name="Followed Hyperlink" xfId="21225" builtinId="9" hidden="1"/>
    <cellStyle name="Followed Hyperlink" xfId="21226" builtinId="9" hidden="1"/>
    <cellStyle name="Followed Hyperlink" xfId="21254" builtinId="9" hidden="1"/>
    <cellStyle name="Followed Hyperlink" xfId="21255" builtinId="9" hidden="1"/>
    <cellStyle name="Followed Hyperlink" xfId="21256" builtinId="9" hidden="1"/>
    <cellStyle name="Followed Hyperlink" xfId="21257" builtinId="9" hidden="1"/>
    <cellStyle name="Followed Hyperlink" xfId="21258" builtinId="9" hidden="1"/>
    <cellStyle name="Followed Hyperlink" xfId="21259" builtinId="9" hidden="1"/>
    <cellStyle name="Followed Hyperlink" xfId="21260" builtinId="9" hidden="1"/>
    <cellStyle name="Followed Hyperlink" xfId="21261" builtinId="9" hidden="1"/>
    <cellStyle name="Followed Hyperlink" xfId="21262" builtinId="9" hidden="1"/>
    <cellStyle name="Followed Hyperlink" xfId="21263" builtinId="9" hidden="1"/>
    <cellStyle name="Followed Hyperlink" xfId="21264" builtinId="9" hidden="1"/>
    <cellStyle name="Followed Hyperlink" xfId="21265" builtinId="9" hidden="1"/>
    <cellStyle name="Followed Hyperlink" xfId="21266" builtinId="9" hidden="1"/>
    <cellStyle name="Followed Hyperlink" xfId="21267" builtinId="9" hidden="1"/>
    <cellStyle name="Followed Hyperlink" xfId="21268" builtinId="9" hidden="1"/>
    <cellStyle name="Followed Hyperlink" xfId="21269" builtinId="9" hidden="1"/>
    <cellStyle name="Followed Hyperlink" xfId="21270" builtinId="9" hidden="1"/>
    <cellStyle name="Followed Hyperlink" xfId="21271" builtinId="9" hidden="1"/>
    <cellStyle name="Followed Hyperlink" xfId="21272" builtinId="9" hidden="1"/>
    <cellStyle name="Followed Hyperlink" xfId="21273" builtinId="9" hidden="1"/>
    <cellStyle name="Followed Hyperlink" xfId="21274" builtinId="9" hidden="1"/>
    <cellStyle name="Followed Hyperlink" xfId="21275" builtinId="9" hidden="1"/>
    <cellStyle name="Followed Hyperlink" xfId="21276" builtinId="9" hidden="1"/>
    <cellStyle name="Followed Hyperlink" xfId="21277" builtinId="9" hidden="1"/>
    <cellStyle name="Followed Hyperlink" xfId="21278" builtinId="9" hidden="1"/>
    <cellStyle name="Followed Hyperlink" xfId="21279" builtinId="9" hidden="1"/>
    <cellStyle name="Followed Hyperlink" xfId="21280" builtinId="9" hidden="1"/>
    <cellStyle name="Followed Hyperlink" xfId="21281" builtinId="9" hidden="1"/>
    <cellStyle name="Followed Hyperlink" xfId="21282" builtinId="9" hidden="1"/>
    <cellStyle name="Followed Hyperlink" xfId="21283" builtinId="9" hidden="1"/>
    <cellStyle name="Followed Hyperlink" xfId="21284" builtinId="9" hidden="1"/>
    <cellStyle name="Followed Hyperlink" xfId="21285" builtinId="9" hidden="1"/>
    <cellStyle name="Followed Hyperlink" xfId="21286" builtinId="9" hidden="1"/>
    <cellStyle name="Followed Hyperlink" xfId="21287" builtinId="9" hidden="1"/>
    <cellStyle name="Followed Hyperlink" xfId="21288" builtinId="9" hidden="1"/>
    <cellStyle name="Followed Hyperlink" xfId="21289" builtinId="9" hidden="1"/>
    <cellStyle name="Followed Hyperlink" xfId="21290" builtinId="9" hidden="1"/>
    <cellStyle name="Followed Hyperlink" xfId="21291" builtinId="9" hidden="1"/>
    <cellStyle name="Followed Hyperlink" xfId="21292" builtinId="9" hidden="1"/>
    <cellStyle name="Followed Hyperlink" xfId="21293" builtinId="9" hidden="1"/>
    <cellStyle name="Followed Hyperlink" xfId="21294" builtinId="9" hidden="1"/>
    <cellStyle name="Followed Hyperlink" xfId="21295" builtinId="9" hidden="1"/>
    <cellStyle name="Followed Hyperlink" xfId="21296" builtinId="9" hidden="1"/>
    <cellStyle name="Followed Hyperlink" xfId="21297" builtinId="9" hidden="1"/>
    <cellStyle name="Followed Hyperlink" xfId="21298" builtinId="9" hidden="1"/>
    <cellStyle name="Followed Hyperlink" xfId="21299" builtinId="9" hidden="1"/>
    <cellStyle name="Followed Hyperlink" xfId="21300" builtinId="9" hidden="1"/>
    <cellStyle name="Followed Hyperlink" xfId="21301" builtinId="9" hidden="1"/>
    <cellStyle name="Followed Hyperlink" xfId="21302" builtinId="9" hidden="1"/>
    <cellStyle name="Followed Hyperlink" xfId="21303" builtinId="9" hidden="1"/>
    <cellStyle name="Followed Hyperlink" xfId="21304" builtinId="9" hidden="1"/>
    <cellStyle name="Followed Hyperlink" xfId="21305" builtinId="9" hidden="1"/>
    <cellStyle name="Followed Hyperlink" xfId="21306" builtinId="9" hidden="1"/>
    <cellStyle name="Followed Hyperlink" xfId="21307" builtinId="9" hidden="1"/>
    <cellStyle name="Followed Hyperlink" xfId="21308" builtinId="9" hidden="1"/>
    <cellStyle name="Followed Hyperlink" xfId="21309" builtinId="9" hidden="1"/>
    <cellStyle name="Followed Hyperlink" xfId="21310" builtinId="9" hidden="1"/>
    <cellStyle name="Followed Hyperlink" xfId="21311" builtinId="9" hidden="1"/>
    <cellStyle name="Followed Hyperlink" xfId="21312" builtinId="9" hidden="1"/>
    <cellStyle name="Followed Hyperlink" xfId="21313" builtinId="9" hidden="1"/>
    <cellStyle name="Followed Hyperlink" xfId="21314" builtinId="9" hidden="1"/>
    <cellStyle name="Followed Hyperlink" xfId="21315" builtinId="9" hidden="1"/>
    <cellStyle name="Followed Hyperlink" xfId="21316" builtinId="9" hidden="1"/>
    <cellStyle name="Followed Hyperlink" xfId="21317" builtinId="9" hidden="1"/>
    <cellStyle name="Followed Hyperlink" xfId="21318" builtinId="9" hidden="1"/>
    <cellStyle name="Followed Hyperlink" xfId="21319" builtinId="9" hidden="1"/>
    <cellStyle name="Followed Hyperlink" xfId="21320" builtinId="9" hidden="1"/>
    <cellStyle name="Followed Hyperlink" xfId="21321" builtinId="9" hidden="1"/>
    <cellStyle name="Followed Hyperlink" xfId="21322" builtinId="9" hidden="1"/>
    <cellStyle name="Followed Hyperlink" xfId="21368" builtinId="9" hidden="1"/>
    <cellStyle name="Followed Hyperlink" xfId="21382" builtinId="9" hidden="1"/>
    <cellStyle name="Followed Hyperlink" xfId="21383" builtinId="9" hidden="1"/>
    <cellStyle name="Followed Hyperlink" xfId="21384" builtinId="9" hidden="1"/>
    <cellStyle name="Followed Hyperlink" xfId="21385" builtinId="9" hidden="1"/>
    <cellStyle name="Followed Hyperlink" xfId="21386" builtinId="9" hidden="1"/>
    <cellStyle name="Followed Hyperlink" xfId="21387" builtinId="9" hidden="1"/>
    <cellStyle name="Followed Hyperlink" xfId="21388" builtinId="9" hidden="1"/>
    <cellStyle name="Followed Hyperlink" xfId="21389" builtinId="9" hidden="1"/>
    <cellStyle name="Followed Hyperlink" xfId="21390" builtinId="9" hidden="1"/>
    <cellStyle name="Followed Hyperlink" xfId="21391" builtinId="9" hidden="1"/>
    <cellStyle name="Followed Hyperlink" xfId="21392" builtinId="9" hidden="1"/>
    <cellStyle name="Followed Hyperlink" xfId="21393" builtinId="9" hidden="1"/>
    <cellStyle name="Followed Hyperlink" xfId="21394" builtinId="9" hidden="1"/>
    <cellStyle name="Followed Hyperlink" xfId="21395" builtinId="9" hidden="1"/>
    <cellStyle name="Followed Hyperlink" xfId="21396" builtinId="9" hidden="1"/>
    <cellStyle name="Followed Hyperlink" xfId="21397" builtinId="9" hidden="1"/>
    <cellStyle name="Followed Hyperlink" xfId="21398" builtinId="9" hidden="1"/>
    <cellStyle name="Followed Hyperlink" xfId="21399" builtinId="9" hidden="1"/>
    <cellStyle name="Followed Hyperlink" xfId="21400" builtinId="9" hidden="1"/>
    <cellStyle name="Followed Hyperlink" xfId="21401" builtinId="9" hidden="1"/>
    <cellStyle name="Followed Hyperlink" xfId="21402" builtinId="9" hidden="1"/>
    <cellStyle name="Followed Hyperlink" xfId="21403" builtinId="9" hidden="1"/>
    <cellStyle name="Followed Hyperlink" xfId="21404" builtinId="9" hidden="1"/>
    <cellStyle name="Followed Hyperlink" xfId="21405" builtinId="9" hidden="1"/>
    <cellStyle name="Followed Hyperlink" xfId="21406" builtinId="9" hidden="1"/>
    <cellStyle name="Followed Hyperlink" xfId="21407" builtinId="9" hidden="1"/>
    <cellStyle name="Followed Hyperlink" xfId="21408" builtinId="9" hidden="1"/>
    <cellStyle name="Followed Hyperlink" xfId="21409" builtinId="9" hidden="1"/>
    <cellStyle name="Followed Hyperlink" xfId="21410" builtinId="9" hidden="1"/>
    <cellStyle name="Followed Hyperlink" xfId="21411" builtinId="9" hidden="1"/>
    <cellStyle name="Followed Hyperlink" xfId="21412" builtinId="9" hidden="1"/>
    <cellStyle name="Followed Hyperlink" xfId="21413" builtinId="9" hidden="1"/>
    <cellStyle name="Followed Hyperlink" xfId="21414" builtinId="9" hidden="1"/>
    <cellStyle name="Followed Hyperlink" xfId="21415" builtinId="9" hidden="1"/>
    <cellStyle name="Followed Hyperlink" xfId="21416" builtinId="9" hidden="1"/>
    <cellStyle name="Followed Hyperlink" xfId="21417" builtinId="9" hidden="1"/>
    <cellStyle name="Followed Hyperlink" xfId="21418" builtinId="9" hidden="1"/>
    <cellStyle name="Followed Hyperlink" xfId="21419" builtinId="9" hidden="1"/>
    <cellStyle name="Followed Hyperlink" xfId="21420" builtinId="9" hidden="1"/>
    <cellStyle name="Followed Hyperlink" xfId="21421" builtinId="9" hidden="1"/>
    <cellStyle name="Followed Hyperlink" xfId="21422" builtinId="9" hidden="1"/>
    <cellStyle name="Followed Hyperlink" xfId="21423" builtinId="9" hidden="1"/>
    <cellStyle name="Followed Hyperlink" xfId="21424" builtinId="9" hidden="1"/>
    <cellStyle name="Followed Hyperlink" xfId="21425" builtinId="9" hidden="1"/>
    <cellStyle name="Followed Hyperlink" xfId="21426" builtinId="9" hidden="1"/>
    <cellStyle name="Followed Hyperlink" xfId="21427" builtinId="9" hidden="1"/>
    <cellStyle name="Followed Hyperlink" xfId="21428" builtinId="9" hidden="1"/>
    <cellStyle name="Followed Hyperlink" xfId="21429" builtinId="9" hidden="1"/>
    <cellStyle name="Followed Hyperlink" xfId="21430" builtinId="9" hidden="1"/>
    <cellStyle name="Followed Hyperlink" xfId="21431" builtinId="9" hidden="1"/>
    <cellStyle name="Followed Hyperlink" xfId="21432" builtinId="9" hidden="1"/>
    <cellStyle name="Followed Hyperlink" xfId="21433" builtinId="9" hidden="1"/>
    <cellStyle name="Followed Hyperlink" xfId="21434" builtinId="9" hidden="1"/>
    <cellStyle name="Followed Hyperlink" xfId="21435" builtinId="9" hidden="1"/>
    <cellStyle name="Followed Hyperlink" xfId="21436" builtinId="9" hidden="1"/>
    <cellStyle name="Followed Hyperlink" xfId="21437" builtinId="9" hidden="1"/>
    <cellStyle name="Followed Hyperlink" xfId="21438" builtinId="9" hidden="1"/>
    <cellStyle name="Followed Hyperlink" xfId="21439" builtinId="9" hidden="1"/>
    <cellStyle name="Followed Hyperlink" xfId="21440" builtinId="9" hidden="1"/>
    <cellStyle name="Followed Hyperlink" xfId="21441" builtinId="9" hidden="1"/>
    <cellStyle name="Followed Hyperlink" xfId="21442" builtinId="9" hidden="1"/>
    <cellStyle name="Followed Hyperlink" xfId="21443" builtinId="9" hidden="1"/>
    <cellStyle name="Followed Hyperlink" xfId="21444" builtinId="9" hidden="1"/>
    <cellStyle name="Followed Hyperlink" xfId="21445" builtinId="9" hidden="1"/>
    <cellStyle name="Followed Hyperlink" xfId="21446" builtinId="9" hidden="1"/>
    <cellStyle name="Followed Hyperlink" xfId="21447" builtinId="9" hidden="1"/>
    <cellStyle name="Followed Hyperlink" xfId="21448" builtinId="9" hidden="1"/>
    <cellStyle name="Followed Hyperlink" xfId="21449" builtinId="9" hidden="1"/>
    <cellStyle name="Followed Hyperlink" xfId="21450" builtinId="9" hidden="1"/>
    <cellStyle name="Followed Hyperlink" xfId="21451" builtinId="9" hidden="1"/>
    <cellStyle name="Followed Hyperlink" xfId="21452" builtinId="9" hidden="1"/>
    <cellStyle name="Followed Hyperlink" xfId="21453" builtinId="9" hidden="1"/>
    <cellStyle name="Followed Hyperlink" xfId="21454" builtinId="9" hidden="1"/>
    <cellStyle name="Followed Hyperlink" xfId="21455" builtinId="9" hidden="1"/>
    <cellStyle name="Followed Hyperlink" xfId="21456" builtinId="9" hidden="1"/>
    <cellStyle name="Followed Hyperlink" xfId="21457" builtinId="9" hidden="1"/>
    <cellStyle name="Followed Hyperlink" xfId="21458" builtinId="9" hidden="1"/>
    <cellStyle name="Followed Hyperlink" xfId="21459" builtinId="9" hidden="1"/>
    <cellStyle name="Followed Hyperlink" xfId="21460" builtinId="9" hidden="1"/>
    <cellStyle name="Followed Hyperlink" xfId="21461" builtinId="9" hidden="1"/>
    <cellStyle name="Followed Hyperlink" xfId="21462" builtinId="9" hidden="1"/>
    <cellStyle name="Followed Hyperlink" xfId="21463" builtinId="9" hidden="1"/>
    <cellStyle name="Followed Hyperlink" xfId="21464" builtinId="9" hidden="1"/>
    <cellStyle name="Followed Hyperlink" xfId="21465" builtinId="9" hidden="1"/>
    <cellStyle name="Followed Hyperlink" xfId="21466" builtinId="9" hidden="1"/>
    <cellStyle name="Followed Hyperlink" xfId="21467" builtinId="9" hidden="1"/>
    <cellStyle name="Followed Hyperlink" xfId="21468" builtinId="9" hidden="1"/>
    <cellStyle name="Followed Hyperlink" xfId="21469" builtinId="9" hidden="1"/>
    <cellStyle name="Followed Hyperlink" xfId="21470" builtinId="9" hidden="1"/>
    <cellStyle name="Followed Hyperlink" xfId="21471" builtinId="9" hidden="1"/>
    <cellStyle name="Followed Hyperlink" xfId="21472" builtinId="9" hidden="1"/>
    <cellStyle name="Followed Hyperlink" xfId="21473" builtinId="9" hidden="1"/>
    <cellStyle name="Followed Hyperlink" xfId="21474" builtinId="9" hidden="1"/>
    <cellStyle name="Followed Hyperlink" xfId="21475" builtinId="9" hidden="1"/>
    <cellStyle name="Followed Hyperlink" xfId="21476" builtinId="9" hidden="1"/>
    <cellStyle name="Followed Hyperlink" xfId="21477" builtinId="9" hidden="1"/>
    <cellStyle name="Followed Hyperlink" xfId="21478" builtinId="9" hidden="1"/>
    <cellStyle name="Followed Hyperlink" xfId="21479" builtinId="9" hidden="1"/>
    <cellStyle name="Followed Hyperlink" xfId="21480" builtinId="9" hidden="1"/>
    <cellStyle name="Followed Hyperlink" xfId="21481" builtinId="9" hidden="1"/>
    <cellStyle name="Followed Hyperlink" xfId="21482" builtinId="9" hidden="1"/>
    <cellStyle name="Followed Hyperlink" xfId="21483" builtinId="9" hidden="1"/>
    <cellStyle name="Followed Hyperlink" xfId="21484" builtinId="9" hidden="1"/>
    <cellStyle name="Followed Hyperlink" xfId="21485" builtinId="9" hidden="1"/>
    <cellStyle name="Followed Hyperlink" xfId="21486" builtinId="9" hidden="1"/>
    <cellStyle name="Followed Hyperlink" xfId="21487" builtinId="9" hidden="1"/>
    <cellStyle name="Followed Hyperlink" xfId="21488" builtinId="9" hidden="1"/>
    <cellStyle name="Followed Hyperlink" xfId="21489" builtinId="9" hidden="1"/>
    <cellStyle name="Followed Hyperlink" xfId="21490" builtinId="9" hidden="1"/>
    <cellStyle name="Followed Hyperlink" xfId="21491" builtinId="9" hidden="1"/>
    <cellStyle name="Followed Hyperlink" xfId="21492" builtinId="9" hidden="1"/>
    <cellStyle name="Followed Hyperlink" xfId="21493" builtinId="9" hidden="1"/>
    <cellStyle name="Followed Hyperlink" xfId="21494" builtinId="9" hidden="1"/>
    <cellStyle name="Followed Hyperlink" xfId="21495" builtinId="9" hidden="1"/>
    <cellStyle name="Followed Hyperlink" xfId="21496" builtinId="9" hidden="1"/>
    <cellStyle name="Followed Hyperlink" xfId="21497" builtinId="9" hidden="1"/>
    <cellStyle name="Followed Hyperlink" xfId="21498" builtinId="9" hidden="1"/>
    <cellStyle name="Followed Hyperlink" xfId="21499" builtinId="9" hidden="1"/>
    <cellStyle name="Followed Hyperlink" xfId="21500" builtinId="9" hidden="1"/>
    <cellStyle name="Followed Hyperlink" xfId="21501" builtinId="9" hidden="1"/>
    <cellStyle name="Followed Hyperlink" xfId="21502" builtinId="9" hidden="1"/>
    <cellStyle name="Followed Hyperlink" xfId="21503" builtinId="9" hidden="1"/>
    <cellStyle name="Followed Hyperlink" xfId="21504" builtinId="9" hidden="1"/>
    <cellStyle name="Followed Hyperlink" xfId="21505" builtinId="9" hidden="1"/>
    <cellStyle name="Followed Hyperlink" xfId="21506" builtinId="9" hidden="1"/>
    <cellStyle name="Followed Hyperlink" xfId="21507" builtinId="9" hidden="1"/>
    <cellStyle name="Followed Hyperlink" xfId="21508" builtinId="9" hidden="1"/>
    <cellStyle name="Followed Hyperlink" xfId="21509" builtinId="9" hidden="1"/>
    <cellStyle name="Followed Hyperlink" xfId="21510" builtinId="9" hidden="1"/>
    <cellStyle name="Followed Hyperlink" xfId="21511" builtinId="9" hidden="1"/>
    <cellStyle name="Followed Hyperlink" xfId="21512" builtinId="9" hidden="1"/>
    <cellStyle name="Followed Hyperlink" xfId="21513" builtinId="9" hidden="1"/>
    <cellStyle name="Followed Hyperlink" xfId="21514" builtinId="9" hidden="1"/>
    <cellStyle name="Followed Hyperlink" xfId="21515" builtinId="9" hidden="1"/>
    <cellStyle name="Followed Hyperlink" xfId="21516" builtinId="9" hidden="1"/>
    <cellStyle name="Followed Hyperlink" xfId="21517" builtinId="9" hidden="1"/>
    <cellStyle name="Followed Hyperlink" xfId="21518" builtinId="9" hidden="1"/>
    <cellStyle name="Followed Hyperlink" xfId="21519" builtinId="9" hidden="1"/>
    <cellStyle name="Followed Hyperlink" xfId="21520" builtinId="9" hidden="1"/>
    <cellStyle name="Followed Hyperlink" xfId="21521" builtinId="9" hidden="1"/>
    <cellStyle name="Followed Hyperlink" xfId="21522" builtinId="9" hidden="1"/>
    <cellStyle name="Followed Hyperlink" xfId="21523" builtinId="9" hidden="1"/>
    <cellStyle name="Followed Hyperlink" xfId="21524" builtinId="9" hidden="1"/>
    <cellStyle name="Followed Hyperlink" xfId="21525" builtinId="9" hidden="1"/>
    <cellStyle name="Followed Hyperlink" xfId="21526" builtinId="9" hidden="1"/>
    <cellStyle name="Followed Hyperlink" xfId="21527" builtinId="9" hidden="1"/>
    <cellStyle name="Followed Hyperlink" xfId="21528" builtinId="9" hidden="1"/>
    <cellStyle name="Followed Hyperlink" xfId="21529" builtinId="9" hidden="1"/>
    <cellStyle name="Followed Hyperlink" xfId="21530" builtinId="9" hidden="1"/>
    <cellStyle name="Followed Hyperlink" xfId="21531" builtinId="9" hidden="1"/>
    <cellStyle name="Followed Hyperlink" xfId="21532" builtinId="9" hidden="1"/>
    <cellStyle name="Followed Hyperlink" xfId="21533" builtinId="9" hidden="1"/>
    <cellStyle name="Followed Hyperlink" xfId="21534" builtinId="9" hidden="1"/>
    <cellStyle name="Followed Hyperlink" xfId="21535" builtinId="9" hidden="1"/>
    <cellStyle name="Followed Hyperlink" xfId="21536" builtinId="9" hidden="1"/>
    <cellStyle name="Followed Hyperlink" xfId="21537" builtinId="9" hidden="1"/>
    <cellStyle name="Followed Hyperlink" xfId="21538" builtinId="9" hidden="1"/>
    <cellStyle name="Followed Hyperlink" xfId="21539" builtinId="9" hidden="1"/>
    <cellStyle name="Followed Hyperlink" xfId="21540" builtinId="9" hidden="1"/>
    <cellStyle name="Followed Hyperlink" xfId="21541" builtinId="9" hidden="1"/>
    <cellStyle name="Followed Hyperlink" xfId="21542" builtinId="9" hidden="1"/>
    <cellStyle name="Followed Hyperlink" xfId="21543" builtinId="9" hidden="1"/>
    <cellStyle name="Followed Hyperlink" xfId="21544" builtinId="9" hidden="1"/>
    <cellStyle name="Followed Hyperlink" xfId="21545" builtinId="9" hidden="1"/>
    <cellStyle name="Followed Hyperlink" xfId="21546" builtinId="9" hidden="1"/>
    <cellStyle name="Followed Hyperlink" xfId="21547" builtinId="9" hidden="1"/>
    <cellStyle name="Followed Hyperlink" xfId="21548" builtinId="9" hidden="1"/>
    <cellStyle name="Followed Hyperlink" xfId="21549" builtinId="9" hidden="1"/>
    <cellStyle name="Followed Hyperlink" xfId="21550" builtinId="9" hidden="1"/>
    <cellStyle name="Followed Hyperlink" xfId="21551" builtinId="9" hidden="1"/>
    <cellStyle name="Followed Hyperlink" xfId="21552" builtinId="9" hidden="1"/>
    <cellStyle name="Followed Hyperlink" xfId="21553" builtinId="9" hidden="1"/>
    <cellStyle name="Followed Hyperlink" xfId="21554" builtinId="9" hidden="1"/>
    <cellStyle name="Followed Hyperlink" xfId="21555" builtinId="9" hidden="1"/>
    <cellStyle name="Followed Hyperlink" xfId="21556" builtinId="9" hidden="1"/>
    <cellStyle name="Followed Hyperlink" xfId="21557" builtinId="9" hidden="1"/>
    <cellStyle name="Followed Hyperlink" xfId="21558" builtinId="9" hidden="1"/>
    <cellStyle name="Followed Hyperlink" xfId="21559" builtinId="9" hidden="1"/>
    <cellStyle name="Followed Hyperlink" xfId="21560" builtinId="9" hidden="1"/>
    <cellStyle name="Followed Hyperlink" xfId="21561" builtinId="9" hidden="1"/>
    <cellStyle name="Followed Hyperlink" xfId="21562" builtinId="9" hidden="1"/>
    <cellStyle name="Followed Hyperlink" xfId="21563" builtinId="9" hidden="1"/>
    <cellStyle name="Followed Hyperlink" xfId="21564" builtinId="9" hidden="1"/>
    <cellStyle name="Followed Hyperlink" xfId="21565" builtinId="9" hidden="1"/>
    <cellStyle name="Followed Hyperlink" xfId="21566" builtinId="9" hidden="1"/>
    <cellStyle name="Followed Hyperlink" xfId="21567" builtinId="9" hidden="1"/>
    <cellStyle name="Followed Hyperlink" xfId="21568" builtinId="9" hidden="1"/>
    <cellStyle name="Followed Hyperlink" xfId="21569" builtinId="9" hidden="1"/>
    <cellStyle name="Followed Hyperlink" xfId="21570" builtinId="9" hidden="1"/>
    <cellStyle name="Followed Hyperlink" xfId="21571" builtinId="9" hidden="1"/>
    <cellStyle name="Followed Hyperlink" xfId="21572" builtinId="9" hidden="1"/>
    <cellStyle name="Followed Hyperlink" xfId="21573" builtinId="9" hidden="1"/>
    <cellStyle name="Followed Hyperlink" xfId="21574" builtinId="9" hidden="1"/>
    <cellStyle name="Followed Hyperlink" xfId="21575" builtinId="9" hidden="1"/>
    <cellStyle name="Followed Hyperlink" xfId="21576" builtinId="9" hidden="1"/>
    <cellStyle name="Followed Hyperlink" xfId="21577" builtinId="9" hidden="1"/>
    <cellStyle name="Followed Hyperlink" xfId="21578" builtinId="9" hidden="1"/>
    <cellStyle name="Followed Hyperlink" xfId="21579" builtinId="9" hidden="1"/>
    <cellStyle name="Followed Hyperlink" xfId="21580" builtinId="9" hidden="1"/>
    <cellStyle name="Followed Hyperlink" xfId="21581" builtinId="9" hidden="1"/>
    <cellStyle name="Followed Hyperlink" xfId="21582" builtinId="9" hidden="1"/>
    <cellStyle name="Followed Hyperlink" xfId="21583" builtinId="9" hidden="1"/>
    <cellStyle name="Followed Hyperlink" xfId="21584" builtinId="9" hidden="1"/>
    <cellStyle name="Followed Hyperlink" xfId="21585" builtinId="9" hidden="1"/>
    <cellStyle name="Followed Hyperlink" xfId="21586" builtinId="9" hidden="1"/>
    <cellStyle name="Followed Hyperlink" xfId="21587" builtinId="9" hidden="1"/>
    <cellStyle name="Followed Hyperlink" xfId="21588" builtinId="9" hidden="1"/>
    <cellStyle name="Followed Hyperlink" xfId="21589" builtinId="9" hidden="1"/>
    <cellStyle name="Followed Hyperlink" xfId="21590" builtinId="9" hidden="1"/>
    <cellStyle name="Followed Hyperlink" xfId="21591" builtinId="9" hidden="1"/>
    <cellStyle name="Followed Hyperlink" xfId="21592" builtinId="9" hidden="1"/>
    <cellStyle name="Followed Hyperlink" xfId="21593" builtinId="9" hidden="1"/>
    <cellStyle name="Followed Hyperlink" xfId="21594" builtinId="9" hidden="1"/>
    <cellStyle name="Followed Hyperlink" xfId="21595" builtinId="9" hidden="1"/>
    <cellStyle name="Followed Hyperlink" xfId="21596" builtinId="9" hidden="1"/>
    <cellStyle name="Followed Hyperlink" xfId="21597" builtinId="9" hidden="1"/>
    <cellStyle name="Followed Hyperlink" xfId="21598" builtinId="9" hidden="1"/>
    <cellStyle name="Followed Hyperlink" xfId="21599" builtinId="9" hidden="1"/>
    <cellStyle name="Followed Hyperlink" xfId="21600" builtinId="9" hidden="1"/>
    <cellStyle name="Followed Hyperlink" xfId="21601" builtinId="9" hidden="1"/>
    <cellStyle name="Followed Hyperlink" xfId="21602" builtinId="9" hidden="1"/>
    <cellStyle name="Followed Hyperlink" xfId="21603" builtinId="9" hidden="1"/>
    <cellStyle name="Followed Hyperlink" xfId="21604" builtinId="9" hidden="1"/>
    <cellStyle name="Followed Hyperlink" xfId="21605" builtinId="9" hidden="1"/>
    <cellStyle name="Followed Hyperlink" xfId="21606" builtinId="9" hidden="1"/>
    <cellStyle name="Followed Hyperlink" xfId="21607" builtinId="9" hidden="1"/>
    <cellStyle name="Followed Hyperlink" xfId="21608" builtinId="9" hidden="1"/>
    <cellStyle name="Followed Hyperlink" xfId="21609" builtinId="9" hidden="1"/>
    <cellStyle name="Followed Hyperlink" xfId="21610" builtinId="9" hidden="1"/>
    <cellStyle name="Followed Hyperlink" xfId="21611" builtinId="9" hidden="1"/>
    <cellStyle name="Followed Hyperlink" xfId="21612" builtinId="9" hidden="1"/>
    <cellStyle name="Followed Hyperlink" xfId="21613" builtinId="9" hidden="1"/>
    <cellStyle name="Followed Hyperlink" xfId="21614" builtinId="9" hidden="1"/>
    <cellStyle name="Followed Hyperlink" xfId="21615" builtinId="9" hidden="1"/>
    <cellStyle name="Followed Hyperlink" xfId="21616" builtinId="9" hidden="1"/>
    <cellStyle name="Followed Hyperlink" xfId="21617" builtinId="9" hidden="1"/>
    <cellStyle name="Followed Hyperlink" xfId="21618" builtinId="9" hidden="1"/>
    <cellStyle name="Followed Hyperlink" xfId="21619" builtinId="9" hidden="1"/>
    <cellStyle name="Followed Hyperlink" xfId="21620" builtinId="9" hidden="1"/>
    <cellStyle name="Followed Hyperlink" xfId="21621" builtinId="9" hidden="1"/>
    <cellStyle name="Followed Hyperlink" xfId="21622" builtinId="9" hidden="1"/>
    <cellStyle name="Followed Hyperlink" xfId="21623" builtinId="9" hidden="1"/>
    <cellStyle name="Followed Hyperlink" xfId="21624" builtinId="9" hidden="1"/>
    <cellStyle name="Followed Hyperlink" xfId="21625" builtinId="9" hidden="1"/>
    <cellStyle name="Followed Hyperlink" xfId="21626" builtinId="9" hidden="1"/>
    <cellStyle name="Followed Hyperlink" xfId="21627" builtinId="9" hidden="1"/>
    <cellStyle name="Followed Hyperlink" xfId="21628" builtinId="9" hidden="1"/>
    <cellStyle name="Followed Hyperlink" xfId="21629" builtinId="9" hidden="1"/>
    <cellStyle name="Followed Hyperlink" xfId="21630" builtinId="9" hidden="1"/>
    <cellStyle name="Followed Hyperlink" xfId="21631" builtinId="9" hidden="1"/>
    <cellStyle name="Followed Hyperlink" xfId="21632" builtinId="9" hidden="1"/>
    <cellStyle name="Followed Hyperlink" xfId="21633" builtinId="9" hidden="1"/>
    <cellStyle name="Followed Hyperlink" xfId="21634" builtinId="9" hidden="1"/>
    <cellStyle name="Followed Hyperlink" xfId="21635" builtinId="9" hidden="1"/>
    <cellStyle name="Followed Hyperlink" xfId="21636" builtinId="9" hidden="1"/>
    <cellStyle name="Followed Hyperlink" xfId="21637" builtinId="9" hidden="1"/>
    <cellStyle name="Followed Hyperlink" xfId="21638" builtinId="9" hidden="1"/>
    <cellStyle name="Followed Hyperlink" xfId="21639" builtinId="9" hidden="1"/>
    <cellStyle name="Followed Hyperlink" xfId="21640" builtinId="9" hidden="1"/>
    <cellStyle name="Followed Hyperlink" xfId="21641" builtinId="9" hidden="1"/>
    <cellStyle name="Followed Hyperlink" xfId="21642" builtinId="9" hidden="1"/>
    <cellStyle name="Followed Hyperlink" xfId="21643" builtinId="9" hidden="1"/>
    <cellStyle name="Followed Hyperlink" xfId="21644" builtinId="9" hidden="1"/>
    <cellStyle name="Followed Hyperlink" xfId="21645" builtinId="9" hidden="1"/>
    <cellStyle name="Followed Hyperlink" xfId="21646" builtinId="9" hidden="1"/>
    <cellStyle name="Followed Hyperlink" xfId="21647" builtinId="9" hidden="1"/>
    <cellStyle name="Followed Hyperlink" xfId="21648" builtinId="9" hidden="1"/>
    <cellStyle name="Followed Hyperlink" xfId="21649" builtinId="9" hidden="1"/>
    <cellStyle name="Followed Hyperlink" xfId="21650" builtinId="9" hidden="1"/>
    <cellStyle name="Followed Hyperlink" xfId="21651" builtinId="9" hidden="1"/>
    <cellStyle name="Followed Hyperlink" xfId="21652" builtinId="9" hidden="1"/>
    <cellStyle name="Followed Hyperlink" xfId="21653" builtinId="9" hidden="1"/>
    <cellStyle name="Followed Hyperlink" xfId="21654" builtinId="9" hidden="1"/>
    <cellStyle name="Followed Hyperlink" xfId="21655" builtinId="9" hidden="1"/>
    <cellStyle name="Followed Hyperlink" xfId="21656" builtinId="9" hidden="1"/>
    <cellStyle name="Followed Hyperlink" xfId="21657" builtinId="9" hidden="1"/>
    <cellStyle name="Followed Hyperlink" xfId="21658" builtinId="9" hidden="1"/>
    <cellStyle name="Followed Hyperlink" xfId="21659" builtinId="9" hidden="1"/>
    <cellStyle name="Followed Hyperlink" xfId="21660" builtinId="9" hidden="1"/>
    <cellStyle name="Followed Hyperlink" xfId="21661" builtinId="9" hidden="1"/>
    <cellStyle name="Followed Hyperlink" xfId="21662" builtinId="9" hidden="1"/>
    <cellStyle name="Followed Hyperlink" xfId="21663" builtinId="9" hidden="1"/>
    <cellStyle name="Followed Hyperlink" xfId="21664" builtinId="9" hidden="1"/>
    <cellStyle name="Followed Hyperlink" xfId="21665" builtinId="9" hidden="1"/>
    <cellStyle name="Followed Hyperlink" xfId="21666" builtinId="9" hidden="1"/>
    <cellStyle name="Followed Hyperlink" xfId="21667" builtinId="9" hidden="1"/>
    <cellStyle name="Followed Hyperlink" xfId="21668" builtinId="9" hidden="1"/>
    <cellStyle name="Followed Hyperlink" xfId="21669" builtinId="9" hidden="1"/>
    <cellStyle name="Followed Hyperlink" xfId="21670" builtinId="9" hidden="1"/>
    <cellStyle name="Followed Hyperlink" xfId="21671" builtinId="9" hidden="1"/>
    <cellStyle name="Followed Hyperlink" xfId="21672" builtinId="9" hidden="1"/>
    <cellStyle name="Followed Hyperlink" xfId="21673" builtinId="9" hidden="1"/>
    <cellStyle name="Followed Hyperlink" xfId="21674" builtinId="9" hidden="1"/>
    <cellStyle name="Followed Hyperlink" xfId="21675" builtinId="9" hidden="1"/>
    <cellStyle name="Followed Hyperlink" xfId="21676" builtinId="9" hidden="1"/>
    <cellStyle name="Followed Hyperlink" xfId="21677" builtinId="9" hidden="1"/>
    <cellStyle name="Followed Hyperlink" xfId="21678" builtinId="9" hidden="1"/>
    <cellStyle name="Followed Hyperlink" xfId="21679" builtinId="9" hidden="1"/>
    <cellStyle name="Followed Hyperlink" xfId="21680" builtinId="9" hidden="1"/>
    <cellStyle name="Followed Hyperlink" xfId="21681" builtinId="9" hidden="1"/>
    <cellStyle name="Followed Hyperlink" xfId="21682" builtinId="9" hidden="1"/>
    <cellStyle name="Followed Hyperlink" xfId="21683" builtinId="9" hidden="1"/>
    <cellStyle name="Followed Hyperlink" xfId="21684" builtinId="9" hidden="1"/>
    <cellStyle name="Followed Hyperlink" xfId="21685" builtinId="9" hidden="1"/>
    <cellStyle name="Followed Hyperlink" xfId="21686" builtinId="9" hidden="1"/>
    <cellStyle name="Followed Hyperlink" xfId="21687" builtinId="9" hidden="1"/>
    <cellStyle name="Followed Hyperlink" xfId="21688" builtinId="9" hidden="1"/>
    <cellStyle name="Followed Hyperlink" xfId="21689" builtinId="9" hidden="1"/>
    <cellStyle name="Followed Hyperlink" xfId="21690" builtinId="9" hidden="1"/>
    <cellStyle name="Followed Hyperlink" xfId="21691" builtinId="9" hidden="1"/>
    <cellStyle name="Followed Hyperlink" xfId="21692" builtinId="9" hidden="1"/>
    <cellStyle name="Followed Hyperlink" xfId="21693" builtinId="9" hidden="1"/>
    <cellStyle name="Followed Hyperlink" xfId="21694" builtinId="9" hidden="1"/>
    <cellStyle name="Followed Hyperlink" xfId="21695" builtinId="9" hidden="1"/>
    <cellStyle name="Followed Hyperlink" xfId="21696" builtinId="9" hidden="1"/>
    <cellStyle name="Followed Hyperlink" xfId="21697" builtinId="9" hidden="1"/>
    <cellStyle name="Followed Hyperlink" xfId="21698" builtinId="9" hidden="1"/>
    <cellStyle name="Followed Hyperlink" xfId="21699" builtinId="9" hidden="1"/>
    <cellStyle name="Followed Hyperlink" xfId="21700" builtinId="9" hidden="1"/>
    <cellStyle name="Followed Hyperlink" xfId="21701" builtinId="9" hidden="1"/>
    <cellStyle name="Followed Hyperlink" xfId="21702" builtinId="9" hidden="1"/>
    <cellStyle name="Followed Hyperlink" xfId="21703" builtinId="9" hidden="1"/>
    <cellStyle name="Followed Hyperlink" xfId="21704" builtinId="9" hidden="1"/>
    <cellStyle name="Followed Hyperlink" xfId="21705" builtinId="9" hidden="1"/>
    <cellStyle name="Followed Hyperlink" xfId="21706" builtinId="9" hidden="1"/>
    <cellStyle name="Followed Hyperlink" xfId="21707" builtinId="9" hidden="1"/>
    <cellStyle name="Followed Hyperlink" xfId="21708" builtinId="9" hidden="1"/>
    <cellStyle name="Followed Hyperlink" xfId="21709" builtinId="9" hidden="1"/>
    <cellStyle name="Followed Hyperlink" xfId="21710" builtinId="9" hidden="1"/>
    <cellStyle name="Followed Hyperlink" xfId="21711" builtinId="9" hidden="1"/>
    <cellStyle name="Followed Hyperlink" xfId="21712" builtinId="9" hidden="1"/>
    <cellStyle name="Followed Hyperlink" xfId="21713" builtinId="9" hidden="1"/>
    <cellStyle name="Followed Hyperlink" xfId="21714" builtinId="9" hidden="1"/>
    <cellStyle name="Followed Hyperlink" xfId="21715" builtinId="9" hidden="1"/>
    <cellStyle name="Followed Hyperlink" xfId="21716" builtinId="9" hidden="1"/>
    <cellStyle name="Followed Hyperlink" xfId="21717" builtinId="9" hidden="1"/>
    <cellStyle name="Followed Hyperlink" xfId="21718" builtinId="9" hidden="1"/>
    <cellStyle name="Followed Hyperlink" xfId="21719" builtinId="9" hidden="1"/>
    <cellStyle name="Followed Hyperlink" xfId="21720" builtinId="9" hidden="1"/>
    <cellStyle name="Followed Hyperlink" xfId="21721" builtinId="9" hidden="1"/>
    <cellStyle name="Followed Hyperlink" xfId="21722" builtinId="9" hidden="1"/>
    <cellStyle name="Followed Hyperlink" xfId="21723" builtinId="9" hidden="1"/>
    <cellStyle name="Followed Hyperlink" xfId="21724" builtinId="9" hidden="1"/>
    <cellStyle name="Followed Hyperlink" xfId="21725" builtinId="9" hidden="1"/>
    <cellStyle name="Followed Hyperlink" xfId="21726" builtinId="9" hidden="1"/>
    <cellStyle name="Followed Hyperlink" xfId="21727" builtinId="9" hidden="1"/>
    <cellStyle name="Followed Hyperlink" xfId="21728" builtinId="9" hidden="1"/>
    <cellStyle name="Followed Hyperlink" xfId="21729" builtinId="9" hidden="1"/>
    <cellStyle name="Followed Hyperlink" xfId="21730" builtinId="9" hidden="1"/>
    <cellStyle name="Followed Hyperlink" xfId="21731" builtinId="9" hidden="1"/>
    <cellStyle name="Followed Hyperlink" xfId="21732" builtinId="9" hidden="1"/>
    <cellStyle name="Followed Hyperlink" xfId="21733" builtinId="9" hidden="1"/>
    <cellStyle name="Followed Hyperlink" xfId="21734" builtinId="9" hidden="1"/>
    <cellStyle name="Followed Hyperlink" xfId="21735" builtinId="9" hidden="1"/>
    <cellStyle name="Followed Hyperlink" xfId="21736" builtinId="9" hidden="1"/>
    <cellStyle name="Followed Hyperlink" xfId="21737" builtinId="9" hidden="1"/>
    <cellStyle name="Followed Hyperlink" xfId="21738" builtinId="9" hidden="1"/>
    <cellStyle name="Followed Hyperlink" xfId="21739" builtinId="9" hidden="1"/>
    <cellStyle name="Followed Hyperlink" xfId="21740" builtinId="9" hidden="1"/>
    <cellStyle name="Followed Hyperlink" xfId="21741" builtinId="9" hidden="1"/>
    <cellStyle name="Followed Hyperlink" xfId="21742" builtinId="9" hidden="1"/>
    <cellStyle name="Followed Hyperlink" xfId="21743" builtinId="9" hidden="1"/>
    <cellStyle name="Followed Hyperlink" xfId="21744" builtinId="9" hidden="1"/>
    <cellStyle name="Followed Hyperlink" xfId="21745" builtinId="9" hidden="1"/>
    <cellStyle name="Followed Hyperlink" xfId="21746" builtinId="9" hidden="1"/>
    <cellStyle name="Followed Hyperlink" xfId="21747" builtinId="9" hidden="1"/>
    <cellStyle name="Followed Hyperlink" xfId="21748" builtinId="9" hidden="1"/>
    <cellStyle name="Followed Hyperlink" xfId="21749" builtinId="9" hidden="1"/>
    <cellStyle name="Followed Hyperlink" xfId="21750" builtinId="9" hidden="1"/>
    <cellStyle name="Followed Hyperlink" xfId="21751" builtinId="9" hidden="1"/>
    <cellStyle name="Followed Hyperlink" xfId="21752" builtinId="9" hidden="1"/>
    <cellStyle name="Followed Hyperlink" xfId="21753" builtinId="9" hidden="1"/>
    <cellStyle name="Followed Hyperlink" xfId="21754" builtinId="9" hidden="1"/>
    <cellStyle name="Followed Hyperlink" xfId="21755" builtinId="9" hidden="1"/>
    <cellStyle name="Followed Hyperlink" xfId="21756" builtinId="9" hidden="1"/>
    <cellStyle name="Followed Hyperlink" xfId="21757" builtinId="9" hidden="1"/>
    <cellStyle name="Followed Hyperlink" xfId="21758" builtinId="9" hidden="1"/>
    <cellStyle name="Followed Hyperlink" xfId="21759" builtinId="9" hidden="1"/>
    <cellStyle name="Followed Hyperlink" xfId="21760" builtinId="9" hidden="1"/>
    <cellStyle name="Followed Hyperlink" xfId="21761" builtinId="9" hidden="1"/>
    <cellStyle name="Followed Hyperlink" xfId="21762" builtinId="9" hidden="1"/>
    <cellStyle name="Followed Hyperlink" xfId="21763" builtinId="9" hidden="1"/>
    <cellStyle name="Followed Hyperlink" xfId="21764" builtinId="9" hidden="1"/>
    <cellStyle name="Followed Hyperlink" xfId="21765" builtinId="9" hidden="1"/>
    <cellStyle name="Followed Hyperlink" xfId="21766" builtinId="9" hidden="1"/>
    <cellStyle name="Followed Hyperlink" xfId="21767" builtinId="9" hidden="1"/>
    <cellStyle name="Followed Hyperlink" xfId="21768" builtinId="9" hidden="1"/>
    <cellStyle name="Followed Hyperlink" xfId="21769" builtinId="9" hidden="1"/>
    <cellStyle name="Followed Hyperlink" xfId="21770" builtinId="9" hidden="1"/>
    <cellStyle name="Followed Hyperlink" xfId="21771" builtinId="9" hidden="1"/>
    <cellStyle name="Followed Hyperlink" xfId="21772" builtinId="9" hidden="1"/>
    <cellStyle name="Followed Hyperlink" xfId="21773" builtinId="9" hidden="1"/>
    <cellStyle name="Followed Hyperlink" xfId="21774" builtinId="9" hidden="1"/>
    <cellStyle name="Followed Hyperlink" xfId="21775" builtinId="9" hidden="1"/>
    <cellStyle name="Followed Hyperlink" xfId="21776" builtinId="9" hidden="1"/>
    <cellStyle name="Followed Hyperlink" xfId="21777" builtinId="9" hidden="1"/>
    <cellStyle name="Followed Hyperlink" xfId="21778" builtinId="9" hidden="1"/>
    <cellStyle name="Followed Hyperlink" xfId="21779" builtinId="9" hidden="1"/>
    <cellStyle name="Followed Hyperlink" xfId="21780" builtinId="9" hidden="1"/>
    <cellStyle name="Followed Hyperlink" xfId="21781" builtinId="9" hidden="1"/>
    <cellStyle name="Followed Hyperlink" xfId="21782" builtinId="9" hidden="1"/>
    <cellStyle name="Followed Hyperlink" xfId="21783" builtinId="9" hidden="1"/>
    <cellStyle name="Followed Hyperlink" xfId="21784" builtinId="9" hidden="1"/>
    <cellStyle name="Followed Hyperlink" xfId="21785" builtinId="9" hidden="1"/>
    <cellStyle name="Followed Hyperlink" xfId="21786" builtinId="9" hidden="1"/>
    <cellStyle name="Followed Hyperlink" xfId="21787" builtinId="9" hidden="1"/>
    <cellStyle name="Followed Hyperlink" xfId="21788" builtinId="9" hidden="1"/>
    <cellStyle name="Followed Hyperlink" xfId="21789" builtinId="9" hidden="1"/>
    <cellStyle name="Followed Hyperlink" xfId="21790" builtinId="9" hidden="1"/>
    <cellStyle name="Followed Hyperlink" xfId="21791" builtinId="9" hidden="1"/>
    <cellStyle name="Followed Hyperlink" xfId="21792" builtinId="9" hidden="1"/>
    <cellStyle name="Followed Hyperlink" xfId="21793" builtinId="9" hidden="1"/>
    <cellStyle name="Followed Hyperlink" xfId="21794" builtinId="9" hidden="1"/>
    <cellStyle name="Followed Hyperlink" xfId="21795" builtinId="9" hidden="1"/>
    <cellStyle name="Followed Hyperlink" xfId="21796" builtinId="9" hidden="1"/>
    <cellStyle name="Followed Hyperlink" xfId="21797" builtinId="9" hidden="1"/>
    <cellStyle name="Followed Hyperlink" xfId="21798" builtinId="9" hidden="1"/>
    <cellStyle name="Followed Hyperlink" xfId="21799" builtinId="9" hidden="1"/>
    <cellStyle name="Followed Hyperlink" xfId="21800" builtinId="9" hidden="1"/>
    <cellStyle name="Followed Hyperlink" xfId="21801" builtinId="9" hidden="1"/>
    <cellStyle name="Followed Hyperlink" xfId="21802" builtinId="9" hidden="1"/>
    <cellStyle name="Followed Hyperlink" xfId="21803" builtinId="9" hidden="1"/>
    <cellStyle name="Followed Hyperlink" xfId="21804" builtinId="9" hidden="1"/>
    <cellStyle name="Followed Hyperlink" xfId="21805" builtinId="9" hidden="1"/>
    <cellStyle name="Followed Hyperlink" xfId="21806" builtinId="9" hidden="1"/>
    <cellStyle name="Followed Hyperlink" xfId="21807" builtinId="9" hidden="1"/>
    <cellStyle name="Followed Hyperlink" xfId="21808" builtinId="9" hidden="1"/>
    <cellStyle name="Followed Hyperlink" xfId="21809" builtinId="9" hidden="1"/>
    <cellStyle name="Followed Hyperlink" xfId="21810" builtinId="9" hidden="1"/>
    <cellStyle name="Followed Hyperlink" xfId="21811" builtinId="9" hidden="1"/>
    <cellStyle name="Followed Hyperlink" xfId="21812" builtinId="9" hidden="1"/>
    <cellStyle name="Followed Hyperlink" xfId="21813" builtinId="9" hidden="1"/>
    <cellStyle name="Followed Hyperlink" xfId="21814" builtinId="9" hidden="1"/>
    <cellStyle name="Followed Hyperlink" xfId="21815" builtinId="9" hidden="1"/>
    <cellStyle name="Followed Hyperlink" xfId="21816" builtinId="9" hidden="1"/>
    <cellStyle name="Followed Hyperlink" xfId="21817" builtinId="9" hidden="1"/>
    <cellStyle name="Followed Hyperlink" xfId="21818" builtinId="9" hidden="1"/>
    <cellStyle name="Followed Hyperlink" xfId="21819" builtinId="9" hidden="1"/>
    <cellStyle name="Followed Hyperlink" xfId="21820" builtinId="9" hidden="1"/>
    <cellStyle name="Followed Hyperlink" xfId="21821" builtinId="9" hidden="1"/>
    <cellStyle name="Followed Hyperlink" xfId="21822" builtinId="9" hidden="1"/>
    <cellStyle name="Followed Hyperlink" xfId="21823" builtinId="9" hidden="1"/>
    <cellStyle name="Followed Hyperlink" xfId="21824" builtinId="9" hidden="1"/>
    <cellStyle name="Followed Hyperlink" xfId="21825" builtinId="9" hidden="1"/>
    <cellStyle name="Followed Hyperlink" xfId="21826" builtinId="9" hidden="1"/>
    <cellStyle name="Followed Hyperlink" xfId="21827" builtinId="9" hidden="1"/>
    <cellStyle name="Followed Hyperlink" xfId="21828" builtinId="9" hidden="1"/>
    <cellStyle name="Followed Hyperlink" xfId="21829" builtinId="9" hidden="1"/>
    <cellStyle name="Followed Hyperlink" xfId="21830" builtinId="9" hidden="1"/>
    <cellStyle name="Followed Hyperlink" xfId="21831" builtinId="9" hidden="1"/>
    <cellStyle name="Followed Hyperlink" xfId="21832" builtinId="9" hidden="1"/>
    <cellStyle name="Followed Hyperlink" xfId="21833" builtinId="9" hidden="1"/>
    <cellStyle name="Followed Hyperlink" xfId="21834" builtinId="9" hidden="1"/>
    <cellStyle name="Followed Hyperlink" xfId="21835" builtinId="9" hidden="1"/>
    <cellStyle name="Followed Hyperlink" xfId="21836" builtinId="9" hidden="1"/>
    <cellStyle name="Followed Hyperlink" xfId="21837" builtinId="9" hidden="1"/>
    <cellStyle name="Followed Hyperlink" xfId="21838" builtinId="9" hidden="1"/>
    <cellStyle name="Followed Hyperlink" xfId="21839" builtinId="9" hidden="1"/>
    <cellStyle name="Followed Hyperlink" xfId="21840" builtinId="9" hidden="1"/>
    <cellStyle name="Followed Hyperlink" xfId="21841" builtinId="9" hidden="1"/>
    <cellStyle name="Followed Hyperlink" xfId="21842" builtinId="9" hidden="1"/>
    <cellStyle name="Followed Hyperlink" xfId="21843" builtinId="9" hidden="1"/>
    <cellStyle name="Followed Hyperlink" xfId="21844" builtinId="9" hidden="1"/>
    <cellStyle name="Followed Hyperlink" xfId="21845" builtinId="9" hidden="1"/>
    <cellStyle name="Followed Hyperlink" xfId="21846" builtinId="9" hidden="1"/>
    <cellStyle name="Followed Hyperlink" xfId="21847" builtinId="9" hidden="1"/>
    <cellStyle name="Followed Hyperlink" xfId="21848" builtinId="9" hidden="1"/>
    <cellStyle name="Followed Hyperlink" xfId="21849" builtinId="9" hidden="1"/>
    <cellStyle name="Followed Hyperlink" xfId="21850" builtinId="9" hidden="1"/>
    <cellStyle name="Followed Hyperlink" xfId="21851" builtinId="9" hidden="1"/>
    <cellStyle name="Followed Hyperlink" xfId="21852" builtinId="9" hidden="1"/>
    <cellStyle name="Followed Hyperlink" xfId="21853" builtinId="9" hidden="1"/>
    <cellStyle name="Followed Hyperlink" xfId="21854" builtinId="9" hidden="1"/>
    <cellStyle name="Followed Hyperlink" xfId="21855" builtinId="9" hidden="1"/>
    <cellStyle name="Followed Hyperlink" xfId="21856" builtinId="9" hidden="1"/>
    <cellStyle name="Followed Hyperlink" xfId="21857" builtinId="9" hidden="1"/>
    <cellStyle name="Followed Hyperlink" xfId="21858" builtinId="9" hidden="1"/>
    <cellStyle name="Followed Hyperlink" xfId="21859" builtinId="9" hidden="1"/>
    <cellStyle name="Followed Hyperlink" xfId="21860" builtinId="9" hidden="1"/>
    <cellStyle name="Followed Hyperlink" xfId="21861" builtinId="9" hidden="1"/>
    <cellStyle name="Followed Hyperlink" xfId="21862" builtinId="9" hidden="1"/>
    <cellStyle name="Followed Hyperlink" xfId="21863" builtinId="9" hidden="1"/>
    <cellStyle name="Followed Hyperlink" xfId="21866" builtinId="9" hidden="1"/>
    <cellStyle name="Followed Hyperlink" xfId="21867" builtinId="9" hidden="1"/>
    <cellStyle name="Followed Hyperlink" xfId="21868" builtinId="9" hidden="1"/>
    <cellStyle name="Followed Hyperlink" xfId="21869" builtinId="9" hidden="1"/>
    <cellStyle name="Followed Hyperlink" xfId="21870" builtinId="9" hidden="1"/>
    <cellStyle name="Followed Hyperlink" xfId="21871" builtinId="9" hidden="1"/>
    <cellStyle name="Followed Hyperlink" xfId="21872" builtinId="9" hidden="1"/>
    <cellStyle name="Followed Hyperlink" xfId="21873" builtinId="9" hidden="1"/>
    <cellStyle name="Followed Hyperlink" xfId="21874" builtinId="9" hidden="1"/>
    <cellStyle name="Followed Hyperlink" xfId="21875" builtinId="9" hidden="1"/>
    <cellStyle name="Followed Hyperlink" xfId="21876" builtinId="9" hidden="1"/>
    <cellStyle name="Followed Hyperlink" xfId="21877" builtinId="9" hidden="1"/>
    <cellStyle name="Followed Hyperlink" xfId="21878" builtinId="9" hidden="1"/>
    <cellStyle name="Followed Hyperlink" xfId="21879" builtinId="9" hidden="1"/>
    <cellStyle name="Followed Hyperlink" xfId="21880" builtinId="9" hidden="1"/>
    <cellStyle name="Followed Hyperlink" xfId="21881" builtinId="9" hidden="1"/>
    <cellStyle name="Followed Hyperlink" xfId="21882" builtinId="9" hidden="1"/>
    <cellStyle name="Followed Hyperlink" xfId="21883" builtinId="9" hidden="1"/>
    <cellStyle name="Followed Hyperlink" xfId="21884" builtinId="9" hidden="1"/>
    <cellStyle name="Followed Hyperlink" xfId="21885" builtinId="9" hidden="1"/>
    <cellStyle name="Followed Hyperlink" xfId="21886" builtinId="9" hidden="1"/>
    <cellStyle name="Followed Hyperlink" xfId="21887" builtinId="9" hidden="1"/>
    <cellStyle name="Followed Hyperlink" xfId="21888" builtinId="9" hidden="1"/>
    <cellStyle name="Followed Hyperlink" xfId="21889" builtinId="9" hidden="1"/>
    <cellStyle name="Followed Hyperlink" xfId="21890" builtinId="9" hidden="1"/>
    <cellStyle name="Followed Hyperlink" xfId="21891" builtinId="9" hidden="1"/>
    <cellStyle name="Followed Hyperlink" xfId="21892" builtinId="9" hidden="1"/>
    <cellStyle name="Followed Hyperlink" xfId="21893" builtinId="9" hidden="1"/>
    <cellStyle name="Followed Hyperlink" xfId="21894" builtinId="9" hidden="1"/>
    <cellStyle name="Followed Hyperlink" xfId="21895" builtinId="9" hidden="1"/>
    <cellStyle name="Followed Hyperlink" xfId="21896" builtinId="9" hidden="1"/>
    <cellStyle name="Followed Hyperlink" xfId="21897" builtinId="9" hidden="1"/>
    <cellStyle name="Followed Hyperlink" xfId="21898" builtinId="9" hidden="1"/>
    <cellStyle name="Followed Hyperlink" xfId="21899" builtinId="9" hidden="1"/>
    <cellStyle name="Followed Hyperlink" xfId="21900" builtinId="9" hidden="1"/>
    <cellStyle name="Followed Hyperlink" xfId="21901" builtinId="9" hidden="1"/>
    <cellStyle name="Followed Hyperlink" xfId="21902" builtinId="9" hidden="1"/>
    <cellStyle name="Followed Hyperlink" xfId="21903" builtinId="9" hidden="1"/>
    <cellStyle name="Followed Hyperlink" xfId="21904" builtinId="9" hidden="1"/>
    <cellStyle name="Followed Hyperlink" xfId="21905" builtinId="9" hidden="1"/>
    <cellStyle name="Followed Hyperlink" xfId="21906" builtinId="9" hidden="1"/>
    <cellStyle name="Followed Hyperlink" xfId="21907" builtinId="9" hidden="1"/>
    <cellStyle name="Followed Hyperlink" xfId="21908" builtinId="9" hidden="1"/>
    <cellStyle name="Followed Hyperlink" xfId="21909" builtinId="9" hidden="1"/>
    <cellStyle name="Followed Hyperlink" xfId="21910" builtinId="9" hidden="1"/>
    <cellStyle name="Followed Hyperlink" xfId="21911" builtinId="9" hidden="1"/>
    <cellStyle name="Followed Hyperlink" xfId="21912" builtinId="9" hidden="1"/>
    <cellStyle name="Followed Hyperlink" xfId="21913" builtinId="9" hidden="1"/>
    <cellStyle name="Followed Hyperlink" xfId="21914" builtinId="9" hidden="1"/>
    <cellStyle name="Followed Hyperlink" xfId="21915" builtinId="9" hidden="1"/>
    <cellStyle name="Followed Hyperlink" xfId="21916" builtinId="9" hidden="1"/>
    <cellStyle name="Followed Hyperlink" xfId="21917" builtinId="9" hidden="1"/>
    <cellStyle name="Followed Hyperlink" xfId="21918" builtinId="9" hidden="1"/>
    <cellStyle name="Followed Hyperlink" xfId="21919" builtinId="9" hidden="1"/>
    <cellStyle name="Followed Hyperlink" xfId="21920" builtinId="9" hidden="1"/>
    <cellStyle name="Followed Hyperlink" xfId="21921" builtinId="9" hidden="1"/>
    <cellStyle name="Followed Hyperlink" xfId="21922" builtinId="9" hidden="1"/>
    <cellStyle name="Followed Hyperlink" xfId="21923" builtinId="9" hidden="1"/>
    <cellStyle name="Followed Hyperlink" xfId="21924" builtinId="9" hidden="1"/>
    <cellStyle name="Followed Hyperlink" xfId="21925" builtinId="9" hidden="1"/>
    <cellStyle name="Followed Hyperlink" xfId="21926" builtinId="9" hidden="1"/>
    <cellStyle name="Followed Hyperlink" xfId="21927" builtinId="9" hidden="1"/>
    <cellStyle name="Followed Hyperlink" xfId="21928" builtinId="9" hidden="1"/>
    <cellStyle name="Followed Hyperlink" xfId="21929" builtinId="9" hidden="1"/>
    <cellStyle name="Followed Hyperlink" xfId="21930" builtinId="9" hidden="1"/>
    <cellStyle name="Followed Hyperlink" xfId="21931" builtinId="9" hidden="1"/>
    <cellStyle name="Followed Hyperlink" xfId="21932" builtinId="9" hidden="1"/>
    <cellStyle name="Followed Hyperlink" xfId="21933" builtinId="9" hidden="1"/>
    <cellStyle name="Followed Hyperlink" xfId="21934" builtinId="9" hidden="1"/>
    <cellStyle name="Followed Hyperlink" xfId="21935" builtinId="9" hidden="1"/>
    <cellStyle name="Followed Hyperlink" xfId="21936" builtinId="9" hidden="1"/>
    <cellStyle name="Followed Hyperlink" xfId="21937" builtinId="9" hidden="1"/>
    <cellStyle name="Followed Hyperlink" xfId="21938" builtinId="9" hidden="1"/>
    <cellStyle name="Followed Hyperlink" xfId="21939" builtinId="9" hidden="1"/>
    <cellStyle name="Followed Hyperlink" xfId="21940" builtinId="9" hidden="1"/>
    <cellStyle name="Followed Hyperlink" xfId="21941" builtinId="9" hidden="1"/>
    <cellStyle name="Followed Hyperlink" xfId="21942" builtinId="9" hidden="1"/>
    <cellStyle name="Followed Hyperlink" xfId="21943" builtinId="9" hidden="1"/>
    <cellStyle name="Followed Hyperlink" xfId="21944" builtinId="9" hidden="1"/>
    <cellStyle name="Followed Hyperlink" xfId="21945" builtinId="9" hidden="1"/>
    <cellStyle name="Followed Hyperlink" xfId="21946" builtinId="9" hidden="1"/>
    <cellStyle name="Followed Hyperlink" xfId="21947" builtinId="9" hidden="1"/>
    <cellStyle name="Followed Hyperlink" xfId="21948" builtinId="9" hidden="1"/>
    <cellStyle name="Followed Hyperlink" xfId="21949" builtinId="9" hidden="1"/>
    <cellStyle name="Followed Hyperlink" xfId="21950" builtinId="9" hidden="1"/>
    <cellStyle name="Followed Hyperlink" xfId="21951" builtinId="9" hidden="1"/>
    <cellStyle name="Followed Hyperlink" xfId="21952" builtinId="9" hidden="1"/>
    <cellStyle name="Followed Hyperlink" xfId="21953" builtinId="9" hidden="1"/>
    <cellStyle name="Followed Hyperlink" xfId="21954" builtinId="9" hidden="1"/>
    <cellStyle name="Followed Hyperlink" xfId="21955" builtinId="9" hidden="1"/>
    <cellStyle name="Followed Hyperlink" xfId="21956" builtinId="9" hidden="1"/>
    <cellStyle name="Followed Hyperlink" xfId="21957" builtinId="9" hidden="1"/>
    <cellStyle name="Followed Hyperlink" xfId="21958" builtinId="9" hidden="1"/>
    <cellStyle name="Followed Hyperlink" xfId="21959" builtinId="9" hidden="1"/>
    <cellStyle name="Followed Hyperlink" xfId="21960" builtinId="9" hidden="1"/>
    <cellStyle name="Followed Hyperlink" xfId="21961" builtinId="9" hidden="1"/>
    <cellStyle name="Followed Hyperlink" xfId="21962" builtinId="9" hidden="1"/>
    <cellStyle name="Followed Hyperlink" xfId="21963" builtinId="9" hidden="1"/>
    <cellStyle name="Followed Hyperlink" xfId="21964" builtinId="9" hidden="1"/>
    <cellStyle name="Followed Hyperlink" xfId="21965" builtinId="9" hidden="1"/>
    <cellStyle name="Followed Hyperlink" xfId="21966" builtinId="9" hidden="1"/>
    <cellStyle name="Followed Hyperlink" xfId="21967" builtinId="9" hidden="1"/>
    <cellStyle name="Followed Hyperlink" xfId="21968" builtinId="9" hidden="1"/>
    <cellStyle name="Followed Hyperlink" xfId="21969" builtinId="9" hidden="1"/>
    <cellStyle name="Followed Hyperlink" xfId="21970" builtinId="9" hidden="1"/>
    <cellStyle name="Followed Hyperlink" xfId="21971" builtinId="9" hidden="1"/>
    <cellStyle name="Followed Hyperlink" xfId="21972" builtinId="9" hidden="1"/>
    <cellStyle name="Followed Hyperlink" xfId="21973" builtinId="9" hidden="1"/>
    <cellStyle name="Followed Hyperlink" xfId="21974" builtinId="9" hidden="1"/>
    <cellStyle name="Followed Hyperlink" xfId="21975" builtinId="9" hidden="1"/>
    <cellStyle name="Followed Hyperlink" xfId="21976" builtinId="9" hidden="1"/>
    <cellStyle name="Followed Hyperlink" xfId="21977" builtinId="9" hidden="1"/>
    <cellStyle name="Followed Hyperlink" xfId="21978" builtinId="9" hidden="1"/>
    <cellStyle name="Followed Hyperlink" xfId="21979" builtinId="9" hidden="1"/>
    <cellStyle name="Followed Hyperlink" xfId="21980" builtinId="9" hidden="1"/>
    <cellStyle name="Followed Hyperlink" xfId="21981" builtinId="9" hidden="1"/>
    <cellStyle name="Followed Hyperlink" xfId="21982" builtinId="9" hidden="1"/>
    <cellStyle name="Followed Hyperlink" xfId="21983" builtinId="9" hidden="1"/>
    <cellStyle name="Followed Hyperlink" xfId="21984" builtinId="9" hidden="1"/>
    <cellStyle name="Followed Hyperlink" xfId="21985" builtinId="9" hidden="1"/>
    <cellStyle name="Followed Hyperlink" xfId="21986" builtinId="9" hidden="1"/>
    <cellStyle name="Followed Hyperlink" xfId="21987" builtinId="9" hidden="1"/>
    <cellStyle name="Followed Hyperlink" xfId="21988" builtinId="9" hidden="1"/>
    <cellStyle name="Followed Hyperlink" xfId="21989" builtinId="9" hidden="1"/>
    <cellStyle name="Followed Hyperlink" xfId="21990" builtinId="9" hidden="1"/>
    <cellStyle name="Followed Hyperlink" xfId="21991" builtinId="9" hidden="1"/>
    <cellStyle name="Followed Hyperlink" xfId="21992" builtinId="9" hidden="1"/>
    <cellStyle name="Followed Hyperlink" xfId="21993" builtinId="9" hidden="1"/>
    <cellStyle name="Followed Hyperlink" xfId="21994" builtinId="9" hidden="1"/>
    <cellStyle name="Followed Hyperlink" xfId="21995" builtinId="9" hidden="1"/>
    <cellStyle name="Followed Hyperlink" xfId="21996" builtinId="9" hidden="1"/>
    <cellStyle name="Followed Hyperlink" xfId="21997" builtinId="9" hidden="1"/>
    <cellStyle name="Followed Hyperlink" xfId="21998" builtinId="9" hidden="1"/>
    <cellStyle name="Followed Hyperlink" xfId="21999" builtinId="9" hidden="1"/>
    <cellStyle name="Followed Hyperlink" xfId="22000" builtinId="9" hidden="1"/>
    <cellStyle name="Followed Hyperlink" xfId="22001" builtinId="9" hidden="1"/>
    <cellStyle name="Followed Hyperlink" xfId="22002" builtinId="9" hidden="1"/>
    <cellStyle name="Followed Hyperlink" xfId="22003" builtinId="9" hidden="1"/>
    <cellStyle name="Followed Hyperlink" xfId="22004" builtinId="9" hidden="1"/>
    <cellStyle name="Followed Hyperlink" xfId="22005" builtinId="9" hidden="1"/>
    <cellStyle name="Followed Hyperlink" xfId="22006" builtinId="9" hidden="1"/>
    <cellStyle name="Followed Hyperlink" xfId="22007" builtinId="9" hidden="1"/>
    <cellStyle name="Followed Hyperlink" xfId="22008" builtinId="9" hidden="1"/>
    <cellStyle name="Followed Hyperlink" xfId="22009" builtinId="9" hidden="1"/>
    <cellStyle name="Followed Hyperlink" xfId="22010" builtinId="9" hidden="1"/>
    <cellStyle name="Followed Hyperlink" xfId="22011" builtinId="9" hidden="1"/>
    <cellStyle name="Followed Hyperlink" xfId="22012" builtinId="9" hidden="1"/>
    <cellStyle name="Followed Hyperlink" xfId="22013" builtinId="9" hidden="1"/>
    <cellStyle name="Followed Hyperlink" xfId="22014" builtinId="9" hidden="1"/>
    <cellStyle name="Followed Hyperlink" xfId="22015" builtinId="9" hidden="1"/>
    <cellStyle name="Followed Hyperlink" xfId="22016" builtinId="9" hidden="1"/>
    <cellStyle name="Followed Hyperlink" xfId="22017" builtinId="9" hidden="1"/>
    <cellStyle name="Followed Hyperlink" xfId="22018" builtinId="9" hidden="1"/>
    <cellStyle name="Followed Hyperlink" xfId="22019" builtinId="9" hidden="1"/>
    <cellStyle name="Followed Hyperlink" xfId="22020" builtinId="9" hidden="1"/>
    <cellStyle name="Followed Hyperlink" xfId="22021" builtinId="9" hidden="1"/>
    <cellStyle name="Followed Hyperlink" xfId="22022" builtinId="9" hidden="1"/>
    <cellStyle name="Followed Hyperlink" xfId="22023" builtinId="9" hidden="1"/>
    <cellStyle name="Followed Hyperlink" xfId="22024" builtinId="9" hidden="1"/>
    <cellStyle name="Followed Hyperlink" xfId="22025" builtinId="9" hidden="1"/>
    <cellStyle name="Followed Hyperlink" xfId="22026" builtinId="9" hidden="1"/>
    <cellStyle name="Followed Hyperlink" xfId="22027" builtinId="9" hidden="1"/>
    <cellStyle name="Followed Hyperlink" xfId="22028" builtinId="9" hidden="1"/>
    <cellStyle name="Followed Hyperlink" xfId="22029" builtinId="9" hidden="1"/>
    <cellStyle name="Followed Hyperlink" xfId="22030" builtinId="9" hidden="1"/>
    <cellStyle name="Followed Hyperlink" xfId="22031" builtinId="9" hidden="1"/>
    <cellStyle name="Followed Hyperlink" xfId="22032" builtinId="9" hidden="1"/>
    <cellStyle name="Followed Hyperlink" xfId="22033" builtinId="9" hidden="1"/>
    <cellStyle name="Followed Hyperlink" xfId="22034" builtinId="9" hidden="1"/>
    <cellStyle name="Followed Hyperlink" xfId="22035" builtinId="9" hidden="1"/>
    <cellStyle name="Followed Hyperlink" xfId="22036" builtinId="9" hidden="1"/>
    <cellStyle name="Followed Hyperlink" xfId="22037" builtinId="9" hidden="1"/>
    <cellStyle name="Followed Hyperlink" xfId="22038" builtinId="9" hidden="1"/>
    <cellStyle name="Followed Hyperlink" xfId="22039" builtinId="9" hidden="1"/>
    <cellStyle name="Followed Hyperlink" xfId="22040" builtinId="9" hidden="1"/>
    <cellStyle name="Followed Hyperlink" xfId="22041" builtinId="9" hidden="1"/>
    <cellStyle name="Followed Hyperlink" xfId="22042" builtinId="9" hidden="1"/>
    <cellStyle name="Followed Hyperlink" xfId="22043" builtinId="9" hidden="1"/>
    <cellStyle name="Followed Hyperlink" xfId="22044" builtinId="9" hidden="1"/>
    <cellStyle name="Followed Hyperlink" xfId="22045" builtinId="9" hidden="1"/>
    <cellStyle name="Followed Hyperlink" xfId="22046" builtinId="9" hidden="1"/>
    <cellStyle name="Followed Hyperlink" xfId="22047" builtinId="9" hidden="1"/>
    <cellStyle name="Followed Hyperlink" xfId="22048" builtinId="9" hidden="1"/>
    <cellStyle name="Followed Hyperlink" xfId="22049" builtinId="9" hidden="1"/>
    <cellStyle name="Followed Hyperlink" xfId="22050" builtinId="9" hidden="1"/>
    <cellStyle name="Followed Hyperlink" xfId="22051" builtinId="9" hidden="1"/>
    <cellStyle name="Followed Hyperlink" xfId="22052" builtinId="9" hidden="1"/>
    <cellStyle name="Followed Hyperlink" xfId="22053" builtinId="9" hidden="1"/>
    <cellStyle name="Followed Hyperlink" xfId="22054" builtinId="9" hidden="1"/>
    <cellStyle name="Followed Hyperlink" xfId="22055" builtinId="9" hidden="1"/>
    <cellStyle name="Followed Hyperlink" xfId="22056" builtinId="9" hidden="1"/>
    <cellStyle name="Followed Hyperlink" xfId="22057" builtinId="9" hidden="1"/>
    <cellStyle name="Followed Hyperlink" xfId="22058" builtinId="9" hidden="1"/>
    <cellStyle name="Followed Hyperlink" xfId="22059" builtinId="9" hidden="1"/>
    <cellStyle name="Followed Hyperlink" xfId="22060" builtinId="9" hidden="1"/>
    <cellStyle name="Followed Hyperlink" xfId="22061" builtinId="9" hidden="1"/>
    <cellStyle name="Followed Hyperlink" xfId="22062" builtinId="9" hidden="1"/>
    <cellStyle name="Followed Hyperlink" xfId="22063" builtinId="9" hidden="1"/>
    <cellStyle name="Followed Hyperlink" xfId="22064" builtinId="9" hidden="1"/>
    <cellStyle name="Followed Hyperlink" xfId="22065" builtinId="9" hidden="1"/>
    <cellStyle name="Followed Hyperlink" xfId="22066" builtinId="9" hidden="1"/>
    <cellStyle name="Followed Hyperlink" xfId="22067" builtinId="9" hidden="1"/>
    <cellStyle name="Followed Hyperlink" xfId="22068" builtinId="9" hidden="1"/>
    <cellStyle name="Followed Hyperlink" xfId="22069" builtinId="9" hidden="1"/>
    <cellStyle name="Followed Hyperlink" xfId="22070" builtinId="9" hidden="1"/>
    <cellStyle name="Followed Hyperlink" xfId="22071" builtinId="9" hidden="1"/>
    <cellStyle name="Followed Hyperlink" xfId="22072" builtinId="9" hidden="1"/>
    <cellStyle name="Followed Hyperlink" xfId="22073" builtinId="9" hidden="1"/>
    <cellStyle name="Followed Hyperlink" xfId="22074" builtinId="9" hidden="1"/>
    <cellStyle name="Followed Hyperlink" xfId="22075" builtinId="9" hidden="1"/>
    <cellStyle name="Followed Hyperlink" xfId="22076" builtinId="9" hidden="1"/>
    <cellStyle name="Followed Hyperlink" xfId="22077" builtinId="9" hidden="1"/>
    <cellStyle name="Followed Hyperlink" xfId="22078" builtinId="9" hidden="1"/>
    <cellStyle name="Followed Hyperlink" xfId="22079" builtinId="9" hidden="1"/>
    <cellStyle name="Followed Hyperlink" xfId="22080" builtinId="9" hidden="1"/>
    <cellStyle name="Followed Hyperlink" xfId="22081" builtinId="9" hidden="1"/>
    <cellStyle name="Followed Hyperlink" xfId="22082" builtinId="9" hidden="1"/>
    <cellStyle name="Followed Hyperlink" xfId="22083" builtinId="9" hidden="1"/>
    <cellStyle name="Followed Hyperlink" xfId="22084" builtinId="9" hidden="1"/>
    <cellStyle name="Followed Hyperlink" xfId="22085" builtinId="9" hidden="1"/>
    <cellStyle name="Followed Hyperlink" xfId="22086" builtinId="9" hidden="1"/>
    <cellStyle name="Followed Hyperlink" xfId="22087" builtinId="9" hidden="1"/>
    <cellStyle name="Followed Hyperlink" xfId="22088" builtinId="9" hidden="1"/>
    <cellStyle name="Followed Hyperlink" xfId="22089" builtinId="9" hidden="1"/>
    <cellStyle name="Followed Hyperlink" xfId="22090" builtinId="9" hidden="1"/>
    <cellStyle name="Followed Hyperlink" xfId="22091" builtinId="9" hidden="1"/>
    <cellStyle name="Followed Hyperlink" xfId="22092" builtinId="9" hidden="1"/>
    <cellStyle name="Followed Hyperlink" xfId="22093" builtinId="9" hidden="1"/>
    <cellStyle name="Followed Hyperlink" xfId="22094" builtinId="9" hidden="1"/>
    <cellStyle name="Followed Hyperlink" xfId="22095" builtinId="9" hidden="1"/>
    <cellStyle name="Followed Hyperlink" xfId="22096" builtinId="9" hidden="1"/>
    <cellStyle name="Followed Hyperlink" xfId="22097" builtinId="9" hidden="1"/>
    <cellStyle name="Followed Hyperlink" xfId="22098" builtinId="9" hidden="1"/>
    <cellStyle name="Followed Hyperlink" xfId="22099" builtinId="9" hidden="1"/>
    <cellStyle name="Followed Hyperlink" xfId="22100" builtinId="9" hidden="1"/>
    <cellStyle name="Followed Hyperlink" xfId="22101" builtinId="9" hidden="1"/>
    <cellStyle name="Followed Hyperlink" xfId="22102" builtinId="9" hidden="1"/>
    <cellStyle name="Followed Hyperlink" xfId="22103" builtinId="9" hidden="1"/>
    <cellStyle name="Followed Hyperlink" xfId="22104" builtinId="9" hidden="1"/>
    <cellStyle name="Followed Hyperlink" xfId="22105" builtinId="9" hidden="1"/>
    <cellStyle name="Followed Hyperlink" xfId="22106" builtinId="9" hidden="1"/>
    <cellStyle name="Followed Hyperlink" xfId="22107" builtinId="9" hidden="1"/>
    <cellStyle name="Followed Hyperlink" xfId="22108" builtinId="9" hidden="1"/>
    <cellStyle name="Followed Hyperlink" xfId="22109" builtinId="9" hidden="1"/>
    <cellStyle name="Followed Hyperlink" xfId="22110" builtinId="9" hidden="1"/>
    <cellStyle name="Followed Hyperlink" xfId="22111" builtinId="9" hidden="1"/>
    <cellStyle name="Followed Hyperlink" xfId="22112" builtinId="9" hidden="1"/>
    <cellStyle name="Followed Hyperlink" xfId="22113" builtinId="9" hidden="1"/>
    <cellStyle name="Followed Hyperlink" xfId="22114" builtinId="9" hidden="1"/>
    <cellStyle name="Followed Hyperlink" xfId="22115" builtinId="9" hidden="1"/>
    <cellStyle name="Followed Hyperlink" xfId="22116" builtinId="9" hidden="1"/>
    <cellStyle name="Followed Hyperlink" xfId="22117" builtinId="9" hidden="1"/>
    <cellStyle name="Followed Hyperlink" xfId="22118" builtinId="9" hidden="1"/>
    <cellStyle name="Followed Hyperlink" xfId="22119" builtinId="9" hidden="1"/>
    <cellStyle name="Followed Hyperlink" xfId="22120" builtinId="9" hidden="1"/>
    <cellStyle name="Followed Hyperlink" xfId="22121" builtinId="9" hidden="1"/>
    <cellStyle name="Followed Hyperlink" xfId="22122" builtinId="9" hidden="1"/>
    <cellStyle name="Followed Hyperlink" xfId="22123" builtinId="9" hidden="1"/>
    <cellStyle name="Followed Hyperlink" xfId="22124" builtinId="9" hidden="1"/>
    <cellStyle name="Followed Hyperlink" xfId="22125" builtinId="9" hidden="1"/>
    <cellStyle name="Followed Hyperlink" xfId="22126" builtinId="9" hidden="1"/>
    <cellStyle name="Followed Hyperlink" xfId="22127" builtinId="9" hidden="1"/>
    <cellStyle name="Followed Hyperlink" xfId="22128" builtinId="9" hidden="1"/>
    <cellStyle name="Followed Hyperlink" xfId="22129" builtinId="9" hidden="1"/>
    <cellStyle name="Followed Hyperlink" xfId="22130" builtinId="9" hidden="1"/>
    <cellStyle name="Followed Hyperlink" xfId="22131" builtinId="9" hidden="1"/>
    <cellStyle name="Followed Hyperlink" xfId="22132" builtinId="9" hidden="1"/>
    <cellStyle name="Followed Hyperlink" xfId="22133" builtinId="9" hidden="1"/>
    <cellStyle name="Followed Hyperlink" xfId="22134" builtinId="9" hidden="1"/>
    <cellStyle name="Followed Hyperlink" xfId="22135" builtinId="9" hidden="1"/>
    <cellStyle name="Followed Hyperlink" xfId="22136" builtinId="9" hidden="1"/>
    <cellStyle name="Followed Hyperlink" xfId="22137" builtinId="9" hidden="1"/>
    <cellStyle name="Followed Hyperlink" xfId="22138" builtinId="9" hidden="1"/>
    <cellStyle name="Followed Hyperlink" xfId="22139" builtinId="9" hidden="1"/>
    <cellStyle name="Followed Hyperlink" xfId="22140" builtinId="9" hidden="1"/>
    <cellStyle name="Followed Hyperlink" xfId="22141" builtinId="9" hidden="1"/>
    <cellStyle name="Followed Hyperlink" xfId="22142" builtinId="9" hidden="1"/>
    <cellStyle name="Followed Hyperlink" xfId="22143" builtinId="9" hidden="1"/>
    <cellStyle name="Followed Hyperlink" xfId="22144" builtinId="9" hidden="1"/>
    <cellStyle name="Followed Hyperlink" xfId="22145" builtinId="9" hidden="1"/>
    <cellStyle name="Followed Hyperlink" xfId="22146" builtinId="9" hidden="1"/>
    <cellStyle name="Followed Hyperlink" xfId="22147" builtinId="9" hidden="1"/>
    <cellStyle name="Followed Hyperlink" xfId="22148" builtinId="9" hidden="1"/>
    <cellStyle name="Followed Hyperlink" xfId="22149" builtinId="9" hidden="1"/>
    <cellStyle name="Followed Hyperlink" xfId="22150" builtinId="9" hidden="1"/>
    <cellStyle name="Followed Hyperlink" xfId="22151" builtinId="9" hidden="1"/>
    <cellStyle name="Followed Hyperlink" xfId="22152" builtinId="9" hidden="1"/>
    <cellStyle name="Followed Hyperlink" xfId="22153" builtinId="9" hidden="1"/>
    <cellStyle name="Followed Hyperlink" xfId="22154" builtinId="9" hidden="1"/>
    <cellStyle name="Followed Hyperlink" xfId="22155" builtinId="9" hidden="1"/>
    <cellStyle name="Followed Hyperlink" xfId="22156" builtinId="9" hidden="1"/>
    <cellStyle name="Followed Hyperlink" xfId="22157" builtinId="9" hidden="1"/>
    <cellStyle name="Followed Hyperlink" xfId="22158" builtinId="9" hidden="1"/>
    <cellStyle name="Followed Hyperlink" xfId="22159" builtinId="9" hidden="1"/>
    <cellStyle name="Followed Hyperlink" xfId="22160" builtinId="9" hidden="1"/>
    <cellStyle name="Followed Hyperlink" xfId="22161" builtinId="9" hidden="1"/>
    <cellStyle name="Followed Hyperlink" xfId="22162" builtinId="9" hidden="1"/>
    <cellStyle name="Followed Hyperlink" xfId="22163" builtinId="9" hidden="1"/>
    <cellStyle name="Followed Hyperlink" xfId="22164" builtinId="9" hidden="1"/>
    <cellStyle name="Followed Hyperlink" xfId="22165" builtinId="9" hidden="1"/>
    <cellStyle name="Followed Hyperlink" xfId="22166" builtinId="9" hidden="1"/>
    <cellStyle name="Followed Hyperlink" xfId="22167" builtinId="9" hidden="1"/>
    <cellStyle name="Followed Hyperlink" xfId="22168" builtinId="9" hidden="1"/>
    <cellStyle name="Followed Hyperlink" xfId="22169" builtinId="9" hidden="1"/>
    <cellStyle name="Followed Hyperlink" xfId="22170" builtinId="9" hidden="1"/>
    <cellStyle name="Followed Hyperlink" xfId="22171" builtinId="9" hidden="1"/>
    <cellStyle name="Followed Hyperlink" xfId="22172" builtinId="9" hidden="1"/>
    <cellStyle name="Followed Hyperlink" xfId="22173" builtinId="9" hidden="1"/>
    <cellStyle name="Followed Hyperlink" xfId="22174" builtinId="9" hidden="1"/>
    <cellStyle name="Followed Hyperlink" xfId="22175" builtinId="9" hidden="1"/>
    <cellStyle name="Followed Hyperlink" xfId="22176" builtinId="9" hidden="1"/>
    <cellStyle name="Followed Hyperlink" xfId="22177" builtinId="9" hidden="1"/>
    <cellStyle name="Followed Hyperlink" xfId="22178" builtinId="9" hidden="1"/>
    <cellStyle name="Followed Hyperlink" xfId="22179" builtinId="9" hidden="1"/>
    <cellStyle name="Followed Hyperlink" xfId="22180" builtinId="9" hidden="1"/>
    <cellStyle name="Followed Hyperlink" xfId="22181" builtinId="9" hidden="1"/>
    <cellStyle name="Followed Hyperlink" xfId="22182" builtinId="9" hidden="1"/>
    <cellStyle name="Followed Hyperlink" xfId="22183" builtinId="9" hidden="1"/>
    <cellStyle name="Followed Hyperlink" xfId="22184" builtinId="9" hidden="1"/>
    <cellStyle name="Followed Hyperlink" xfId="22185" builtinId="9" hidden="1"/>
    <cellStyle name="Followed Hyperlink" xfId="22186" builtinId="9" hidden="1"/>
    <cellStyle name="Followed Hyperlink" xfId="22187" builtinId="9" hidden="1"/>
    <cellStyle name="Followed Hyperlink" xfId="22188" builtinId="9" hidden="1"/>
    <cellStyle name="Followed Hyperlink" xfId="22189" builtinId="9" hidden="1"/>
    <cellStyle name="Followed Hyperlink" xfId="22190" builtinId="9" hidden="1"/>
    <cellStyle name="Followed Hyperlink" xfId="22191" builtinId="9" hidden="1"/>
    <cellStyle name="Followed Hyperlink" xfId="22192" builtinId="9" hidden="1"/>
    <cellStyle name="Followed Hyperlink" xfId="22193" builtinId="9" hidden="1"/>
    <cellStyle name="Followed Hyperlink" xfId="22194" builtinId="9" hidden="1"/>
    <cellStyle name="Followed Hyperlink" xfId="22195" builtinId="9" hidden="1"/>
    <cellStyle name="Followed Hyperlink" xfId="22196" builtinId="9" hidden="1"/>
    <cellStyle name="Followed Hyperlink" xfId="22197" builtinId="9" hidden="1"/>
    <cellStyle name="Followed Hyperlink" xfId="22198" builtinId="9" hidden="1"/>
    <cellStyle name="Followed Hyperlink" xfId="22199" builtinId="9" hidden="1"/>
    <cellStyle name="Followed Hyperlink" xfId="22200" builtinId="9" hidden="1"/>
    <cellStyle name="Followed Hyperlink" xfId="22201" builtinId="9" hidden="1"/>
    <cellStyle name="Followed Hyperlink" xfId="22202" builtinId="9" hidden="1"/>
    <cellStyle name="Followed Hyperlink" xfId="22203" builtinId="9" hidden="1"/>
    <cellStyle name="Followed Hyperlink" xfId="22204" builtinId="9" hidden="1"/>
    <cellStyle name="Followed Hyperlink" xfId="22205" builtinId="9" hidden="1"/>
    <cellStyle name="Followed Hyperlink" xfId="22206" builtinId="9" hidden="1"/>
    <cellStyle name="Followed Hyperlink" xfId="22207" builtinId="9" hidden="1"/>
    <cellStyle name="Followed Hyperlink" xfId="22208" builtinId="9" hidden="1"/>
    <cellStyle name="Followed Hyperlink" xfId="22209" builtinId="9" hidden="1"/>
    <cellStyle name="Followed Hyperlink" xfId="22210" builtinId="9" hidden="1"/>
    <cellStyle name="Followed Hyperlink" xfId="22211" builtinId="9" hidden="1"/>
    <cellStyle name="Followed Hyperlink" xfId="22212" builtinId="9" hidden="1"/>
    <cellStyle name="Followed Hyperlink" xfId="22213" builtinId="9" hidden="1"/>
    <cellStyle name="Followed Hyperlink" xfId="22214" builtinId="9" hidden="1"/>
    <cellStyle name="Followed Hyperlink" xfId="22215" builtinId="9" hidden="1"/>
    <cellStyle name="Followed Hyperlink" xfId="22216" builtinId="9" hidden="1"/>
    <cellStyle name="Followed Hyperlink" xfId="22217" builtinId="9" hidden="1"/>
    <cellStyle name="Followed Hyperlink" xfId="22218" builtinId="9" hidden="1"/>
    <cellStyle name="Followed Hyperlink" xfId="22219" builtinId="9" hidden="1"/>
    <cellStyle name="Followed Hyperlink" xfId="22220" builtinId="9" hidden="1"/>
    <cellStyle name="Followed Hyperlink" xfId="22221" builtinId="9" hidden="1"/>
    <cellStyle name="Followed Hyperlink" xfId="22222" builtinId="9" hidden="1"/>
    <cellStyle name="Followed Hyperlink" xfId="22223" builtinId="9" hidden="1"/>
    <cellStyle name="Followed Hyperlink" xfId="22224" builtinId="9" hidden="1"/>
    <cellStyle name="Followed Hyperlink" xfId="22225" builtinId="9" hidden="1"/>
    <cellStyle name="Followed Hyperlink" xfId="22226" builtinId="9" hidden="1"/>
    <cellStyle name="Followed Hyperlink" xfId="22227" builtinId="9" hidden="1"/>
    <cellStyle name="Followed Hyperlink" xfId="22228" builtinId="9" hidden="1"/>
    <cellStyle name="Followed Hyperlink" xfId="22229" builtinId="9" hidden="1"/>
    <cellStyle name="Followed Hyperlink" xfId="22230" builtinId="9" hidden="1"/>
    <cellStyle name="Followed Hyperlink" xfId="22231" builtinId="9" hidden="1"/>
    <cellStyle name="Followed Hyperlink" xfId="22232" builtinId="9" hidden="1"/>
    <cellStyle name="Followed Hyperlink" xfId="22233" builtinId="9" hidden="1"/>
    <cellStyle name="Followed Hyperlink" xfId="22234" builtinId="9" hidden="1"/>
    <cellStyle name="Followed Hyperlink" xfId="22235" builtinId="9" hidden="1"/>
    <cellStyle name="Followed Hyperlink" xfId="22236" builtinId="9" hidden="1"/>
    <cellStyle name="Followed Hyperlink" xfId="22237" builtinId="9" hidden="1"/>
    <cellStyle name="Followed Hyperlink" xfId="22238" builtinId="9" hidden="1"/>
    <cellStyle name="Followed Hyperlink" xfId="22239" builtinId="9" hidden="1"/>
    <cellStyle name="Followed Hyperlink" xfId="22240" builtinId="9" hidden="1"/>
    <cellStyle name="Followed Hyperlink" xfId="22241" builtinId="9" hidden="1"/>
    <cellStyle name="Followed Hyperlink" xfId="22242" builtinId="9" hidden="1"/>
    <cellStyle name="Followed Hyperlink" xfId="22243" builtinId="9" hidden="1"/>
    <cellStyle name="Followed Hyperlink" xfId="22244" builtinId="9" hidden="1"/>
    <cellStyle name="Followed Hyperlink" xfId="22245" builtinId="9" hidden="1"/>
    <cellStyle name="Followed Hyperlink" xfId="22246" builtinId="9" hidden="1"/>
    <cellStyle name="Followed Hyperlink" xfId="22247" builtinId="9" hidden="1"/>
    <cellStyle name="Followed Hyperlink" xfId="22248" builtinId="9" hidden="1"/>
    <cellStyle name="Followed Hyperlink" xfId="22249" builtinId="9" hidden="1"/>
    <cellStyle name="Followed Hyperlink" xfId="22250" builtinId="9" hidden="1"/>
    <cellStyle name="Followed Hyperlink" xfId="22251" builtinId="9" hidden="1"/>
    <cellStyle name="Followed Hyperlink" xfId="22252" builtinId="9" hidden="1"/>
    <cellStyle name="Followed Hyperlink" xfId="22253" builtinId="9" hidden="1"/>
    <cellStyle name="Followed Hyperlink" xfId="22254" builtinId="9" hidden="1"/>
    <cellStyle name="Followed Hyperlink" xfId="22255" builtinId="9" hidden="1"/>
    <cellStyle name="Followed Hyperlink" xfId="22256" builtinId="9" hidden="1"/>
    <cellStyle name="Followed Hyperlink" xfId="22257" builtinId="9" hidden="1"/>
    <cellStyle name="Followed Hyperlink" xfId="22258" builtinId="9" hidden="1"/>
    <cellStyle name="Followed Hyperlink" xfId="22259" builtinId="9" hidden="1"/>
    <cellStyle name="Followed Hyperlink" xfId="22260" builtinId="9" hidden="1"/>
    <cellStyle name="Followed Hyperlink" xfId="22261" builtinId="9" hidden="1"/>
    <cellStyle name="Followed Hyperlink" xfId="22262" builtinId="9" hidden="1"/>
    <cellStyle name="Followed Hyperlink" xfId="22263" builtinId="9" hidden="1"/>
    <cellStyle name="Followed Hyperlink" xfId="22264" builtinId="9" hidden="1"/>
    <cellStyle name="Followed Hyperlink" xfId="22265" builtinId="9" hidden="1"/>
    <cellStyle name="Followed Hyperlink" xfId="22266" builtinId="9" hidden="1"/>
    <cellStyle name="Followed Hyperlink" xfId="22267" builtinId="9" hidden="1"/>
    <cellStyle name="Followed Hyperlink" xfId="22268" builtinId="9" hidden="1"/>
    <cellStyle name="Followed Hyperlink" xfId="22269" builtinId="9" hidden="1"/>
    <cellStyle name="Followed Hyperlink" xfId="22270" builtinId="9" hidden="1"/>
    <cellStyle name="Followed Hyperlink" xfId="22271" builtinId="9" hidden="1"/>
    <cellStyle name="Followed Hyperlink" xfId="22272" builtinId="9" hidden="1"/>
    <cellStyle name="Followed Hyperlink" xfId="22273" builtinId="9" hidden="1"/>
    <cellStyle name="Followed Hyperlink" xfId="22274" builtinId="9" hidden="1"/>
    <cellStyle name="Followed Hyperlink" xfId="22275" builtinId="9" hidden="1"/>
    <cellStyle name="Followed Hyperlink" xfId="22276" builtinId="9" hidden="1"/>
    <cellStyle name="Followed Hyperlink" xfId="22277" builtinId="9" hidden="1"/>
    <cellStyle name="Followed Hyperlink" xfId="22278" builtinId="9" hidden="1"/>
    <cellStyle name="Followed Hyperlink" xfId="22279" builtinId="9" hidden="1"/>
    <cellStyle name="Followed Hyperlink" xfId="22280" builtinId="9" hidden="1"/>
    <cellStyle name="Followed Hyperlink" xfId="22281" builtinId="9" hidden="1"/>
    <cellStyle name="Followed Hyperlink" xfId="22282" builtinId="9" hidden="1"/>
    <cellStyle name="Followed Hyperlink" xfId="22283" builtinId="9" hidden="1"/>
    <cellStyle name="Followed Hyperlink" xfId="22284" builtinId="9" hidden="1"/>
    <cellStyle name="Followed Hyperlink" xfId="22285" builtinId="9" hidden="1"/>
    <cellStyle name="Followed Hyperlink" xfId="22286" builtinId="9" hidden="1"/>
    <cellStyle name="Followed Hyperlink" xfId="22287" builtinId="9" hidden="1"/>
    <cellStyle name="Followed Hyperlink" xfId="22288" builtinId="9" hidden="1"/>
    <cellStyle name="Followed Hyperlink" xfId="22289" builtinId="9" hidden="1"/>
    <cellStyle name="Followed Hyperlink" xfId="22290" builtinId="9" hidden="1"/>
    <cellStyle name="Followed Hyperlink" xfId="22291" builtinId="9" hidden="1"/>
    <cellStyle name="Followed Hyperlink" xfId="22292" builtinId="9" hidden="1"/>
    <cellStyle name="Followed Hyperlink" xfId="22293" builtinId="9" hidden="1"/>
    <cellStyle name="Followed Hyperlink" xfId="22294" builtinId="9" hidden="1"/>
    <cellStyle name="Followed Hyperlink" xfId="22295" builtinId="9" hidden="1"/>
    <cellStyle name="Followed Hyperlink" xfId="22296" builtinId="9" hidden="1"/>
    <cellStyle name="Followed Hyperlink" xfId="22297" builtinId="9" hidden="1"/>
    <cellStyle name="Followed Hyperlink" xfId="22298" builtinId="9" hidden="1"/>
    <cellStyle name="Followed Hyperlink" xfId="22299" builtinId="9" hidden="1"/>
    <cellStyle name="Followed Hyperlink" xfId="22300" builtinId="9" hidden="1"/>
    <cellStyle name="Followed Hyperlink" xfId="22301" builtinId="9" hidden="1"/>
    <cellStyle name="Followed Hyperlink" xfId="22302" builtinId="9" hidden="1"/>
    <cellStyle name="Followed Hyperlink" xfId="22303" builtinId="9" hidden="1"/>
    <cellStyle name="Followed Hyperlink" xfId="22304" builtinId="9" hidden="1"/>
    <cellStyle name="Followed Hyperlink" xfId="22305" builtinId="9" hidden="1"/>
    <cellStyle name="Followed Hyperlink" xfId="22306" builtinId="9" hidden="1"/>
    <cellStyle name="Followed Hyperlink" xfId="22307" builtinId="9" hidden="1"/>
    <cellStyle name="Followed Hyperlink" xfId="22308" builtinId="9" hidden="1"/>
    <cellStyle name="Followed Hyperlink" xfId="22309" builtinId="9" hidden="1"/>
    <cellStyle name="Followed Hyperlink" xfId="22310" builtinId="9" hidden="1"/>
    <cellStyle name="Followed Hyperlink" xfId="22311" builtinId="9" hidden="1"/>
    <cellStyle name="Followed Hyperlink" xfId="22312" builtinId="9" hidden="1"/>
    <cellStyle name="Followed Hyperlink" xfId="22313" builtinId="9" hidden="1"/>
    <cellStyle name="Followed Hyperlink" xfId="22314" builtinId="9" hidden="1"/>
    <cellStyle name="Followed Hyperlink" xfId="22315" builtinId="9" hidden="1"/>
    <cellStyle name="Followed Hyperlink" xfId="22316" builtinId="9" hidden="1"/>
    <cellStyle name="Followed Hyperlink" xfId="22317" builtinId="9" hidden="1"/>
    <cellStyle name="Followed Hyperlink" xfId="22318" builtinId="9" hidden="1"/>
    <cellStyle name="Followed Hyperlink" xfId="22319" builtinId="9" hidden="1"/>
    <cellStyle name="Followed Hyperlink" xfId="22320" builtinId="9" hidden="1"/>
    <cellStyle name="Followed Hyperlink" xfId="22321" builtinId="9" hidden="1"/>
    <cellStyle name="Followed Hyperlink" xfId="22322" builtinId="9" hidden="1"/>
    <cellStyle name="Followed Hyperlink" xfId="22323" builtinId="9" hidden="1"/>
    <cellStyle name="Followed Hyperlink" xfId="22324" builtinId="9" hidden="1"/>
    <cellStyle name="Followed Hyperlink" xfId="22325" builtinId="9" hidden="1"/>
    <cellStyle name="Followed Hyperlink" xfId="22326" builtinId="9" hidden="1"/>
    <cellStyle name="Followed Hyperlink" xfId="22327" builtinId="9" hidden="1"/>
    <cellStyle name="Followed Hyperlink" xfId="22328" builtinId="9" hidden="1"/>
    <cellStyle name="Followed Hyperlink" xfId="22329" builtinId="9" hidden="1"/>
    <cellStyle name="Followed Hyperlink" xfId="22330" builtinId="9" hidden="1"/>
    <cellStyle name="Followed Hyperlink" xfId="22331" builtinId="9" hidden="1"/>
    <cellStyle name="Followed Hyperlink" xfId="22332" builtinId="9" hidden="1"/>
    <cellStyle name="Followed Hyperlink" xfId="22333" builtinId="9" hidden="1"/>
    <cellStyle name="Followed Hyperlink" xfId="22334" builtinId="9" hidden="1"/>
    <cellStyle name="Followed Hyperlink" xfId="22335" builtinId="9" hidden="1"/>
    <cellStyle name="Followed Hyperlink" xfId="22336" builtinId="9" hidden="1"/>
    <cellStyle name="Followed Hyperlink" xfId="22337" builtinId="9" hidden="1"/>
    <cellStyle name="Followed Hyperlink" xfId="22338" builtinId="9" hidden="1"/>
    <cellStyle name="Followed Hyperlink" xfId="22339" builtinId="9" hidden="1"/>
    <cellStyle name="Followed Hyperlink" xfId="22340" builtinId="9" hidden="1"/>
    <cellStyle name="Followed Hyperlink" xfId="22341" builtinId="9" hidden="1"/>
    <cellStyle name="Followed Hyperlink" xfId="22342" builtinId="9" hidden="1"/>
    <cellStyle name="Followed Hyperlink" xfId="22343" builtinId="9" hidden="1"/>
    <cellStyle name="Followed Hyperlink" xfId="22344" builtinId="9" hidden="1"/>
    <cellStyle name="Followed Hyperlink" xfId="22345" builtinId="9" hidden="1"/>
    <cellStyle name="Followed Hyperlink" xfId="22346" builtinId="9" hidden="1"/>
    <cellStyle name="Followed Hyperlink" xfId="22347" builtinId="9" hidden="1"/>
    <cellStyle name="Followed Hyperlink" xfId="22348" builtinId="9" hidden="1"/>
    <cellStyle name="Followed Hyperlink" xfId="19719" builtinId="9" hidden="1"/>
    <cellStyle name="Followed Hyperlink" xfId="16734" builtinId="9" hidden="1"/>
    <cellStyle name="Followed Hyperlink" xfId="21346" builtinId="9" hidden="1"/>
    <cellStyle name="Followed Hyperlink" xfId="18311" builtinId="9" hidden="1"/>
    <cellStyle name="Followed Hyperlink" xfId="21335" builtinId="9" hidden="1"/>
    <cellStyle name="Followed Hyperlink" xfId="15620" builtinId="9" hidden="1"/>
    <cellStyle name="Followed Hyperlink" xfId="21250" builtinId="9" hidden="1"/>
    <cellStyle name="Followed Hyperlink" xfId="21330" builtinId="9" hidden="1"/>
    <cellStyle name="Followed Hyperlink" xfId="21378" builtinId="9" hidden="1"/>
    <cellStyle name="Followed Hyperlink" xfId="19859" builtinId="9" hidden="1"/>
    <cellStyle name="Followed Hyperlink" xfId="21352" builtinId="9" hidden="1"/>
    <cellStyle name="Followed Hyperlink" xfId="19733" builtinId="9" hidden="1"/>
    <cellStyle name="Followed Hyperlink" xfId="21341" builtinId="9" hidden="1"/>
    <cellStyle name="Followed Hyperlink" xfId="19717" builtinId="9" hidden="1"/>
    <cellStyle name="Followed Hyperlink" xfId="19718" builtinId="9" hidden="1"/>
    <cellStyle name="Followed Hyperlink" xfId="19736" builtinId="9" hidden="1"/>
    <cellStyle name="Followed Hyperlink" xfId="674" builtinId="9" hidden="1"/>
    <cellStyle name="Followed Hyperlink" xfId="19831" builtinId="9" hidden="1"/>
    <cellStyle name="Followed Hyperlink" xfId="21229" builtinId="9" hidden="1"/>
    <cellStyle name="Followed Hyperlink" xfId="21323" builtinId="9" hidden="1"/>
    <cellStyle name="Followed Hyperlink" xfId="21369" builtinId="9" hidden="1"/>
    <cellStyle name="Followed Hyperlink" xfId="15666" builtinId="9" hidden="1"/>
    <cellStyle name="Followed Hyperlink" xfId="21345" builtinId="9" hidden="1"/>
    <cellStyle name="Followed Hyperlink" xfId="19835" builtinId="9" hidden="1"/>
    <cellStyle name="Followed Hyperlink" xfId="21334" builtinId="9" hidden="1"/>
    <cellStyle name="Followed Hyperlink" xfId="3487" builtinId="9" hidden="1"/>
    <cellStyle name="Followed Hyperlink" xfId="21251" builtinId="9" hidden="1"/>
    <cellStyle name="Followed Hyperlink" xfId="21329" builtinId="9" hidden="1"/>
    <cellStyle name="Followed Hyperlink" xfId="21379" builtinId="9" hidden="1"/>
    <cellStyle name="Followed Hyperlink" xfId="18351" builtinId="9" hidden="1"/>
    <cellStyle name="Followed Hyperlink" xfId="21351" builtinId="9" hidden="1"/>
    <cellStyle name="Followed Hyperlink" xfId="18221" builtinId="9" hidden="1"/>
    <cellStyle name="Followed Hyperlink" xfId="21340" builtinId="9" hidden="1"/>
    <cellStyle name="Followed Hyperlink" xfId="18307" builtinId="9" hidden="1"/>
    <cellStyle name="Followed Hyperlink" xfId="18350" builtinId="9" hidden="1"/>
    <cellStyle name="Followed Hyperlink" xfId="18329" builtinId="9" hidden="1"/>
    <cellStyle name="Followed Hyperlink" xfId="1945" builtinId="9" hidden="1"/>
    <cellStyle name="Followed Hyperlink" xfId="18222" builtinId="9" hidden="1"/>
    <cellStyle name="Followed Hyperlink" xfId="18349" builtinId="9" hidden="1"/>
    <cellStyle name="Followed Hyperlink" xfId="18328" builtinId="9" hidden="1"/>
    <cellStyle name="Followed Hyperlink" xfId="18219" builtinId="9" hidden="1"/>
    <cellStyle name="Followed Hyperlink" xfId="19826" builtinId="9" hidden="1"/>
    <cellStyle name="Followed Hyperlink" xfId="19837" builtinId="9" hidden="1"/>
    <cellStyle name="Followed Hyperlink" xfId="15614" builtinId="9" hidden="1"/>
    <cellStyle name="Followed Hyperlink" xfId="18345" builtinId="9" hidden="1"/>
    <cellStyle name="Followed Hyperlink" xfId="18323" builtinId="9" hidden="1"/>
    <cellStyle name="Followed Hyperlink" xfId="18354" builtinId="9" hidden="1"/>
    <cellStyle name="Followed Hyperlink" xfId="19840" builtinId="9" hidden="1"/>
    <cellStyle name="Followed Hyperlink" xfId="18227" builtinId="9" hidden="1"/>
    <cellStyle name="Followed Hyperlink" xfId="19812" builtinId="9" hidden="1"/>
    <cellStyle name="Followed Hyperlink" xfId="18301" builtinId="9" hidden="1"/>
    <cellStyle name="Followed Hyperlink" xfId="19715" builtinId="9" hidden="1"/>
    <cellStyle name="Followed Hyperlink" xfId="16156" builtinId="9" hidden="1"/>
    <cellStyle name="Followed Hyperlink" xfId="18300" builtinId="9" hidden="1"/>
    <cellStyle name="Followed Hyperlink" xfId="19818" builtinId="9" hidden="1"/>
    <cellStyle name="Followed Hyperlink" xfId="19834" builtinId="9" hidden="1"/>
    <cellStyle name="Followed Hyperlink" xfId="21244" builtinId="9" hidden="1"/>
    <cellStyle name="Followed Hyperlink" xfId="21367" builtinId="9" hidden="1"/>
    <cellStyle name="Followed Hyperlink" xfId="19714" builtinId="9" hidden="1"/>
    <cellStyle name="Followed Hyperlink" xfId="21242" builtinId="9" hidden="1"/>
    <cellStyle name="Followed Hyperlink" xfId="21365" builtinId="9" hidden="1"/>
    <cellStyle name="Followed Hyperlink" xfId="20352" builtinId="9" hidden="1"/>
    <cellStyle name="Followed Hyperlink" xfId="21240" builtinId="9" hidden="1"/>
    <cellStyle name="Followed Hyperlink" xfId="21363" builtinId="9" hidden="1"/>
    <cellStyle name="Followed Hyperlink" xfId="18226" builtinId="9" hidden="1"/>
    <cellStyle name="Followed Hyperlink" xfId="21238" builtinId="9" hidden="1"/>
    <cellStyle name="Followed Hyperlink" xfId="21361" builtinId="9" hidden="1"/>
    <cellStyle name="Followed Hyperlink" xfId="19829" builtinId="9" hidden="1"/>
    <cellStyle name="Followed Hyperlink" xfId="21236" builtinId="9" hidden="1"/>
    <cellStyle name="Followed Hyperlink" xfId="21359" builtinId="9" hidden="1"/>
    <cellStyle name="Followed Hyperlink" xfId="643" builtinId="9" hidden="1"/>
    <cellStyle name="Followed Hyperlink" xfId="21234" builtinId="9" hidden="1"/>
    <cellStyle name="Followed Hyperlink" xfId="21357" builtinId="9" hidden="1"/>
    <cellStyle name="Followed Hyperlink" xfId="15612" builtinId="9" hidden="1"/>
    <cellStyle name="Followed Hyperlink" xfId="21243" builtinId="9" hidden="1"/>
    <cellStyle name="Followed Hyperlink" xfId="21366" builtinId="9" hidden="1"/>
    <cellStyle name="Followed Hyperlink" xfId="20351" builtinId="9" hidden="1"/>
    <cellStyle name="Followed Hyperlink" xfId="21241" builtinId="9" hidden="1"/>
    <cellStyle name="Followed Hyperlink" xfId="21364" builtinId="9" hidden="1"/>
    <cellStyle name="Followed Hyperlink" xfId="15629" builtinId="9" hidden="1"/>
    <cellStyle name="Followed Hyperlink" xfId="21239" builtinId="9" hidden="1"/>
    <cellStyle name="Followed Hyperlink" xfId="21362" builtinId="9" hidden="1"/>
    <cellStyle name="Followed Hyperlink" xfId="18312" builtinId="9" hidden="1"/>
    <cellStyle name="Followed Hyperlink" xfId="21237" builtinId="9" hidden="1"/>
    <cellStyle name="Followed Hyperlink" xfId="21360" builtinId="9" hidden="1"/>
    <cellStyle name="Followed Hyperlink" xfId="18306" builtinId="9" hidden="1"/>
    <cellStyle name="Followed Hyperlink" xfId="21235" builtinId="9" hidden="1"/>
    <cellStyle name="Followed Hyperlink" xfId="21358" builtinId="9" hidden="1"/>
    <cellStyle name="Followed Hyperlink" xfId="19823" builtinId="9" hidden="1"/>
    <cellStyle name="Followed Hyperlink" xfId="21233" builtinId="9" hidden="1"/>
    <cellStyle name="Followed Hyperlink" xfId="21356" builtinId="9" hidden="1"/>
    <cellStyle name="Followed Hyperlink" xfId="19860" builtinId="9" hidden="1"/>
    <cellStyle name="Followed Hyperlink" xfId="22349" builtinId="9" hidden="1"/>
    <cellStyle name="Followed Hyperlink" xfId="22350" builtinId="9" hidden="1"/>
    <cellStyle name="Followed Hyperlink" xfId="22351" builtinId="9" hidden="1"/>
    <cellStyle name="Followed Hyperlink" xfId="22352" builtinId="9" hidden="1"/>
    <cellStyle name="Followed Hyperlink" xfId="22353" builtinId="9" hidden="1"/>
    <cellStyle name="Followed Hyperlink" xfId="22354" builtinId="9" hidden="1"/>
    <cellStyle name="Followed Hyperlink" xfId="22355" builtinId="9" hidden="1"/>
    <cellStyle name="Followed Hyperlink" xfId="22356" builtinId="9" hidden="1"/>
    <cellStyle name="Followed Hyperlink" xfId="22357" builtinId="9" hidden="1"/>
    <cellStyle name="Followed Hyperlink" xfId="22358" builtinId="9" hidden="1"/>
    <cellStyle name="Followed Hyperlink" xfId="22359" builtinId="9" hidden="1"/>
    <cellStyle name="Followed Hyperlink" xfId="22360" builtinId="9" hidden="1"/>
    <cellStyle name="Followed Hyperlink" xfId="22361" builtinId="9" hidden="1"/>
    <cellStyle name="Followed Hyperlink" xfId="22362" builtinId="9" hidden="1"/>
    <cellStyle name="Followed Hyperlink" xfId="22363" builtinId="9" hidden="1"/>
    <cellStyle name="Followed Hyperlink" xfId="22364" builtinId="9" hidden="1"/>
    <cellStyle name="Followed Hyperlink" xfId="22365" builtinId="9" hidden="1"/>
    <cellStyle name="Followed Hyperlink" xfId="22366" builtinId="9" hidden="1"/>
    <cellStyle name="Followed Hyperlink" xfId="22367" builtinId="9" hidden="1"/>
    <cellStyle name="Followed Hyperlink" xfId="22368" builtinId="9" hidden="1"/>
    <cellStyle name="Followed Hyperlink" xfId="22369" builtinId="9" hidden="1"/>
    <cellStyle name="Followed Hyperlink" xfId="22370" builtinId="9" hidden="1"/>
    <cellStyle name="Followed Hyperlink" xfId="22371" builtinId="9" hidden="1"/>
    <cellStyle name="Followed Hyperlink" xfId="22372" builtinId="9" hidden="1"/>
    <cellStyle name="Followed Hyperlink" xfId="22373" builtinId="9" hidden="1"/>
    <cellStyle name="Followed Hyperlink" xfId="22374" builtinId="9" hidden="1"/>
    <cellStyle name="Followed Hyperlink" xfId="22375" builtinId="9" hidden="1"/>
    <cellStyle name="Followed Hyperlink" xfId="22376" builtinId="9" hidden="1"/>
    <cellStyle name="Followed Hyperlink" xfId="22377" builtinId="9" hidden="1"/>
    <cellStyle name="Followed Hyperlink" xfId="22378" builtinId="9" hidden="1"/>
    <cellStyle name="Followed Hyperlink" xfId="22379" builtinId="9" hidden="1"/>
    <cellStyle name="Followed Hyperlink" xfId="22380" builtinId="9" hidden="1"/>
    <cellStyle name="Followed Hyperlink" xfId="22381" builtinId="9" hidden="1"/>
    <cellStyle name="Followed Hyperlink" xfId="22382" builtinId="9" hidden="1"/>
    <cellStyle name="Followed Hyperlink" xfId="22383" builtinId="9" hidden="1"/>
    <cellStyle name="Followed Hyperlink" xfId="22384" builtinId="9" hidden="1"/>
    <cellStyle name="Followed Hyperlink" xfId="22385" builtinId="9" hidden="1"/>
    <cellStyle name="Followed Hyperlink" xfId="22386" builtinId="9" hidden="1"/>
    <cellStyle name="Followed Hyperlink" xfId="22387" builtinId="9" hidden="1"/>
    <cellStyle name="Followed Hyperlink" xfId="22388" builtinId="9" hidden="1"/>
    <cellStyle name="Followed Hyperlink" xfId="22389" builtinId="9" hidden="1"/>
    <cellStyle name="Followed Hyperlink" xfId="22390" builtinId="9" hidden="1"/>
    <cellStyle name="Followed Hyperlink" xfId="22391" builtinId="9" hidden="1"/>
    <cellStyle name="Followed Hyperlink" xfId="22392" builtinId="9" hidden="1"/>
    <cellStyle name="Followed Hyperlink" xfId="22393" builtinId="9" hidden="1"/>
    <cellStyle name="Followed Hyperlink" xfId="22394" builtinId="9" hidden="1"/>
    <cellStyle name="Followed Hyperlink" xfId="22395" builtinId="9" hidden="1"/>
    <cellStyle name="Followed Hyperlink" xfId="22396" builtinId="9" hidden="1"/>
    <cellStyle name="Followed Hyperlink" xfId="22397" builtinId="9" hidden="1"/>
    <cellStyle name="Followed Hyperlink" xfId="22398" builtinId="9" hidden="1"/>
    <cellStyle name="Followed Hyperlink" xfId="22399" builtinId="9" hidden="1"/>
    <cellStyle name="Followed Hyperlink" xfId="22400" builtinId="9" hidden="1"/>
    <cellStyle name="Followed Hyperlink" xfId="22401" builtinId="9" hidden="1"/>
    <cellStyle name="Followed Hyperlink" xfId="22402" builtinId="9" hidden="1"/>
    <cellStyle name="Followed Hyperlink" xfId="22403" builtinId="9" hidden="1"/>
    <cellStyle name="Followed Hyperlink" xfId="22404" builtinId="9" hidden="1"/>
    <cellStyle name="Followed Hyperlink" xfId="22405" builtinId="9" hidden="1"/>
    <cellStyle name="Followed Hyperlink" xfId="22406" builtinId="9" hidden="1"/>
    <cellStyle name="Followed Hyperlink" xfId="22407" builtinId="9" hidden="1"/>
    <cellStyle name="Followed Hyperlink" xfId="22408" builtinId="9" hidden="1"/>
    <cellStyle name="Followed Hyperlink" xfId="22409" builtinId="9" hidden="1"/>
    <cellStyle name="Followed Hyperlink" xfId="22410" builtinId="9" hidden="1"/>
    <cellStyle name="Followed Hyperlink" xfId="22411" builtinId="9" hidden="1"/>
    <cellStyle name="Followed Hyperlink" xfId="22412" builtinId="9" hidden="1"/>
    <cellStyle name="Followed Hyperlink" xfId="22413" builtinId="9" hidden="1"/>
    <cellStyle name="Followed Hyperlink" xfId="22414" builtinId="9" hidden="1"/>
    <cellStyle name="Followed Hyperlink" xfId="22415" builtinId="9" hidden="1"/>
    <cellStyle name="Followed Hyperlink" xfId="22416" builtinId="9" hidden="1"/>
    <cellStyle name="Followed Hyperlink" xfId="22417" builtinId="9" hidden="1"/>
    <cellStyle name="Followed Hyperlink" xfId="22418" builtinId="9" hidden="1"/>
    <cellStyle name="Followed Hyperlink" xfId="22419" builtinId="9" hidden="1"/>
    <cellStyle name="Followed Hyperlink" xfId="22420" builtinId="9" hidden="1"/>
    <cellStyle name="Followed Hyperlink" xfId="22421" builtinId="9" hidden="1"/>
    <cellStyle name="Followed Hyperlink" xfId="22422" builtinId="9" hidden="1"/>
    <cellStyle name="Followed Hyperlink" xfId="22423" builtinId="9" hidden="1"/>
    <cellStyle name="Followed Hyperlink" xfId="22424" builtinId="9" hidden="1"/>
    <cellStyle name="Followed Hyperlink" xfId="22425" builtinId="9" hidden="1"/>
    <cellStyle name="Followed Hyperlink" xfId="22426" builtinId="9" hidden="1"/>
    <cellStyle name="Followed Hyperlink" xfId="22427" builtinId="9" hidden="1"/>
    <cellStyle name="Followed Hyperlink" xfId="22428" builtinId="9" hidden="1"/>
    <cellStyle name="Followed Hyperlink" xfId="22429" builtinId="9" hidden="1"/>
    <cellStyle name="Followed Hyperlink" xfId="22430" builtinId="9" hidden="1"/>
    <cellStyle name="Followed Hyperlink" xfId="22431" builtinId="9" hidden="1"/>
    <cellStyle name="Followed Hyperlink" xfId="22432" builtinId="9" hidden="1"/>
    <cellStyle name="Followed Hyperlink" xfId="22433" builtinId="9" hidden="1"/>
    <cellStyle name="Followed Hyperlink" xfId="22434" builtinId="9" hidden="1"/>
    <cellStyle name="Followed Hyperlink" xfId="22435" builtinId="9" hidden="1"/>
    <cellStyle name="Followed Hyperlink" xfId="22436" builtinId="9" hidden="1"/>
    <cellStyle name="Followed Hyperlink" xfId="22437" builtinId="9" hidden="1"/>
    <cellStyle name="Followed Hyperlink" xfId="22438" builtinId="9" hidden="1"/>
    <cellStyle name="Followed Hyperlink" xfId="22439" builtinId="9" hidden="1"/>
    <cellStyle name="Followed Hyperlink" xfId="22440" builtinId="9" hidden="1"/>
    <cellStyle name="Followed Hyperlink" xfId="22441" builtinId="9" hidden="1"/>
    <cellStyle name="Followed Hyperlink" xfId="22442" builtinId="9" hidden="1"/>
    <cellStyle name="Followed Hyperlink" xfId="22443" builtinId="9" hidden="1"/>
    <cellStyle name="Followed Hyperlink" xfId="22444" builtinId="9" hidden="1"/>
    <cellStyle name="Followed Hyperlink" xfId="22445" builtinId="9" hidden="1"/>
    <cellStyle name="Followed Hyperlink" xfId="22446" builtinId="9" hidden="1"/>
    <cellStyle name="Followed Hyperlink" xfId="22447" builtinId="9" hidden="1"/>
    <cellStyle name="Followed Hyperlink" xfId="22448" builtinId="9" hidden="1"/>
    <cellStyle name="Followed Hyperlink" xfId="22449" builtinId="9" hidden="1"/>
    <cellStyle name="Followed Hyperlink" xfId="22450" builtinId="9" hidden="1"/>
    <cellStyle name="Followed Hyperlink" xfId="22451" builtinId="9" hidden="1"/>
    <cellStyle name="Followed Hyperlink" xfId="22452" builtinId="9" hidden="1"/>
    <cellStyle name="Followed Hyperlink" xfId="22453" builtinId="9" hidden="1"/>
    <cellStyle name="Followed Hyperlink" xfId="22454" builtinId="9" hidden="1"/>
    <cellStyle name="Followed Hyperlink" xfId="22455" builtinId="9" hidden="1"/>
    <cellStyle name="Followed Hyperlink" xfId="22456" builtinId="9" hidden="1"/>
    <cellStyle name="Followed Hyperlink" xfId="22457" builtinId="9" hidden="1"/>
    <cellStyle name="Followed Hyperlink" xfId="22458" builtinId="9" hidden="1"/>
    <cellStyle name="Followed Hyperlink" xfId="22459" builtinId="9" hidden="1"/>
    <cellStyle name="Followed Hyperlink" xfId="22460" builtinId="9" hidden="1"/>
    <cellStyle name="Followed Hyperlink" xfId="22461" builtinId="9" hidden="1"/>
    <cellStyle name="Followed Hyperlink" xfId="22462" builtinId="9" hidden="1"/>
    <cellStyle name="Followed Hyperlink" xfId="22463" builtinId="9" hidden="1"/>
    <cellStyle name="Followed Hyperlink" xfId="22464" builtinId="9" hidden="1"/>
    <cellStyle name="Followed Hyperlink" xfId="22465" builtinId="9" hidden="1"/>
    <cellStyle name="Followed Hyperlink" xfId="22466" builtinId="9" hidden="1"/>
    <cellStyle name="Followed Hyperlink" xfId="22467" builtinId="9" hidden="1"/>
    <cellStyle name="Followed Hyperlink" xfId="22468" builtinId="9" hidden="1"/>
    <cellStyle name="Followed Hyperlink" xfId="22469" builtinId="9" hidden="1"/>
    <cellStyle name="Followed Hyperlink" xfId="22470" builtinId="9" hidden="1"/>
    <cellStyle name="Followed Hyperlink" xfId="22471" builtinId="9" hidden="1"/>
    <cellStyle name="Followed Hyperlink" xfId="22472" builtinId="9" hidden="1"/>
    <cellStyle name="Followed Hyperlink" xfId="22473" builtinId="9" hidden="1"/>
    <cellStyle name="Followed Hyperlink" xfId="22474" builtinId="9" hidden="1"/>
    <cellStyle name="Followed Hyperlink" xfId="22475" builtinId="9" hidden="1"/>
    <cellStyle name="Followed Hyperlink" xfId="22476" builtinId="9" hidden="1"/>
    <cellStyle name="Followed Hyperlink" xfId="22477" builtinId="9" hidden="1"/>
    <cellStyle name="Followed Hyperlink" xfId="22478" builtinId="9" hidden="1"/>
    <cellStyle name="Followed Hyperlink" xfId="22479" builtinId="9" hidden="1"/>
    <cellStyle name="Followed Hyperlink" xfId="22480" builtinId="9" hidden="1"/>
    <cellStyle name="Followed Hyperlink" xfId="22481" builtinId="9" hidden="1"/>
    <cellStyle name="Followed Hyperlink" xfId="22482" builtinId="9" hidden="1"/>
    <cellStyle name="Followed Hyperlink" xfId="22483" builtinId="9" hidden="1"/>
    <cellStyle name="Followed Hyperlink" xfId="22484" builtinId="9" hidden="1"/>
    <cellStyle name="Followed Hyperlink" xfId="22485" builtinId="9" hidden="1"/>
    <cellStyle name="Followed Hyperlink" xfId="22486" builtinId="9" hidden="1"/>
    <cellStyle name="Followed Hyperlink" xfId="22487" builtinId="9" hidden="1"/>
    <cellStyle name="Followed Hyperlink" xfId="22488" builtinId="9" hidden="1"/>
    <cellStyle name="Followed Hyperlink" xfId="22489" builtinId="9" hidden="1"/>
    <cellStyle name="Followed Hyperlink" xfId="22490" builtinId="9" hidden="1"/>
    <cellStyle name="Followed Hyperlink" xfId="22491" builtinId="9" hidden="1"/>
    <cellStyle name="Followed Hyperlink" xfId="22492" builtinId="9" hidden="1"/>
    <cellStyle name="Followed Hyperlink" xfId="22493" builtinId="9" hidden="1"/>
    <cellStyle name="Followed Hyperlink" xfId="22494" builtinId="9" hidden="1"/>
    <cellStyle name="Followed Hyperlink" xfId="22495" builtinId="9" hidden="1"/>
    <cellStyle name="Followed Hyperlink" xfId="22496" builtinId="9" hidden="1"/>
    <cellStyle name="Followed Hyperlink" xfId="22497" builtinId="9" hidden="1"/>
    <cellStyle name="Followed Hyperlink" xfId="22498" builtinId="9" hidden="1"/>
    <cellStyle name="Followed Hyperlink" xfId="22499" builtinId="9" hidden="1"/>
    <cellStyle name="Followed Hyperlink" xfId="22500" builtinId="9" hidden="1"/>
    <cellStyle name="Followed Hyperlink" xfId="22501" builtinId="9" hidden="1"/>
    <cellStyle name="Followed Hyperlink" xfId="22502" builtinId="9" hidden="1"/>
    <cellStyle name="Followed Hyperlink" xfId="22503" builtinId="9" hidden="1"/>
    <cellStyle name="Followed Hyperlink" xfId="22504" builtinId="9" hidden="1"/>
    <cellStyle name="Followed Hyperlink" xfId="22505" builtinId="9" hidden="1"/>
    <cellStyle name="Followed Hyperlink" xfId="22506" builtinId="9" hidden="1"/>
    <cellStyle name="Followed Hyperlink" xfId="22507" builtinId="9" hidden="1"/>
    <cellStyle name="Followed Hyperlink" xfId="22508" builtinId="9" hidden="1"/>
    <cellStyle name="Followed Hyperlink" xfId="22509" builtinId="9" hidden="1"/>
    <cellStyle name="Followed Hyperlink" xfId="22510" builtinId="9" hidden="1"/>
    <cellStyle name="Followed Hyperlink" xfId="22511" builtinId="9" hidden="1"/>
    <cellStyle name="Followed Hyperlink" xfId="22512" builtinId="9" hidden="1"/>
    <cellStyle name="Followed Hyperlink" xfId="22513" builtinId="9" hidden="1"/>
    <cellStyle name="Followed Hyperlink" xfId="22514" builtinId="9" hidden="1"/>
    <cellStyle name="Followed Hyperlink" xfId="22515" builtinId="9" hidden="1"/>
    <cellStyle name="Followed Hyperlink" xfId="22516" builtinId="9" hidden="1"/>
    <cellStyle name="Followed Hyperlink" xfId="22517" builtinId="9" hidden="1"/>
    <cellStyle name="Followed Hyperlink" xfId="22518" builtinId="9" hidden="1"/>
    <cellStyle name="Followed Hyperlink" xfId="22519" builtinId="9" hidden="1"/>
    <cellStyle name="Followed Hyperlink" xfId="22520" builtinId="9" hidden="1"/>
    <cellStyle name="Followed Hyperlink" xfId="22521" builtinId="9" hidden="1"/>
    <cellStyle name="Followed Hyperlink" xfId="22522" builtinId="9" hidden="1"/>
    <cellStyle name="Followed Hyperlink" xfId="22523" builtinId="9" hidden="1"/>
    <cellStyle name="Followed Hyperlink" xfId="22524" builtinId="9" hidden="1"/>
    <cellStyle name="Followed Hyperlink" xfId="22525" builtinId="9" hidden="1"/>
    <cellStyle name="Followed Hyperlink" xfId="22526" builtinId="9" hidden="1"/>
    <cellStyle name="Followed Hyperlink" xfId="22527" builtinId="9" hidden="1"/>
    <cellStyle name="Followed Hyperlink" xfId="22528" builtinId="9" hidden="1"/>
    <cellStyle name="Followed Hyperlink" xfId="22529" builtinId="9" hidden="1"/>
    <cellStyle name="Followed Hyperlink" xfId="22530" builtinId="9" hidden="1"/>
    <cellStyle name="Followed Hyperlink" xfId="22531" builtinId="9" hidden="1"/>
    <cellStyle name="Followed Hyperlink" xfId="22532" builtinId="9" hidden="1"/>
    <cellStyle name="Followed Hyperlink" xfId="22533" builtinId="9" hidden="1"/>
    <cellStyle name="Followed Hyperlink" xfId="22534" builtinId="9" hidden="1"/>
    <cellStyle name="Followed Hyperlink" xfId="22535" builtinId="9" hidden="1"/>
    <cellStyle name="Followed Hyperlink" xfId="22536" builtinId="9" hidden="1"/>
    <cellStyle name="Followed Hyperlink" xfId="22537" builtinId="9" hidden="1"/>
    <cellStyle name="Followed Hyperlink" xfId="22538" builtinId="9" hidden="1"/>
    <cellStyle name="Followed Hyperlink" xfId="22539" builtinId="9" hidden="1"/>
    <cellStyle name="Followed Hyperlink" xfId="22540" builtinId="9" hidden="1"/>
    <cellStyle name="Followed Hyperlink" xfId="22541" builtinId="9" hidden="1"/>
    <cellStyle name="Followed Hyperlink" xfId="22542" builtinId="9" hidden="1"/>
    <cellStyle name="Followed Hyperlink" xfId="22543" builtinId="9" hidden="1"/>
    <cellStyle name="Followed Hyperlink" xfId="22544" builtinId="9" hidden="1"/>
    <cellStyle name="Followed Hyperlink" xfId="22545" builtinId="9" hidden="1"/>
    <cellStyle name="Followed Hyperlink" xfId="22546" builtinId="9" hidden="1"/>
    <cellStyle name="Followed Hyperlink" xfId="22547" builtinId="9" hidden="1"/>
    <cellStyle name="Followed Hyperlink" xfId="22548" builtinId="9" hidden="1"/>
    <cellStyle name="Followed Hyperlink" xfId="22549" builtinId="9" hidden="1"/>
    <cellStyle name="Followed Hyperlink" xfId="22550" builtinId="9" hidden="1"/>
    <cellStyle name="Followed Hyperlink" xfId="22551" builtinId="9" hidden="1"/>
    <cellStyle name="Followed Hyperlink" xfId="22552" builtinId="9" hidden="1"/>
    <cellStyle name="Followed Hyperlink" xfId="22553" builtinId="9" hidden="1"/>
    <cellStyle name="Followed Hyperlink" xfId="22554" builtinId="9" hidden="1"/>
    <cellStyle name="Followed Hyperlink" xfId="22555" builtinId="9" hidden="1"/>
    <cellStyle name="Followed Hyperlink" xfId="22556" builtinId="9" hidden="1"/>
    <cellStyle name="Followed Hyperlink" xfId="22557" builtinId="9" hidden="1"/>
    <cellStyle name="Followed Hyperlink" xfId="22558" builtinId="9" hidden="1"/>
    <cellStyle name="Followed Hyperlink" xfId="22559" builtinId="9" hidden="1"/>
    <cellStyle name="Followed Hyperlink" xfId="22560" builtinId="9" hidden="1"/>
    <cellStyle name="Followed Hyperlink" xfId="22561" builtinId="9" hidden="1"/>
    <cellStyle name="Followed Hyperlink" xfId="22562" builtinId="9" hidden="1"/>
    <cellStyle name="Followed Hyperlink" xfId="22563" builtinId="9" hidden="1"/>
    <cellStyle name="Followed Hyperlink" xfId="22564" builtinId="9" hidden="1"/>
    <cellStyle name="Followed Hyperlink" xfId="22565" builtinId="9" hidden="1"/>
    <cellStyle name="Followed Hyperlink" xfId="22566" builtinId="9" hidden="1"/>
    <cellStyle name="Followed Hyperlink" xfId="22567" builtinId="9" hidden="1"/>
    <cellStyle name="Followed Hyperlink" xfId="22568" builtinId="9" hidden="1"/>
    <cellStyle name="Followed Hyperlink" xfId="22569" builtinId="9" hidden="1"/>
    <cellStyle name="Followed Hyperlink" xfId="22570" builtinId="9" hidden="1"/>
    <cellStyle name="Followed Hyperlink" xfId="22571" builtinId="9" hidden="1"/>
    <cellStyle name="Followed Hyperlink" xfId="22572" builtinId="9" hidden="1"/>
    <cellStyle name="Followed Hyperlink" xfId="22573" builtinId="9" hidden="1"/>
    <cellStyle name="Followed Hyperlink" xfId="22574" builtinId="9" hidden="1"/>
    <cellStyle name="Followed Hyperlink" xfId="22575" builtinId="9" hidden="1"/>
    <cellStyle name="Followed Hyperlink" xfId="22576" builtinId="9" hidden="1"/>
    <cellStyle name="Followed Hyperlink" xfId="22577" builtinId="9" hidden="1"/>
    <cellStyle name="Followed Hyperlink" xfId="22578" builtinId="9" hidden="1"/>
    <cellStyle name="Followed Hyperlink" xfId="22579" builtinId="9" hidden="1"/>
    <cellStyle name="Followed Hyperlink" xfId="22580" builtinId="9" hidden="1"/>
    <cellStyle name="Followed Hyperlink" xfId="22581" builtinId="9" hidden="1"/>
    <cellStyle name="Followed Hyperlink" xfId="22582" builtinId="9" hidden="1"/>
    <cellStyle name="Followed Hyperlink" xfId="22583" builtinId="9" hidden="1"/>
    <cellStyle name="Followed Hyperlink" xfId="22584" builtinId="9" hidden="1"/>
    <cellStyle name="Followed Hyperlink" xfId="22585" builtinId="9" hidden="1"/>
    <cellStyle name="Followed Hyperlink" xfId="22586" builtinId="9" hidden="1"/>
    <cellStyle name="Followed Hyperlink" xfId="22587" builtinId="9" hidden="1"/>
    <cellStyle name="Followed Hyperlink" xfId="22588" builtinId="9" hidden="1"/>
    <cellStyle name="Followed Hyperlink" xfId="22589" builtinId="9" hidden="1"/>
    <cellStyle name="Followed Hyperlink" xfId="22590" builtinId="9" hidden="1"/>
    <cellStyle name="Followed Hyperlink" xfId="22591" builtinId="9" hidden="1"/>
    <cellStyle name="Followed Hyperlink" xfId="22592" builtinId="9" hidden="1"/>
    <cellStyle name="Followed Hyperlink" xfId="22593" builtinId="9" hidden="1"/>
    <cellStyle name="Followed Hyperlink" xfId="22594" builtinId="9" hidden="1"/>
    <cellStyle name="Followed Hyperlink" xfId="22595" builtinId="9" hidden="1"/>
    <cellStyle name="Followed Hyperlink" xfId="22596" builtinId="9" hidden="1"/>
    <cellStyle name="Followed Hyperlink" xfId="22597" builtinId="9" hidden="1"/>
    <cellStyle name="Followed Hyperlink" xfId="22598" builtinId="9" hidden="1"/>
    <cellStyle name="Followed Hyperlink" xfId="22599" builtinId="9" hidden="1"/>
    <cellStyle name="Followed Hyperlink" xfId="22600" builtinId="9" hidden="1"/>
    <cellStyle name="Followed Hyperlink" xfId="22601" builtinId="9" hidden="1"/>
    <cellStyle name="Followed Hyperlink" xfId="22602" builtinId="9" hidden="1"/>
    <cellStyle name="Followed Hyperlink" xfId="22603" builtinId="9" hidden="1"/>
    <cellStyle name="Followed Hyperlink" xfId="22604" builtinId="9" hidden="1"/>
    <cellStyle name="Followed Hyperlink" xfId="22605" builtinId="9" hidden="1"/>
    <cellStyle name="Followed Hyperlink" xfId="22606" builtinId="9" hidden="1"/>
    <cellStyle name="Followed Hyperlink" xfId="22607" builtinId="9" hidden="1"/>
    <cellStyle name="Followed Hyperlink" xfId="22608" builtinId="9" hidden="1"/>
    <cellStyle name="Followed Hyperlink" xfId="22609" builtinId="9" hidden="1"/>
    <cellStyle name="Followed Hyperlink" xfId="22610" builtinId="9" hidden="1"/>
    <cellStyle name="Followed Hyperlink" xfId="22611" builtinId="9" hidden="1"/>
    <cellStyle name="Followed Hyperlink" xfId="22612" builtinId="9" hidden="1"/>
    <cellStyle name="Followed Hyperlink" xfId="22613" builtinId="9" hidden="1"/>
    <cellStyle name="Followed Hyperlink" xfId="22614" builtinId="9" hidden="1"/>
    <cellStyle name="Followed Hyperlink" xfId="22615" builtinId="9" hidden="1"/>
    <cellStyle name="Followed Hyperlink" xfId="22616" builtinId="9" hidden="1"/>
    <cellStyle name="Followed Hyperlink" xfId="22617" builtinId="9" hidden="1"/>
    <cellStyle name="Followed Hyperlink" xfId="22618" builtinId="9" hidden="1"/>
    <cellStyle name="Followed Hyperlink" xfId="22619" builtinId="9" hidden="1"/>
    <cellStyle name="Followed Hyperlink" xfId="22620" builtinId="9" hidden="1"/>
    <cellStyle name="Followed Hyperlink" xfId="22621" builtinId="9" hidden="1"/>
    <cellStyle name="Followed Hyperlink" xfId="22622" builtinId="9" hidden="1"/>
    <cellStyle name="Followed Hyperlink" xfId="22623" builtinId="9" hidden="1"/>
    <cellStyle name="Followed Hyperlink" xfId="22624" builtinId="9" hidden="1"/>
    <cellStyle name="Followed Hyperlink" xfId="22625" builtinId="9" hidden="1"/>
    <cellStyle name="Followed Hyperlink" xfId="22626" builtinId="9" hidden="1"/>
    <cellStyle name="Followed Hyperlink" xfId="22627" builtinId="9" hidden="1"/>
    <cellStyle name="Followed Hyperlink" xfId="22628" builtinId="9" hidden="1"/>
    <cellStyle name="Followed Hyperlink" xfId="22629" builtinId="9" hidden="1"/>
    <cellStyle name="Followed Hyperlink" xfId="22630" builtinId="9" hidden="1"/>
    <cellStyle name="Followed Hyperlink" xfId="22631" builtinId="9" hidden="1"/>
    <cellStyle name="Followed Hyperlink" xfId="22632" builtinId="9" hidden="1"/>
    <cellStyle name="Followed Hyperlink" xfId="22633" builtinId="9" hidden="1"/>
    <cellStyle name="Followed Hyperlink" xfId="22634" builtinId="9" hidden="1"/>
    <cellStyle name="Followed Hyperlink" xfId="22635" builtinId="9" hidden="1"/>
    <cellStyle name="Followed Hyperlink" xfId="22636" builtinId="9" hidden="1"/>
    <cellStyle name="Followed Hyperlink" xfId="22637" builtinId="9" hidden="1"/>
    <cellStyle name="Followed Hyperlink" xfId="22638" builtinId="9" hidden="1"/>
    <cellStyle name="Followed Hyperlink" xfId="22639" builtinId="9" hidden="1"/>
    <cellStyle name="Followed Hyperlink" xfId="22640" builtinId="9" hidden="1"/>
    <cellStyle name="Followed Hyperlink" xfId="22641" builtinId="9" hidden="1"/>
    <cellStyle name="Followed Hyperlink" xfId="22642" builtinId="9" hidden="1"/>
    <cellStyle name="Followed Hyperlink" xfId="22643" builtinId="9" hidden="1"/>
    <cellStyle name="Followed Hyperlink" xfId="22644" builtinId="9" hidden="1"/>
    <cellStyle name="Followed Hyperlink" xfId="22645" builtinId="9" hidden="1"/>
    <cellStyle name="Followed Hyperlink" xfId="22646" builtinId="9" hidden="1"/>
    <cellStyle name="Followed Hyperlink" xfId="22647" builtinId="9" hidden="1"/>
    <cellStyle name="Followed Hyperlink" xfId="22648" builtinId="9" hidden="1"/>
    <cellStyle name="Followed Hyperlink" xfId="22649" builtinId="9" hidden="1"/>
    <cellStyle name="Followed Hyperlink" xfId="22650" builtinId="9" hidden="1"/>
    <cellStyle name="Followed Hyperlink" xfId="22651" builtinId="9" hidden="1"/>
    <cellStyle name="Followed Hyperlink" xfId="22652" builtinId="9" hidden="1"/>
    <cellStyle name="Followed Hyperlink" xfId="22653" builtinId="9" hidden="1"/>
    <cellStyle name="Followed Hyperlink" xfId="22654" builtinId="9" hidden="1"/>
    <cellStyle name="Followed Hyperlink" xfId="22655" builtinId="9" hidden="1"/>
    <cellStyle name="Followed Hyperlink" xfId="22656" builtinId="9" hidden="1"/>
    <cellStyle name="Followed Hyperlink" xfId="22657" builtinId="9" hidden="1"/>
    <cellStyle name="Followed Hyperlink" xfId="22658" builtinId="9" hidden="1"/>
    <cellStyle name="Followed Hyperlink" xfId="22659" builtinId="9" hidden="1"/>
    <cellStyle name="Followed Hyperlink" xfId="22660" builtinId="9" hidden="1"/>
    <cellStyle name="Followed Hyperlink" xfId="22661" builtinId="9" hidden="1"/>
    <cellStyle name="Followed Hyperlink" xfId="22662" builtinId="9" hidden="1"/>
    <cellStyle name="Followed Hyperlink" xfId="22663" builtinId="9" hidden="1"/>
    <cellStyle name="Followed Hyperlink" xfId="22664" builtinId="9" hidden="1"/>
    <cellStyle name="Followed Hyperlink" xfId="22665" builtinId="9" hidden="1"/>
    <cellStyle name="Followed Hyperlink" xfId="22666" builtinId="9" hidden="1"/>
    <cellStyle name="Followed Hyperlink" xfId="22667" builtinId="9" hidden="1"/>
    <cellStyle name="Followed Hyperlink" xfId="22668" builtinId="9" hidden="1"/>
    <cellStyle name="Followed Hyperlink" xfId="22669" builtinId="9" hidden="1"/>
    <cellStyle name="Followed Hyperlink" xfId="22670" builtinId="9" hidden="1"/>
    <cellStyle name="Followed Hyperlink" xfId="22671" builtinId="9" hidden="1"/>
    <cellStyle name="Followed Hyperlink" xfId="22672" builtinId="9" hidden="1"/>
    <cellStyle name="Followed Hyperlink" xfId="22673" builtinId="9" hidden="1"/>
    <cellStyle name="Followed Hyperlink" xfId="22674" builtinId="9" hidden="1"/>
    <cellStyle name="Followed Hyperlink" xfId="22675" builtinId="9" hidden="1"/>
    <cellStyle name="Followed Hyperlink" xfId="22676" builtinId="9" hidden="1"/>
    <cellStyle name="Followed Hyperlink" xfId="22677" builtinId="9" hidden="1"/>
    <cellStyle name="Followed Hyperlink" xfId="22678" builtinId="9" hidden="1"/>
    <cellStyle name="Followed Hyperlink" xfId="22679" builtinId="9" hidden="1"/>
    <cellStyle name="Followed Hyperlink" xfId="22680" builtinId="9" hidden="1"/>
    <cellStyle name="Followed Hyperlink" xfId="22681" builtinId="9" hidden="1"/>
    <cellStyle name="Followed Hyperlink" xfId="22682" builtinId="9" hidden="1"/>
    <cellStyle name="Followed Hyperlink" xfId="22683" builtinId="9" hidden="1"/>
    <cellStyle name="Followed Hyperlink" xfId="22684" builtinId="9" hidden="1"/>
    <cellStyle name="Followed Hyperlink" xfId="22685" builtinId="9" hidden="1"/>
    <cellStyle name="Followed Hyperlink" xfId="22686" builtinId="9" hidden="1"/>
    <cellStyle name="Followed Hyperlink" xfId="22687" builtinId="9" hidden="1"/>
    <cellStyle name="Followed Hyperlink" xfId="22688" builtinId="9" hidden="1"/>
    <cellStyle name="Followed Hyperlink" xfId="22689" builtinId="9" hidden="1"/>
    <cellStyle name="Followed Hyperlink" xfId="22690" builtinId="9" hidden="1"/>
    <cellStyle name="Followed Hyperlink" xfId="22691" builtinId="9" hidden="1"/>
    <cellStyle name="Followed Hyperlink" xfId="22692" builtinId="9" hidden="1"/>
    <cellStyle name="Followed Hyperlink" xfId="22693" builtinId="9" hidden="1"/>
    <cellStyle name="Followed Hyperlink" xfId="22694" builtinId="9" hidden="1"/>
    <cellStyle name="Followed Hyperlink" xfId="22695" builtinId="9" hidden="1"/>
    <cellStyle name="Followed Hyperlink" xfId="22696" builtinId="9" hidden="1"/>
    <cellStyle name="Followed Hyperlink" xfId="22697" builtinId="9" hidden="1"/>
    <cellStyle name="Followed Hyperlink" xfId="22698" builtinId="9" hidden="1"/>
    <cellStyle name="Followed Hyperlink" xfId="22699" builtinId="9" hidden="1"/>
    <cellStyle name="Followed Hyperlink" xfId="22700" builtinId="9" hidden="1"/>
    <cellStyle name="Followed Hyperlink" xfId="22701" builtinId="9" hidden="1"/>
    <cellStyle name="Followed Hyperlink" xfId="22702" builtinId="9" hidden="1"/>
    <cellStyle name="Followed Hyperlink" xfId="22703" builtinId="9" hidden="1"/>
    <cellStyle name="Followed Hyperlink" xfId="22704" builtinId="9" hidden="1"/>
    <cellStyle name="Followed Hyperlink" xfId="22705" builtinId="9" hidden="1"/>
    <cellStyle name="Followed Hyperlink" xfId="22706" builtinId="9" hidden="1"/>
    <cellStyle name="Followed Hyperlink" xfId="22707" builtinId="9" hidden="1"/>
    <cellStyle name="Followed Hyperlink" xfId="22708" builtinId="9" hidden="1"/>
    <cellStyle name="Followed Hyperlink" xfId="22709" builtinId="9" hidden="1"/>
    <cellStyle name="Followed Hyperlink" xfId="22710" builtinId="9" hidden="1"/>
    <cellStyle name="Followed Hyperlink" xfId="22711" builtinId="9" hidden="1"/>
    <cellStyle name="Followed Hyperlink" xfId="22712" builtinId="9" hidden="1"/>
    <cellStyle name="Followed Hyperlink" xfId="22713" builtinId="9" hidden="1"/>
    <cellStyle name="Followed Hyperlink" xfId="22714" builtinId="9" hidden="1"/>
    <cellStyle name="Followed Hyperlink" xfId="22715" builtinId="9" hidden="1"/>
    <cellStyle name="Followed Hyperlink" xfId="22716" builtinId="9" hidden="1"/>
    <cellStyle name="Followed Hyperlink" xfId="22717" builtinId="9" hidden="1"/>
    <cellStyle name="Followed Hyperlink" xfId="22718" builtinId="9" hidden="1"/>
    <cellStyle name="Followed Hyperlink" xfId="22719" builtinId="9" hidden="1"/>
    <cellStyle name="Followed Hyperlink" xfId="22720" builtinId="9" hidden="1"/>
    <cellStyle name="Followed Hyperlink" xfId="22721" builtinId="9" hidden="1"/>
    <cellStyle name="Followed Hyperlink" xfId="22722" builtinId="9" hidden="1"/>
    <cellStyle name="Followed Hyperlink" xfId="22723" builtinId="9" hidden="1"/>
    <cellStyle name="Followed Hyperlink" xfId="22724" builtinId="9" hidden="1"/>
    <cellStyle name="Followed Hyperlink" xfId="22725" builtinId="9" hidden="1"/>
    <cellStyle name="Followed Hyperlink" xfId="22726" builtinId="9" hidden="1"/>
    <cellStyle name="Followed Hyperlink" xfId="22727" builtinId="9" hidden="1"/>
    <cellStyle name="Followed Hyperlink" xfId="22728" builtinId="9" hidden="1"/>
    <cellStyle name="Followed Hyperlink" xfId="22729" builtinId="9" hidden="1"/>
    <cellStyle name="Followed Hyperlink" xfId="22730" builtinId="9" hidden="1"/>
    <cellStyle name="Followed Hyperlink" xfId="22731" builtinId="9" hidden="1"/>
    <cellStyle name="Followed Hyperlink" xfId="22732" builtinId="9" hidden="1"/>
    <cellStyle name="Followed Hyperlink" xfId="22733" builtinId="9" hidden="1"/>
    <cellStyle name="Followed Hyperlink" xfId="22734" builtinId="9" hidden="1"/>
    <cellStyle name="Followed Hyperlink" xfId="22735" builtinId="9" hidden="1"/>
    <cellStyle name="Followed Hyperlink" xfId="22736" builtinId="9" hidden="1"/>
    <cellStyle name="Followed Hyperlink" xfId="22737" builtinId="9" hidden="1"/>
    <cellStyle name="Followed Hyperlink" xfId="22738" builtinId="9" hidden="1"/>
    <cellStyle name="Followed Hyperlink" xfId="22739" builtinId="9" hidden="1"/>
    <cellStyle name="Followed Hyperlink" xfId="22767" builtinId="9" hidden="1"/>
    <cellStyle name="Followed Hyperlink" xfId="22768" builtinId="9" hidden="1"/>
    <cellStyle name="Followed Hyperlink" xfId="22769" builtinId="9" hidden="1"/>
    <cellStyle name="Followed Hyperlink" xfId="22770" builtinId="9" hidden="1"/>
    <cellStyle name="Followed Hyperlink" xfId="22771" builtinId="9" hidden="1"/>
    <cellStyle name="Followed Hyperlink" xfId="22772" builtinId="9" hidden="1"/>
    <cellStyle name="Followed Hyperlink" xfId="22773" builtinId="9" hidden="1"/>
    <cellStyle name="Followed Hyperlink" xfId="22774" builtinId="9" hidden="1"/>
    <cellStyle name="Followed Hyperlink" xfId="22775" builtinId="9" hidden="1"/>
    <cellStyle name="Followed Hyperlink" xfId="22776" builtinId="9" hidden="1"/>
    <cellStyle name="Followed Hyperlink" xfId="22777" builtinId="9" hidden="1"/>
    <cellStyle name="Followed Hyperlink" xfId="22778" builtinId="9" hidden="1"/>
    <cellStyle name="Followed Hyperlink" xfId="22779" builtinId="9" hidden="1"/>
    <cellStyle name="Followed Hyperlink" xfId="22780" builtinId="9" hidden="1"/>
    <cellStyle name="Followed Hyperlink" xfId="22781" builtinId="9" hidden="1"/>
    <cellStyle name="Followed Hyperlink" xfId="22782" builtinId="9" hidden="1"/>
    <cellStyle name="Followed Hyperlink" xfId="22783" builtinId="9" hidden="1"/>
    <cellStyle name="Followed Hyperlink" xfId="22784" builtinId="9" hidden="1"/>
    <cellStyle name="Followed Hyperlink" xfId="22785" builtinId="9" hidden="1"/>
    <cellStyle name="Followed Hyperlink" xfId="22786" builtinId="9" hidden="1"/>
    <cellStyle name="Followed Hyperlink" xfId="22787" builtinId="9" hidden="1"/>
    <cellStyle name="Followed Hyperlink" xfId="22788" builtinId="9" hidden="1"/>
    <cellStyle name="Followed Hyperlink" xfId="22789" builtinId="9" hidden="1"/>
    <cellStyle name="Followed Hyperlink" xfId="22790" builtinId="9" hidden="1"/>
    <cellStyle name="Followed Hyperlink" xfId="22791" builtinId="9" hidden="1"/>
    <cellStyle name="Followed Hyperlink" xfId="22792" builtinId="9" hidden="1"/>
    <cellStyle name="Followed Hyperlink" xfId="22793" builtinId="9" hidden="1"/>
    <cellStyle name="Followed Hyperlink" xfId="22794" builtinId="9" hidden="1"/>
    <cellStyle name="Followed Hyperlink" xfId="22795" builtinId="9" hidden="1"/>
    <cellStyle name="Followed Hyperlink" xfId="22796" builtinId="9" hidden="1"/>
    <cellStyle name="Followed Hyperlink" xfId="22797" builtinId="9" hidden="1"/>
    <cellStyle name="Followed Hyperlink" xfId="22798" builtinId="9" hidden="1"/>
    <cellStyle name="Followed Hyperlink" xfId="22799" builtinId="9" hidden="1"/>
    <cellStyle name="Followed Hyperlink" xfId="22800" builtinId="9" hidden="1"/>
    <cellStyle name="Followed Hyperlink" xfId="22801" builtinId="9" hidden="1"/>
    <cellStyle name="Followed Hyperlink" xfId="22802" builtinId="9" hidden="1"/>
    <cellStyle name="Followed Hyperlink" xfId="22803" builtinId="9" hidden="1"/>
    <cellStyle name="Followed Hyperlink" xfId="22804" builtinId="9" hidden="1"/>
    <cellStyle name="Followed Hyperlink" xfId="22805" builtinId="9" hidden="1"/>
    <cellStyle name="Followed Hyperlink" xfId="22806" builtinId="9" hidden="1"/>
    <cellStyle name="Followed Hyperlink" xfId="22807" builtinId="9" hidden="1"/>
    <cellStyle name="Followed Hyperlink" xfId="22808" builtinId="9" hidden="1"/>
    <cellStyle name="Followed Hyperlink" xfId="22809" builtinId="9" hidden="1"/>
    <cellStyle name="Followed Hyperlink" xfId="22810" builtinId="9" hidden="1"/>
    <cellStyle name="Followed Hyperlink" xfId="22811" builtinId="9" hidden="1"/>
    <cellStyle name="Followed Hyperlink" xfId="22812" builtinId="9" hidden="1"/>
    <cellStyle name="Followed Hyperlink" xfId="22813" builtinId="9" hidden="1"/>
    <cellStyle name="Followed Hyperlink" xfId="22814" builtinId="9" hidden="1"/>
    <cellStyle name="Followed Hyperlink" xfId="22815" builtinId="9" hidden="1"/>
    <cellStyle name="Followed Hyperlink" xfId="22816" builtinId="9" hidden="1"/>
    <cellStyle name="Followed Hyperlink" xfId="22817" builtinId="9" hidden="1"/>
    <cellStyle name="Followed Hyperlink" xfId="22818" builtinId="9" hidden="1"/>
    <cellStyle name="Followed Hyperlink" xfId="22819" builtinId="9" hidden="1"/>
    <cellStyle name="Followed Hyperlink" xfId="22820" builtinId="9" hidden="1"/>
    <cellStyle name="Followed Hyperlink" xfId="22821" builtinId="9" hidden="1"/>
    <cellStyle name="Followed Hyperlink" xfId="22822" builtinId="9" hidden="1"/>
    <cellStyle name="Followed Hyperlink" xfId="22823" builtinId="9" hidden="1"/>
    <cellStyle name="Followed Hyperlink" xfId="22824" builtinId="9" hidden="1"/>
    <cellStyle name="Followed Hyperlink" xfId="22825" builtinId="9" hidden="1"/>
    <cellStyle name="Followed Hyperlink" xfId="22826" builtinId="9" hidden="1"/>
    <cellStyle name="Followed Hyperlink" xfId="22827" builtinId="9" hidden="1"/>
    <cellStyle name="Followed Hyperlink" xfId="22828" builtinId="9" hidden="1"/>
    <cellStyle name="Followed Hyperlink" xfId="22829" builtinId="9" hidden="1"/>
    <cellStyle name="Followed Hyperlink" xfId="22830" builtinId="9" hidden="1"/>
    <cellStyle name="Followed Hyperlink" xfId="22831" builtinId="9" hidden="1"/>
    <cellStyle name="Followed Hyperlink" xfId="22832" builtinId="9" hidden="1"/>
    <cellStyle name="Followed Hyperlink" xfId="22833" builtinId="9" hidden="1"/>
    <cellStyle name="Followed Hyperlink" xfId="22834" builtinId="9" hidden="1"/>
    <cellStyle name="Followed Hyperlink" xfId="22835" builtinId="9" hidden="1"/>
    <cellStyle name="Followed Hyperlink" xfId="22878" builtinId="9" hidden="1"/>
    <cellStyle name="Followed Hyperlink" xfId="22889" builtinId="9" hidden="1"/>
    <cellStyle name="Followed Hyperlink" xfId="22890" builtinId="9" hidden="1"/>
    <cellStyle name="Followed Hyperlink" xfId="22891" builtinId="9" hidden="1"/>
    <cellStyle name="Followed Hyperlink" xfId="22892" builtinId="9" hidden="1"/>
    <cellStyle name="Followed Hyperlink" xfId="22893" builtinId="9" hidden="1"/>
    <cellStyle name="Followed Hyperlink" xfId="22894" builtinId="9" hidden="1"/>
    <cellStyle name="Followed Hyperlink" xfId="22895" builtinId="9" hidden="1"/>
    <cellStyle name="Followed Hyperlink" xfId="22896" builtinId="9" hidden="1"/>
    <cellStyle name="Followed Hyperlink" xfId="22897" builtinId="9" hidden="1"/>
    <cellStyle name="Followed Hyperlink" xfId="22898" builtinId="9" hidden="1"/>
    <cellStyle name="Followed Hyperlink" xfId="22899" builtinId="9" hidden="1"/>
    <cellStyle name="Followed Hyperlink" xfId="22900" builtinId="9" hidden="1"/>
    <cellStyle name="Followed Hyperlink" xfId="22901" builtinId="9" hidden="1"/>
    <cellStyle name="Followed Hyperlink" xfId="22902" builtinId="9" hidden="1"/>
    <cellStyle name="Followed Hyperlink" xfId="22903" builtinId="9" hidden="1"/>
    <cellStyle name="Followed Hyperlink" xfId="22904" builtinId="9" hidden="1"/>
    <cellStyle name="Followed Hyperlink" xfId="22905" builtinId="9" hidden="1"/>
    <cellStyle name="Followed Hyperlink" xfId="22906" builtinId="9" hidden="1"/>
    <cellStyle name="Followed Hyperlink" xfId="22907" builtinId="9" hidden="1"/>
    <cellStyle name="Followed Hyperlink" xfId="22908" builtinId="9" hidden="1"/>
    <cellStyle name="Followed Hyperlink" xfId="22909" builtinId="9" hidden="1"/>
    <cellStyle name="Followed Hyperlink" xfId="22910" builtinId="9" hidden="1"/>
    <cellStyle name="Followed Hyperlink" xfId="22911" builtinId="9" hidden="1"/>
    <cellStyle name="Followed Hyperlink" xfId="22912" builtinId="9" hidden="1"/>
    <cellStyle name="Followed Hyperlink" xfId="22913" builtinId="9" hidden="1"/>
    <cellStyle name="Followed Hyperlink" xfId="22914" builtinId="9" hidden="1"/>
    <cellStyle name="Followed Hyperlink" xfId="22915" builtinId="9" hidden="1"/>
    <cellStyle name="Followed Hyperlink" xfId="22916" builtinId="9" hidden="1"/>
    <cellStyle name="Followed Hyperlink" xfId="22917" builtinId="9" hidden="1"/>
    <cellStyle name="Followed Hyperlink" xfId="22918" builtinId="9" hidden="1"/>
    <cellStyle name="Followed Hyperlink" xfId="22919" builtinId="9" hidden="1"/>
    <cellStyle name="Followed Hyperlink" xfId="22920" builtinId="9" hidden="1"/>
    <cellStyle name="Followed Hyperlink" xfId="22921" builtinId="9" hidden="1"/>
    <cellStyle name="Followed Hyperlink" xfId="22922" builtinId="9" hidden="1"/>
    <cellStyle name="Followed Hyperlink" xfId="22923" builtinId="9" hidden="1"/>
    <cellStyle name="Followed Hyperlink" xfId="22924" builtinId="9" hidden="1"/>
    <cellStyle name="Followed Hyperlink" xfId="22925" builtinId="9" hidden="1"/>
    <cellStyle name="Followed Hyperlink" xfId="22926" builtinId="9" hidden="1"/>
    <cellStyle name="Followed Hyperlink" xfId="22927" builtinId="9" hidden="1"/>
    <cellStyle name="Followed Hyperlink" xfId="22928" builtinId="9" hidden="1"/>
    <cellStyle name="Followed Hyperlink" xfId="22929" builtinId="9" hidden="1"/>
    <cellStyle name="Followed Hyperlink" xfId="22930" builtinId="9" hidden="1"/>
    <cellStyle name="Followed Hyperlink" xfId="22931" builtinId="9" hidden="1"/>
    <cellStyle name="Followed Hyperlink" xfId="22932" builtinId="9" hidden="1"/>
    <cellStyle name="Followed Hyperlink" xfId="22933" builtinId="9" hidden="1"/>
    <cellStyle name="Followed Hyperlink" xfId="22934" builtinId="9" hidden="1"/>
    <cellStyle name="Followed Hyperlink" xfId="22935" builtinId="9" hidden="1"/>
    <cellStyle name="Followed Hyperlink" xfId="22936" builtinId="9" hidden="1"/>
    <cellStyle name="Followed Hyperlink" xfId="22937" builtinId="9" hidden="1"/>
    <cellStyle name="Followed Hyperlink" xfId="22938" builtinId="9" hidden="1"/>
    <cellStyle name="Followed Hyperlink" xfId="22939" builtinId="9" hidden="1"/>
    <cellStyle name="Followed Hyperlink" xfId="22940" builtinId="9" hidden="1"/>
    <cellStyle name="Followed Hyperlink" xfId="22941" builtinId="9" hidden="1"/>
    <cellStyle name="Followed Hyperlink" xfId="22942" builtinId="9" hidden="1"/>
    <cellStyle name="Followed Hyperlink" xfId="22943" builtinId="9" hidden="1"/>
    <cellStyle name="Followed Hyperlink" xfId="22944" builtinId="9" hidden="1"/>
    <cellStyle name="Followed Hyperlink" xfId="22945" builtinId="9" hidden="1"/>
    <cellStyle name="Followed Hyperlink" xfId="22946" builtinId="9" hidden="1"/>
    <cellStyle name="Followed Hyperlink" xfId="22947" builtinId="9" hidden="1"/>
    <cellStyle name="Followed Hyperlink" xfId="22948" builtinId="9" hidden="1"/>
    <cellStyle name="Followed Hyperlink" xfId="22949" builtinId="9" hidden="1"/>
    <cellStyle name="Followed Hyperlink" xfId="22950" builtinId="9" hidden="1"/>
    <cellStyle name="Followed Hyperlink" xfId="22951" builtinId="9" hidden="1"/>
    <cellStyle name="Followed Hyperlink" xfId="22952" builtinId="9" hidden="1"/>
    <cellStyle name="Followed Hyperlink" xfId="22953" builtinId="9" hidden="1"/>
    <cellStyle name="Followed Hyperlink" xfId="22954" builtinId="9" hidden="1"/>
    <cellStyle name="Followed Hyperlink" xfId="22955" builtinId="9" hidden="1"/>
    <cellStyle name="Followed Hyperlink" xfId="22956" builtinId="9" hidden="1"/>
    <cellStyle name="Followed Hyperlink" xfId="22957" builtinId="9" hidden="1"/>
    <cellStyle name="Followed Hyperlink" xfId="22958" builtinId="9" hidden="1"/>
    <cellStyle name="Followed Hyperlink" xfId="22959" builtinId="9" hidden="1"/>
    <cellStyle name="Followed Hyperlink" xfId="22960" builtinId="9" hidden="1"/>
    <cellStyle name="Followed Hyperlink" xfId="22961" builtinId="9" hidden="1"/>
    <cellStyle name="Followed Hyperlink" xfId="22962" builtinId="9" hidden="1"/>
    <cellStyle name="Followed Hyperlink" xfId="22963" builtinId="9" hidden="1"/>
    <cellStyle name="Followed Hyperlink" xfId="22964" builtinId="9" hidden="1"/>
    <cellStyle name="Followed Hyperlink" xfId="22965" builtinId="9" hidden="1"/>
    <cellStyle name="Followed Hyperlink" xfId="22966" builtinId="9" hidden="1"/>
    <cellStyle name="Followed Hyperlink" xfId="22967" builtinId="9" hidden="1"/>
    <cellStyle name="Followed Hyperlink" xfId="22968" builtinId="9" hidden="1"/>
    <cellStyle name="Followed Hyperlink" xfId="22969" builtinId="9" hidden="1"/>
    <cellStyle name="Followed Hyperlink" xfId="22970" builtinId="9" hidden="1"/>
    <cellStyle name="Followed Hyperlink" xfId="22971" builtinId="9" hidden="1"/>
    <cellStyle name="Followed Hyperlink" xfId="22972" builtinId="9" hidden="1"/>
    <cellStyle name="Followed Hyperlink" xfId="22973" builtinId="9" hidden="1"/>
    <cellStyle name="Followed Hyperlink" xfId="22974" builtinId="9" hidden="1"/>
    <cellStyle name="Followed Hyperlink" xfId="22975" builtinId="9" hidden="1"/>
    <cellStyle name="Followed Hyperlink" xfId="22976" builtinId="9" hidden="1"/>
    <cellStyle name="Followed Hyperlink" xfId="22977" builtinId="9" hidden="1"/>
    <cellStyle name="Followed Hyperlink" xfId="22978" builtinId="9" hidden="1"/>
    <cellStyle name="Followed Hyperlink" xfId="22979" builtinId="9" hidden="1"/>
    <cellStyle name="Followed Hyperlink" xfId="22980" builtinId="9" hidden="1"/>
    <cellStyle name="Followed Hyperlink" xfId="22981" builtinId="9" hidden="1"/>
    <cellStyle name="Followed Hyperlink" xfId="22982" builtinId="9" hidden="1"/>
    <cellStyle name="Followed Hyperlink" xfId="22983" builtinId="9" hidden="1"/>
    <cellStyle name="Followed Hyperlink" xfId="22984" builtinId="9" hidden="1"/>
    <cellStyle name="Followed Hyperlink" xfId="22985" builtinId="9" hidden="1"/>
    <cellStyle name="Followed Hyperlink" xfId="22986" builtinId="9" hidden="1"/>
    <cellStyle name="Followed Hyperlink" xfId="22987" builtinId="9" hidden="1"/>
    <cellStyle name="Followed Hyperlink" xfId="22988" builtinId="9" hidden="1"/>
    <cellStyle name="Followed Hyperlink" xfId="22989" builtinId="9" hidden="1"/>
    <cellStyle name="Followed Hyperlink" xfId="22990" builtinId="9" hidden="1"/>
    <cellStyle name="Followed Hyperlink" xfId="22991" builtinId="9" hidden="1"/>
    <cellStyle name="Followed Hyperlink" xfId="22992" builtinId="9" hidden="1"/>
    <cellStyle name="Followed Hyperlink" xfId="22993" builtinId="9" hidden="1"/>
    <cellStyle name="Followed Hyperlink" xfId="22994" builtinId="9" hidden="1"/>
    <cellStyle name="Followed Hyperlink" xfId="22995" builtinId="9" hidden="1"/>
    <cellStyle name="Followed Hyperlink" xfId="22996" builtinId="9" hidden="1"/>
    <cellStyle name="Followed Hyperlink" xfId="22997" builtinId="9" hidden="1"/>
    <cellStyle name="Followed Hyperlink" xfId="22998" builtinId="9" hidden="1"/>
    <cellStyle name="Followed Hyperlink" xfId="22999" builtinId="9" hidden="1"/>
    <cellStyle name="Followed Hyperlink" xfId="23000" builtinId="9" hidden="1"/>
    <cellStyle name="Followed Hyperlink" xfId="23001" builtinId="9" hidden="1"/>
    <cellStyle name="Followed Hyperlink" xfId="23002" builtinId="9" hidden="1"/>
    <cellStyle name="Followed Hyperlink" xfId="23003" builtinId="9" hidden="1"/>
    <cellStyle name="Followed Hyperlink" xfId="23004" builtinId="9" hidden="1"/>
    <cellStyle name="Followed Hyperlink" xfId="23005" builtinId="9" hidden="1"/>
    <cellStyle name="Followed Hyperlink" xfId="23006" builtinId="9" hidden="1"/>
    <cellStyle name="Followed Hyperlink" xfId="23007" builtinId="9" hidden="1"/>
    <cellStyle name="Followed Hyperlink" xfId="23008" builtinId="9" hidden="1"/>
    <cellStyle name="Followed Hyperlink" xfId="23009" builtinId="9" hidden="1"/>
    <cellStyle name="Followed Hyperlink" xfId="23010" builtinId="9" hidden="1"/>
    <cellStyle name="Followed Hyperlink" xfId="23011" builtinId="9" hidden="1"/>
    <cellStyle name="Followed Hyperlink" xfId="23012" builtinId="9" hidden="1"/>
    <cellStyle name="Followed Hyperlink" xfId="23013" builtinId="9" hidden="1"/>
    <cellStyle name="Followed Hyperlink" xfId="23014" builtinId="9" hidden="1"/>
    <cellStyle name="Followed Hyperlink" xfId="23015" builtinId="9" hidden="1"/>
    <cellStyle name="Followed Hyperlink" xfId="23016" builtinId="9" hidden="1"/>
    <cellStyle name="Followed Hyperlink" xfId="23017" builtinId="9" hidden="1"/>
    <cellStyle name="Followed Hyperlink" xfId="23018" builtinId="9" hidden="1"/>
    <cellStyle name="Followed Hyperlink" xfId="23019" builtinId="9" hidden="1"/>
    <cellStyle name="Followed Hyperlink" xfId="23020" builtinId="9" hidden="1"/>
    <cellStyle name="Followed Hyperlink" xfId="23021" builtinId="9" hidden="1"/>
    <cellStyle name="Followed Hyperlink" xfId="23022" builtinId="9" hidden="1"/>
    <cellStyle name="Followed Hyperlink" xfId="23023" builtinId="9" hidden="1"/>
    <cellStyle name="Followed Hyperlink" xfId="23024" builtinId="9" hidden="1"/>
    <cellStyle name="Followed Hyperlink" xfId="23025" builtinId="9" hidden="1"/>
    <cellStyle name="Followed Hyperlink" xfId="23026" builtinId="9" hidden="1"/>
    <cellStyle name="Followed Hyperlink" xfId="23027" builtinId="9" hidden="1"/>
    <cellStyle name="Followed Hyperlink" xfId="23028" builtinId="9" hidden="1"/>
    <cellStyle name="Followed Hyperlink" xfId="23029" builtinId="9" hidden="1"/>
    <cellStyle name="Followed Hyperlink" xfId="23030" builtinId="9" hidden="1"/>
    <cellStyle name="Followed Hyperlink" xfId="23031" builtinId="9" hidden="1"/>
    <cellStyle name="Followed Hyperlink" xfId="23032" builtinId="9" hidden="1"/>
    <cellStyle name="Followed Hyperlink" xfId="23033" builtinId="9" hidden="1"/>
    <cellStyle name="Followed Hyperlink" xfId="23034" builtinId="9" hidden="1"/>
    <cellStyle name="Followed Hyperlink" xfId="23035" builtinId="9" hidden="1"/>
    <cellStyle name="Followed Hyperlink" xfId="23036" builtinId="9" hidden="1"/>
    <cellStyle name="Followed Hyperlink" xfId="23037" builtinId="9" hidden="1"/>
    <cellStyle name="Followed Hyperlink" xfId="23038" builtinId="9" hidden="1"/>
    <cellStyle name="Followed Hyperlink" xfId="23039" builtinId="9" hidden="1"/>
    <cellStyle name="Followed Hyperlink" xfId="23040" builtinId="9" hidden="1"/>
    <cellStyle name="Followed Hyperlink" xfId="23041" builtinId="9" hidden="1"/>
    <cellStyle name="Followed Hyperlink" xfId="23042" builtinId="9" hidden="1"/>
    <cellStyle name="Followed Hyperlink" xfId="23043" builtinId="9" hidden="1"/>
    <cellStyle name="Followed Hyperlink" xfId="23044" builtinId="9" hidden="1"/>
    <cellStyle name="Followed Hyperlink" xfId="23045" builtinId="9" hidden="1"/>
    <cellStyle name="Followed Hyperlink" xfId="23046" builtinId="9" hidden="1"/>
    <cellStyle name="Followed Hyperlink" xfId="23047" builtinId="9" hidden="1"/>
    <cellStyle name="Followed Hyperlink" xfId="23048" builtinId="9" hidden="1"/>
    <cellStyle name="Followed Hyperlink" xfId="23049" builtinId="9" hidden="1"/>
    <cellStyle name="Followed Hyperlink" xfId="23050" builtinId="9" hidden="1"/>
    <cellStyle name="Followed Hyperlink" xfId="23051" builtinId="9" hidden="1"/>
    <cellStyle name="Followed Hyperlink" xfId="23052" builtinId="9" hidden="1"/>
    <cellStyle name="Followed Hyperlink" xfId="23053" builtinId="9" hidden="1"/>
    <cellStyle name="Followed Hyperlink" xfId="23054" builtinId="9" hidden="1"/>
    <cellStyle name="Followed Hyperlink" xfId="23055" builtinId="9" hidden="1"/>
    <cellStyle name="Followed Hyperlink" xfId="23056" builtinId="9" hidden="1"/>
    <cellStyle name="Followed Hyperlink" xfId="23057" builtinId="9" hidden="1"/>
    <cellStyle name="Followed Hyperlink" xfId="23058" builtinId="9" hidden="1"/>
    <cellStyle name="Followed Hyperlink" xfId="23059" builtinId="9" hidden="1"/>
    <cellStyle name="Followed Hyperlink" xfId="23060" builtinId="9" hidden="1"/>
    <cellStyle name="Followed Hyperlink" xfId="23061" builtinId="9" hidden="1"/>
    <cellStyle name="Followed Hyperlink" xfId="23062" builtinId="9" hidden="1"/>
    <cellStyle name="Followed Hyperlink" xfId="23063" builtinId="9" hidden="1"/>
    <cellStyle name="Followed Hyperlink" xfId="23064" builtinId="9" hidden="1"/>
    <cellStyle name="Followed Hyperlink" xfId="23065" builtinId="9" hidden="1"/>
    <cellStyle name="Followed Hyperlink" xfId="23066" builtinId="9" hidden="1"/>
    <cellStyle name="Followed Hyperlink" xfId="23067" builtinId="9" hidden="1"/>
    <cellStyle name="Followed Hyperlink" xfId="23068" builtinId="9" hidden="1"/>
    <cellStyle name="Followed Hyperlink" xfId="23069" builtinId="9" hidden="1"/>
    <cellStyle name="Followed Hyperlink" xfId="23070" builtinId="9" hidden="1"/>
    <cellStyle name="Followed Hyperlink" xfId="23071" builtinId="9" hidden="1"/>
    <cellStyle name="Followed Hyperlink" xfId="23072" builtinId="9" hidden="1"/>
    <cellStyle name="Followed Hyperlink" xfId="23073" builtinId="9" hidden="1"/>
    <cellStyle name="Followed Hyperlink" xfId="23074" builtinId="9" hidden="1"/>
    <cellStyle name="Followed Hyperlink" xfId="23075" builtinId="9" hidden="1"/>
    <cellStyle name="Followed Hyperlink" xfId="23076" builtinId="9" hidden="1"/>
    <cellStyle name="Followed Hyperlink" xfId="23077" builtinId="9" hidden="1"/>
    <cellStyle name="Followed Hyperlink" xfId="23078" builtinId="9" hidden="1"/>
    <cellStyle name="Followed Hyperlink" xfId="23079" builtinId="9" hidden="1"/>
    <cellStyle name="Followed Hyperlink" xfId="23080" builtinId="9" hidden="1"/>
    <cellStyle name="Followed Hyperlink" xfId="23081" builtinId="9" hidden="1"/>
    <cellStyle name="Followed Hyperlink" xfId="23082" builtinId="9" hidden="1"/>
    <cellStyle name="Followed Hyperlink" xfId="23083" builtinId="9" hidden="1"/>
    <cellStyle name="Followed Hyperlink" xfId="23084" builtinId="9" hidden="1"/>
    <cellStyle name="Followed Hyperlink" xfId="23085" builtinId="9" hidden="1"/>
    <cellStyle name="Followed Hyperlink" xfId="23086" builtinId="9" hidden="1"/>
    <cellStyle name="Followed Hyperlink" xfId="23087" builtinId="9" hidden="1"/>
    <cellStyle name="Followed Hyperlink" xfId="23088" builtinId="9" hidden="1"/>
    <cellStyle name="Followed Hyperlink" xfId="23089" builtinId="9" hidden="1"/>
    <cellStyle name="Followed Hyperlink" xfId="23090" builtinId="9" hidden="1"/>
    <cellStyle name="Followed Hyperlink" xfId="23091" builtinId="9" hidden="1"/>
    <cellStyle name="Followed Hyperlink" xfId="23092" builtinId="9" hidden="1"/>
    <cellStyle name="Followed Hyperlink" xfId="23093" builtinId="9" hidden="1"/>
    <cellStyle name="Followed Hyperlink" xfId="23094" builtinId="9" hidden="1"/>
    <cellStyle name="Followed Hyperlink" xfId="23095" builtinId="9" hidden="1"/>
    <cellStyle name="Followed Hyperlink" xfId="23096" builtinId="9" hidden="1"/>
    <cellStyle name="Followed Hyperlink" xfId="23097" builtinId="9" hidden="1"/>
    <cellStyle name="Followed Hyperlink" xfId="23098" builtinId="9" hidden="1"/>
    <cellStyle name="Followed Hyperlink" xfId="23099" builtinId="9" hidden="1"/>
    <cellStyle name="Followed Hyperlink" xfId="23100" builtinId="9" hidden="1"/>
    <cellStyle name="Followed Hyperlink" xfId="23101" builtinId="9" hidden="1"/>
    <cellStyle name="Followed Hyperlink" xfId="23102" builtinId="9" hidden="1"/>
    <cellStyle name="Followed Hyperlink" xfId="23103" builtinId="9" hidden="1"/>
    <cellStyle name="Followed Hyperlink" xfId="23104" builtinId="9" hidden="1"/>
    <cellStyle name="Followed Hyperlink" xfId="23105" builtinId="9" hidden="1"/>
    <cellStyle name="Followed Hyperlink" xfId="23106" builtinId="9" hidden="1"/>
    <cellStyle name="Followed Hyperlink" xfId="23107" builtinId="9" hidden="1"/>
    <cellStyle name="Followed Hyperlink" xfId="23108" builtinId="9" hidden="1"/>
    <cellStyle name="Followed Hyperlink" xfId="23109" builtinId="9" hidden="1"/>
    <cellStyle name="Followed Hyperlink" xfId="23110" builtinId="9" hidden="1"/>
    <cellStyle name="Followed Hyperlink" xfId="23111" builtinId="9" hidden="1"/>
    <cellStyle name="Followed Hyperlink" xfId="23112" builtinId="9" hidden="1"/>
    <cellStyle name="Followed Hyperlink" xfId="23113" builtinId="9" hidden="1"/>
    <cellStyle name="Followed Hyperlink" xfId="23114" builtinId="9" hidden="1"/>
    <cellStyle name="Followed Hyperlink" xfId="23115" builtinId="9" hidden="1"/>
    <cellStyle name="Followed Hyperlink" xfId="23116" builtinId="9" hidden="1"/>
    <cellStyle name="Followed Hyperlink" xfId="23117" builtinId="9" hidden="1"/>
    <cellStyle name="Followed Hyperlink" xfId="23118" builtinId="9" hidden="1"/>
    <cellStyle name="Followed Hyperlink" xfId="23119" builtinId="9" hidden="1"/>
    <cellStyle name="Followed Hyperlink" xfId="23120" builtinId="9" hidden="1"/>
    <cellStyle name="Followed Hyperlink" xfId="23121" builtinId="9" hidden="1"/>
    <cellStyle name="Followed Hyperlink" xfId="23122" builtinId="9" hidden="1"/>
    <cellStyle name="Followed Hyperlink" xfId="23123" builtinId="9" hidden="1"/>
    <cellStyle name="Followed Hyperlink" xfId="23124" builtinId="9" hidden="1"/>
    <cellStyle name="Followed Hyperlink" xfId="23125" builtinId="9" hidden="1"/>
    <cellStyle name="Followed Hyperlink" xfId="23126" builtinId="9" hidden="1"/>
    <cellStyle name="Followed Hyperlink" xfId="23127" builtinId="9" hidden="1"/>
    <cellStyle name="Followed Hyperlink" xfId="23128" builtinId="9" hidden="1"/>
    <cellStyle name="Followed Hyperlink" xfId="23129" builtinId="9" hidden="1"/>
    <cellStyle name="Followed Hyperlink" xfId="23130" builtinId="9" hidden="1"/>
    <cellStyle name="Followed Hyperlink" xfId="23131" builtinId="9" hidden="1"/>
    <cellStyle name="Followed Hyperlink" xfId="23132" builtinId="9" hidden="1"/>
    <cellStyle name="Followed Hyperlink" xfId="23133" builtinId="9" hidden="1"/>
    <cellStyle name="Followed Hyperlink" xfId="23134" builtinId="9" hidden="1"/>
    <cellStyle name="Followed Hyperlink" xfId="23135" builtinId="9" hidden="1"/>
    <cellStyle name="Followed Hyperlink" xfId="23136" builtinId="9" hidden="1"/>
    <cellStyle name="Followed Hyperlink" xfId="23137" builtinId="9" hidden="1"/>
    <cellStyle name="Followed Hyperlink" xfId="23138" builtinId="9" hidden="1"/>
    <cellStyle name="Followed Hyperlink" xfId="23139" builtinId="9" hidden="1"/>
    <cellStyle name="Followed Hyperlink" xfId="23140" builtinId="9" hidden="1"/>
    <cellStyle name="Followed Hyperlink" xfId="23141" builtinId="9" hidden="1"/>
    <cellStyle name="Followed Hyperlink" xfId="23142" builtinId="9" hidden="1"/>
    <cellStyle name="Followed Hyperlink" xfId="23143" builtinId="9" hidden="1"/>
    <cellStyle name="Followed Hyperlink" xfId="23144" builtinId="9" hidden="1"/>
    <cellStyle name="Followed Hyperlink" xfId="23145" builtinId="9" hidden="1"/>
    <cellStyle name="Followed Hyperlink" xfId="23146" builtinId="9" hidden="1"/>
    <cellStyle name="Followed Hyperlink" xfId="23147" builtinId="9" hidden="1"/>
    <cellStyle name="Followed Hyperlink" xfId="23148" builtinId="9" hidden="1"/>
    <cellStyle name="Followed Hyperlink" xfId="23149" builtinId="9" hidden="1"/>
    <cellStyle name="Followed Hyperlink" xfId="23150" builtinId="9" hidden="1"/>
    <cellStyle name="Followed Hyperlink" xfId="23151" builtinId="9" hidden="1"/>
    <cellStyle name="Followed Hyperlink" xfId="23152" builtinId="9" hidden="1"/>
    <cellStyle name="Followed Hyperlink" xfId="23153" builtinId="9" hidden="1"/>
    <cellStyle name="Followed Hyperlink" xfId="23154" builtinId="9" hidden="1"/>
    <cellStyle name="Followed Hyperlink" xfId="23155" builtinId="9" hidden="1"/>
    <cellStyle name="Followed Hyperlink" xfId="23156" builtinId="9" hidden="1"/>
    <cellStyle name="Followed Hyperlink" xfId="23157" builtinId="9" hidden="1"/>
    <cellStyle name="Followed Hyperlink" xfId="23158" builtinId="9" hidden="1"/>
    <cellStyle name="Followed Hyperlink" xfId="23159" builtinId="9" hidden="1"/>
    <cellStyle name="Followed Hyperlink" xfId="23160" builtinId="9" hidden="1"/>
    <cellStyle name="Followed Hyperlink" xfId="23161" builtinId="9" hidden="1"/>
    <cellStyle name="Followed Hyperlink" xfId="23162" builtinId="9" hidden="1"/>
    <cellStyle name="Followed Hyperlink" xfId="23163" builtinId="9" hidden="1"/>
    <cellStyle name="Followed Hyperlink" xfId="23164" builtinId="9" hidden="1"/>
    <cellStyle name="Followed Hyperlink" xfId="23165" builtinId="9" hidden="1"/>
    <cellStyle name="Followed Hyperlink" xfId="23166" builtinId="9" hidden="1"/>
    <cellStyle name="Followed Hyperlink" xfId="23167" builtinId="9" hidden="1"/>
    <cellStyle name="Followed Hyperlink" xfId="23168" builtinId="9" hidden="1"/>
    <cellStyle name="Followed Hyperlink" xfId="23169" builtinId="9" hidden="1"/>
    <cellStyle name="Followed Hyperlink" xfId="23170" builtinId="9" hidden="1"/>
    <cellStyle name="Followed Hyperlink" xfId="23171" builtinId="9" hidden="1"/>
    <cellStyle name="Followed Hyperlink" xfId="23172" builtinId="9" hidden="1"/>
    <cellStyle name="Followed Hyperlink" xfId="23173" builtinId="9" hidden="1"/>
    <cellStyle name="Followed Hyperlink" xfId="23174" builtinId="9" hidden="1"/>
    <cellStyle name="Followed Hyperlink" xfId="23175" builtinId="9" hidden="1"/>
    <cellStyle name="Followed Hyperlink" xfId="23176" builtinId="9" hidden="1"/>
    <cellStyle name="Followed Hyperlink" xfId="23177" builtinId="9" hidden="1"/>
    <cellStyle name="Followed Hyperlink" xfId="23178" builtinId="9" hidden="1"/>
    <cellStyle name="Followed Hyperlink" xfId="23179" builtinId="9" hidden="1"/>
    <cellStyle name="Followed Hyperlink" xfId="23180" builtinId="9" hidden="1"/>
    <cellStyle name="Followed Hyperlink" xfId="23181" builtinId="9" hidden="1"/>
    <cellStyle name="Followed Hyperlink" xfId="23182" builtinId="9" hidden="1"/>
    <cellStyle name="Followed Hyperlink" xfId="23183" builtinId="9" hidden="1"/>
    <cellStyle name="Followed Hyperlink" xfId="23184" builtinId="9" hidden="1"/>
    <cellStyle name="Followed Hyperlink" xfId="23185" builtinId="9" hidden="1"/>
    <cellStyle name="Followed Hyperlink" xfId="23186" builtinId="9" hidden="1"/>
    <cellStyle name="Followed Hyperlink" xfId="23187" builtinId="9" hidden="1"/>
    <cellStyle name="Followed Hyperlink" xfId="23188" builtinId="9" hidden="1"/>
    <cellStyle name="Followed Hyperlink" xfId="23189" builtinId="9" hidden="1"/>
    <cellStyle name="Followed Hyperlink" xfId="23190" builtinId="9" hidden="1"/>
    <cellStyle name="Followed Hyperlink" xfId="23191" builtinId="9" hidden="1"/>
    <cellStyle name="Followed Hyperlink" xfId="23192" builtinId="9" hidden="1"/>
    <cellStyle name="Followed Hyperlink" xfId="23193" builtinId="9" hidden="1"/>
    <cellStyle name="Followed Hyperlink" xfId="23194" builtinId="9" hidden="1"/>
    <cellStyle name="Followed Hyperlink" xfId="23195" builtinId="9" hidden="1"/>
    <cellStyle name="Followed Hyperlink" xfId="23196" builtinId="9" hidden="1"/>
    <cellStyle name="Followed Hyperlink" xfId="23197" builtinId="9" hidden="1"/>
    <cellStyle name="Followed Hyperlink" xfId="23198" builtinId="9" hidden="1"/>
    <cellStyle name="Followed Hyperlink" xfId="23199" builtinId="9" hidden="1"/>
    <cellStyle name="Followed Hyperlink" xfId="23200" builtinId="9" hidden="1"/>
    <cellStyle name="Followed Hyperlink" xfId="23201" builtinId="9" hidden="1"/>
    <cellStyle name="Followed Hyperlink" xfId="23202" builtinId="9" hidden="1"/>
    <cellStyle name="Followed Hyperlink" xfId="23203" builtinId="9" hidden="1"/>
    <cellStyle name="Followed Hyperlink" xfId="23204" builtinId="9" hidden="1"/>
    <cellStyle name="Followed Hyperlink" xfId="23205" builtinId="9" hidden="1"/>
    <cellStyle name="Followed Hyperlink" xfId="23206" builtinId="9" hidden="1"/>
    <cellStyle name="Followed Hyperlink" xfId="23207" builtinId="9" hidden="1"/>
    <cellStyle name="Followed Hyperlink" xfId="23208" builtinId="9" hidden="1"/>
    <cellStyle name="Followed Hyperlink" xfId="23209" builtinId="9" hidden="1"/>
    <cellStyle name="Followed Hyperlink" xfId="23210" builtinId="9" hidden="1"/>
    <cellStyle name="Followed Hyperlink" xfId="23211" builtinId="9" hidden="1"/>
    <cellStyle name="Followed Hyperlink" xfId="23212" builtinId="9" hidden="1"/>
    <cellStyle name="Followed Hyperlink" xfId="23213" builtinId="9" hidden="1"/>
    <cellStyle name="Followed Hyperlink" xfId="23214" builtinId="9" hidden="1"/>
    <cellStyle name="Followed Hyperlink" xfId="23215" builtinId="9" hidden="1"/>
    <cellStyle name="Followed Hyperlink" xfId="23216" builtinId="9" hidden="1"/>
    <cellStyle name="Followed Hyperlink" xfId="23217" builtinId="9" hidden="1"/>
    <cellStyle name="Followed Hyperlink" xfId="23218" builtinId="9" hidden="1"/>
    <cellStyle name="Followed Hyperlink" xfId="23219" builtinId="9" hidden="1"/>
    <cellStyle name="Followed Hyperlink" xfId="23220" builtinId="9" hidden="1"/>
    <cellStyle name="Followed Hyperlink" xfId="23221" builtinId="9" hidden="1"/>
    <cellStyle name="Followed Hyperlink" xfId="23222" builtinId="9" hidden="1"/>
    <cellStyle name="Followed Hyperlink" xfId="23223" builtinId="9" hidden="1"/>
    <cellStyle name="Followed Hyperlink" xfId="23224" builtinId="9" hidden="1"/>
    <cellStyle name="Followed Hyperlink" xfId="23225" builtinId="9" hidden="1"/>
    <cellStyle name="Followed Hyperlink" xfId="23226" builtinId="9" hidden="1"/>
    <cellStyle name="Followed Hyperlink" xfId="23227" builtinId="9" hidden="1"/>
    <cellStyle name="Followed Hyperlink" xfId="23228" builtinId="9" hidden="1"/>
    <cellStyle name="Followed Hyperlink" xfId="23229" builtinId="9" hidden="1"/>
    <cellStyle name="Followed Hyperlink" xfId="23230" builtinId="9" hidden="1"/>
    <cellStyle name="Followed Hyperlink" xfId="23231" builtinId="9" hidden="1"/>
    <cellStyle name="Followed Hyperlink" xfId="23232" builtinId="9" hidden="1"/>
    <cellStyle name="Followed Hyperlink" xfId="23233" builtinId="9" hidden="1"/>
    <cellStyle name="Followed Hyperlink" xfId="23234" builtinId="9" hidden="1"/>
    <cellStyle name="Followed Hyperlink" xfId="23235" builtinId="9" hidden="1"/>
    <cellStyle name="Followed Hyperlink" xfId="23236" builtinId="9" hidden="1"/>
    <cellStyle name="Followed Hyperlink" xfId="23237" builtinId="9" hidden="1"/>
    <cellStyle name="Followed Hyperlink" xfId="23238" builtinId="9" hidden="1"/>
    <cellStyle name="Followed Hyperlink" xfId="23239" builtinId="9" hidden="1"/>
    <cellStyle name="Followed Hyperlink" xfId="23240" builtinId="9" hidden="1"/>
    <cellStyle name="Followed Hyperlink" xfId="23241" builtinId="9" hidden="1"/>
    <cellStyle name="Followed Hyperlink" xfId="23242" builtinId="9" hidden="1"/>
    <cellStyle name="Followed Hyperlink" xfId="23243" builtinId="9" hidden="1"/>
    <cellStyle name="Followed Hyperlink" xfId="23244" builtinId="9" hidden="1"/>
    <cellStyle name="Followed Hyperlink" xfId="23245" builtinId="9" hidden="1"/>
    <cellStyle name="Followed Hyperlink" xfId="23246" builtinId="9" hidden="1"/>
    <cellStyle name="Followed Hyperlink" xfId="23247" builtinId="9" hidden="1"/>
    <cellStyle name="Followed Hyperlink" xfId="23248" builtinId="9" hidden="1"/>
    <cellStyle name="Followed Hyperlink" xfId="23249" builtinId="9" hidden="1"/>
    <cellStyle name="Followed Hyperlink" xfId="23250" builtinId="9" hidden="1"/>
    <cellStyle name="Followed Hyperlink" xfId="23251" builtinId="9" hidden="1"/>
    <cellStyle name="Followed Hyperlink" xfId="23252" builtinId="9" hidden="1"/>
    <cellStyle name="Followed Hyperlink" xfId="23253" builtinId="9" hidden="1"/>
    <cellStyle name="Followed Hyperlink" xfId="23254" builtinId="9" hidden="1"/>
    <cellStyle name="Followed Hyperlink" xfId="23255" builtinId="9" hidden="1"/>
    <cellStyle name="Followed Hyperlink" xfId="23256" builtinId="9" hidden="1"/>
    <cellStyle name="Followed Hyperlink" xfId="23257" builtinId="9" hidden="1"/>
    <cellStyle name="Followed Hyperlink" xfId="23258" builtinId="9" hidden="1"/>
    <cellStyle name="Followed Hyperlink" xfId="23259" builtinId="9" hidden="1"/>
    <cellStyle name="Followed Hyperlink" xfId="23260" builtinId="9" hidden="1"/>
    <cellStyle name="Followed Hyperlink" xfId="23261" builtinId="9" hidden="1"/>
    <cellStyle name="Followed Hyperlink" xfId="23262" builtinId="9" hidden="1"/>
    <cellStyle name="Followed Hyperlink" xfId="23263" builtinId="9" hidden="1"/>
    <cellStyle name="Followed Hyperlink" xfId="23264" builtinId="9" hidden="1"/>
    <cellStyle name="Followed Hyperlink" xfId="23265" builtinId="9" hidden="1"/>
    <cellStyle name="Followed Hyperlink" xfId="23266" builtinId="9" hidden="1"/>
    <cellStyle name="Followed Hyperlink" xfId="23267" builtinId="9" hidden="1"/>
    <cellStyle name="Followed Hyperlink" xfId="23268" builtinId="9" hidden="1"/>
    <cellStyle name="Followed Hyperlink" xfId="23269" builtinId="9" hidden="1"/>
    <cellStyle name="Followed Hyperlink" xfId="23270" builtinId="9" hidden="1"/>
    <cellStyle name="Followed Hyperlink" xfId="23271" builtinId="9" hidden="1"/>
    <cellStyle name="Followed Hyperlink" xfId="23272" builtinId="9" hidden="1"/>
    <cellStyle name="Followed Hyperlink" xfId="23273" builtinId="9" hidden="1"/>
    <cellStyle name="Followed Hyperlink" xfId="23274" builtinId="9" hidden="1"/>
    <cellStyle name="Followed Hyperlink" xfId="23275" builtinId="9" hidden="1"/>
    <cellStyle name="Followed Hyperlink" xfId="23276" builtinId="9" hidden="1"/>
    <cellStyle name="Followed Hyperlink" xfId="23277" builtinId="9" hidden="1"/>
    <cellStyle name="Followed Hyperlink" xfId="23278" builtinId="9" hidden="1"/>
    <cellStyle name="Followed Hyperlink" xfId="23279" builtinId="9" hidden="1"/>
    <cellStyle name="Followed Hyperlink" xfId="23280" builtinId="9" hidden="1"/>
    <cellStyle name="Followed Hyperlink" xfId="23281" builtinId="9" hidden="1"/>
    <cellStyle name="Followed Hyperlink" xfId="23282" builtinId="9" hidden="1"/>
    <cellStyle name="Followed Hyperlink" xfId="23283" builtinId="9" hidden="1"/>
    <cellStyle name="Followed Hyperlink" xfId="23284" builtinId="9" hidden="1"/>
    <cellStyle name="Followed Hyperlink" xfId="23285" builtinId="9" hidden="1"/>
    <cellStyle name="Followed Hyperlink" xfId="23286" builtinId="9" hidden="1"/>
    <cellStyle name="Followed Hyperlink" xfId="23287" builtinId="9" hidden="1"/>
    <cellStyle name="Followed Hyperlink" xfId="23288" builtinId="9" hidden="1"/>
    <cellStyle name="Followed Hyperlink" xfId="23289" builtinId="9" hidden="1"/>
    <cellStyle name="Followed Hyperlink" xfId="23290" builtinId="9" hidden="1"/>
    <cellStyle name="Followed Hyperlink" xfId="23291" builtinId="9" hidden="1"/>
    <cellStyle name="Followed Hyperlink" xfId="23292" builtinId="9" hidden="1"/>
    <cellStyle name="Followed Hyperlink" xfId="23293" builtinId="9" hidden="1"/>
    <cellStyle name="Followed Hyperlink" xfId="23294" builtinId="9" hidden="1"/>
    <cellStyle name="Followed Hyperlink" xfId="23295" builtinId="9" hidden="1"/>
    <cellStyle name="Followed Hyperlink" xfId="23296" builtinId="9" hidden="1"/>
    <cellStyle name="Followed Hyperlink" xfId="23297" builtinId="9" hidden="1"/>
    <cellStyle name="Followed Hyperlink" xfId="23298" builtinId="9" hidden="1"/>
    <cellStyle name="Followed Hyperlink" xfId="23299" builtinId="9" hidden="1"/>
    <cellStyle name="Followed Hyperlink" xfId="23300" builtinId="9" hidden="1"/>
    <cellStyle name="Followed Hyperlink" xfId="23301" builtinId="9" hidden="1"/>
    <cellStyle name="Followed Hyperlink" xfId="23302" builtinId="9" hidden="1"/>
    <cellStyle name="Followed Hyperlink" xfId="23303" builtinId="9" hidden="1"/>
    <cellStyle name="Followed Hyperlink" xfId="23304" builtinId="9" hidden="1"/>
    <cellStyle name="Followed Hyperlink" xfId="23305" builtinId="9" hidden="1"/>
    <cellStyle name="Followed Hyperlink" xfId="23306" builtinId="9" hidden="1"/>
    <cellStyle name="Followed Hyperlink" xfId="23307" builtinId="9" hidden="1"/>
    <cellStyle name="Followed Hyperlink" xfId="23308" builtinId="9" hidden="1"/>
    <cellStyle name="Followed Hyperlink" xfId="23309" builtinId="9" hidden="1"/>
    <cellStyle name="Followed Hyperlink" xfId="23310" builtinId="9" hidden="1"/>
    <cellStyle name="Followed Hyperlink" xfId="23311" builtinId="9" hidden="1"/>
    <cellStyle name="Followed Hyperlink" xfId="23312" builtinId="9" hidden="1"/>
    <cellStyle name="Followed Hyperlink" xfId="23313" builtinId="9" hidden="1"/>
    <cellStyle name="Followed Hyperlink" xfId="23314" builtinId="9" hidden="1"/>
    <cellStyle name="Followed Hyperlink" xfId="23315" builtinId="9" hidden="1"/>
    <cellStyle name="Followed Hyperlink" xfId="23316" builtinId="9" hidden="1"/>
    <cellStyle name="Followed Hyperlink" xfId="23317" builtinId="9" hidden="1"/>
    <cellStyle name="Followed Hyperlink" xfId="23318" builtinId="9" hidden="1"/>
    <cellStyle name="Followed Hyperlink" xfId="23319" builtinId="9" hidden="1"/>
    <cellStyle name="Followed Hyperlink" xfId="23320" builtinId="9" hidden="1"/>
    <cellStyle name="Followed Hyperlink" xfId="23321" builtinId="9" hidden="1"/>
    <cellStyle name="Followed Hyperlink" xfId="23322" builtinId="9" hidden="1"/>
    <cellStyle name="Followed Hyperlink" xfId="23323" builtinId="9" hidden="1"/>
    <cellStyle name="Followed Hyperlink" xfId="23324" builtinId="9" hidden="1"/>
    <cellStyle name="Followed Hyperlink" xfId="23325" builtinId="9" hidden="1"/>
    <cellStyle name="Followed Hyperlink" xfId="23326" builtinId="9" hidden="1"/>
    <cellStyle name="Followed Hyperlink" xfId="23327" builtinId="9" hidden="1"/>
    <cellStyle name="Followed Hyperlink" xfId="23328" builtinId="9" hidden="1"/>
    <cellStyle name="Followed Hyperlink" xfId="23329" builtinId="9" hidden="1"/>
    <cellStyle name="Followed Hyperlink" xfId="23330" builtinId="9" hidden="1"/>
    <cellStyle name="Followed Hyperlink" xfId="23331" builtinId="9" hidden="1"/>
    <cellStyle name="Followed Hyperlink" xfId="23332" builtinId="9" hidden="1"/>
    <cellStyle name="Followed Hyperlink" xfId="23333" builtinId="9" hidden="1"/>
    <cellStyle name="Followed Hyperlink" xfId="23334" builtinId="9" hidden="1"/>
    <cellStyle name="Followed Hyperlink" xfId="23335" builtinId="9" hidden="1"/>
    <cellStyle name="Followed Hyperlink" xfId="23336" builtinId="9" hidden="1"/>
    <cellStyle name="Followed Hyperlink" xfId="23337" builtinId="9" hidden="1"/>
    <cellStyle name="Followed Hyperlink" xfId="23338" builtinId="9" hidden="1"/>
    <cellStyle name="Followed Hyperlink" xfId="23339" builtinId="9" hidden="1"/>
    <cellStyle name="Followed Hyperlink" xfId="23340" builtinId="9" hidden="1"/>
    <cellStyle name="Followed Hyperlink" xfId="23341" builtinId="9" hidden="1"/>
    <cellStyle name="Followed Hyperlink" xfId="23342" builtinId="9" hidden="1"/>
    <cellStyle name="Followed Hyperlink" xfId="23343" builtinId="9" hidden="1"/>
    <cellStyle name="Followed Hyperlink" xfId="23344" builtinId="9" hidden="1"/>
    <cellStyle name="Followed Hyperlink" xfId="23345" builtinId="9" hidden="1"/>
    <cellStyle name="Followed Hyperlink" xfId="23346" builtinId="9" hidden="1"/>
    <cellStyle name="Followed Hyperlink" xfId="23347" builtinId="9" hidden="1"/>
    <cellStyle name="Followed Hyperlink" xfId="23348" builtinId="9" hidden="1"/>
    <cellStyle name="Followed Hyperlink" xfId="23349" builtinId="9" hidden="1"/>
    <cellStyle name="Followed Hyperlink" xfId="23350" builtinId="9" hidden="1"/>
    <cellStyle name="Followed Hyperlink" xfId="23351" builtinId="9" hidden="1"/>
    <cellStyle name="Followed Hyperlink" xfId="23352" builtinId="9" hidden="1"/>
    <cellStyle name="Followed Hyperlink" xfId="23353" builtinId="9" hidden="1"/>
    <cellStyle name="Followed Hyperlink" xfId="23354" builtinId="9" hidden="1"/>
    <cellStyle name="Followed Hyperlink" xfId="23355" builtinId="9" hidden="1"/>
    <cellStyle name="Followed Hyperlink" xfId="23356" builtinId="9" hidden="1"/>
    <cellStyle name="Followed Hyperlink" xfId="23357" builtinId="9" hidden="1"/>
    <cellStyle name="Followed Hyperlink" xfId="23358" builtinId="9" hidden="1"/>
    <cellStyle name="Followed Hyperlink" xfId="23359" builtinId="9" hidden="1"/>
    <cellStyle name="Followed Hyperlink" xfId="23360" builtinId="9" hidden="1"/>
    <cellStyle name="Followed Hyperlink" xfId="23361" builtinId="9" hidden="1"/>
    <cellStyle name="Followed Hyperlink" xfId="23362" builtinId="9" hidden="1"/>
    <cellStyle name="Followed Hyperlink" xfId="23363" builtinId="9" hidden="1"/>
    <cellStyle name="Followed Hyperlink" xfId="23364" builtinId="9" hidden="1"/>
    <cellStyle name="Followed Hyperlink" xfId="23365" builtinId="9" hidden="1"/>
    <cellStyle name="Followed Hyperlink" xfId="23366" builtinId="9" hidden="1"/>
    <cellStyle name="Followed Hyperlink" xfId="23367" builtinId="9" hidden="1"/>
    <cellStyle name="Followed Hyperlink" xfId="23368" builtinId="9" hidden="1"/>
    <cellStyle name="Followed Hyperlink" xfId="23369" builtinId="9" hidden="1"/>
    <cellStyle name="Followed Hyperlink" xfId="23370" builtinId="9" hidden="1"/>
    <cellStyle name="Followed Hyperlink" xfId="23373" builtinId="9" hidden="1"/>
    <cellStyle name="Followed Hyperlink" xfId="23374" builtinId="9" hidden="1"/>
    <cellStyle name="Followed Hyperlink" xfId="23375" builtinId="9" hidden="1"/>
    <cellStyle name="Followed Hyperlink" xfId="23376" builtinId="9" hidden="1"/>
    <cellStyle name="Followed Hyperlink" xfId="23377" builtinId="9" hidden="1"/>
    <cellStyle name="Followed Hyperlink" xfId="23378" builtinId="9" hidden="1"/>
    <cellStyle name="Followed Hyperlink" xfId="23379" builtinId="9" hidden="1"/>
    <cellStyle name="Followed Hyperlink" xfId="23380" builtinId="9" hidden="1"/>
    <cellStyle name="Followed Hyperlink" xfId="23381" builtinId="9" hidden="1"/>
    <cellStyle name="Followed Hyperlink" xfId="23382" builtinId="9" hidden="1"/>
    <cellStyle name="Followed Hyperlink" xfId="23383" builtinId="9" hidden="1"/>
    <cellStyle name="Followed Hyperlink" xfId="23384" builtinId="9" hidden="1"/>
    <cellStyle name="Followed Hyperlink" xfId="23385" builtinId="9" hidden="1"/>
    <cellStyle name="Followed Hyperlink" xfId="23386" builtinId="9" hidden="1"/>
    <cellStyle name="Followed Hyperlink" xfId="23387" builtinId="9" hidden="1"/>
    <cellStyle name="Followed Hyperlink" xfId="23388" builtinId="9" hidden="1"/>
    <cellStyle name="Followed Hyperlink" xfId="23389" builtinId="9" hidden="1"/>
    <cellStyle name="Followed Hyperlink" xfId="23390" builtinId="9" hidden="1"/>
    <cellStyle name="Followed Hyperlink" xfId="23391" builtinId="9" hidden="1"/>
    <cellStyle name="Followed Hyperlink" xfId="23392" builtinId="9" hidden="1"/>
    <cellStyle name="Followed Hyperlink" xfId="23393" builtinId="9" hidden="1"/>
    <cellStyle name="Followed Hyperlink" xfId="23394" builtinId="9" hidden="1"/>
    <cellStyle name="Followed Hyperlink" xfId="23395" builtinId="9" hidden="1"/>
    <cellStyle name="Followed Hyperlink" xfId="23396" builtinId="9" hidden="1"/>
    <cellStyle name="Followed Hyperlink" xfId="23397" builtinId="9" hidden="1"/>
    <cellStyle name="Followed Hyperlink" xfId="23398" builtinId="9" hidden="1"/>
    <cellStyle name="Followed Hyperlink" xfId="23399" builtinId="9" hidden="1"/>
    <cellStyle name="Followed Hyperlink" xfId="23400" builtinId="9" hidden="1"/>
    <cellStyle name="Followed Hyperlink" xfId="23401" builtinId="9" hidden="1"/>
    <cellStyle name="Followed Hyperlink" xfId="23402" builtinId="9" hidden="1"/>
    <cellStyle name="Followed Hyperlink" xfId="23403" builtinId="9" hidden="1"/>
    <cellStyle name="Followed Hyperlink" xfId="23404" builtinId="9" hidden="1"/>
    <cellStyle name="Followed Hyperlink" xfId="23405" builtinId="9" hidden="1"/>
    <cellStyle name="Followed Hyperlink" xfId="23406" builtinId="9" hidden="1"/>
    <cellStyle name="Followed Hyperlink" xfId="23407" builtinId="9" hidden="1"/>
    <cellStyle name="Followed Hyperlink" xfId="23408" builtinId="9" hidden="1"/>
    <cellStyle name="Followed Hyperlink" xfId="23409" builtinId="9" hidden="1"/>
    <cellStyle name="Followed Hyperlink" xfId="23410" builtinId="9" hidden="1"/>
    <cellStyle name="Followed Hyperlink" xfId="23411" builtinId="9" hidden="1"/>
    <cellStyle name="Followed Hyperlink" xfId="23412" builtinId="9" hidden="1"/>
    <cellStyle name="Followed Hyperlink" xfId="23413" builtinId="9" hidden="1"/>
    <cellStyle name="Followed Hyperlink" xfId="23414" builtinId="9" hidden="1"/>
    <cellStyle name="Followed Hyperlink" xfId="23415" builtinId="9" hidden="1"/>
    <cellStyle name="Followed Hyperlink" xfId="23416" builtinId="9" hidden="1"/>
    <cellStyle name="Followed Hyperlink" xfId="23417" builtinId="9" hidden="1"/>
    <cellStyle name="Followed Hyperlink" xfId="23418" builtinId="9" hidden="1"/>
    <cellStyle name="Followed Hyperlink" xfId="23419" builtinId="9" hidden="1"/>
    <cellStyle name="Followed Hyperlink" xfId="23420" builtinId="9" hidden="1"/>
    <cellStyle name="Followed Hyperlink" xfId="23421" builtinId="9" hidden="1"/>
    <cellStyle name="Followed Hyperlink" xfId="23422" builtinId="9" hidden="1"/>
    <cellStyle name="Followed Hyperlink" xfId="23423" builtinId="9" hidden="1"/>
    <cellStyle name="Followed Hyperlink" xfId="23424" builtinId="9" hidden="1"/>
    <cellStyle name="Followed Hyperlink" xfId="23425" builtinId="9" hidden="1"/>
    <cellStyle name="Followed Hyperlink" xfId="23426" builtinId="9" hidden="1"/>
    <cellStyle name="Followed Hyperlink" xfId="23427" builtinId="9" hidden="1"/>
    <cellStyle name="Followed Hyperlink" xfId="23428" builtinId="9" hidden="1"/>
    <cellStyle name="Followed Hyperlink" xfId="23429" builtinId="9" hidden="1"/>
    <cellStyle name="Followed Hyperlink" xfId="23430" builtinId="9" hidden="1"/>
    <cellStyle name="Followed Hyperlink" xfId="23431" builtinId="9" hidden="1"/>
    <cellStyle name="Followed Hyperlink" xfId="23432" builtinId="9" hidden="1"/>
    <cellStyle name="Followed Hyperlink" xfId="23433" builtinId="9" hidden="1"/>
    <cellStyle name="Followed Hyperlink" xfId="23434" builtinId="9" hidden="1"/>
    <cellStyle name="Followed Hyperlink" xfId="23435" builtinId="9" hidden="1"/>
    <cellStyle name="Followed Hyperlink" xfId="23436" builtinId="9" hidden="1"/>
    <cellStyle name="Followed Hyperlink" xfId="23437" builtinId="9" hidden="1"/>
    <cellStyle name="Followed Hyperlink" xfId="23438" builtinId="9" hidden="1"/>
    <cellStyle name="Followed Hyperlink" xfId="23439" builtinId="9" hidden="1"/>
    <cellStyle name="Followed Hyperlink" xfId="23440" builtinId="9" hidden="1"/>
    <cellStyle name="Followed Hyperlink" xfId="23441" builtinId="9" hidden="1"/>
    <cellStyle name="Followed Hyperlink" xfId="23442" builtinId="9" hidden="1"/>
    <cellStyle name="Followed Hyperlink" xfId="23443" builtinId="9" hidden="1"/>
    <cellStyle name="Followed Hyperlink" xfId="23444" builtinId="9" hidden="1"/>
    <cellStyle name="Followed Hyperlink" xfId="23445" builtinId="9" hidden="1"/>
    <cellStyle name="Followed Hyperlink" xfId="23446" builtinId="9" hidden="1"/>
    <cellStyle name="Followed Hyperlink" xfId="23447" builtinId="9" hidden="1"/>
    <cellStyle name="Followed Hyperlink" xfId="23448" builtinId="9" hidden="1"/>
    <cellStyle name="Followed Hyperlink" xfId="23449" builtinId="9" hidden="1"/>
    <cellStyle name="Followed Hyperlink" xfId="23450" builtinId="9" hidden="1"/>
    <cellStyle name="Followed Hyperlink" xfId="23451" builtinId="9" hidden="1"/>
    <cellStyle name="Followed Hyperlink" xfId="23452" builtinId="9" hidden="1"/>
    <cellStyle name="Followed Hyperlink" xfId="23453" builtinId="9" hidden="1"/>
    <cellStyle name="Followed Hyperlink" xfId="23454" builtinId="9" hidden="1"/>
    <cellStyle name="Followed Hyperlink" xfId="23455" builtinId="9" hidden="1"/>
    <cellStyle name="Followed Hyperlink" xfId="23456" builtinId="9" hidden="1"/>
    <cellStyle name="Followed Hyperlink" xfId="23457" builtinId="9" hidden="1"/>
    <cellStyle name="Followed Hyperlink" xfId="23458" builtinId="9" hidden="1"/>
    <cellStyle name="Followed Hyperlink" xfId="23459" builtinId="9" hidden="1"/>
    <cellStyle name="Followed Hyperlink" xfId="23460" builtinId="9" hidden="1"/>
    <cellStyle name="Followed Hyperlink" xfId="23461" builtinId="9" hidden="1"/>
    <cellStyle name="Followed Hyperlink" xfId="23462" builtinId="9" hidden="1"/>
    <cellStyle name="Followed Hyperlink" xfId="23463" builtinId="9" hidden="1"/>
    <cellStyle name="Followed Hyperlink" xfId="23464" builtinId="9" hidden="1"/>
    <cellStyle name="Followed Hyperlink" xfId="23465" builtinId="9" hidden="1"/>
    <cellStyle name="Followed Hyperlink" xfId="23466" builtinId="9" hidden="1"/>
    <cellStyle name="Followed Hyperlink" xfId="23467" builtinId="9" hidden="1"/>
    <cellStyle name="Followed Hyperlink" xfId="23468" builtinId="9" hidden="1"/>
    <cellStyle name="Followed Hyperlink" xfId="23469" builtinId="9" hidden="1"/>
    <cellStyle name="Followed Hyperlink" xfId="23470" builtinId="9" hidden="1"/>
    <cellStyle name="Followed Hyperlink" xfId="23471" builtinId="9" hidden="1"/>
    <cellStyle name="Followed Hyperlink" xfId="23472" builtinId="9" hidden="1"/>
    <cellStyle name="Followed Hyperlink" xfId="23473" builtinId="9" hidden="1"/>
    <cellStyle name="Followed Hyperlink" xfId="23474" builtinId="9" hidden="1"/>
    <cellStyle name="Followed Hyperlink" xfId="23475" builtinId="9" hidden="1"/>
    <cellStyle name="Followed Hyperlink" xfId="23476" builtinId="9" hidden="1"/>
    <cellStyle name="Followed Hyperlink" xfId="23477" builtinId="9" hidden="1"/>
    <cellStyle name="Followed Hyperlink" xfId="23478" builtinId="9" hidden="1"/>
    <cellStyle name="Followed Hyperlink" xfId="23479" builtinId="9" hidden="1"/>
    <cellStyle name="Followed Hyperlink" xfId="23480" builtinId="9" hidden="1"/>
    <cellStyle name="Followed Hyperlink" xfId="23481" builtinId="9" hidden="1"/>
    <cellStyle name="Followed Hyperlink" xfId="23482" builtinId="9" hidden="1"/>
    <cellStyle name="Followed Hyperlink" xfId="23483" builtinId="9" hidden="1"/>
    <cellStyle name="Followed Hyperlink" xfId="23484" builtinId="9" hidden="1"/>
    <cellStyle name="Followed Hyperlink" xfId="23485" builtinId="9" hidden="1"/>
    <cellStyle name="Followed Hyperlink" xfId="23486" builtinId="9" hidden="1"/>
    <cellStyle name="Followed Hyperlink" xfId="23487" builtinId="9" hidden="1"/>
    <cellStyle name="Followed Hyperlink" xfId="23488" builtinId="9" hidden="1"/>
    <cellStyle name="Followed Hyperlink" xfId="23489" builtinId="9" hidden="1"/>
    <cellStyle name="Followed Hyperlink" xfId="23490" builtinId="9" hidden="1"/>
    <cellStyle name="Followed Hyperlink" xfId="23491" builtinId="9" hidden="1"/>
    <cellStyle name="Followed Hyperlink" xfId="23492" builtinId="9" hidden="1"/>
    <cellStyle name="Followed Hyperlink" xfId="23493" builtinId="9" hidden="1"/>
    <cellStyle name="Followed Hyperlink" xfId="23494" builtinId="9" hidden="1"/>
    <cellStyle name="Followed Hyperlink" xfId="23495" builtinId="9" hidden="1"/>
    <cellStyle name="Followed Hyperlink" xfId="23496" builtinId="9" hidden="1"/>
    <cellStyle name="Followed Hyperlink" xfId="23497" builtinId="9" hidden="1"/>
    <cellStyle name="Followed Hyperlink" xfId="23498" builtinId="9" hidden="1"/>
    <cellStyle name="Followed Hyperlink" xfId="23499" builtinId="9" hidden="1"/>
    <cellStyle name="Followed Hyperlink" xfId="23500" builtinId="9" hidden="1"/>
    <cellStyle name="Followed Hyperlink" xfId="23501" builtinId="9" hidden="1"/>
    <cellStyle name="Followed Hyperlink" xfId="23502" builtinId="9" hidden="1"/>
    <cellStyle name="Followed Hyperlink" xfId="23503" builtinId="9" hidden="1"/>
    <cellStyle name="Followed Hyperlink" xfId="23504" builtinId="9" hidden="1"/>
    <cellStyle name="Followed Hyperlink" xfId="23505" builtinId="9" hidden="1"/>
    <cellStyle name="Followed Hyperlink" xfId="23506" builtinId="9" hidden="1"/>
    <cellStyle name="Followed Hyperlink" xfId="23507" builtinId="9" hidden="1"/>
    <cellStyle name="Followed Hyperlink" xfId="23508" builtinId="9" hidden="1"/>
    <cellStyle name="Followed Hyperlink" xfId="23509" builtinId="9" hidden="1"/>
    <cellStyle name="Followed Hyperlink" xfId="23510" builtinId="9" hidden="1"/>
    <cellStyle name="Followed Hyperlink" xfId="23511" builtinId="9" hidden="1"/>
    <cellStyle name="Followed Hyperlink" xfId="23512" builtinId="9" hidden="1"/>
    <cellStyle name="Followed Hyperlink" xfId="23513" builtinId="9" hidden="1"/>
    <cellStyle name="Followed Hyperlink" xfId="23514" builtinId="9" hidden="1"/>
    <cellStyle name="Followed Hyperlink" xfId="23515" builtinId="9" hidden="1"/>
    <cellStyle name="Followed Hyperlink" xfId="23516" builtinId="9" hidden="1"/>
    <cellStyle name="Followed Hyperlink" xfId="23517" builtinId="9" hidden="1"/>
    <cellStyle name="Followed Hyperlink" xfId="23518" builtinId="9" hidden="1"/>
    <cellStyle name="Followed Hyperlink" xfId="23519" builtinId="9" hidden="1"/>
    <cellStyle name="Followed Hyperlink" xfId="23520" builtinId="9" hidden="1"/>
    <cellStyle name="Followed Hyperlink" xfId="23521" builtinId="9" hidden="1"/>
    <cellStyle name="Followed Hyperlink" xfId="23522" builtinId="9" hidden="1"/>
    <cellStyle name="Followed Hyperlink" xfId="23523" builtinId="9" hidden="1"/>
    <cellStyle name="Followed Hyperlink" xfId="23524" builtinId="9" hidden="1"/>
    <cellStyle name="Followed Hyperlink" xfId="23525" builtinId="9" hidden="1"/>
    <cellStyle name="Followed Hyperlink" xfId="23526" builtinId="9" hidden="1"/>
    <cellStyle name="Followed Hyperlink" xfId="23527" builtinId="9" hidden="1"/>
    <cellStyle name="Followed Hyperlink" xfId="23528" builtinId="9" hidden="1"/>
    <cellStyle name="Followed Hyperlink" xfId="23529" builtinId="9" hidden="1"/>
    <cellStyle name="Followed Hyperlink" xfId="23530" builtinId="9" hidden="1"/>
    <cellStyle name="Followed Hyperlink" xfId="23531" builtinId="9" hidden="1"/>
    <cellStyle name="Followed Hyperlink" xfId="23532" builtinId="9" hidden="1"/>
    <cellStyle name="Followed Hyperlink" xfId="23533" builtinId="9" hidden="1"/>
    <cellStyle name="Followed Hyperlink" xfId="23534" builtinId="9" hidden="1"/>
    <cellStyle name="Followed Hyperlink" xfId="23535" builtinId="9" hidden="1"/>
    <cellStyle name="Followed Hyperlink" xfId="23536" builtinId="9" hidden="1"/>
    <cellStyle name="Followed Hyperlink" xfId="23537" builtinId="9" hidden="1"/>
    <cellStyle name="Followed Hyperlink" xfId="23538" builtinId="9" hidden="1"/>
    <cellStyle name="Followed Hyperlink" xfId="23539" builtinId="9" hidden="1"/>
    <cellStyle name="Followed Hyperlink" xfId="23540" builtinId="9" hidden="1"/>
    <cellStyle name="Followed Hyperlink" xfId="23541" builtinId="9" hidden="1"/>
    <cellStyle name="Followed Hyperlink" xfId="23542" builtinId="9" hidden="1"/>
    <cellStyle name="Followed Hyperlink" xfId="23543" builtinId="9" hidden="1"/>
    <cellStyle name="Followed Hyperlink" xfId="23544" builtinId="9" hidden="1"/>
    <cellStyle name="Followed Hyperlink" xfId="23545" builtinId="9" hidden="1"/>
    <cellStyle name="Followed Hyperlink" xfId="23546" builtinId="9" hidden="1"/>
    <cellStyle name="Followed Hyperlink" xfId="23547" builtinId="9" hidden="1"/>
    <cellStyle name="Followed Hyperlink" xfId="23548" builtinId="9" hidden="1"/>
    <cellStyle name="Followed Hyperlink" xfId="23549" builtinId="9" hidden="1"/>
    <cellStyle name="Followed Hyperlink" xfId="23550" builtinId="9" hidden="1"/>
    <cellStyle name="Followed Hyperlink" xfId="23551" builtinId="9" hidden="1"/>
    <cellStyle name="Followed Hyperlink" xfId="23552" builtinId="9" hidden="1"/>
    <cellStyle name="Followed Hyperlink" xfId="23553" builtinId="9" hidden="1"/>
    <cellStyle name="Followed Hyperlink" xfId="23554" builtinId="9" hidden="1"/>
    <cellStyle name="Followed Hyperlink" xfId="23555" builtinId="9" hidden="1"/>
    <cellStyle name="Followed Hyperlink" xfId="23556" builtinId="9" hidden="1"/>
    <cellStyle name="Followed Hyperlink" xfId="23557" builtinId="9" hidden="1"/>
    <cellStyle name="Followed Hyperlink" xfId="23558" builtinId="9" hidden="1"/>
    <cellStyle name="Followed Hyperlink" xfId="23559" builtinId="9" hidden="1"/>
    <cellStyle name="Followed Hyperlink" xfId="23560" builtinId="9" hidden="1"/>
    <cellStyle name="Followed Hyperlink" xfId="23561" builtinId="9" hidden="1"/>
    <cellStyle name="Followed Hyperlink" xfId="23562" builtinId="9" hidden="1"/>
    <cellStyle name="Followed Hyperlink" xfId="23563" builtinId="9" hidden="1"/>
    <cellStyle name="Followed Hyperlink" xfId="23564" builtinId="9" hidden="1"/>
    <cellStyle name="Followed Hyperlink" xfId="23565" builtinId="9" hidden="1"/>
    <cellStyle name="Followed Hyperlink" xfId="23566" builtinId="9" hidden="1"/>
    <cellStyle name="Followed Hyperlink" xfId="23567" builtinId="9" hidden="1"/>
    <cellStyle name="Followed Hyperlink" xfId="23568" builtinId="9" hidden="1"/>
    <cellStyle name="Followed Hyperlink" xfId="23569" builtinId="9" hidden="1"/>
    <cellStyle name="Followed Hyperlink" xfId="23570" builtinId="9" hidden="1"/>
    <cellStyle name="Followed Hyperlink" xfId="23571" builtinId="9" hidden="1"/>
    <cellStyle name="Followed Hyperlink" xfId="23572" builtinId="9" hidden="1"/>
    <cellStyle name="Followed Hyperlink" xfId="23573" builtinId="9" hidden="1"/>
    <cellStyle name="Followed Hyperlink" xfId="23574" builtinId="9" hidden="1"/>
    <cellStyle name="Followed Hyperlink" xfId="23575" builtinId="9" hidden="1"/>
    <cellStyle name="Followed Hyperlink" xfId="23576" builtinId="9" hidden="1"/>
    <cellStyle name="Followed Hyperlink" xfId="23577" builtinId="9" hidden="1"/>
    <cellStyle name="Followed Hyperlink" xfId="23578" builtinId="9" hidden="1"/>
    <cellStyle name="Followed Hyperlink" xfId="23579" builtinId="9" hidden="1"/>
    <cellStyle name="Followed Hyperlink" xfId="23580" builtinId="9" hidden="1"/>
    <cellStyle name="Followed Hyperlink" xfId="23581" builtinId="9" hidden="1"/>
    <cellStyle name="Followed Hyperlink" xfId="23582" builtinId="9" hidden="1"/>
    <cellStyle name="Followed Hyperlink" xfId="23583" builtinId="9" hidden="1"/>
    <cellStyle name="Followed Hyperlink" xfId="23584" builtinId="9" hidden="1"/>
    <cellStyle name="Followed Hyperlink" xfId="23585" builtinId="9" hidden="1"/>
    <cellStyle name="Followed Hyperlink" xfId="23586" builtinId="9" hidden="1"/>
    <cellStyle name="Followed Hyperlink" xfId="23587" builtinId="9" hidden="1"/>
    <cellStyle name="Followed Hyperlink" xfId="23588" builtinId="9" hidden="1"/>
    <cellStyle name="Followed Hyperlink" xfId="23589" builtinId="9" hidden="1"/>
    <cellStyle name="Followed Hyperlink" xfId="23590" builtinId="9" hidden="1"/>
    <cellStyle name="Followed Hyperlink" xfId="23591" builtinId="9" hidden="1"/>
    <cellStyle name="Followed Hyperlink" xfId="23592" builtinId="9" hidden="1"/>
    <cellStyle name="Followed Hyperlink" xfId="23593" builtinId="9" hidden="1"/>
    <cellStyle name="Followed Hyperlink" xfId="23594" builtinId="9" hidden="1"/>
    <cellStyle name="Followed Hyperlink" xfId="23595" builtinId="9" hidden="1"/>
    <cellStyle name="Followed Hyperlink" xfId="23596" builtinId="9" hidden="1"/>
    <cellStyle name="Followed Hyperlink" xfId="23597" builtinId="9" hidden="1"/>
    <cellStyle name="Followed Hyperlink" xfId="23598" builtinId="9" hidden="1"/>
    <cellStyle name="Followed Hyperlink" xfId="23599" builtinId="9" hidden="1"/>
    <cellStyle name="Followed Hyperlink" xfId="23600" builtinId="9" hidden="1"/>
    <cellStyle name="Followed Hyperlink" xfId="23601" builtinId="9" hidden="1"/>
    <cellStyle name="Followed Hyperlink" xfId="23602" builtinId="9" hidden="1"/>
    <cellStyle name="Followed Hyperlink" xfId="23603" builtinId="9" hidden="1"/>
    <cellStyle name="Followed Hyperlink" xfId="23604" builtinId="9" hidden="1"/>
    <cellStyle name="Followed Hyperlink" xfId="23605" builtinId="9" hidden="1"/>
    <cellStyle name="Followed Hyperlink" xfId="23606" builtinId="9" hidden="1"/>
    <cellStyle name="Followed Hyperlink" xfId="23607" builtinId="9" hidden="1"/>
    <cellStyle name="Followed Hyperlink" xfId="23608" builtinId="9" hidden="1"/>
    <cellStyle name="Followed Hyperlink" xfId="23609" builtinId="9" hidden="1"/>
    <cellStyle name="Followed Hyperlink" xfId="23610" builtinId="9" hidden="1"/>
    <cellStyle name="Followed Hyperlink" xfId="23611" builtinId="9" hidden="1"/>
    <cellStyle name="Followed Hyperlink" xfId="23612" builtinId="9" hidden="1"/>
    <cellStyle name="Followed Hyperlink" xfId="23613" builtinId="9" hidden="1"/>
    <cellStyle name="Followed Hyperlink" xfId="23614" builtinId="9" hidden="1"/>
    <cellStyle name="Followed Hyperlink" xfId="23615" builtinId="9" hidden="1"/>
    <cellStyle name="Followed Hyperlink" xfId="23616" builtinId="9" hidden="1"/>
    <cellStyle name="Followed Hyperlink" xfId="23617" builtinId="9" hidden="1"/>
    <cellStyle name="Followed Hyperlink" xfId="23618" builtinId="9" hidden="1"/>
    <cellStyle name="Followed Hyperlink" xfId="23619" builtinId="9" hidden="1"/>
    <cellStyle name="Followed Hyperlink" xfId="23620" builtinId="9" hidden="1"/>
    <cellStyle name="Followed Hyperlink" xfId="23621" builtinId="9" hidden="1"/>
    <cellStyle name="Followed Hyperlink" xfId="23622" builtinId="9" hidden="1"/>
    <cellStyle name="Followed Hyperlink" xfId="23623" builtinId="9" hidden="1"/>
    <cellStyle name="Followed Hyperlink" xfId="23624" builtinId="9" hidden="1"/>
    <cellStyle name="Followed Hyperlink" xfId="23625" builtinId="9" hidden="1"/>
    <cellStyle name="Followed Hyperlink" xfId="23626" builtinId="9" hidden="1"/>
    <cellStyle name="Followed Hyperlink" xfId="23627" builtinId="9" hidden="1"/>
    <cellStyle name="Followed Hyperlink" xfId="23628" builtinId="9" hidden="1"/>
    <cellStyle name="Followed Hyperlink" xfId="23629" builtinId="9" hidden="1"/>
    <cellStyle name="Followed Hyperlink" xfId="23630" builtinId="9" hidden="1"/>
    <cellStyle name="Followed Hyperlink" xfId="23631" builtinId="9" hidden="1"/>
    <cellStyle name="Followed Hyperlink" xfId="23632" builtinId="9" hidden="1"/>
    <cellStyle name="Followed Hyperlink" xfId="23633" builtinId="9" hidden="1"/>
    <cellStyle name="Followed Hyperlink" xfId="23634" builtinId="9" hidden="1"/>
    <cellStyle name="Followed Hyperlink" xfId="23635" builtinId="9" hidden="1"/>
    <cellStyle name="Followed Hyperlink" xfId="23636" builtinId="9" hidden="1"/>
    <cellStyle name="Followed Hyperlink" xfId="23637" builtinId="9" hidden="1"/>
    <cellStyle name="Followed Hyperlink" xfId="23638" builtinId="9" hidden="1"/>
    <cellStyle name="Followed Hyperlink" xfId="23639" builtinId="9" hidden="1"/>
    <cellStyle name="Followed Hyperlink" xfId="23640" builtinId="9" hidden="1"/>
    <cellStyle name="Followed Hyperlink" xfId="23641" builtinId="9" hidden="1"/>
    <cellStyle name="Followed Hyperlink" xfId="23642" builtinId="9" hidden="1"/>
    <cellStyle name="Followed Hyperlink" xfId="23643" builtinId="9" hidden="1"/>
    <cellStyle name="Followed Hyperlink" xfId="23644" builtinId="9" hidden="1"/>
    <cellStyle name="Followed Hyperlink" xfId="23645" builtinId="9" hidden="1"/>
    <cellStyle name="Followed Hyperlink" xfId="23646" builtinId="9" hidden="1"/>
    <cellStyle name="Followed Hyperlink" xfId="23647" builtinId="9" hidden="1"/>
    <cellStyle name="Followed Hyperlink" xfId="23648" builtinId="9" hidden="1"/>
    <cellStyle name="Followed Hyperlink" xfId="23649" builtinId="9" hidden="1"/>
    <cellStyle name="Followed Hyperlink" xfId="23650" builtinId="9" hidden="1"/>
    <cellStyle name="Followed Hyperlink" xfId="23651" builtinId="9" hidden="1"/>
    <cellStyle name="Followed Hyperlink" xfId="23652" builtinId="9" hidden="1"/>
    <cellStyle name="Followed Hyperlink" xfId="23653" builtinId="9" hidden="1"/>
    <cellStyle name="Followed Hyperlink" xfId="23654" builtinId="9" hidden="1"/>
    <cellStyle name="Followed Hyperlink" xfId="23655" builtinId="9" hidden="1"/>
    <cellStyle name="Followed Hyperlink" xfId="23656" builtinId="9" hidden="1"/>
    <cellStyle name="Followed Hyperlink" xfId="23657" builtinId="9" hidden="1"/>
    <cellStyle name="Followed Hyperlink" xfId="23658" builtinId="9" hidden="1"/>
    <cellStyle name="Followed Hyperlink" xfId="23659" builtinId="9" hidden="1"/>
    <cellStyle name="Followed Hyperlink" xfId="23660" builtinId="9" hidden="1"/>
    <cellStyle name="Followed Hyperlink" xfId="23661" builtinId="9" hidden="1"/>
    <cellStyle name="Followed Hyperlink" xfId="23662" builtinId="9" hidden="1"/>
    <cellStyle name="Followed Hyperlink" xfId="23663" builtinId="9" hidden="1"/>
    <cellStyle name="Followed Hyperlink" xfId="23664" builtinId="9" hidden="1"/>
    <cellStyle name="Followed Hyperlink" xfId="23665" builtinId="9" hidden="1"/>
    <cellStyle name="Followed Hyperlink" xfId="23666" builtinId="9" hidden="1"/>
    <cellStyle name="Followed Hyperlink" xfId="23667" builtinId="9" hidden="1"/>
    <cellStyle name="Followed Hyperlink" xfId="23668" builtinId="9" hidden="1"/>
    <cellStyle name="Followed Hyperlink" xfId="23669" builtinId="9" hidden="1"/>
    <cellStyle name="Followed Hyperlink" xfId="23670" builtinId="9" hidden="1"/>
    <cellStyle name="Followed Hyperlink" xfId="23671" builtinId="9" hidden="1"/>
    <cellStyle name="Followed Hyperlink" xfId="23672" builtinId="9" hidden="1"/>
    <cellStyle name="Followed Hyperlink" xfId="23673" builtinId="9" hidden="1"/>
    <cellStyle name="Followed Hyperlink" xfId="23674" builtinId="9" hidden="1"/>
    <cellStyle name="Followed Hyperlink" xfId="23675" builtinId="9" hidden="1"/>
    <cellStyle name="Followed Hyperlink" xfId="23676" builtinId="9" hidden="1"/>
    <cellStyle name="Followed Hyperlink" xfId="23677" builtinId="9" hidden="1"/>
    <cellStyle name="Followed Hyperlink" xfId="23678" builtinId="9" hidden="1"/>
    <cellStyle name="Followed Hyperlink" xfId="23679" builtinId="9" hidden="1"/>
    <cellStyle name="Followed Hyperlink" xfId="23680" builtinId="9" hidden="1"/>
    <cellStyle name="Followed Hyperlink" xfId="23681" builtinId="9" hidden="1"/>
    <cellStyle name="Followed Hyperlink" xfId="23682" builtinId="9" hidden="1"/>
    <cellStyle name="Followed Hyperlink" xfId="23683" builtinId="9" hidden="1"/>
    <cellStyle name="Followed Hyperlink" xfId="23684" builtinId="9" hidden="1"/>
    <cellStyle name="Followed Hyperlink" xfId="23685" builtinId="9" hidden="1"/>
    <cellStyle name="Followed Hyperlink" xfId="23686" builtinId="9" hidden="1"/>
    <cellStyle name="Followed Hyperlink" xfId="23687" builtinId="9" hidden="1"/>
    <cellStyle name="Followed Hyperlink" xfId="23688" builtinId="9" hidden="1"/>
    <cellStyle name="Followed Hyperlink" xfId="23689" builtinId="9" hidden="1"/>
    <cellStyle name="Followed Hyperlink" xfId="23690" builtinId="9" hidden="1"/>
    <cellStyle name="Followed Hyperlink" xfId="23691" builtinId="9" hidden="1"/>
    <cellStyle name="Followed Hyperlink" xfId="23692" builtinId="9" hidden="1"/>
    <cellStyle name="Followed Hyperlink" xfId="23693" builtinId="9" hidden="1"/>
    <cellStyle name="Followed Hyperlink" xfId="23694" builtinId="9" hidden="1"/>
    <cellStyle name="Followed Hyperlink" xfId="23695" builtinId="9" hidden="1"/>
    <cellStyle name="Followed Hyperlink" xfId="23696" builtinId="9" hidden="1"/>
    <cellStyle name="Followed Hyperlink" xfId="23697" builtinId="9" hidden="1"/>
    <cellStyle name="Followed Hyperlink" xfId="23698" builtinId="9" hidden="1"/>
    <cellStyle name="Followed Hyperlink" xfId="23699" builtinId="9" hidden="1"/>
    <cellStyle name="Followed Hyperlink" xfId="23700" builtinId="9" hidden="1"/>
    <cellStyle name="Followed Hyperlink" xfId="23701" builtinId="9" hidden="1"/>
    <cellStyle name="Followed Hyperlink" xfId="23702" builtinId="9" hidden="1"/>
    <cellStyle name="Followed Hyperlink" xfId="23703" builtinId="9" hidden="1"/>
    <cellStyle name="Followed Hyperlink" xfId="23704" builtinId="9" hidden="1"/>
    <cellStyle name="Followed Hyperlink" xfId="23705" builtinId="9" hidden="1"/>
    <cellStyle name="Followed Hyperlink" xfId="23706" builtinId="9" hidden="1"/>
    <cellStyle name="Followed Hyperlink" xfId="23707" builtinId="9" hidden="1"/>
    <cellStyle name="Followed Hyperlink" xfId="23708" builtinId="9" hidden="1"/>
    <cellStyle name="Followed Hyperlink" xfId="23709" builtinId="9" hidden="1"/>
    <cellStyle name="Followed Hyperlink" xfId="23710" builtinId="9" hidden="1"/>
    <cellStyle name="Followed Hyperlink" xfId="23711" builtinId="9" hidden="1"/>
    <cellStyle name="Followed Hyperlink" xfId="23712" builtinId="9" hidden="1"/>
    <cellStyle name="Followed Hyperlink" xfId="23713" builtinId="9" hidden="1"/>
    <cellStyle name="Followed Hyperlink" xfId="23714" builtinId="9" hidden="1"/>
    <cellStyle name="Followed Hyperlink" xfId="23715" builtinId="9" hidden="1"/>
    <cellStyle name="Followed Hyperlink" xfId="23716" builtinId="9" hidden="1"/>
    <cellStyle name="Followed Hyperlink" xfId="23717" builtinId="9" hidden="1"/>
    <cellStyle name="Followed Hyperlink" xfId="23718" builtinId="9" hidden="1"/>
    <cellStyle name="Followed Hyperlink" xfId="23719" builtinId="9" hidden="1"/>
    <cellStyle name="Followed Hyperlink" xfId="23720" builtinId="9" hidden="1"/>
    <cellStyle name="Followed Hyperlink" xfId="23721" builtinId="9" hidden="1"/>
    <cellStyle name="Followed Hyperlink" xfId="23722" builtinId="9" hidden="1"/>
    <cellStyle name="Followed Hyperlink" xfId="23723" builtinId="9" hidden="1"/>
    <cellStyle name="Followed Hyperlink" xfId="23724" builtinId="9" hidden="1"/>
    <cellStyle name="Followed Hyperlink" xfId="23725" builtinId="9" hidden="1"/>
    <cellStyle name="Followed Hyperlink" xfId="23726" builtinId="9" hidden="1"/>
    <cellStyle name="Followed Hyperlink" xfId="23727" builtinId="9" hidden="1"/>
    <cellStyle name="Followed Hyperlink" xfId="23728" builtinId="9" hidden="1"/>
    <cellStyle name="Followed Hyperlink" xfId="23729" builtinId="9" hidden="1"/>
    <cellStyle name="Followed Hyperlink" xfId="23730" builtinId="9" hidden="1"/>
    <cellStyle name="Followed Hyperlink" xfId="23731" builtinId="9" hidden="1"/>
    <cellStyle name="Followed Hyperlink" xfId="23732" builtinId="9" hidden="1"/>
    <cellStyle name="Followed Hyperlink" xfId="23733" builtinId="9" hidden="1"/>
    <cellStyle name="Followed Hyperlink" xfId="23734" builtinId="9" hidden="1"/>
    <cellStyle name="Followed Hyperlink" xfId="23735" builtinId="9" hidden="1"/>
    <cellStyle name="Followed Hyperlink" xfId="23736" builtinId="9" hidden="1"/>
    <cellStyle name="Followed Hyperlink" xfId="23737" builtinId="9" hidden="1"/>
    <cellStyle name="Followed Hyperlink" xfId="23738" builtinId="9" hidden="1"/>
    <cellStyle name="Followed Hyperlink" xfId="23739" builtinId="9" hidden="1"/>
    <cellStyle name="Followed Hyperlink" xfId="23740" builtinId="9" hidden="1"/>
    <cellStyle name="Followed Hyperlink" xfId="23741" builtinId="9" hidden="1"/>
    <cellStyle name="Followed Hyperlink" xfId="23742" builtinId="9" hidden="1"/>
    <cellStyle name="Followed Hyperlink" xfId="23743" builtinId="9" hidden="1"/>
    <cellStyle name="Followed Hyperlink" xfId="23744" builtinId="9" hidden="1"/>
    <cellStyle name="Followed Hyperlink" xfId="23745" builtinId="9" hidden="1"/>
    <cellStyle name="Followed Hyperlink" xfId="23746" builtinId="9" hidden="1"/>
    <cellStyle name="Followed Hyperlink" xfId="23747" builtinId="9" hidden="1"/>
    <cellStyle name="Followed Hyperlink" xfId="23748" builtinId="9" hidden="1"/>
    <cellStyle name="Followed Hyperlink" xfId="23749" builtinId="9" hidden="1"/>
    <cellStyle name="Followed Hyperlink" xfId="23750" builtinId="9" hidden="1"/>
    <cellStyle name="Followed Hyperlink" xfId="23751" builtinId="9" hidden="1"/>
    <cellStyle name="Followed Hyperlink" xfId="23752" builtinId="9" hidden="1"/>
    <cellStyle name="Followed Hyperlink" xfId="23753" builtinId="9" hidden="1"/>
    <cellStyle name="Followed Hyperlink" xfId="23754" builtinId="9" hidden="1"/>
    <cellStyle name="Followed Hyperlink" xfId="23755" builtinId="9" hidden="1"/>
    <cellStyle name="Followed Hyperlink" xfId="23756" builtinId="9" hidden="1"/>
    <cellStyle name="Followed Hyperlink" xfId="23757" builtinId="9" hidden="1"/>
    <cellStyle name="Followed Hyperlink" xfId="23758" builtinId="9" hidden="1"/>
    <cellStyle name="Followed Hyperlink" xfId="23759" builtinId="9" hidden="1"/>
    <cellStyle name="Followed Hyperlink" xfId="23760" builtinId="9" hidden="1"/>
    <cellStyle name="Followed Hyperlink" xfId="23761" builtinId="9" hidden="1"/>
    <cellStyle name="Followed Hyperlink" xfId="23762" builtinId="9" hidden="1"/>
    <cellStyle name="Followed Hyperlink" xfId="23763" builtinId="9" hidden="1"/>
    <cellStyle name="Followed Hyperlink" xfId="23764" builtinId="9" hidden="1"/>
    <cellStyle name="Followed Hyperlink" xfId="23765" builtinId="9" hidden="1"/>
    <cellStyle name="Followed Hyperlink" xfId="23766" builtinId="9" hidden="1"/>
    <cellStyle name="Followed Hyperlink" xfId="23767" builtinId="9" hidden="1"/>
    <cellStyle name="Followed Hyperlink" xfId="23768" builtinId="9" hidden="1"/>
    <cellStyle name="Followed Hyperlink" xfId="23769" builtinId="9" hidden="1"/>
    <cellStyle name="Followed Hyperlink" xfId="23770" builtinId="9" hidden="1"/>
    <cellStyle name="Followed Hyperlink" xfId="23771" builtinId="9" hidden="1"/>
    <cellStyle name="Followed Hyperlink" xfId="23772" builtinId="9" hidden="1"/>
    <cellStyle name="Followed Hyperlink" xfId="23773" builtinId="9" hidden="1"/>
    <cellStyle name="Followed Hyperlink" xfId="23774" builtinId="9" hidden="1"/>
    <cellStyle name="Followed Hyperlink" xfId="23775" builtinId="9" hidden="1"/>
    <cellStyle name="Followed Hyperlink" xfId="23776" builtinId="9" hidden="1"/>
    <cellStyle name="Followed Hyperlink" xfId="23777" builtinId="9" hidden="1"/>
    <cellStyle name="Followed Hyperlink" xfId="23778" builtinId="9" hidden="1"/>
    <cellStyle name="Followed Hyperlink" xfId="23779" builtinId="9" hidden="1"/>
    <cellStyle name="Followed Hyperlink" xfId="23780" builtinId="9" hidden="1"/>
    <cellStyle name="Followed Hyperlink" xfId="23781" builtinId="9" hidden="1"/>
    <cellStyle name="Followed Hyperlink" xfId="23782" builtinId="9" hidden="1"/>
    <cellStyle name="Followed Hyperlink" xfId="23783" builtinId="9" hidden="1"/>
    <cellStyle name="Followed Hyperlink" xfId="23784" builtinId="9" hidden="1"/>
    <cellStyle name="Followed Hyperlink" xfId="23785" builtinId="9" hidden="1"/>
    <cellStyle name="Followed Hyperlink" xfId="23786" builtinId="9" hidden="1"/>
    <cellStyle name="Followed Hyperlink" xfId="23787" builtinId="9" hidden="1"/>
    <cellStyle name="Followed Hyperlink" xfId="23788" builtinId="9" hidden="1"/>
    <cellStyle name="Followed Hyperlink" xfId="23789" builtinId="9" hidden="1"/>
    <cellStyle name="Followed Hyperlink" xfId="23790" builtinId="9" hidden="1"/>
    <cellStyle name="Followed Hyperlink" xfId="23791" builtinId="9" hidden="1"/>
    <cellStyle name="Followed Hyperlink" xfId="23792" builtinId="9" hidden="1"/>
    <cellStyle name="Followed Hyperlink" xfId="23793" builtinId="9" hidden="1"/>
    <cellStyle name="Followed Hyperlink" xfId="23794" builtinId="9" hidden="1"/>
    <cellStyle name="Followed Hyperlink" xfId="23795" builtinId="9" hidden="1"/>
    <cellStyle name="Followed Hyperlink" xfId="23796" builtinId="9" hidden="1"/>
    <cellStyle name="Followed Hyperlink" xfId="23797" builtinId="9" hidden="1"/>
    <cellStyle name="Followed Hyperlink" xfId="23798" builtinId="9" hidden="1"/>
    <cellStyle name="Followed Hyperlink" xfId="23799" builtinId="9" hidden="1"/>
    <cellStyle name="Followed Hyperlink" xfId="23800" builtinId="9" hidden="1"/>
    <cellStyle name="Followed Hyperlink" xfId="23801" builtinId="9" hidden="1"/>
    <cellStyle name="Followed Hyperlink" xfId="23802" builtinId="9" hidden="1"/>
    <cellStyle name="Followed Hyperlink" xfId="23803" builtinId="9" hidden="1"/>
    <cellStyle name="Followed Hyperlink" xfId="23804" builtinId="9" hidden="1"/>
    <cellStyle name="Followed Hyperlink" xfId="23805" builtinId="9" hidden="1"/>
    <cellStyle name="Followed Hyperlink" xfId="23806" builtinId="9" hidden="1"/>
    <cellStyle name="Followed Hyperlink" xfId="23807" builtinId="9" hidden="1"/>
    <cellStyle name="Followed Hyperlink" xfId="23808" builtinId="9" hidden="1"/>
    <cellStyle name="Followed Hyperlink" xfId="23809" builtinId="9" hidden="1"/>
    <cellStyle name="Followed Hyperlink" xfId="23810" builtinId="9" hidden="1"/>
    <cellStyle name="Followed Hyperlink" xfId="23811" builtinId="9" hidden="1"/>
    <cellStyle name="Followed Hyperlink" xfId="23812" builtinId="9" hidden="1"/>
    <cellStyle name="Followed Hyperlink" xfId="23813" builtinId="9" hidden="1"/>
    <cellStyle name="Followed Hyperlink" xfId="23814" builtinId="9" hidden="1"/>
    <cellStyle name="Followed Hyperlink" xfId="23815" builtinId="9" hidden="1"/>
    <cellStyle name="Followed Hyperlink" xfId="23816" builtinId="9" hidden="1"/>
    <cellStyle name="Followed Hyperlink" xfId="23817" builtinId="9" hidden="1"/>
    <cellStyle name="Followed Hyperlink" xfId="23818" builtinId="9" hidden="1"/>
    <cellStyle name="Followed Hyperlink" xfId="23819" builtinId="9" hidden="1"/>
    <cellStyle name="Followed Hyperlink" xfId="23820" builtinId="9" hidden="1"/>
    <cellStyle name="Followed Hyperlink" xfId="23821" builtinId="9" hidden="1"/>
    <cellStyle name="Followed Hyperlink" xfId="23822" builtinId="9" hidden="1"/>
    <cellStyle name="Followed Hyperlink" xfId="23823" builtinId="9" hidden="1"/>
    <cellStyle name="Followed Hyperlink" xfId="23824" builtinId="9" hidden="1"/>
    <cellStyle name="Followed Hyperlink" xfId="23825" builtinId="9" hidden="1"/>
    <cellStyle name="Followed Hyperlink" xfId="23826" builtinId="9" hidden="1"/>
    <cellStyle name="Followed Hyperlink" xfId="23827" builtinId="9" hidden="1"/>
    <cellStyle name="Followed Hyperlink" xfId="23828" builtinId="9" hidden="1"/>
    <cellStyle name="Followed Hyperlink" xfId="23829" builtinId="9" hidden="1"/>
    <cellStyle name="Followed Hyperlink" xfId="23830" builtinId="9" hidden="1"/>
    <cellStyle name="Followed Hyperlink" xfId="23831" builtinId="9" hidden="1"/>
    <cellStyle name="Followed Hyperlink" xfId="23832" builtinId="9" hidden="1"/>
    <cellStyle name="Followed Hyperlink" xfId="23833" builtinId="9" hidden="1"/>
    <cellStyle name="Followed Hyperlink" xfId="23834" builtinId="9" hidden="1"/>
    <cellStyle name="Followed Hyperlink" xfId="23835" builtinId="9" hidden="1"/>
    <cellStyle name="Followed Hyperlink" xfId="23836" builtinId="9" hidden="1"/>
    <cellStyle name="Followed Hyperlink" xfId="23837" builtinId="9" hidden="1"/>
    <cellStyle name="Followed Hyperlink" xfId="23838" builtinId="9" hidden="1"/>
    <cellStyle name="Followed Hyperlink" xfId="23839" builtinId="9" hidden="1"/>
    <cellStyle name="Followed Hyperlink" xfId="23840" builtinId="9" hidden="1"/>
    <cellStyle name="Followed Hyperlink" xfId="23841" builtinId="9" hidden="1"/>
    <cellStyle name="Followed Hyperlink" xfId="23842" builtinId="9" hidden="1"/>
    <cellStyle name="Followed Hyperlink" xfId="23843" builtinId="9" hidden="1"/>
    <cellStyle name="Followed Hyperlink" xfId="23844" builtinId="9" hidden="1"/>
    <cellStyle name="Followed Hyperlink" xfId="23845" builtinId="9" hidden="1"/>
    <cellStyle name="Followed Hyperlink" xfId="23846" builtinId="9" hidden="1"/>
    <cellStyle name="Followed Hyperlink" xfId="23847" builtinId="9" hidden="1"/>
    <cellStyle name="Followed Hyperlink" xfId="23848" builtinId="9" hidden="1"/>
    <cellStyle name="Followed Hyperlink" xfId="23849" builtinId="9" hidden="1"/>
    <cellStyle name="Followed Hyperlink" xfId="23850" builtinId="9" hidden="1"/>
    <cellStyle name="Followed Hyperlink" xfId="23851" builtinId="9" hidden="1"/>
    <cellStyle name="Followed Hyperlink" xfId="23852" builtinId="9" hidden="1"/>
    <cellStyle name="Followed Hyperlink" xfId="23853" builtinId="9" hidden="1"/>
    <cellStyle name="Followed Hyperlink" xfId="23854" builtinId="9" hidden="1"/>
    <cellStyle name="Followed Hyperlink" xfId="23855" builtinId="9" hidden="1"/>
    <cellStyle name="Followed Hyperlink" xfId="21232" builtinId="9" hidden="1"/>
    <cellStyle name="Followed Hyperlink" xfId="18344" builtinId="9" hidden="1"/>
    <cellStyle name="Followed Hyperlink" xfId="22856" builtinId="9" hidden="1"/>
    <cellStyle name="Followed Hyperlink" xfId="19824" builtinId="9" hidden="1"/>
    <cellStyle name="Followed Hyperlink" xfId="22846" builtinId="9" hidden="1"/>
    <cellStyle name="Followed Hyperlink" xfId="18302" builtinId="9" hidden="1"/>
    <cellStyle name="Followed Hyperlink" xfId="22763" builtinId="9" hidden="1"/>
    <cellStyle name="Followed Hyperlink" xfId="22841" builtinId="9" hidden="1"/>
    <cellStyle name="Followed Hyperlink" xfId="22886" builtinId="9" hidden="1"/>
    <cellStyle name="Followed Hyperlink" xfId="21372" builtinId="9" hidden="1"/>
    <cellStyle name="Followed Hyperlink" xfId="22862" builtinId="9" hidden="1"/>
    <cellStyle name="Followed Hyperlink" xfId="21246" builtinId="9" hidden="1"/>
    <cellStyle name="Followed Hyperlink" xfId="22852" builtinId="9" hidden="1"/>
    <cellStyle name="Followed Hyperlink" xfId="21230" builtinId="9" hidden="1"/>
    <cellStyle name="Followed Hyperlink" xfId="21231" builtinId="9" hidden="1"/>
    <cellStyle name="Followed Hyperlink" xfId="21249" builtinId="9" hidden="1"/>
    <cellStyle name="Followed Hyperlink" xfId="15105" builtinId="9" hidden="1"/>
    <cellStyle name="Followed Hyperlink" xfId="21344" builtinId="9" hidden="1"/>
    <cellStyle name="Followed Hyperlink" xfId="22742" builtinId="9" hidden="1"/>
    <cellStyle name="Followed Hyperlink" xfId="22836" builtinId="9" hidden="1"/>
    <cellStyle name="Followed Hyperlink" xfId="22879" builtinId="9" hidden="1"/>
    <cellStyle name="Followed Hyperlink" xfId="15664" builtinId="9" hidden="1"/>
    <cellStyle name="Followed Hyperlink" xfId="22855" builtinId="9" hidden="1"/>
    <cellStyle name="Followed Hyperlink" xfId="21348" builtinId="9" hidden="1"/>
    <cellStyle name="Followed Hyperlink" xfId="22845" builtinId="9" hidden="1"/>
    <cellStyle name="Followed Hyperlink" xfId="18317" builtinId="9" hidden="1"/>
    <cellStyle name="Followed Hyperlink" xfId="22764" builtinId="9" hidden="1"/>
    <cellStyle name="Followed Hyperlink" xfId="22840" builtinId="9" hidden="1"/>
    <cellStyle name="Followed Hyperlink" xfId="22887" builtinId="9" hidden="1"/>
    <cellStyle name="Followed Hyperlink" xfId="19864" builtinId="9" hidden="1"/>
    <cellStyle name="Followed Hyperlink" xfId="22861" builtinId="9" hidden="1"/>
    <cellStyle name="Followed Hyperlink" xfId="19734" builtinId="9" hidden="1"/>
    <cellStyle name="Followed Hyperlink" xfId="22851" builtinId="9" hidden="1"/>
    <cellStyle name="Followed Hyperlink" xfId="19820" builtinId="9" hidden="1"/>
    <cellStyle name="Followed Hyperlink" xfId="19863" builtinId="9" hidden="1"/>
    <cellStyle name="Followed Hyperlink" xfId="19842" builtinId="9" hidden="1"/>
    <cellStyle name="Followed Hyperlink" xfId="655" builtinId="9" hidden="1"/>
    <cellStyle name="Followed Hyperlink" xfId="19735" builtinId="9" hidden="1"/>
    <cellStyle name="Followed Hyperlink" xfId="19862" builtinId="9" hidden="1"/>
    <cellStyle name="Followed Hyperlink" xfId="19841" builtinId="9" hidden="1"/>
    <cellStyle name="Followed Hyperlink" xfId="19732" builtinId="9" hidden="1"/>
    <cellStyle name="Followed Hyperlink" xfId="21339" builtinId="9" hidden="1"/>
    <cellStyle name="Followed Hyperlink" xfId="21350" builtinId="9" hidden="1"/>
    <cellStyle name="Followed Hyperlink" xfId="18348" builtinId="9" hidden="1"/>
    <cellStyle name="Followed Hyperlink" xfId="19858" builtinId="9" hidden="1"/>
    <cellStyle name="Followed Hyperlink" xfId="19836" builtinId="9" hidden="1"/>
    <cellStyle name="Followed Hyperlink" xfId="19867" builtinId="9" hidden="1"/>
    <cellStyle name="Followed Hyperlink" xfId="21353" builtinId="9" hidden="1"/>
    <cellStyle name="Followed Hyperlink" xfId="19740" builtinId="9" hidden="1"/>
    <cellStyle name="Followed Hyperlink" xfId="21325" builtinId="9" hidden="1"/>
    <cellStyle name="Followed Hyperlink" xfId="19814" builtinId="9" hidden="1"/>
    <cellStyle name="Followed Hyperlink" xfId="21228" builtinId="9" hidden="1"/>
    <cellStyle name="Followed Hyperlink" xfId="18355" builtinId="9" hidden="1"/>
    <cellStyle name="Followed Hyperlink" xfId="19813" builtinId="9" hidden="1"/>
    <cellStyle name="Followed Hyperlink" xfId="21331" builtinId="9" hidden="1"/>
    <cellStyle name="Followed Hyperlink" xfId="21347" builtinId="9" hidden="1"/>
    <cellStyle name="Followed Hyperlink" xfId="22757" builtinId="9" hidden="1"/>
    <cellStyle name="Followed Hyperlink" xfId="22877" builtinId="9" hidden="1"/>
    <cellStyle name="Followed Hyperlink" xfId="21227" builtinId="9" hidden="1"/>
    <cellStyle name="Followed Hyperlink" xfId="22755" builtinId="9" hidden="1"/>
    <cellStyle name="Followed Hyperlink" xfId="22875" builtinId="9" hidden="1"/>
    <cellStyle name="Followed Hyperlink" xfId="21865" builtinId="9" hidden="1"/>
    <cellStyle name="Followed Hyperlink" xfId="22753" builtinId="9" hidden="1"/>
    <cellStyle name="Followed Hyperlink" xfId="22873" builtinId="9" hidden="1"/>
    <cellStyle name="Followed Hyperlink" xfId="19739" builtinId="9" hidden="1"/>
    <cellStyle name="Followed Hyperlink" xfId="22751" builtinId="9" hidden="1"/>
    <cellStyle name="Followed Hyperlink" xfId="22871" builtinId="9" hidden="1"/>
    <cellStyle name="Followed Hyperlink" xfId="21342" builtinId="9" hidden="1"/>
    <cellStyle name="Followed Hyperlink" xfId="22749" builtinId="9" hidden="1"/>
    <cellStyle name="Followed Hyperlink" xfId="22869" builtinId="9" hidden="1"/>
    <cellStyle name="Followed Hyperlink" xfId="18298" builtinId="9" hidden="1"/>
    <cellStyle name="Followed Hyperlink" xfId="22747" builtinId="9" hidden="1"/>
    <cellStyle name="Followed Hyperlink" xfId="22867" builtinId="9" hidden="1"/>
    <cellStyle name="Followed Hyperlink" xfId="15633" builtinId="9" hidden="1"/>
    <cellStyle name="Followed Hyperlink" xfId="22756" builtinId="9" hidden="1"/>
    <cellStyle name="Followed Hyperlink" xfId="22876" builtinId="9" hidden="1"/>
    <cellStyle name="Followed Hyperlink" xfId="21864" builtinId="9" hidden="1"/>
    <cellStyle name="Followed Hyperlink" xfId="22754" builtinId="9" hidden="1"/>
    <cellStyle name="Followed Hyperlink" xfId="22874" builtinId="9" hidden="1"/>
    <cellStyle name="Followed Hyperlink" xfId="15648" builtinId="9" hidden="1"/>
    <cellStyle name="Followed Hyperlink" xfId="22752" builtinId="9" hidden="1"/>
    <cellStyle name="Followed Hyperlink" xfId="22872" builtinId="9" hidden="1"/>
    <cellStyle name="Followed Hyperlink" xfId="19825" builtinId="9" hidden="1"/>
    <cellStyle name="Followed Hyperlink" xfId="22750" builtinId="9" hidden="1"/>
    <cellStyle name="Followed Hyperlink" xfId="22870" builtinId="9" hidden="1"/>
    <cellStyle name="Followed Hyperlink" xfId="19819" builtinId="9" hidden="1"/>
    <cellStyle name="Followed Hyperlink" xfId="22748" builtinId="9" hidden="1"/>
    <cellStyle name="Followed Hyperlink" xfId="22868" builtinId="9" hidden="1"/>
    <cellStyle name="Followed Hyperlink" xfId="21336" builtinId="9" hidden="1"/>
    <cellStyle name="Followed Hyperlink" xfId="22746" builtinId="9" hidden="1"/>
    <cellStyle name="Followed Hyperlink" xfId="22866" builtinId="9" hidden="1"/>
    <cellStyle name="Followed Hyperlink" xfId="21373" builtinId="9" hidden="1"/>
    <cellStyle name="Followed Hyperlink" xfId="23856" builtinId="9" hidden="1"/>
    <cellStyle name="Followed Hyperlink" xfId="23857" builtinId="9" hidden="1"/>
    <cellStyle name="Followed Hyperlink" xfId="23858" builtinId="9" hidden="1"/>
    <cellStyle name="Followed Hyperlink" xfId="23859" builtinId="9" hidden="1"/>
    <cellStyle name="Followed Hyperlink" xfId="23860" builtinId="9" hidden="1"/>
    <cellStyle name="Followed Hyperlink" xfId="23861" builtinId="9" hidden="1"/>
    <cellStyle name="Followed Hyperlink" xfId="23862" builtinId="9" hidden="1"/>
    <cellStyle name="Followed Hyperlink" xfId="23863" builtinId="9" hidden="1"/>
    <cellStyle name="Followed Hyperlink" xfId="23864" builtinId="9" hidden="1"/>
    <cellStyle name="Followed Hyperlink" xfId="23865" builtinId="9" hidden="1"/>
    <cellStyle name="Followed Hyperlink" xfId="23866" builtinId="9" hidden="1"/>
    <cellStyle name="Followed Hyperlink" xfId="23867" builtinId="9" hidden="1"/>
    <cellStyle name="Followed Hyperlink" xfId="23868" builtinId="9" hidden="1"/>
    <cellStyle name="Followed Hyperlink" xfId="23869" builtinId="9" hidden="1"/>
    <cellStyle name="Followed Hyperlink" xfId="23870" builtinId="9" hidden="1"/>
    <cellStyle name="Followed Hyperlink" xfId="23871" builtinId="9" hidden="1"/>
    <cellStyle name="Followed Hyperlink" xfId="23872" builtinId="9" hidden="1"/>
    <cellStyle name="Followed Hyperlink" xfId="23873" builtinId="9" hidden="1"/>
    <cellStyle name="Followed Hyperlink" xfId="23874" builtinId="9" hidden="1"/>
    <cellStyle name="Followed Hyperlink" xfId="23875" builtinId="9" hidden="1"/>
    <cellStyle name="Followed Hyperlink" xfId="23876" builtinId="9" hidden="1"/>
    <cellStyle name="Followed Hyperlink" xfId="23877" builtinId="9" hidden="1"/>
    <cellStyle name="Followed Hyperlink" xfId="23878" builtinId="9" hidden="1"/>
    <cellStyle name="Followed Hyperlink" xfId="23879" builtinId="9" hidden="1"/>
    <cellStyle name="Followed Hyperlink" xfId="23880" builtinId="9" hidden="1"/>
    <cellStyle name="Followed Hyperlink" xfId="23881" builtinId="9" hidden="1"/>
    <cellStyle name="Followed Hyperlink" xfId="23882" builtinId="9" hidden="1"/>
    <cellStyle name="Followed Hyperlink" xfId="23883" builtinId="9" hidden="1"/>
    <cellStyle name="Followed Hyperlink" xfId="23884" builtinId="9" hidden="1"/>
    <cellStyle name="Followed Hyperlink" xfId="23885" builtinId="9" hidden="1"/>
    <cellStyle name="Followed Hyperlink" xfId="23886" builtinId="9" hidden="1"/>
    <cellStyle name="Followed Hyperlink" xfId="23887" builtinId="9" hidden="1"/>
    <cellStyle name="Followed Hyperlink" xfId="23888" builtinId="9" hidden="1"/>
    <cellStyle name="Followed Hyperlink" xfId="23889" builtinId="9" hidden="1"/>
    <cellStyle name="Followed Hyperlink" xfId="23890" builtinId="9" hidden="1"/>
    <cellStyle name="Followed Hyperlink" xfId="23891" builtinId="9" hidden="1"/>
    <cellStyle name="Followed Hyperlink" xfId="23892" builtinId="9" hidden="1"/>
    <cellStyle name="Followed Hyperlink" xfId="23893" builtinId="9" hidden="1"/>
    <cellStyle name="Followed Hyperlink" xfId="23894" builtinId="9" hidden="1"/>
    <cellStyle name="Followed Hyperlink" xfId="23895" builtinId="9" hidden="1"/>
    <cellStyle name="Followed Hyperlink" xfId="23896" builtinId="9" hidden="1"/>
    <cellStyle name="Followed Hyperlink" xfId="23897" builtinId="9" hidden="1"/>
    <cellStyle name="Followed Hyperlink" xfId="23898" builtinId="9" hidden="1"/>
    <cellStyle name="Followed Hyperlink" xfId="23899" builtinId="9" hidden="1"/>
    <cellStyle name="Followed Hyperlink" xfId="23900" builtinId="9" hidden="1"/>
    <cellStyle name="Followed Hyperlink" xfId="23901" builtinId="9" hidden="1"/>
    <cellStyle name="Followed Hyperlink" xfId="23902" builtinId="9" hidden="1"/>
    <cellStyle name="Followed Hyperlink" xfId="23903" builtinId="9" hidden="1"/>
    <cellStyle name="Followed Hyperlink" xfId="23904" builtinId="9" hidden="1"/>
    <cellStyle name="Followed Hyperlink" xfId="23905" builtinId="9" hidden="1"/>
    <cellStyle name="Followed Hyperlink" xfId="23906" builtinId="9" hidden="1"/>
    <cellStyle name="Followed Hyperlink" xfId="23907" builtinId="9" hidden="1"/>
    <cellStyle name="Followed Hyperlink" xfId="23908" builtinId="9" hidden="1"/>
    <cellStyle name="Followed Hyperlink" xfId="23909" builtinId="9" hidden="1"/>
    <cellStyle name="Followed Hyperlink" xfId="23910" builtinId="9" hidden="1"/>
    <cellStyle name="Followed Hyperlink" xfId="23911" builtinId="9" hidden="1"/>
    <cellStyle name="Followed Hyperlink" xfId="23912" builtinId="9" hidden="1"/>
    <cellStyle name="Followed Hyperlink" xfId="23913" builtinId="9" hidden="1"/>
    <cellStyle name="Followed Hyperlink" xfId="23914" builtinId="9" hidden="1"/>
    <cellStyle name="Followed Hyperlink" xfId="23915" builtinId="9" hidden="1"/>
    <cellStyle name="Followed Hyperlink" xfId="23916" builtinId="9" hidden="1"/>
    <cellStyle name="Followed Hyperlink" xfId="23917" builtinId="9" hidden="1"/>
    <cellStyle name="Followed Hyperlink" xfId="23918" builtinId="9" hidden="1"/>
    <cellStyle name="Followed Hyperlink" xfId="23919" builtinId="9" hidden="1"/>
    <cellStyle name="Followed Hyperlink" xfId="23920" builtinId="9" hidden="1"/>
    <cellStyle name="Followed Hyperlink" xfId="23921" builtinId="9" hidden="1"/>
    <cellStyle name="Followed Hyperlink" xfId="23922" builtinId="9" hidden="1"/>
    <cellStyle name="Followed Hyperlink" xfId="23923" builtinId="9" hidden="1"/>
    <cellStyle name="Followed Hyperlink" xfId="23924" builtinId="9" hidden="1"/>
    <cellStyle name="Followed Hyperlink" xfId="23925" builtinId="9" hidden="1"/>
    <cellStyle name="Followed Hyperlink" xfId="23926" builtinId="9" hidden="1"/>
    <cellStyle name="Followed Hyperlink" xfId="23927" builtinId="9" hidden="1"/>
    <cellStyle name="Followed Hyperlink" xfId="23928" builtinId="9" hidden="1"/>
    <cellStyle name="Followed Hyperlink" xfId="23929" builtinId="9" hidden="1"/>
    <cellStyle name="Followed Hyperlink" xfId="23930" builtinId="9" hidden="1"/>
    <cellStyle name="Followed Hyperlink" xfId="23931" builtinId="9" hidden="1"/>
    <cellStyle name="Followed Hyperlink" xfId="23932" builtinId="9" hidden="1"/>
    <cellStyle name="Followed Hyperlink" xfId="23933" builtinId="9" hidden="1"/>
    <cellStyle name="Followed Hyperlink" xfId="23934" builtinId="9" hidden="1"/>
    <cellStyle name="Followed Hyperlink" xfId="23935" builtinId="9" hidden="1"/>
    <cellStyle name="Followed Hyperlink" xfId="23936" builtinId="9" hidden="1"/>
    <cellStyle name="Followed Hyperlink" xfId="23937" builtinId="9" hidden="1"/>
    <cellStyle name="Followed Hyperlink" xfId="23938" builtinId="9" hidden="1"/>
    <cellStyle name="Followed Hyperlink" xfId="23939" builtinId="9" hidden="1"/>
    <cellStyle name="Followed Hyperlink" xfId="23940" builtinId="9" hidden="1"/>
    <cellStyle name="Followed Hyperlink" xfId="23941" builtinId="9" hidden="1"/>
    <cellStyle name="Followed Hyperlink" xfId="23942" builtinId="9" hidden="1"/>
    <cellStyle name="Followed Hyperlink" xfId="23943" builtinId="9" hidden="1"/>
    <cellStyle name="Followed Hyperlink" xfId="23944" builtinId="9" hidden="1"/>
    <cellStyle name="Followed Hyperlink" xfId="23945" builtinId="9" hidden="1"/>
    <cellStyle name="Followed Hyperlink" xfId="23946" builtinId="9" hidden="1"/>
    <cellStyle name="Followed Hyperlink" xfId="23947" builtinId="9" hidden="1"/>
    <cellStyle name="Followed Hyperlink" xfId="23948" builtinId="9" hidden="1"/>
    <cellStyle name="Followed Hyperlink" xfId="23949" builtinId="9" hidden="1"/>
    <cellStyle name="Followed Hyperlink" xfId="23950" builtinId="9" hidden="1"/>
    <cellStyle name="Followed Hyperlink" xfId="23951" builtinId="9" hidden="1"/>
    <cellStyle name="Followed Hyperlink" xfId="23952" builtinId="9" hidden="1"/>
    <cellStyle name="Followed Hyperlink" xfId="23953" builtinId="9" hidden="1"/>
    <cellStyle name="Followed Hyperlink" xfId="23954" builtinId="9" hidden="1"/>
    <cellStyle name="Followed Hyperlink" xfId="23955" builtinId="9" hidden="1"/>
    <cellStyle name="Followed Hyperlink" xfId="23956" builtinId="9" hidden="1"/>
    <cellStyle name="Followed Hyperlink" xfId="23957" builtinId="9" hidden="1"/>
    <cellStyle name="Followed Hyperlink" xfId="23958" builtinId="9" hidden="1"/>
    <cellStyle name="Followed Hyperlink" xfId="23959" builtinId="9" hidden="1"/>
    <cellStyle name="Followed Hyperlink" xfId="23960" builtinId="9" hidden="1"/>
    <cellStyle name="Followed Hyperlink" xfId="23961" builtinId="9" hidden="1"/>
    <cellStyle name="Followed Hyperlink" xfId="23962" builtinId="9" hidden="1"/>
    <cellStyle name="Followed Hyperlink" xfId="23963" builtinId="9" hidden="1"/>
    <cellStyle name="Followed Hyperlink" xfId="23964" builtinId="9" hidden="1"/>
    <cellStyle name="Followed Hyperlink" xfId="23965" builtinId="9" hidden="1"/>
    <cellStyle name="Followed Hyperlink" xfId="23966" builtinId="9" hidden="1"/>
    <cellStyle name="Followed Hyperlink" xfId="23967" builtinId="9" hidden="1"/>
    <cellStyle name="Followed Hyperlink" xfId="23968" builtinId="9" hidden="1"/>
    <cellStyle name="Followed Hyperlink" xfId="23969" builtinId="9" hidden="1"/>
    <cellStyle name="Followed Hyperlink" xfId="23970" builtinId="9" hidden="1"/>
    <cellStyle name="Followed Hyperlink" xfId="23971" builtinId="9" hidden="1"/>
    <cellStyle name="Followed Hyperlink" xfId="23972" builtinId="9" hidden="1"/>
    <cellStyle name="Followed Hyperlink" xfId="23973" builtinId="9" hidden="1"/>
    <cellStyle name="Followed Hyperlink" xfId="23974" builtinId="9" hidden="1"/>
    <cellStyle name="Followed Hyperlink" xfId="23975" builtinId="9" hidden="1"/>
    <cellStyle name="Followed Hyperlink" xfId="23976" builtinId="9" hidden="1"/>
    <cellStyle name="Followed Hyperlink" xfId="23977" builtinId="9" hidden="1"/>
    <cellStyle name="Followed Hyperlink" xfId="23978" builtinId="9" hidden="1"/>
    <cellStyle name="Followed Hyperlink" xfId="23979" builtinId="9" hidden="1"/>
    <cellStyle name="Followed Hyperlink" xfId="23980" builtinId="9" hidden="1"/>
    <cellStyle name="Followed Hyperlink" xfId="23981" builtinId="9" hidden="1"/>
    <cellStyle name="Followed Hyperlink" xfId="23982" builtinId="9" hidden="1"/>
    <cellStyle name="Followed Hyperlink" xfId="23983" builtinId="9" hidden="1"/>
    <cellStyle name="Followed Hyperlink" xfId="23984" builtinId="9" hidden="1"/>
    <cellStyle name="Followed Hyperlink" xfId="23985" builtinId="9" hidden="1"/>
    <cellStyle name="Followed Hyperlink" xfId="23986" builtinId="9" hidden="1"/>
    <cellStyle name="Followed Hyperlink" xfId="23987" builtinId="9" hidden="1"/>
    <cellStyle name="Followed Hyperlink" xfId="23988" builtinId="9" hidden="1"/>
    <cellStyle name="Followed Hyperlink" xfId="23989" builtinId="9" hidden="1"/>
    <cellStyle name="Followed Hyperlink" xfId="23990" builtinId="9" hidden="1"/>
    <cellStyle name="Followed Hyperlink" xfId="23991" builtinId="9" hidden="1"/>
    <cellStyle name="Followed Hyperlink" xfId="23992" builtinId="9" hidden="1"/>
    <cellStyle name="Followed Hyperlink" xfId="23993" builtinId="9" hidden="1"/>
    <cellStyle name="Followed Hyperlink" xfId="23994" builtinId="9" hidden="1"/>
    <cellStyle name="Followed Hyperlink" xfId="23995" builtinId="9" hidden="1"/>
    <cellStyle name="Followed Hyperlink" xfId="23996" builtinId="9" hidden="1"/>
    <cellStyle name="Followed Hyperlink" xfId="23997" builtinId="9" hidden="1"/>
    <cellStyle name="Followed Hyperlink" xfId="23998" builtinId="9" hidden="1"/>
    <cellStyle name="Followed Hyperlink" xfId="23999" builtinId="9" hidden="1"/>
    <cellStyle name="Followed Hyperlink" xfId="24000" builtinId="9" hidden="1"/>
    <cellStyle name="Followed Hyperlink" xfId="24001" builtinId="9" hidden="1"/>
    <cellStyle name="Followed Hyperlink" xfId="24002" builtinId="9" hidden="1"/>
    <cellStyle name="Followed Hyperlink" xfId="24003" builtinId="9" hidden="1"/>
    <cellStyle name="Followed Hyperlink" xfId="24004" builtinId="9" hidden="1"/>
    <cellStyle name="Followed Hyperlink" xfId="24005" builtinId="9" hidden="1"/>
    <cellStyle name="Followed Hyperlink" xfId="24006" builtinId="9" hidden="1"/>
    <cellStyle name="Followed Hyperlink" xfId="24007" builtinId="9" hidden="1"/>
    <cellStyle name="Followed Hyperlink" xfId="24008" builtinId="9" hidden="1"/>
    <cellStyle name="Followed Hyperlink" xfId="24009" builtinId="9" hidden="1"/>
    <cellStyle name="Followed Hyperlink" xfId="24010" builtinId="9" hidden="1"/>
    <cellStyle name="Followed Hyperlink" xfId="24011" builtinId="9" hidden="1"/>
    <cellStyle name="Followed Hyperlink" xfId="24012" builtinId="9" hidden="1"/>
    <cellStyle name="Followed Hyperlink" xfId="24013" builtinId="9" hidden="1"/>
    <cellStyle name="Followed Hyperlink" xfId="24014" builtinId="9" hidden="1"/>
    <cellStyle name="Followed Hyperlink" xfId="24015" builtinId="9" hidden="1"/>
    <cellStyle name="Followed Hyperlink" xfId="24016" builtinId="9" hidden="1"/>
    <cellStyle name="Followed Hyperlink" xfId="24017" builtinId="9" hidden="1"/>
    <cellStyle name="Followed Hyperlink" xfId="24018" builtinId="9" hidden="1"/>
    <cellStyle name="Followed Hyperlink" xfId="24019" builtinId="9" hidden="1"/>
    <cellStyle name="Followed Hyperlink" xfId="24020" builtinId="9" hidden="1"/>
    <cellStyle name="Followed Hyperlink" xfId="24021" builtinId="9" hidden="1"/>
    <cellStyle name="Followed Hyperlink" xfId="24022" builtinId="9" hidden="1"/>
    <cellStyle name="Followed Hyperlink" xfId="24023" builtinId="9" hidden="1"/>
    <cellStyle name="Followed Hyperlink" xfId="24024" builtinId="9" hidden="1"/>
    <cellStyle name="Followed Hyperlink" xfId="24025" builtinId="9" hidden="1"/>
    <cellStyle name="Followed Hyperlink" xfId="24026" builtinId="9" hidden="1"/>
    <cellStyle name="Followed Hyperlink" xfId="24027" builtinId="9" hidden="1"/>
    <cellStyle name="Followed Hyperlink" xfId="24028" builtinId="9" hidden="1"/>
    <cellStyle name="Followed Hyperlink" xfId="24029" builtinId="9" hidden="1"/>
    <cellStyle name="Followed Hyperlink" xfId="24030" builtinId="9" hidden="1"/>
    <cellStyle name="Followed Hyperlink" xfId="24031" builtinId="9" hidden="1"/>
    <cellStyle name="Followed Hyperlink" xfId="24032" builtinId="9" hidden="1"/>
    <cellStyle name="Followed Hyperlink" xfId="24033" builtinId="9" hidden="1"/>
    <cellStyle name="Followed Hyperlink" xfId="24034" builtinId="9" hidden="1"/>
    <cellStyle name="Followed Hyperlink" xfId="24035" builtinId="9" hidden="1"/>
    <cellStyle name="Followed Hyperlink" xfId="24036" builtinId="9" hidden="1"/>
    <cellStyle name="Followed Hyperlink" xfId="24037" builtinId="9" hidden="1"/>
    <cellStyle name="Followed Hyperlink" xfId="24038" builtinId="9" hidden="1"/>
    <cellStyle name="Followed Hyperlink" xfId="24039" builtinId="9" hidden="1"/>
    <cellStyle name="Followed Hyperlink" xfId="24040" builtinId="9" hidden="1"/>
    <cellStyle name="Followed Hyperlink" xfId="24041" builtinId="9" hidden="1"/>
    <cellStyle name="Followed Hyperlink" xfId="24042" builtinId="9" hidden="1"/>
    <cellStyle name="Followed Hyperlink" xfId="24043" builtinId="9" hidden="1"/>
    <cellStyle name="Followed Hyperlink" xfId="24044" builtinId="9" hidden="1"/>
    <cellStyle name="Followed Hyperlink" xfId="24045" builtinId="9" hidden="1"/>
    <cellStyle name="Followed Hyperlink" xfId="24046" builtinId="9" hidden="1"/>
    <cellStyle name="Followed Hyperlink" xfId="24047" builtinId="9" hidden="1"/>
    <cellStyle name="Followed Hyperlink" xfId="24048" builtinId="9" hidden="1"/>
    <cellStyle name="Followed Hyperlink" xfId="24049" builtinId="9" hidden="1"/>
    <cellStyle name="Followed Hyperlink" xfId="24050" builtinId="9" hidden="1"/>
    <cellStyle name="Followed Hyperlink" xfId="24051" builtinId="9" hidden="1"/>
    <cellStyle name="Followed Hyperlink" xfId="24052" builtinId="9" hidden="1"/>
    <cellStyle name="Followed Hyperlink" xfId="24053" builtinId="9" hidden="1"/>
    <cellStyle name="Followed Hyperlink" xfId="24054" builtinId="9" hidden="1"/>
    <cellStyle name="Followed Hyperlink" xfId="24055" builtinId="9" hidden="1"/>
    <cellStyle name="Followed Hyperlink" xfId="24056" builtinId="9" hidden="1"/>
    <cellStyle name="Followed Hyperlink" xfId="24057" builtinId="9" hidden="1"/>
    <cellStyle name="Followed Hyperlink" xfId="24058" builtinId="9" hidden="1"/>
    <cellStyle name="Followed Hyperlink" xfId="24059" builtinId="9" hidden="1"/>
    <cellStyle name="Followed Hyperlink" xfId="24060" builtinId="9" hidden="1"/>
    <cellStyle name="Followed Hyperlink" xfId="24061" builtinId="9" hidden="1"/>
    <cellStyle name="Followed Hyperlink" xfId="24062" builtinId="9" hidden="1"/>
    <cellStyle name="Followed Hyperlink" xfId="24063" builtinId="9" hidden="1"/>
    <cellStyle name="Followed Hyperlink" xfId="24064" builtinId="9" hidden="1"/>
    <cellStyle name="Followed Hyperlink" xfId="24065" builtinId="9" hidden="1"/>
    <cellStyle name="Followed Hyperlink" xfId="24066" builtinId="9" hidden="1"/>
    <cellStyle name="Followed Hyperlink" xfId="24067" builtinId="9" hidden="1"/>
    <cellStyle name="Followed Hyperlink" xfId="24068" builtinId="9" hidden="1"/>
    <cellStyle name="Followed Hyperlink" xfId="24069" builtinId="9" hidden="1"/>
    <cellStyle name="Followed Hyperlink" xfId="24070" builtinId="9" hidden="1"/>
    <cellStyle name="Followed Hyperlink" xfId="24071" builtinId="9" hidden="1"/>
    <cellStyle name="Followed Hyperlink" xfId="24072" builtinId="9" hidden="1"/>
    <cellStyle name="Followed Hyperlink" xfId="24073" builtinId="9" hidden="1"/>
    <cellStyle name="Followed Hyperlink" xfId="24074" builtinId="9" hidden="1"/>
    <cellStyle name="Followed Hyperlink" xfId="24075" builtinId="9" hidden="1"/>
    <cellStyle name="Followed Hyperlink" xfId="24076" builtinId="9" hidden="1"/>
    <cellStyle name="Followed Hyperlink" xfId="24077" builtinId="9" hidden="1"/>
    <cellStyle name="Followed Hyperlink" xfId="24078" builtinId="9" hidden="1"/>
    <cellStyle name="Followed Hyperlink" xfId="24079" builtinId="9" hidden="1"/>
    <cellStyle name="Followed Hyperlink" xfId="24080" builtinId="9" hidden="1"/>
    <cellStyle name="Followed Hyperlink" xfId="24081" builtinId="9" hidden="1"/>
    <cellStyle name="Followed Hyperlink" xfId="24082" builtinId="9" hidden="1"/>
    <cellStyle name="Followed Hyperlink" xfId="24083" builtinId="9" hidden="1"/>
    <cellStyle name="Followed Hyperlink" xfId="24084" builtinId="9" hidden="1"/>
    <cellStyle name="Followed Hyperlink" xfId="24085" builtinId="9" hidden="1"/>
    <cellStyle name="Followed Hyperlink" xfId="24086" builtinId="9" hidden="1"/>
    <cellStyle name="Followed Hyperlink" xfId="24087" builtinId="9" hidden="1"/>
    <cellStyle name="Followed Hyperlink" xfId="24088" builtinId="9" hidden="1"/>
    <cellStyle name="Followed Hyperlink" xfId="24089" builtinId="9" hidden="1"/>
    <cellStyle name="Followed Hyperlink" xfId="24090" builtinId="9" hidden="1"/>
    <cellStyle name="Followed Hyperlink" xfId="24091" builtinId="9" hidden="1"/>
    <cellStyle name="Followed Hyperlink" xfId="24092" builtinId="9" hidden="1"/>
    <cellStyle name="Followed Hyperlink" xfId="24093" builtinId="9" hidden="1"/>
    <cellStyle name="Followed Hyperlink" xfId="24094" builtinId="9" hidden="1"/>
    <cellStyle name="Followed Hyperlink" xfId="24095" builtinId="9" hidden="1"/>
    <cellStyle name="Followed Hyperlink" xfId="24096" builtinId="9" hidden="1"/>
    <cellStyle name="Followed Hyperlink" xfId="24097" builtinId="9" hidden="1"/>
    <cellStyle name="Followed Hyperlink" xfId="24098" builtinId="9" hidden="1"/>
    <cellStyle name="Followed Hyperlink" xfId="24099" builtinId="9" hidden="1"/>
    <cellStyle name="Followed Hyperlink" xfId="24100" builtinId="9" hidden="1"/>
    <cellStyle name="Followed Hyperlink" xfId="24101" builtinId="9" hidden="1"/>
    <cellStyle name="Followed Hyperlink" xfId="24102" builtinId="9" hidden="1"/>
    <cellStyle name="Followed Hyperlink" xfId="24103" builtinId="9" hidden="1"/>
    <cellStyle name="Followed Hyperlink" xfId="24104" builtinId="9" hidden="1"/>
    <cellStyle name="Followed Hyperlink" xfId="24105" builtinId="9" hidden="1"/>
    <cellStyle name="Followed Hyperlink" xfId="24106" builtinId="9" hidden="1"/>
    <cellStyle name="Followed Hyperlink" xfId="24107" builtinId="9" hidden="1"/>
    <cellStyle name="Followed Hyperlink" xfId="24108" builtinId="9" hidden="1"/>
    <cellStyle name="Followed Hyperlink" xfId="24109" builtinId="9" hidden="1"/>
    <cellStyle name="Followed Hyperlink" xfId="24110" builtinId="9" hidden="1"/>
    <cellStyle name="Followed Hyperlink" xfId="24111" builtinId="9" hidden="1"/>
    <cellStyle name="Followed Hyperlink" xfId="24112" builtinId="9" hidden="1"/>
    <cellStyle name="Followed Hyperlink" xfId="24113" builtinId="9" hidden="1"/>
    <cellStyle name="Followed Hyperlink" xfId="24114" builtinId="9" hidden="1"/>
    <cellStyle name="Followed Hyperlink" xfId="24115" builtinId="9" hidden="1"/>
    <cellStyle name="Followed Hyperlink" xfId="24116" builtinId="9" hidden="1"/>
    <cellStyle name="Followed Hyperlink" xfId="24117" builtinId="9" hidden="1"/>
    <cellStyle name="Followed Hyperlink" xfId="24118" builtinId="9" hidden="1"/>
    <cellStyle name="Followed Hyperlink" xfId="24119" builtinId="9" hidden="1"/>
    <cellStyle name="Followed Hyperlink" xfId="24120" builtinId="9" hidden="1"/>
    <cellStyle name="Followed Hyperlink" xfId="24121" builtinId="9" hidden="1"/>
    <cellStyle name="Followed Hyperlink" xfId="24122" builtinId="9" hidden="1"/>
    <cellStyle name="Followed Hyperlink" xfId="24123" builtinId="9" hidden="1"/>
    <cellStyle name="Followed Hyperlink" xfId="24124" builtinId="9" hidden="1"/>
    <cellStyle name="Followed Hyperlink" xfId="24125" builtinId="9" hidden="1"/>
    <cellStyle name="Followed Hyperlink" xfId="24126" builtinId="9" hidden="1"/>
    <cellStyle name="Followed Hyperlink" xfId="24127" builtinId="9" hidden="1"/>
    <cellStyle name="Followed Hyperlink" xfId="24128" builtinId="9" hidden="1"/>
    <cellStyle name="Followed Hyperlink" xfId="24129" builtinId="9" hidden="1"/>
    <cellStyle name="Followed Hyperlink" xfId="24130" builtinId="9" hidden="1"/>
    <cellStyle name="Followed Hyperlink" xfId="24131" builtinId="9" hidden="1"/>
    <cellStyle name="Followed Hyperlink" xfId="24132" builtinId="9" hidden="1"/>
    <cellStyle name="Followed Hyperlink" xfId="24133" builtinId="9" hidden="1"/>
    <cellStyle name="Followed Hyperlink" xfId="24134" builtinId="9" hidden="1"/>
    <cellStyle name="Followed Hyperlink" xfId="24135" builtinId="9" hidden="1"/>
    <cellStyle name="Followed Hyperlink" xfId="24136" builtinId="9" hidden="1"/>
    <cellStyle name="Followed Hyperlink" xfId="24137" builtinId="9" hidden="1"/>
    <cellStyle name="Followed Hyperlink" xfId="24138" builtinId="9" hidden="1"/>
    <cellStyle name="Followed Hyperlink" xfId="24139" builtinId="9" hidden="1"/>
    <cellStyle name="Followed Hyperlink" xfId="24140" builtinId="9" hidden="1"/>
    <cellStyle name="Followed Hyperlink" xfId="24141" builtinId="9" hidden="1"/>
    <cellStyle name="Followed Hyperlink" xfId="24142" builtinId="9" hidden="1"/>
    <cellStyle name="Followed Hyperlink" xfId="24143" builtinId="9" hidden="1"/>
    <cellStyle name="Followed Hyperlink" xfId="24144" builtinId="9" hidden="1"/>
    <cellStyle name="Followed Hyperlink" xfId="24145" builtinId="9" hidden="1"/>
    <cellStyle name="Followed Hyperlink" xfId="24146" builtinId="9" hidden="1"/>
    <cellStyle name="Followed Hyperlink" xfId="24147" builtinId="9" hidden="1"/>
    <cellStyle name="Followed Hyperlink" xfId="24148" builtinId="9" hidden="1"/>
    <cellStyle name="Followed Hyperlink" xfId="24149" builtinId="9" hidden="1"/>
    <cellStyle name="Followed Hyperlink" xfId="24150" builtinId="9" hidden="1"/>
    <cellStyle name="Followed Hyperlink" xfId="24151" builtinId="9" hidden="1"/>
    <cellStyle name="Followed Hyperlink" xfId="24152" builtinId="9" hidden="1"/>
    <cellStyle name="Followed Hyperlink" xfId="24153" builtinId="9" hidden="1"/>
    <cellStyle name="Followed Hyperlink" xfId="24154" builtinId="9" hidden="1"/>
    <cellStyle name="Followed Hyperlink" xfId="24155" builtinId="9" hidden="1"/>
    <cellStyle name="Followed Hyperlink" xfId="24156" builtinId="9" hidden="1"/>
    <cellStyle name="Followed Hyperlink" xfId="24157" builtinId="9" hidden="1"/>
    <cellStyle name="Followed Hyperlink" xfId="24158" builtinId="9" hidden="1"/>
    <cellStyle name="Followed Hyperlink" xfId="24159" builtinId="9" hidden="1"/>
    <cellStyle name="Followed Hyperlink" xfId="24160" builtinId="9" hidden="1"/>
    <cellStyle name="Followed Hyperlink" xfId="24161" builtinId="9" hidden="1"/>
    <cellStyle name="Followed Hyperlink" xfId="24162" builtinId="9" hidden="1"/>
    <cellStyle name="Followed Hyperlink" xfId="24163" builtinId="9" hidden="1"/>
    <cellStyle name="Followed Hyperlink" xfId="24164" builtinId="9" hidden="1"/>
    <cellStyle name="Followed Hyperlink" xfId="24165" builtinId="9" hidden="1"/>
    <cellStyle name="Followed Hyperlink" xfId="24166" builtinId="9" hidden="1"/>
    <cellStyle name="Followed Hyperlink" xfId="24167" builtinId="9" hidden="1"/>
    <cellStyle name="Followed Hyperlink" xfId="24168" builtinId="9" hidden="1"/>
    <cellStyle name="Followed Hyperlink" xfId="24169" builtinId="9" hidden="1"/>
    <cellStyle name="Followed Hyperlink" xfId="24170" builtinId="9" hidden="1"/>
    <cellStyle name="Followed Hyperlink" xfId="24171" builtinId="9" hidden="1"/>
    <cellStyle name="Followed Hyperlink" xfId="24172" builtinId="9" hidden="1"/>
    <cellStyle name="Followed Hyperlink" xfId="24173" builtinId="9" hidden="1"/>
    <cellStyle name="Followed Hyperlink" xfId="24174" builtinId="9" hidden="1"/>
    <cellStyle name="Followed Hyperlink" xfId="24175" builtinId="9" hidden="1"/>
    <cellStyle name="Followed Hyperlink" xfId="24176" builtinId="9" hidden="1"/>
    <cellStyle name="Followed Hyperlink" xfId="24177" builtinId="9" hidden="1"/>
    <cellStyle name="Followed Hyperlink" xfId="24178" builtinId="9" hidden="1"/>
    <cellStyle name="Followed Hyperlink" xfId="24179" builtinId="9" hidden="1"/>
    <cellStyle name="Followed Hyperlink" xfId="24180" builtinId="9" hidden="1"/>
    <cellStyle name="Followed Hyperlink" xfId="24181" builtinId="9" hidden="1"/>
    <cellStyle name="Followed Hyperlink" xfId="24182" builtinId="9" hidden="1"/>
    <cellStyle name="Followed Hyperlink" xfId="24183" builtinId="9" hidden="1"/>
    <cellStyle name="Followed Hyperlink" xfId="24184" builtinId="9" hidden="1"/>
    <cellStyle name="Followed Hyperlink" xfId="24185" builtinId="9" hidden="1"/>
    <cellStyle name="Followed Hyperlink" xfId="24186" builtinId="9" hidden="1"/>
    <cellStyle name="Followed Hyperlink" xfId="24187" builtinId="9" hidden="1"/>
    <cellStyle name="Followed Hyperlink" xfId="24188" builtinId="9" hidden="1"/>
    <cellStyle name="Followed Hyperlink" xfId="24189" builtinId="9" hidden="1"/>
    <cellStyle name="Followed Hyperlink" xfId="24190" builtinId="9" hidden="1"/>
    <cellStyle name="Followed Hyperlink" xfId="24191" builtinId="9" hidden="1"/>
    <cellStyle name="Followed Hyperlink" xfId="24192" builtinId="9" hidden="1"/>
    <cellStyle name="Followed Hyperlink" xfId="24193" builtinId="9" hidden="1"/>
    <cellStyle name="Followed Hyperlink" xfId="24194" builtinId="9" hidden="1"/>
    <cellStyle name="Followed Hyperlink" xfId="24195" builtinId="9" hidden="1"/>
    <cellStyle name="Followed Hyperlink" xfId="24196" builtinId="9" hidden="1"/>
    <cellStyle name="Followed Hyperlink" xfId="24197" builtinId="9" hidden="1"/>
    <cellStyle name="Followed Hyperlink" xfId="24198" builtinId="9" hidden="1"/>
    <cellStyle name="Followed Hyperlink" xfId="24199" builtinId="9" hidden="1"/>
    <cellStyle name="Followed Hyperlink" xfId="24200" builtinId="9" hidden="1"/>
    <cellStyle name="Followed Hyperlink" xfId="24201" builtinId="9" hidden="1"/>
    <cellStyle name="Followed Hyperlink" xfId="24202" builtinId="9" hidden="1"/>
    <cellStyle name="Followed Hyperlink" xfId="24203" builtinId="9" hidden="1"/>
    <cellStyle name="Followed Hyperlink" xfId="24204" builtinId="9" hidden="1"/>
    <cellStyle name="Followed Hyperlink" xfId="24205" builtinId="9" hidden="1"/>
    <cellStyle name="Followed Hyperlink" xfId="24206" builtinId="9" hidden="1"/>
    <cellStyle name="Followed Hyperlink" xfId="24207" builtinId="9" hidden="1"/>
    <cellStyle name="Followed Hyperlink" xfId="24208" builtinId="9" hidden="1"/>
    <cellStyle name="Followed Hyperlink" xfId="24209" builtinId="9" hidden="1"/>
    <cellStyle name="Followed Hyperlink" xfId="24210" builtinId="9" hidden="1"/>
    <cellStyle name="Followed Hyperlink" xfId="24211" builtinId="9" hidden="1"/>
    <cellStyle name="Followed Hyperlink" xfId="24212" builtinId="9" hidden="1"/>
    <cellStyle name="Followed Hyperlink" xfId="24213" builtinId="9" hidden="1"/>
    <cellStyle name="Followed Hyperlink" xfId="24214" builtinId="9" hidden="1"/>
    <cellStyle name="Followed Hyperlink" xfId="24215" builtinId="9" hidden="1"/>
    <cellStyle name="Followed Hyperlink" xfId="24216" builtinId="9" hidden="1"/>
    <cellStyle name="Followed Hyperlink" xfId="24217" builtinId="9" hidden="1"/>
    <cellStyle name="Followed Hyperlink" xfId="24218" builtinId="9" hidden="1"/>
    <cellStyle name="Followed Hyperlink" xfId="24219" builtinId="9" hidden="1"/>
    <cellStyle name="Followed Hyperlink" xfId="24220" builtinId="9" hidden="1"/>
    <cellStyle name="Followed Hyperlink" xfId="24221" builtinId="9" hidden="1"/>
    <cellStyle name="Followed Hyperlink" xfId="24222" builtinId="9" hidden="1"/>
    <cellStyle name="Followed Hyperlink" xfId="24223" builtinId="9" hidden="1"/>
    <cellStyle name="Followed Hyperlink" xfId="24224" builtinId="9" hidden="1"/>
    <cellStyle name="Followed Hyperlink" xfId="24225" builtinId="9" hidden="1"/>
    <cellStyle name="Followed Hyperlink" xfId="24226" builtinId="9" hidden="1"/>
    <cellStyle name="Followed Hyperlink" xfId="24227" builtinId="9" hidden="1"/>
    <cellStyle name="Followed Hyperlink" xfId="24228" builtinId="9" hidden="1"/>
    <cellStyle name="Followed Hyperlink" xfId="24229" builtinId="9" hidden="1"/>
    <cellStyle name="Followed Hyperlink" xfId="24230" builtinId="9" hidden="1"/>
    <cellStyle name="Followed Hyperlink" xfId="24231" builtinId="9" hidden="1"/>
    <cellStyle name="Followed Hyperlink" xfId="24232" builtinId="9" hidden="1"/>
    <cellStyle name="Followed Hyperlink" xfId="24233" builtinId="9" hidden="1"/>
    <cellStyle name="Followed Hyperlink" xfId="24234" builtinId="9" hidden="1"/>
    <cellStyle name="Followed Hyperlink" xfId="24235" builtinId="9" hidden="1"/>
    <cellStyle name="Followed Hyperlink" xfId="24236" builtinId="9" hidden="1"/>
    <cellStyle name="Followed Hyperlink" xfId="24237" builtinId="9" hidden="1"/>
    <cellStyle name="Followed Hyperlink" xfId="24238" builtinId="9" hidden="1"/>
    <cellStyle name="Followed Hyperlink" xfId="24239" builtinId="9" hidden="1"/>
    <cellStyle name="Followed Hyperlink" xfId="24240" builtinId="9" hidden="1"/>
    <cellStyle name="Followed Hyperlink" xfId="24241" builtinId="9" hidden="1"/>
    <cellStyle name="Followed Hyperlink" xfId="24242" builtinId="9" hidden="1"/>
    <cellStyle name="Followed Hyperlink" xfId="24243" builtinId="9" hidden="1"/>
    <cellStyle name="Followed Hyperlink" xfId="24244" builtinId="9" hidden="1"/>
    <cellStyle name="Followed Hyperlink" xfId="24245" builtinId="9" hidden="1"/>
    <cellStyle name="Followed Hyperlink" xfId="24246" builtinId="9" hidden="1"/>
    <cellStyle name="Followed Hyperlink" xfId="24269" builtinId="9" hidden="1"/>
    <cellStyle name="Followed Hyperlink" xfId="24270" builtinId="9" hidden="1"/>
    <cellStyle name="Followed Hyperlink" xfId="24271" builtinId="9" hidden="1"/>
    <cellStyle name="Followed Hyperlink" xfId="24272" builtinId="9" hidden="1"/>
    <cellStyle name="Followed Hyperlink" xfId="24273" builtinId="9" hidden="1"/>
    <cellStyle name="Followed Hyperlink" xfId="24274" builtinId="9" hidden="1"/>
    <cellStyle name="Followed Hyperlink" xfId="24275" builtinId="9" hidden="1"/>
    <cellStyle name="Followed Hyperlink" xfId="24276" builtinId="9" hidden="1"/>
    <cellStyle name="Followed Hyperlink" xfId="24277" builtinId="9" hidden="1"/>
    <cellStyle name="Followed Hyperlink" xfId="24278" builtinId="9" hidden="1"/>
    <cellStyle name="Followed Hyperlink" xfId="24279" builtinId="9" hidden="1"/>
    <cellStyle name="Followed Hyperlink" xfId="24280" builtinId="9" hidden="1"/>
    <cellStyle name="Followed Hyperlink" xfId="24281" builtinId="9" hidden="1"/>
    <cellStyle name="Followed Hyperlink" xfId="24282" builtinId="9" hidden="1"/>
    <cellStyle name="Followed Hyperlink" xfId="24283" builtinId="9" hidden="1"/>
    <cellStyle name="Followed Hyperlink" xfId="24284" builtinId="9" hidden="1"/>
    <cellStyle name="Followed Hyperlink" xfId="24285" builtinId="9" hidden="1"/>
    <cellStyle name="Followed Hyperlink" xfId="24286" builtinId="9" hidden="1"/>
    <cellStyle name="Followed Hyperlink" xfId="24287" builtinId="9" hidden="1"/>
    <cellStyle name="Followed Hyperlink" xfId="24288" builtinId="9" hidden="1"/>
    <cellStyle name="Followed Hyperlink" xfId="24289" builtinId="9" hidden="1"/>
    <cellStyle name="Followed Hyperlink" xfId="24290" builtinId="9" hidden="1"/>
    <cellStyle name="Followed Hyperlink" xfId="24291" builtinId="9" hidden="1"/>
    <cellStyle name="Followed Hyperlink" xfId="24292" builtinId="9" hidden="1"/>
    <cellStyle name="Followed Hyperlink" xfId="24293" builtinId="9" hidden="1"/>
    <cellStyle name="Followed Hyperlink" xfId="24294" builtinId="9" hidden="1"/>
    <cellStyle name="Followed Hyperlink" xfId="24295" builtinId="9" hidden="1"/>
    <cellStyle name="Followed Hyperlink" xfId="24296" builtinId="9" hidden="1"/>
    <cellStyle name="Followed Hyperlink" xfId="24297" builtinId="9" hidden="1"/>
    <cellStyle name="Followed Hyperlink" xfId="24298" builtinId="9" hidden="1"/>
    <cellStyle name="Followed Hyperlink" xfId="24299" builtinId="9" hidden="1"/>
    <cellStyle name="Followed Hyperlink" xfId="24300" builtinId="9" hidden="1"/>
    <cellStyle name="Followed Hyperlink" xfId="24301" builtinId="9" hidden="1"/>
    <cellStyle name="Followed Hyperlink" xfId="24302" builtinId="9" hidden="1"/>
    <cellStyle name="Followed Hyperlink" xfId="24303" builtinId="9" hidden="1"/>
    <cellStyle name="Followed Hyperlink" xfId="24304" builtinId="9" hidden="1"/>
    <cellStyle name="Followed Hyperlink" xfId="24305" builtinId="9" hidden="1"/>
    <cellStyle name="Followed Hyperlink" xfId="24306" builtinId="9" hidden="1"/>
    <cellStyle name="Followed Hyperlink" xfId="24307" builtinId="9" hidden="1"/>
    <cellStyle name="Followed Hyperlink" xfId="24308" builtinId="9" hidden="1"/>
    <cellStyle name="Followed Hyperlink" xfId="24309" builtinId="9" hidden="1"/>
    <cellStyle name="Followed Hyperlink" xfId="24310" builtinId="9" hidden="1"/>
    <cellStyle name="Followed Hyperlink" xfId="24311" builtinId="9" hidden="1"/>
    <cellStyle name="Followed Hyperlink" xfId="24312" builtinId="9" hidden="1"/>
    <cellStyle name="Followed Hyperlink" xfId="24313" builtinId="9" hidden="1"/>
    <cellStyle name="Followed Hyperlink" xfId="24314" builtinId="9" hidden="1"/>
    <cellStyle name="Followed Hyperlink" xfId="24315" builtinId="9" hidden="1"/>
    <cellStyle name="Followed Hyperlink" xfId="24316" builtinId="9" hidden="1"/>
    <cellStyle name="Followed Hyperlink" xfId="24317" builtinId="9" hidden="1"/>
    <cellStyle name="Followed Hyperlink" xfId="24318" builtinId="9" hidden="1"/>
    <cellStyle name="Followed Hyperlink" xfId="24319" builtinId="9" hidden="1"/>
    <cellStyle name="Followed Hyperlink" xfId="24320" builtinId="9" hidden="1"/>
    <cellStyle name="Followed Hyperlink" xfId="24321" builtinId="9" hidden="1"/>
    <cellStyle name="Followed Hyperlink" xfId="24322" builtinId="9" hidden="1"/>
    <cellStyle name="Followed Hyperlink" xfId="24323" builtinId="9" hidden="1"/>
    <cellStyle name="Followed Hyperlink" xfId="24324" builtinId="9" hidden="1"/>
    <cellStyle name="Followed Hyperlink" xfId="24325" builtinId="9" hidden="1"/>
    <cellStyle name="Followed Hyperlink" xfId="24326" builtinId="9" hidden="1"/>
    <cellStyle name="Followed Hyperlink" xfId="24327" builtinId="9" hidden="1"/>
    <cellStyle name="Followed Hyperlink" xfId="24328" builtinId="9" hidden="1"/>
    <cellStyle name="Followed Hyperlink" xfId="24329" builtinId="9" hidden="1"/>
    <cellStyle name="Followed Hyperlink" xfId="24330" builtinId="9" hidden="1"/>
    <cellStyle name="Followed Hyperlink" xfId="24331" builtinId="9" hidden="1"/>
    <cellStyle name="Followed Hyperlink" xfId="24332" builtinId="9" hidden="1"/>
    <cellStyle name="Followed Hyperlink" xfId="24333" builtinId="9" hidden="1"/>
    <cellStyle name="Followed Hyperlink" xfId="24334" builtinId="9" hidden="1"/>
    <cellStyle name="Followed Hyperlink" xfId="24335" builtinId="9" hidden="1"/>
    <cellStyle name="Followed Hyperlink" xfId="24336" builtinId="9" hidden="1"/>
    <cellStyle name="Followed Hyperlink" xfId="24337" builtinId="9" hidden="1"/>
    <cellStyle name="Followed Hyperlink" xfId="24371" builtinId="9" hidden="1"/>
    <cellStyle name="Followed Hyperlink" xfId="24377" builtinId="9" hidden="1"/>
    <cellStyle name="Followed Hyperlink" xfId="24378" builtinId="9" hidden="1"/>
    <cellStyle name="Followed Hyperlink" xfId="24379" builtinId="9" hidden="1"/>
    <cellStyle name="Followed Hyperlink" xfId="24380" builtinId="9" hidden="1"/>
    <cellStyle name="Followed Hyperlink" xfId="24381" builtinId="9" hidden="1"/>
    <cellStyle name="Followed Hyperlink" xfId="24382" builtinId="9" hidden="1"/>
    <cellStyle name="Followed Hyperlink" xfId="24383" builtinId="9" hidden="1"/>
    <cellStyle name="Followed Hyperlink" xfId="24384" builtinId="9" hidden="1"/>
    <cellStyle name="Followed Hyperlink" xfId="24385" builtinId="9" hidden="1"/>
    <cellStyle name="Followed Hyperlink" xfId="24386" builtinId="9" hidden="1"/>
    <cellStyle name="Followed Hyperlink" xfId="24387" builtinId="9" hidden="1"/>
    <cellStyle name="Followed Hyperlink" xfId="24388" builtinId="9" hidden="1"/>
    <cellStyle name="Followed Hyperlink" xfId="24389" builtinId="9" hidden="1"/>
    <cellStyle name="Followed Hyperlink" xfId="24390" builtinId="9" hidden="1"/>
    <cellStyle name="Followed Hyperlink" xfId="24391" builtinId="9" hidden="1"/>
    <cellStyle name="Followed Hyperlink" xfId="24392" builtinId="9" hidden="1"/>
    <cellStyle name="Followed Hyperlink" xfId="24393" builtinId="9" hidden="1"/>
    <cellStyle name="Followed Hyperlink" xfId="24394" builtinId="9" hidden="1"/>
    <cellStyle name="Followed Hyperlink" xfId="24395" builtinId="9" hidden="1"/>
    <cellStyle name="Followed Hyperlink" xfId="24396" builtinId="9" hidden="1"/>
    <cellStyle name="Followed Hyperlink" xfId="24397" builtinId="9" hidden="1"/>
    <cellStyle name="Followed Hyperlink" xfId="24398" builtinId="9" hidden="1"/>
    <cellStyle name="Followed Hyperlink" xfId="24399" builtinId="9" hidden="1"/>
    <cellStyle name="Followed Hyperlink" xfId="24400" builtinId="9" hidden="1"/>
    <cellStyle name="Followed Hyperlink" xfId="24401" builtinId="9" hidden="1"/>
    <cellStyle name="Followed Hyperlink" xfId="24402" builtinId="9" hidden="1"/>
    <cellStyle name="Followed Hyperlink" xfId="24403" builtinId="9" hidden="1"/>
    <cellStyle name="Followed Hyperlink" xfId="24404" builtinId="9" hidden="1"/>
    <cellStyle name="Followed Hyperlink" xfId="24405" builtinId="9" hidden="1"/>
    <cellStyle name="Followed Hyperlink" xfId="24406" builtinId="9" hidden="1"/>
    <cellStyle name="Followed Hyperlink" xfId="24407" builtinId="9" hidden="1"/>
    <cellStyle name="Followed Hyperlink" xfId="24408" builtinId="9" hidden="1"/>
    <cellStyle name="Followed Hyperlink" xfId="24409" builtinId="9" hidden="1"/>
    <cellStyle name="Followed Hyperlink" xfId="24410" builtinId="9" hidden="1"/>
    <cellStyle name="Followed Hyperlink" xfId="24411" builtinId="9" hidden="1"/>
    <cellStyle name="Followed Hyperlink" xfId="24412" builtinId="9" hidden="1"/>
    <cellStyle name="Followed Hyperlink" xfId="24413" builtinId="9" hidden="1"/>
    <cellStyle name="Followed Hyperlink" xfId="24414" builtinId="9" hidden="1"/>
    <cellStyle name="Followed Hyperlink" xfId="24415" builtinId="9" hidden="1"/>
    <cellStyle name="Followed Hyperlink" xfId="24416" builtinId="9" hidden="1"/>
    <cellStyle name="Followed Hyperlink" xfId="24417" builtinId="9" hidden="1"/>
    <cellStyle name="Followed Hyperlink" xfId="24418" builtinId="9" hidden="1"/>
    <cellStyle name="Followed Hyperlink" xfId="24419" builtinId="9" hidden="1"/>
    <cellStyle name="Followed Hyperlink" xfId="24420" builtinId="9" hidden="1"/>
    <cellStyle name="Followed Hyperlink" xfId="24421" builtinId="9" hidden="1"/>
    <cellStyle name="Followed Hyperlink" xfId="24422" builtinId="9" hidden="1"/>
    <cellStyle name="Followed Hyperlink" xfId="24423" builtinId="9" hidden="1"/>
    <cellStyle name="Followed Hyperlink" xfId="24424" builtinId="9" hidden="1"/>
    <cellStyle name="Followed Hyperlink" xfId="24425" builtinId="9" hidden="1"/>
    <cellStyle name="Followed Hyperlink" xfId="24426" builtinId="9" hidden="1"/>
    <cellStyle name="Followed Hyperlink" xfId="24427" builtinId="9" hidden="1"/>
    <cellStyle name="Followed Hyperlink" xfId="24428" builtinId="9" hidden="1"/>
    <cellStyle name="Followed Hyperlink" xfId="24429" builtinId="9" hidden="1"/>
    <cellStyle name="Followed Hyperlink" xfId="24430" builtinId="9" hidden="1"/>
    <cellStyle name="Followed Hyperlink" xfId="24431" builtinId="9" hidden="1"/>
    <cellStyle name="Followed Hyperlink" xfId="24432" builtinId="9" hidden="1"/>
    <cellStyle name="Followed Hyperlink" xfId="24433" builtinId="9" hidden="1"/>
    <cellStyle name="Followed Hyperlink" xfId="24434" builtinId="9" hidden="1"/>
    <cellStyle name="Followed Hyperlink" xfId="24435" builtinId="9" hidden="1"/>
    <cellStyle name="Followed Hyperlink" xfId="24436" builtinId="9" hidden="1"/>
    <cellStyle name="Followed Hyperlink" xfId="24437" builtinId="9" hidden="1"/>
    <cellStyle name="Followed Hyperlink" xfId="24438" builtinId="9" hidden="1"/>
    <cellStyle name="Followed Hyperlink" xfId="24439" builtinId="9" hidden="1"/>
    <cellStyle name="Followed Hyperlink" xfId="24440" builtinId="9" hidden="1"/>
    <cellStyle name="Followed Hyperlink" xfId="24441" builtinId="9" hidden="1"/>
    <cellStyle name="Followed Hyperlink" xfId="24442" builtinId="9" hidden="1"/>
    <cellStyle name="Followed Hyperlink" xfId="24443" builtinId="9" hidden="1"/>
    <cellStyle name="Followed Hyperlink" xfId="24444" builtinId="9" hidden="1"/>
    <cellStyle name="Followed Hyperlink" xfId="24445" builtinId="9" hidden="1"/>
    <cellStyle name="Followed Hyperlink" xfId="24446" builtinId="9" hidden="1"/>
    <cellStyle name="Followed Hyperlink" xfId="24447" builtinId="9" hidden="1"/>
    <cellStyle name="Followed Hyperlink" xfId="24448" builtinId="9" hidden="1"/>
    <cellStyle name="Followed Hyperlink" xfId="24449" builtinId="9" hidden="1"/>
    <cellStyle name="Followed Hyperlink" xfId="24450" builtinId="9" hidden="1"/>
    <cellStyle name="Followed Hyperlink" xfId="24451" builtinId="9" hidden="1"/>
    <cellStyle name="Followed Hyperlink" xfId="24452" builtinId="9" hidden="1"/>
    <cellStyle name="Followed Hyperlink" xfId="24453" builtinId="9" hidden="1"/>
    <cellStyle name="Followed Hyperlink" xfId="24454" builtinId="9" hidden="1"/>
    <cellStyle name="Followed Hyperlink" xfId="24455" builtinId="9" hidden="1"/>
    <cellStyle name="Followed Hyperlink" xfId="24456" builtinId="9" hidden="1"/>
    <cellStyle name="Followed Hyperlink" xfId="24457" builtinId="9" hidden="1"/>
    <cellStyle name="Followed Hyperlink" xfId="24458" builtinId="9" hidden="1"/>
    <cellStyle name="Followed Hyperlink" xfId="24459" builtinId="9" hidden="1"/>
    <cellStyle name="Followed Hyperlink" xfId="24460" builtinId="9" hidden="1"/>
    <cellStyle name="Followed Hyperlink" xfId="24461" builtinId="9" hidden="1"/>
    <cellStyle name="Followed Hyperlink" xfId="24462" builtinId="9" hidden="1"/>
    <cellStyle name="Followed Hyperlink" xfId="24463" builtinId="9" hidden="1"/>
    <cellStyle name="Followed Hyperlink" xfId="24464" builtinId="9" hidden="1"/>
    <cellStyle name="Followed Hyperlink" xfId="24465" builtinId="9" hidden="1"/>
    <cellStyle name="Followed Hyperlink" xfId="24466" builtinId="9" hidden="1"/>
    <cellStyle name="Followed Hyperlink" xfId="24467" builtinId="9" hidden="1"/>
    <cellStyle name="Followed Hyperlink" xfId="24468" builtinId="9" hidden="1"/>
    <cellStyle name="Followed Hyperlink" xfId="24469" builtinId="9" hidden="1"/>
    <cellStyle name="Followed Hyperlink" xfId="24470" builtinId="9" hidden="1"/>
    <cellStyle name="Followed Hyperlink" xfId="24471" builtinId="9" hidden="1"/>
    <cellStyle name="Followed Hyperlink" xfId="24472" builtinId="9" hidden="1"/>
    <cellStyle name="Followed Hyperlink" xfId="24473" builtinId="9" hidden="1"/>
    <cellStyle name="Followed Hyperlink" xfId="24474" builtinId="9" hidden="1"/>
    <cellStyle name="Followed Hyperlink" xfId="24475" builtinId="9" hidden="1"/>
    <cellStyle name="Followed Hyperlink" xfId="24476" builtinId="9" hidden="1"/>
    <cellStyle name="Followed Hyperlink" xfId="24477" builtinId="9" hidden="1"/>
    <cellStyle name="Followed Hyperlink" xfId="24478" builtinId="9" hidden="1"/>
    <cellStyle name="Followed Hyperlink" xfId="24479" builtinId="9" hidden="1"/>
    <cellStyle name="Followed Hyperlink" xfId="24480" builtinId="9" hidden="1"/>
    <cellStyle name="Followed Hyperlink" xfId="24481" builtinId="9" hidden="1"/>
    <cellStyle name="Followed Hyperlink" xfId="24482" builtinId="9" hidden="1"/>
    <cellStyle name="Followed Hyperlink" xfId="24483" builtinId="9" hidden="1"/>
    <cellStyle name="Followed Hyperlink" xfId="24484" builtinId="9" hidden="1"/>
    <cellStyle name="Followed Hyperlink" xfId="24485" builtinId="9" hidden="1"/>
    <cellStyle name="Followed Hyperlink" xfId="24486" builtinId="9" hidden="1"/>
    <cellStyle name="Followed Hyperlink" xfId="24487" builtinId="9" hidden="1"/>
    <cellStyle name="Followed Hyperlink" xfId="24488" builtinId="9" hidden="1"/>
    <cellStyle name="Followed Hyperlink" xfId="24489" builtinId="9" hidden="1"/>
    <cellStyle name="Followed Hyperlink" xfId="24490" builtinId="9" hidden="1"/>
    <cellStyle name="Followed Hyperlink" xfId="24491" builtinId="9" hidden="1"/>
    <cellStyle name="Followed Hyperlink" xfId="24492" builtinId="9" hidden="1"/>
    <cellStyle name="Followed Hyperlink" xfId="24493" builtinId="9" hidden="1"/>
    <cellStyle name="Followed Hyperlink" xfId="24494" builtinId="9" hidden="1"/>
    <cellStyle name="Followed Hyperlink" xfId="24495" builtinId="9" hidden="1"/>
    <cellStyle name="Followed Hyperlink" xfId="24496" builtinId="9" hidden="1"/>
    <cellStyle name="Followed Hyperlink" xfId="24497" builtinId="9" hidden="1"/>
    <cellStyle name="Followed Hyperlink" xfId="24498" builtinId="9" hidden="1"/>
    <cellStyle name="Followed Hyperlink" xfId="24499" builtinId="9" hidden="1"/>
    <cellStyle name="Followed Hyperlink" xfId="24500" builtinId="9" hidden="1"/>
    <cellStyle name="Followed Hyperlink" xfId="24501" builtinId="9" hidden="1"/>
    <cellStyle name="Followed Hyperlink" xfId="24502" builtinId="9" hidden="1"/>
    <cellStyle name="Followed Hyperlink" xfId="24503" builtinId="9" hidden="1"/>
    <cellStyle name="Followed Hyperlink" xfId="24504" builtinId="9" hidden="1"/>
    <cellStyle name="Followed Hyperlink" xfId="24505" builtinId="9" hidden="1"/>
    <cellStyle name="Followed Hyperlink" xfId="24506" builtinId="9" hidden="1"/>
    <cellStyle name="Followed Hyperlink" xfId="24507" builtinId="9" hidden="1"/>
    <cellStyle name="Followed Hyperlink" xfId="24508" builtinId="9" hidden="1"/>
    <cellStyle name="Followed Hyperlink" xfId="24509" builtinId="9" hidden="1"/>
    <cellStyle name="Followed Hyperlink" xfId="24510" builtinId="9" hidden="1"/>
    <cellStyle name="Followed Hyperlink" xfId="24511" builtinId="9" hidden="1"/>
    <cellStyle name="Followed Hyperlink" xfId="24512" builtinId="9" hidden="1"/>
    <cellStyle name="Followed Hyperlink" xfId="24513" builtinId="9" hidden="1"/>
    <cellStyle name="Followed Hyperlink" xfId="24514" builtinId="9" hidden="1"/>
    <cellStyle name="Followed Hyperlink" xfId="24515" builtinId="9" hidden="1"/>
    <cellStyle name="Followed Hyperlink" xfId="24516" builtinId="9" hidden="1"/>
    <cellStyle name="Followed Hyperlink" xfId="24517" builtinId="9" hidden="1"/>
    <cellStyle name="Followed Hyperlink" xfId="24518" builtinId="9" hidden="1"/>
    <cellStyle name="Followed Hyperlink" xfId="24519" builtinId="9" hidden="1"/>
    <cellStyle name="Followed Hyperlink" xfId="24520" builtinId="9" hidden="1"/>
    <cellStyle name="Followed Hyperlink" xfId="24521" builtinId="9" hidden="1"/>
    <cellStyle name="Followed Hyperlink" xfId="24522" builtinId="9" hidden="1"/>
    <cellStyle name="Followed Hyperlink" xfId="24523" builtinId="9" hidden="1"/>
    <cellStyle name="Followed Hyperlink" xfId="24524" builtinId="9" hidden="1"/>
    <cellStyle name="Followed Hyperlink" xfId="24525" builtinId="9" hidden="1"/>
    <cellStyle name="Followed Hyperlink" xfId="24526" builtinId="9" hidden="1"/>
    <cellStyle name="Followed Hyperlink" xfId="24527" builtinId="9" hidden="1"/>
    <cellStyle name="Followed Hyperlink" xfId="24528" builtinId="9" hidden="1"/>
    <cellStyle name="Followed Hyperlink" xfId="24529" builtinId="9" hidden="1"/>
    <cellStyle name="Followed Hyperlink" xfId="24530" builtinId="9" hidden="1"/>
    <cellStyle name="Followed Hyperlink" xfId="24531" builtinId="9" hidden="1"/>
    <cellStyle name="Followed Hyperlink" xfId="24532" builtinId="9" hidden="1"/>
    <cellStyle name="Followed Hyperlink" xfId="24533" builtinId="9" hidden="1"/>
    <cellStyle name="Followed Hyperlink" xfId="24534" builtinId="9" hidden="1"/>
    <cellStyle name="Followed Hyperlink" xfId="24535" builtinId="9" hidden="1"/>
    <cellStyle name="Followed Hyperlink" xfId="24536" builtinId="9" hidden="1"/>
    <cellStyle name="Followed Hyperlink" xfId="24537" builtinId="9" hidden="1"/>
    <cellStyle name="Followed Hyperlink" xfId="24538" builtinId="9" hidden="1"/>
    <cellStyle name="Followed Hyperlink" xfId="24539" builtinId="9" hidden="1"/>
    <cellStyle name="Followed Hyperlink" xfId="24540" builtinId="9" hidden="1"/>
    <cellStyle name="Followed Hyperlink" xfId="24541" builtinId="9" hidden="1"/>
    <cellStyle name="Followed Hyperlink" xfId="24542" builtinId="9" hidden="1"/>
    <cellStyle name="Followed Hyperlink" xfId="24543" builtinId="9" hidden="1"/>
    <cellStyle name="Followed Hyperlink" xfId="24544" builtinId="9" hidden="1"/>
    <cellStyle name="Followed Hyperlink" xfId="24545" builtinId="9" hidden="1"/>
    <cellStyle name="Followed Hyperlink" xfId="24546" builtinId="9" hidden="1"/>
    <cellStyle name="Followed Hyperlink" xfId="24547" builtinId="9" hidden="1"/>
    <cellStyle name="Followed Hyperlink" xfId="24548" builtinId="9" hidden="1"/>
    <cellStyle name="Followed Hyperlink" xfId="24549" builtinId="9" hidden="1"/>
    <cellStyle name="Followed Hyperlink" xfId="24550" builtinId="9" hidden="1"/>
    <cellStyle name="Followed Hyperlink" xfId="24551" builtinId="9" hidden="1"/>
    <cellStyle name="Followed Hyperlink" xfId="24552" builtinId="9" hidden="1"/>
    <cellStyle name="Followed Hyperlink" xfId="24553" builtinId="9" hidden="1"/>
    <cellStyle name="Followed Hyperlink" xfId="24554" builtinId="9" hidden="1"/>
    <cellStyle name="Followed Hyperlink" xfId="24555" builtinId="9" hidden="1"/>
    <cellStyle name="Followed Hyperlink" xfId="24556" builtinId="9" hidden="1"/>
    <cellStyle name="Followed Hyperlink" xfId="24557" builtinId="9" hidden="1"/>
    <cellStyle name="Followed Hyperlink" xfId="24558" builtinId="9" hidden="1"/>
    <cellStyle name="Followed Hyperlink" xfId="24559" builtinId="9" hidden="1"/>
    <cellStyle name="Followed Hyperlink" xfId="24560" builtinId="9" hidden="1"/>
    <cellStyle name="Followed Hyperlink" xfId="24561" builtinId="9" hidden="1"/>
    <cellStyle name="Followed Hyperlink" xfId="24562" builtinId="9" hidden="1"/>
    <cellStyle name="Followed Hyperlink" xfId="24563" builtinId="9" hidden="1"/>
    <cellStyle name="Followed Hyperlink" xfId="24564" builtinId="9" hidden="1"/>
    <cellStyle name="Followed Hyperlink" xfId="24565" builtinId="9" hidden="1"/>
    <cellStyle name="Followed Hyperlink" xfId="24566" builtinId="9" hidden="1"/>
    <cellStyle name="Followed Hyperlink" xfId="24567" builtinId="9" hidden="1"/>
    <cellStyle name="Followed Hyperlink" xfId="24568" builtinId="9" hidden="1"/>
    <cellStyle name="Followed Hyperlink" xfId="24569" builtinId="9" hidden="1"/>
    <cellStyle name="Followed Hyperlink" xfId="24570" builtinId="9" hidden="1"/>
    <cellStyle name="Followed Hyperlink" xfId="24571" builtinId="9" hidden="1"/>
    <cellStyle name="Followed Hyperlink" xfId="24572" builtinId="9" hidden="1"/>
    <cellStyle name="Followed Hyperlink" xfId="24573" builtinId="9" hidden="1"/>
    <cellStyle name="Followed Hyperlink" xfId="24574" builtinId="9" hidden="1"/>
    <cellStyle name="Followed Hyperlink" xfId="24575" builtinId="9" hidden="1"/>
    <cellStyle name="Followed Hyperlink" xfId="24576" builtinId="9" hidden="1"/>
    <cellStyle name="Followed Hyperlink" xfId="24577" builtinId="9" hidden="1"/>
    <cellStyle name="Followed Hyperlink" xfId="24578" builtinId="9" hidden="1"/>
    <cellStyle name="Followed Hyperlink" xfId="24579" builtinId="9" hidden="1"/>
    <cellStyle name="Followed Hyperlink" xfId="24580" builtinId="9" hidden="1"/>
    <cellStyle name="Followed Hyperlink" xfId="24581" builtinId="9" hidden="1"/>
    <cellStyle name="Followed Hyperlink" xfId="24582" builtinId="9" hidden="1"/>
    <cellStyle name="Followed Hyperlink" xfId="24583" builtinId="9" hidden="1"/>
    <cellStyle name="Followed Hyperlink" xfId="24584" builtinId="9" hidden="1"/>
    <cellStyle name="Followed Hyperlink" xfId="24585" builtinId="9" hidden="1"/>
    <cellStyle name="Followed Hyperlink" xfId="24586" builtinId="9" hidden="1"/>
    <cellStyle name="Followed Hyperlink" xfId="24587" builtinId="9" hidden="1"/>
    <cellStyle name="Followed Hyperlink" xfId="24588" builtinId="9" hidden="1"/>
    <cellStyle name="Followed Hyperlink" xfId="24589" builtinId="9" hidden="1"/>
    <cellStyle name="Followed Hyperlink" xfId="24590" builtinId="9" hidden="1"/>
    <cellStyle name="Followed Hyperlink" xfId="24591" builtinId="9" hidden="1"/>
    <cellStyle name="Followed Hyperlink" xfId="24592" builtinId="9" hidden="1"/>
    <cellStyle name="Followed Hyperlink" xfId="24593" builtinId="9" hidden="1"/>
    <cellStyle name="Followed Hyperlink" xfId="24594" builtinId="9" hidden="1"/>
    <cellStyle name="Followed Hyperlink" xfId="24595" builtinId="9" hidden="1"/>
    <cellStyle name="Followed Hyperlink" xfId="24596" builtinId="9" hidden="1"/>
    <cellStyle name="Followed Hyperlink" xfId="24597" builtinId="9" hidden="1"/>
    <cellStyle name="Followed Hyperlink" xfId="24598" builtinId="9" hidden="1"/>
    <cellStyle name="Followed Hyperlink" xfId="24599" builtinId="9" hidden="1"/>
    <cellStyle name="Followed Hyperlink" xfId="24600" builtinId="9" hidden="1"/>
    <cellStyle name="Followed Hyperlink" xfId="24601" builtinId="9" hidden="1"/>
    <cellStyle name="Followed Hyperlink" xfId="24602" builtinId="9" hidden="1"/>
    <cellStyle name="Followed Hyperlink" xfId="24603" builtinId="9" hidden="1"/>
    <cellStyle name="Followed Hyperlink" xfId="24604" builtinId="9" hidden="1"/>
    <cellStyle name="Followed Hyperlink" xfId="24605" builtinId="9" hidden="1"/>
    <cellStyle name="Followed Hyperlink" xfId="24606" builtinId="9" hidden="1"/>
    <cellStyle name="Followed Hyperlink" xfId="24607" builtinId="9" hidden="1"/>
    <cellStyle name="Followed Hyperlink" xfId="24608" builtinId="9" hidden="1"/>
    <cellStyle name="Followed Hyperlink" xfId="24609" builtinId="9" hidden="1"/>
    <cellStyle name="Followed Hyperlink" xfId="24610" builtinId="9" hidden="1"/>
    <cellStyle name="Followed Hyperlink" xfId="24611" builtinId="9" hidden="1"/>
    <cellStyle name="Followed Hyperlink" xfId="24612" builtinId="9" hidden="1"/>
    <cellStyle name="Followed Hyperlink" xfId="24613" builtinId="9" hidden="1"/>
    <cellStyle name="Followed Hyperlink" xfId="24614" builtinId="9" hidden="1"/>
    <cellStyle name="Followed Hyperlink" xfId="24615" builtinId="9" hidden="1"/>
    <cellStyle name="Followed Hyperlink" xfId="24616" builtinId="9" hidden="1"/>
    <cellStyle name="Followed Hyperlink" xfId="24617" builtinId="9" hidden="1"/>
    <cellStyle name="Followed Hyperlink" xfId="24618" builtinId="9" hidden="1"/>
    <cellStyle name="Followed Hyperlink" xfId="24619" builtinId="9" hidden="1"/>
    <cellStyle name="Followed Hyperlink" xfId="24620" builtinId="9" hidden="1"/>
    <cellStyle name="Followed Hyperlink" xfId="24621" builtinId="9" hidden="1"/>
    <cellStyle name="Followed Hyperlink" xfId="24622" builtinId="9" hidden="1"/>
    <cellStyle name="Followed Hyperlink" xfId="24623" builtinId="9" hidden="1"/>
    <cellStyle name="Followed Hyperlink" xfId="24624" builtinId="9" hidden="1"/>
    <cellStyle name="Followed Hyperlink" xfId="24625" builtinId="9" hidden="1"/>
    <cellStyle name="Followed Hyperlink" xfId="24626" builtinId="9" hidden="1"/>
    <cellStyle name="Followed Hyperlink" xfId="24627" builtinId="9" hidden="1"/>
    <cellStyle name="Followed Hyperlink" xfId="24628" builtinId="9" hidden="1"/>
    <cellStyle name="Followed Hyperlink" xfId="24629" builtinId="9" hidden="1"/>
    <cellStyle name="Followed Hyperlink" xfId="24630" builtinId="9" hidden="1"/>
    <cellStyle name="Followed Hyperlink" xfId="24631" builtinId="9" hidden="1"/>
    <cellStyle name="Followed Hyperlink" xfId="24632" builtinId="9" hidden="1"/>
    <cellStyle name="Followed Hyperlink" xfId="24633" builtinId="9" hidden="1"/>
    <cellStyle name="Followed Hyperlink" xfId="24634" builtinId="9" hidden="1"/>
    <cellStyle name="Followed Hyperlink" xfId="24635" builtinId="9" hidden="1"/>
    <cellStyle name="Followed Hyperlink" xfId="24636" builtinId="9" hidden="1"/>
    <cellStyle name="Followed Hyperlink" xfId="24637" builtinId="9" hidden="1"/>
    <cellStyle name="Followed Hyperlink" xfId="24638" builtinId="9" hidden="1"/>
    <cellStyle name="Followed Hyperlink" xfId="24639" builtinId="9" hidden="1"/>
    <cellStyle name="Followed Hyperlink" xfId="24640" builtinId="9" hidden="1"/>
    <cellStyle name="Followed Hyperlink" xfId="24641" builtinId="9" hidden="1"/>
    <cellStyle name="Followed Hyperlink" xfId="24642" builtinId="9" hidden="1"/>
    <cellStyle name="Followed Hyperlink" xfId="24643" builtinId="9" hidden="1"/>
    <cellStyle name="Followed Hyperlink" xfId="24644" builtinId="9" hidden="1"/>
    <cellStyle name="Followed Hyperlink" xfId="24645" builtinId="9" hidden="1"/>
    <cellStyle name="Followed Hyperlink" xfId="24646" builtinId="9" hidden="1"/>
    <cellStyle name="Followed Hyperlink" xfId="24647" builtinId="9" hidden="1"/>
    <cellStyle name="Followed Hyperlink" xfId="24648" builtinId="9" hidden="1"/>
    <cellStyle name="Followed Hyperlink" xfId="24649" builtinId="9" hidden="1"/>
    <cellStyle name="Followed Hyperlink" xfId="24650" builtinId="9" hidden="1"/>
    <cellStyle name="Followed Hyperlink" xfId="24651" builtinId="9" hidden="1"/>
    <cellStyle name="Followed Hyperlink" xfId="24652" builtinId="9" hidden="1"/>
    <cellStyle name="Followed Hyperlink" xfId="24653" builtinId="9" hidden="1"/>
    <cellStyle name="Followed Hyperlink" xfId="24654" builtinId="9" hidden="1"/>
    <cellStyle name="Followed Hyperlink" xfId="24655" builtinId="9" hidden="1"/>
    <cellStyle name="Followed Hyperlink" xfId="24656" builtinId="9" hidden="1"/>
    <cellStyle name="Followed Hyperlink" xfId="24657" builtinId="9" hidden="1"/>
    <cellStyle name="Followed Hyperlink" xfId="24658" builtinId="9" hidden="1"/>
    <cellStyle name="Followed Hyperlink" xfId="24659" builtinId="9" hidden="1"/>
    <cellStyle name="Followed Hyperlink" xfId="24660" builtinId="9" hidden="1"/>
    <cellStyle name="Followed Hyperlink" xfId="24661" builtinId="9" hidden="1"/>
    <cellStyle name="Followed Hyperlink" xfId="24662" builtinId="9" hidden="1"/>
    <cellStyle name="Followed Hyperlink" xfId="24663" builtinId="9" hidden="1"/>
    <cellStyle name="Followed Hyperlink" xfId="24664" builtinId="9" hidden="1"/>
    <cellStyle name="Followed Hyperlink" xfId="24665" builtinId="9" hidden="1"/>
    <cellStyle name="Followed Hyperlink" xfId="24666" builtinId="9" hidden="1"/>
    <cellStyle name="Followed Hyperlink" xfId="24667" builtinId="9" hidden="1"/>
    <cellStyle name="Followed Hyperlink" xfId="24668" builtinId="9" hidden="1"/>
    <cellStyle name="Followed Hyperlink" xfId="24669" builtinId="9" hidden="1"/>
    <cellStyle name="Followed Hyperlink" xfId="24670" builtinId="9" hidden="1"/>
    <cellStyle name="Followed Hyperlink" xfId="24671" builtinId="9" hidden="1"/>
    <cellStyle name="Followed Hyperlink" xfId="24672" builtinId="9" hidden="1"/>
    <cellStyle name="Followed Hyperlink" xfId="24673" builtinId="9" hidden="1"/>
    <cellStyle name="Followed Hyperlink" xfId="24674" builtinId="9" hidden="1"/>
    <cellStyle name="Followed Hyperlink" xfId="24675" builtinId="9" hidden="1"/>
    <cellStyle name="Followed Hyperlink" xfId="24676" builtinId="9" hidden="1"/>
    <cellStyle name="Followed Hyperlink" xfId="24677" builtinId="9" hidden="1"/>
    <cellStyle name="Followed Hyperlink" xfId="24678" builtinId="9" hidden="1"/>
    <cellStyle name="Followed Hyperlink" xfId="24679" builtinId="9" hidden="1"/>
    <cellStyle name="Followed Hyperlink" xfId="24680" builtinId="9" hidden="1"/>
    <cellStyle name="Followed Hyperlink" xfId="24681" builtinId="9" hidden="1"/>
    <cellStyle name="Followed Hyperlink" xfId="24682" builtinId="9" hidden="1"/>
    <cellStyle name="Followed Hyperlink" xfId="24683" builtinId="9" hidden="1"/>
    <cellStyle name="Followed Hyperlink" xfId="24684" builtinId="9" hidden="1"/>
    <cellStyle name="Followed Hyperlink" xfId="24685" builtinId="9" hidden="1"/>
    <cellStyle name="Followed Hyperlink" xfId="24686" builtinId="9" hidden="1"/>
    <cellStyle name="Followed Hyperlink" xfId="24687" builtinId="9" hidden="1"/>
    <cellStyle name="Followed Hyperlink" xfId="24688" builtinId="9" hidden="1"/>
    <cellStyle name="Followed Hyperlink" xfId="24689" builtinId="9" hidden="1"/>
    <cellStyle name="Followed Hyperlink" xfId="24690" builtinId="9" hidden="1"/>
    <cellStyle name="Followed Hyperlink" xfId="24691" builtinId="9" hidden="1"/>
    <cellStyle name="Followed Hyperlink" xfId="24692" builtinId="9" hidden="1"/>
    <cellStyle name="Followed Hyperlink" xfId="24693" builtinId="9" hidden="1"/>
    <cellStyle name="Followed Hyperlink" xfId="24694" builtinId="9" hidden="1"/>
    <cellStyle name="Followed Hyperlink" xfId="24695" builtinId="9" hidden="1"/>
    <cellStyle name="Followed Hyperlink" xfId="24696" builtinId="9" hidden="1"/>
    <cellStyle name="Followed Hyperlink" xfId="24697" builtinId="9" hidden="1"/>
    <cellStyle name="Followed Hyperlink" xfId="24698" builtinId="9" hidden="1"/>
    <cellStyle name="Followed Hyperlink" xfId="24699" builtinId="9" hidden="1"/>
    <cellStyle name="Followed Hyperlink" xfId="24700" builtinId="9" hidden="1"/>
    <cellStyle name="Followed Hyperlink" xfId="24701" builtinId="9" hidden="1"/>
    <cellStyle name="Followed Hyperlink" xfId="24702" builtinId="9" hidden="1"/>
    <cellStyle name="Followed Hyperlink" xfId="24703" builtinId="9" hidden="1"/>
    <cellStyle name="Followed Hyperlink" xfId="24704" builtinId="9" hidden="1"/>
    <cellStyle name="Followed Hyperlink" xfId="24705" builtinId="9" hidden="1"/>
    <cellStyle name="Followed Hyperlink" xfId="24706" builtinId="9" hidden="1"/>
    <cellStyle name="Followed Hyperlink" xfId="24707" builtinId="9" hidden="1"/>
    <cellStyle name="Followed Hyperlink" xfId="24708" builtinId="9" hidden="1"/>
    <cellStyle name="Followed Hyperlink" xfId="24709" builtinId="9" hidden="1"/>
    <cellStyle name="Followed Hyperlink" xfId="24710" builtinId="9" hidden="1"/>
    <cellStyle name="Followed Hyperlink" xfId="24711" builtinId="9" hidden="1"/>
    <cellStyle name="Followed Hyperlink" xfId="24712" builtinId="9" hidden="1"/>
    <cellStyle name="Followed Hyperlink" xfId="24713" builtinId="9" hidden="1"/>
    <cellStyle name="Followed Hyperlink" xfId="24714" builtinId="9" hidden="1"/>
    <cellStyle name="Followed Hyperlink" xfId="24715" builtinId="9" hidden="1"/>
    <cellStyle name="Followed Hyperlink" xfId="24716" builtinId="9" hidden="1"/>
    <cellStyle name="Followed Hyperlink" xfId="24717" builtinId="9" hidden="1"/>
    <cellStyle name="Followed Hyperlink" xfId="24718" builtinId="9" hidden="1"/>
    <cellStyle name="Followed Hyperlink" xfId="24719" builtinId="9" hidden="1"/>
    <cellStyle name="Followed Hyperlink" xfId="24720" builtinId="9" hidden="1"/>
    <cellStyle name="Followed Hyperlink" xfId="24721" builtinId="9" hidden="1"/>
    <cellStyle name="Followed Hyperlink" xfId="24722" builtinId="9" hidden="1"/>
    <cellStyle name="Followed Hyperlink" xfId="24723" builtinId="9" hidden="1"/>
    <cellStyle name="Followed Hyperlink" xfId="24724" builtinId="9" hidden="1"/>
    <cellStyle name="Followed Hyperlink" xfId="24725" builtinId="9" hidden="1"/>
    <cellStyle name="Followed Hyperlink" xfId="24726" builtinId="9" hidden="1"/>
    <cellStyle name="Followed Hyperlink" xfId="24727" builtinId="9" hidden="1"/>
    <cellStyle name="Followed Hyperlink" xfId="24728" builtinId="9" hidden="1"/>
    <cellStyle name="Followed Hyperlink" xfId="24729" builtinId="9" hidden="1"/>
    <cellStyle name="Followed Hyperlink" xfId="24730" builtinId="9" hidden="1"/>
    <cellStyle name="Followed Hyperlink" xfId="24731" builtinId="9" hidden="1"/>
    <cellStyle name="Followed Hyperlink" xfId="24732" builtinId="9" hidden="1"/>
    <cellStyle name="Followed Hyperlink" xfId="24733" builtinId="9" hidden="1"/>
    <cellStyle name="Followed Hyperlink" xfId="24734" builtinId="9" hidden="1"/>
    <cellStyle name="Followed Hyperlink" xfId="24735" builtinId="9" hidden="1"/>
    <cellStyle name="Followed Hyperlink" xfId="24736" builtinId="9" hidden="1"/>
    <cellStyle name="Followed Hyperlink" xfId="24737" builtinId="9" hidden="1"/>
    <cellStyle name="Followed Hyperlink" xfId="24738" builtinId="9" hidden="1"/>
    <cellStyle name="Followed Hyperlink" xfId="24739" builtinId="9" hidden="1"/>
    <cellStyle name="Followed Hyperlink" xfId="24740" builtinId="9" hidden="1"/>
    <cellStyle name="Followed Hyperlink" xfId="24741" builtinId="9" hidden="1"/>
    <cellStyle name="Followed Hyperlink" xfId="24742" builtinId="9" hidden="1"/>
    <cellStyle name="Followed Hyperlink" xfId="24743" builtinId="9" hidden="1"/>
    <cellStyle name="Followed Hyperlink" xfId="24744" builtinId="9" hidden="1"/>
    <cellStyle name="Followed Hyperlink" xfId="24745" builtinId="9" hidden="1"/>
    <cellStyle name="Followed Hyperlink" xfId="24746" builtinId="9" hidden="1"/>
    <cellStyle name="Followed Hyperlink" xfId="24747" builtinId="9" hidden="1"/>
    <cellStyle name="Followed Hyperlink" xfId="24748" builtinId="9" hidden="1"/>
    <cellStyle name="Followed Hyperlink" xfId="24749" builtinId="9" hidden="1"/>
    <cellStyle name="Followed Hyperlink" xfId="24750" builtinId="9" hidden="1"/>
    <cellStyle name="Followed Hyperlink" xfId="24751" builtinId="9" hidden="1"/>
    <cellStyle name="Followed Hyperlink" xfId="24752" builtinId="9" hidden="1"/>
    <cellStyle name="Followed Hyperlink" xfId="24753" builtinId="9" hidden="1"/>
    <cellStyle name="Followed Hyperlink" xfId="24754" builtinId="9" hidden="1"/>
    <cellStyle name="Followed Hyperlink" xfId="24755" builtinId="9" hidden="1"/>
    <cellStyle name="Followed Hyperlink" xfId="24756" builtinId="9" hidden="1"/>
    <cellStyle name="Followed Hyperlink" xfId="24757" builtinId="9" hidden="1"/>
    <cellStyle name="Followed Hyperlink" xfId="24758" builtinId="9" hidden="1"/>
    <cellStyle name="Followed Hyperlink" xfId="24759" builtinId="9" hidden="1"/>
    <cellStyle name="Followed Hyperlink" xfId="24760" builtinId="9" hidden="1"/>
    <cellStyle name="Followed Hyperlink" xfId="24761" builtinId="9" hidden="1"/>
    <cellStyle name="Followed Hyperlink" xfId="24762" builtinId="9" hidden="1"/>
    <cellStyle name="Followed Hyperlink" xfId="24763" builtinId="9" hidden="1"/>
    <cellStyle name="Followed Hyperlink" xfId="24764" builtinId="9" hidden="1"/>
    <cellStyle name="Followed Hyperlink" xfId="24765" builtinId="9" hidden="1"/>
    <cellStyle name="Followed Hyperlink" xfId="24766" builtinId="9" hidden="1"/>
    <cellStyle name="Followed Hyperlink" xfId="24767" builtinId="9" hidden="1"/>
    <cellStyle name="Followed Hyperlink" xfId="24768" builtinId="9" hidden="1"/>
    <cellStyle name="Followed Hyperlink" xfId="24769" builtinId="9" hidden="1"/>
    <cellStyle name="Followed Hyperlink" xfId="24770" builtinId="9" hidden="1"/>
    <cellStyle name="Followed Hyperlink" xfId="24771" builtinId="9" hidden="1"/>
    <cellStyle name="Followed Hyperlink" xfId="24772" builtinId="9" hidden="1"/>
    <cellStyle name="Followed Hyperlink" xfId="24773" builtinId="9" hidden="1"/>
    <cellStyle name="Followed Hyperlink" xfId="24774" builtinId="9" hidden="1"/>
    <cellStyle name="Followed Hyperlink" xfId="24775" builtinId="9" hidden="1"/>
    <cellStyle name="Followed Hyperlink" xfId="24776" builtinId="9" hidden="1"/>
    <cellStyle name="Followed Hyperlink" xfId="24777" builtinId="9" hidden="1"/>
    <cellStyle name="Followed Hyperlink" xfId="24778" builtinId="9" hidden="1"/>
    <cellStyle name="Followed Hyperlink" xfId="24779" builtinId="9" hidden="1"/>
    <cellStyle name="Followed Hyperlink" xfId="24780" builtinId="9" hidden="1"/>
    <cellStyle name="Followed Hyperlink" xfId="24781" builtinId="9" hidden="1"/>
    <cellStyle name="Followed Hyperlink" xfId="24782" builtinId="9" hidden="1"/>
    <cellStyle name="Followed Hyperlink" xfId="24783" builtinId="9" hidden="1"/>
    <cellStyle name="Followed Hyperlink" xfId="24784" builtinId="9" hidden="1"/>
    <cellStyle name="Followed Hyperlink" xfId="24785" builtinId="9" hidden="1"/>
    <cellStyle name="Followed Hyperlink" xfId="24786" builtinId="9" hidden="1"/>
    <cellStyle name="Followed Hyperlink" xfId="24787" builtinId="9" hidden="1"/>
    <cellStyle name="Followed Hyperlink" xfId="24788" builtinId="9" hidden="1"/>
    <cellStyle name="Followed Hyperlink" xfId="24789" builtinId="9" hidden="1"/>
    <cellStyle name="Followed Hyperlink" xfId="24790" builtinId="9" hidden="1"/>
    <cellStyle name="Followed Hyperlink" xfId="24791" builtinId="9" hidden="1"/>
    <cellStyle name="Followed Hyperlink" xfId="24792" builtinId="9" hidden="1"/>
    <cellStyle name="Followed Hyperlink" xfId="24793" builtinId="9" hidden="1"/>
    <cellStyle name="Followed Hyperlink" xfId="24794" builtinId="9" hidden="1"/>
    <cellStyle name="Followed Hyperlink" xfId="24795" builtinId="9" hidden="1"/>
    <cellStyle name="Followed Hyperlink" xfId="24796" builtinId="9" hidden="1"/>
    <cellStyle name="Followed Hyperlink" xfId="24797" builtinId="9" hidden="1"/>
    <cellStyle name="Followed Hyperlink" xfId="24798" builtinId="9" hidden="1"/>
    <cellStyle name="Followed Hyperlink" xfId="24799" builtinId="9" hidden="1"/>
    <cellStyle name="Followed Hyperlink" xfId="24800" builtinId="9" hidden="1"/>
    <cellStyle name="Followed Hyperlink" xfId="24801" builtinId="9" hidden="1"/>
    <cellStyle name="Followed Hyperlink" xfId="24802" builtinId="9" hidden="1"/>
    <cellStyle name="Followed Hyperlink" xfId="24803" builtinId="9" hidden="1"/>
    <cellStyle name="Followed Hyperlink" xfId="24804" builtinId="9" hidden="1"/>
    <cellStyle name="Followed Hyperlink" xfId="24805" builtinId="9" hidden="1"/>
    <cellStyle name="Followed Hyperlink" xfId="24806" builtinId="9" hidden="1"/>
    <cellStyle name="Followed Hyperlink" xfId="24807" builtinId="9" hidden="1"/>
    <cellStyle name="Followed Hyperlink" xfId="24808" builtinId="9" hidden="1"/>
    <cellStyle name="Followed Hyperlink" xfId="24809" builtinId="9" hidden="1"/>
    <cellStyle name="Followed Hyperlink" xfId="24810" builtinId="9" hidden="1"/>
    <cellStyle name="Followed Hyperlink" xfId="24811" builtinId="9" hidden="1"/>
    <cellStyle name="Followed Hyperlink" xfId="24812" builtinId="9" hidden="1"/>
    <cellStyle name="Followed Hyperlink" xfId="24813" builtinId="9" hidden="1"/>
    <cellStyle name="Followed Hyperlink" xfId="24814" builtinId="9" hidden="1"/>
    <cellStyle name="Followed Hyperlink" xfId="24815" builtinId="9" hidden="1"/>
    <cellStyle name="Followed Hyperlink" xfId="24816" builtinId="9" hidden="1"/>
    <cellStyle name="Followed Hyperlink" xfId="24817" builtinId="9" hidden="1"/>
    <cellStyle name="Followed Hyperlink" xfId="24818" builtinId="9" hidden="1"/>
    <cellStyle name="Followed Hyperlink" xfId="24819" builtinId="9" hidden="1"/>
    <cellStyle name="Followed Hyperlink" xfId="24820" builtinId="9" hidden="1"/>
    <cellStyle name="Followed Hyperlink" xfId="24821" builtinId="9" hidden="1"/>
    <cellStyle name="Followed Hyperlink" xfId="24822" builtinId="9" hidden="1"/>
    <cellStyle name="Followed Hyperlink" xfId="24823" builtinId="9" hidden="1"/>
    <cellStyle name="Followed Hyperlink" xfId="24824" builtinId="9" hidden="1"/>
    <cellStyle name="Followed Hyperlink" xfId="24825" builtinId="9" hidden="1"/>
    <cellStyle name="Followed Hyperlink" xfId="24826" builtinId="9" hidden="1"/>
    <cellStyle name="Followed Hyperlink" xfId="24827" builtinId="9" hidden="1"/>
    <cellStyle name="Followed Hyperlink" xfId="24828" builtinId="9" hidden="1"/>
    <cellStyle name="Followed Hyperlink" xfId="24829" builtinId="9" hidden="1"/>
    <cellStyle name="Followed Hyperlink" xfId="24830" builtinId="9" hidden="1"/>
    <cellStyle name="Followed Hyperlink" xfId="24831" builtinId="9" hidden="1"/>
    <cellStyle name="Followed Hyperlink" xfId="24832" builtinId="9" hidden="1"/>
    <cellStyle name="Followed Hyperlink" xfId="24833" builtinId="9" hidden="1"/>
    <cellStyle name="Followed Hyperlink" xfId="24834" builtinId="9" hidden="1"/>
    <cellStyle name="Followed Hyperlink" xfId="24835" builtinId="9" hidden="1"/>
    <cellStyle name="Followed Hyperlink" xfId="24836" builtinId="9" hidden="1"/>
    <cellStyle name="Followed Hyperlink" xfId="24837" builtinId="9" hidden="1"/>
    <cellStyle name="Followed Hyperlink" xfId="24838" builtinId="9" hidden="1"/>
    <cellStyle name="Followed Hyperlink" xfId="24839" builtinId="9" hidden="1"/>
    <cellStyle name="Followed Hyperlink" xfId="24840" builtinId="9" hidden="1"/>
    <cellStyle name="Followed Hyperlink" xfId="24841" builtinId="9" hidden="1"/>
    <cellStyle name="Followed Hyperlink" xfId="24842" builtinId="9" hidden="1"/>
    <cellStyle name="Followed Hyperlink" xfId="24843" builtinId="9" hidden="1"/>
    <cellStyle name="Followed Hyperlink" xfId="24844" builtinId="9" hidden="1"/>
    <cellStyle name="Followed Hyperlink" xfId="24845" builtinId="9" hidden="1"/>
    <cellStyle name="Followed Hyperlink" xfId="24846" builtinId="9" hidden="1"/>
    <cellStyle name="Followed Hyperlink" xfId="24847" builtinId="9" hidden="1"/>
    <cellStyle name="Followed Hyperlink" xfId="24848" builtinId="9" hidden="1"/>
    <cellStyle name="Followed Hyperlink" xfId="24849" builtinId="9" hidden="1"/>
    <cellStyle name="Followed Hyperlink" xfId="24850" builtinId="9" hidden="1"/>
    <cellStyle name="Followed Hyperlink" xfId="24851" builtinId="9" hidden="1"/>
    <cellStyle name="Followed Hyperlink" xfId="24852" builtinId="9" hidden="1"/>
    <cellStyle name="Followed Hyperlink" xfId="24853" builtinId="9" hidden="1"/>
    <cellStyle name="Followed Hyperlink" xfId="24854" builtinId="9" hidden="1"/>
    <cellStyle name="Followed Hyperlink" xfId="24855" builtinId="9" hidden="1"/>
    <cellStyle name="Followed Hyperlink" xfId="24856" builtinId="9" hidden="1"/>
    <cellStyle name="Followed Hyperlink" xfId="24857" builtinId="9" hidden="1"/>
    <cellStyle name="Followed Hyperlink" xfId="24858" builtinId="9" hidden="1"/>
    <cellStyle name="Followed Hyperlink" xfId="24861" builtinId="9" hidden="1"/>
    <cellStyle name="Followed Hyperlink" xfId="24862" builtinId="9" hidden="1"/>
    <cellStyle name="Followed Hyperlink" xfId="24863" builtinId="9" hidden="1"/>
    <cellStyle name="Followed Hyperlink" xfId="24864" builtinId="9" hidden="1"/>
    <cellStyle name="Followed Hyperlink" xfId="24865" builtinId="9" hidden="1"/>
    <cellStyle name="Followed Hyperlink" xfId="24866" builtinId="9" hidden="1"/>
    <cellStyle name="Followed Hyperlink" xfId="24867" builtinId="9" hidden="1"/>
    <cellStyle name="Followed Hyperlink" xfId="24868" builtinId="9" hidden="1"/>
    <cellStyle name="Followed Hyperlink" xfId="24869" builtinId="9" hidden="1"/>
    <cellStyle name="Followed Hyperlink" xfId="24870" builtinId="9" hidden="1"/>
    <cellStyle name="Followed Hyperlink" xfId="24871" builtinId="9" hidden="1"/>
    <cellStyle name="Followed Hyperlink" xfId="24872" builtinId="9" hidden="1"/>
    <cellStyle name="Followed Hyperlink" xfId="24873" builtinId="9" hidden="1"/>
    <cellStyle name="Followed Hyperlink" xfId="24874" builtinId="9" hidden="1"/>
    <cellStyle name="Followed Hyperlink" xfId="24875" builtinId="9" hidden="1"/>
    <cellStyle name="Followed Hyperlink" xfId="24876" builtinId="9" hidden="1"/>
    <cellStyle name="Followed Hyperlink" xfId="24877" builtinId="9" hidden="1"/>
    <cellStyle name="Followed Hyperlink" xfId="24878" builtinId="9" hidden="1"/>
    <cellStyle name="Followed Hyperlink" xfId="24879" builtinId="9" hidden="1"/>
    <cellStyle name="Followed Hyperlink" xfId="24880" builtinId="9" hidden="1"/>
    <cellStyle name="Followed Hyperlink" xfId="24881" builtinId="9" hidden="1"/>
    <cellStyle name="Followed Hyperlink" xfId="24882" builtinId="9" hidden="1"/>
    <cellStyle name="Followed Hyperlink" xfId="24883" builtinId="9" hidden="1"/>
    <cellStyle name="Followed Hyperlink" xfId="24884" builtinId="9" hidden="1"/>
    <cellStyle name="Followed Hyperlink" xfId="24885" builtinId="9" hidden="1"/>
    <cellStyle name="Followed Hyperlink" xfId="24886" builtinId="9" hidden="1"/>
    <cellStyle name="Followed Hyperlink" xfId="24887" builtinId="9" hidden="1"/>
    <cellStyle name="Followed Hyperlink" xfId="24888" builtinId="9" hidden="1"/>
    <cellStyle name="Followed Hyperlink" xfId="24889" builtinId="9" hidden="1"/>
    <cellStyle name="Followed Hyperlink" xfId="24890" builtinId="9" hidden="1"/>
    <cellStyle name="Followed Hyperlink" xfId="24891" builtinId="9" hidden="1"/>
    <cellStyle name="Followed Hyperlink" xfId="24892" builtinId="9" hidden="1"/>
    <cellStyle name="Followed Hyperlink" xfId="24893" builtinId="9" hidden="1"/>
    <cellStyle name="Followed Hyperlink" xfId="24894" builtinId="9" hidden="1"/>
    <cellStyle name="Followed Hyperlink" xfId="24895" builtinId="9" hidden="1"/>
    <cellStyle name="Followed Hyperlink" xfId="24896" builtinId="9" hidden="1"/>
    <cellStyle name="Followed Hyperlink" xfId="24897" builtinId="9" hidden="1"/>
    <cellStyle name="Followed Hyperlink" xfId="24898" builtinId="9" hidden="1"/>
    <cellStyle name="Followed Hyperlink" xfId="24899" builtinId="9" hidden="1"/>
    <cellStyle name="Followed Hyperlink" xfId="24900" builtinId="9" hidden="1"/>
    <cellStyle name="Followed Hyperlink" xfId="24901" builtinId="9" hidden="1"/>
    <cellStyle name="Followed Hyperlink" xfId="24902" builtinId="9" hidden="1"/>
    <cellStyle name="Followed Hyperlink" xfId="24903" builtinId="9" hidden="1"/>
    <cellStyle name="Followed Hyperlink" xfId="24904" builtinId="9" hidden="1"/>
    <cellStyle name="Followed Hyperlink" xfId="24905" builtinId="9" hidden="1"/>
    <cellStyle name="Followed Hyperlink" xfId="24906" builtinId="9" hidden="1"/>
    <cellStyle name="Followed Hyperlink" xfId="24907" builtinId="9" hidden="1"/>
    <cellStyle name="Followed Hyperlink" xfId="24908" builtinId="9" hidden="1"/>
    <cellStyle name="Followed Hyperlink" xfId="24909" builtinId="9" hidden="1"/>
    <cellStyle name="Followed Hyperlink" xfId="24910" builtinId="9" hidden="1"/>
    <cellStyle name="Followed Hyperlink" xfId="24911" builtinId="9" hidden="1"/>
    <cellStyle name="Followed Hyperlink" xfId="24912" builtinId="9" hidden="1"/>
    <cellStyle name="Followed Hyperlink" xfId="24913" builtinId="9" hidden="1"/>
    <cellStyle name="Followed Hyperlink" xfId="24914" builtinId="9" hidden="1"/>
    <cellStyle name="Followed Hyperlink" xfId="24915" builtinId="9" hidden="1"/>
    <cellStyle name="Followed Hyperlink" xfId="24916" builtinId="9" hidden="1"/>
    <cellStyle name="Followed Hyperlink" xfId="24917" builtinId="9" hidden="1"/>
    <cellStyle name="Followed Hyperlink" xfId="24918" builtinId="9" hidden="1"/>
    <cellStyle name="Followed Hyperlink" xfId="24919" builtinId="9" hidden="1"/>
    <cellStyle name="Followed Hyperlink" xfId="24920" builtinId="9" hidden="1"/>
    <cellStyle name="Followed Hyperlink" xfId="24921" builtinId="9" hidden="1"/>
    <cellStyle name="Followed Hyperlink" xfId="24922" builtinId="9" hidden="1"/>
    <cellStyle name="Followed Hyperlink" xfId="24923" builtinId="9" hidden="1"/>
    <cellStyle name="Followed Hyperlink" xfId="24924" builtinId="9" hidden="1"/>
    <cellStyle name="Followed Hyperlink" xfId="24925" builtinId="9" hidden="1"/>
    <cellStyle name="Followed Hyperlink" xfId="24926" builtinId="9" hidden="1"/>
    <cellStyle name="Followed Hyperlink" xfId="24927" builtinId="9" hidden="1"/>
    <cellStyle name="Followed Hyperlink" xfId="24928" builtinId="9" hidden="1"/>
    <cellStyle name="Followed Hyperlink" xfId="24929" builtinId="9" hidden="1"/>
    <cellStyle name="Followed Hyperlink" xfId="24930" builtinId="9" hidden="1"/>
    <cellStyle name="Followed Hyperlink" xfId="24931" builtinId="9" hidden="1"/>
    <cellStyle name="Followed Hyperlink" xfId="24932" builtinId="9" hidden="1"/>
    <cellStyle name="Followed Hyperlink" xfId="24933" builtinId="9" hidden="1"/>
    <cellStyle name="Followed Hyperlink" xfId="24934" builtinId="9" hidden="1"/>
    <cellStyle name="Followed Hyperlink" xfId="24935" builtinId="9" hidden="1"/>
    <cellStyle name="Followed Hyperlink" xfId="24936" builtinId="9" hidden="1"/>
    <cellStyle name="Followed Hyperlink" xfId="24937" builtinId="9" hidden="1"/>
    <cellStyle name="Followed Hyperlink" xfId="24938" builtinId="9" hidden="1"/>
    <cellStyle name="Followed Hyperlink" xfId="24939" builtinId="9" hidden="1"/>
    <cellStyle name="Followed Hyperlink" xfId="24940" builtinId="9" hidden="1"/>
    <cellStyle name="Followed Hyperlink" xfId="24941" builtinId="9" hidden="1"/>
    <cellStyle name="Followed Hyperlink" xfId="24942" builtinId="9" hidden="1"/>
    <cellStyle name="Followed Hyperlink" xfId="24943" builtinId="9" hidden="1"/>
    <cellStyle name="Followed Hyperlink" xfId="24944" builtinId="9" hidden="1"/>
    <cellStyle name="Followed Hyperlink" xfId="24945" builtinId="9" hidden="1"/>
    <cellStyle name="Followed Hyperlink" xfId="24946" builtinId="9" hidden="1"/>
    <cellStyle name="Followed Hyperlink" xfId="24947" builtinId="9" hidden="1"/>
    <cellStyle name="Followed Hyperlink" xfId="24948" builtinId="9" hidden="1"/>
    <cellStyle name="Followed Hyperlink" xfId="24949" builtinId="9" hidden="1"/>
    <cellStyle name="Followed Hyperlink" xfId="24950" builtinId="9" hidden="1"/>
    <cellStyle name="Followed Hyperlink" xfId="24951" builtinId="9" hidden="1"/>
    <cellStyle name="Followed Hyperlink" xfId="24952" builtinId="9" hidden="1"/>
    <cellStyle name="Followed Hyperlink" xfId="24953" builtinId="9" hidden="1"/>
    <cellStyle name="Followed Hyperlink" xfId="24954" builtinId="9" hidden="1"/>
    <cellStyle name="Followed Hyperlink" xfId="24955" builtinId="9" hidden="1"/>
    <cellStyle name="Followed Hyperlink" xfId="24956" builtinId="9" hidden="1"/>
    <cellStyle name="Followed Hyperlink" xfId="24957" builtinId="9" hidden="1"/>
    <cellStyle name="Followed Hyperlink" xfId="24958" builtinId="9" hidden="1"/>
    <cellStyle name="Followed Hyperlink" xfId="24959" builtinId="9" hidden="1"/>
    <cellStyle name="Followed Hyperlink" xfId="24960" builtinId="9" hidden="1"/>
    <cellStyle name="Followed Hyperlink" xfId="24961" builtinId="9" hidden="1"/>
    <cellStyle name="Followed Hyperlink" xfId="24962" builtinId="9" hidden="1"/>
    <cellStyle name="Followed Hyperlink" xfId="24963" builtinId="9" hidden="1"/>
    <cellStyle name="Followed Hyperlink" xfId="24964" builtinId="9" hidden="1"/>
    <cellStyle name="Followed Hyperlink" xfId="24965" builtinId="9" hidden="1"/>
    <cellStyle name="Followed Hyperlink" xfId="24966" builtinId="9" hidden="1"/>
    <cellStyle name="Followed Hyperlink" xfId="24967" builtinId="9" hidden="1"/>
    <cellStyle name="Followed Hyperlink" xfId="24968" builtinId="9" hidden="1"/>
    <cellStyle name="Followed Hyperlink" xfId="24969" builtinId="9" hidden="1"/>
    <cellStyle name="Followed Hyperlink" xfId="24970" builtinId="9" hidden="1"/>
    <cellStyle name="Followed Hyperlink" xfId="24971" builtinId="9" hidden="1"/>
    <cellStyle name="Followed Hyperlink" xfId="24972" builtinId="9" hidden="1"/>
    <cellStyle name="Followed Hyperlink" xfId="24973" builtinId="9" hidden="1"/>
    <cellStyle name="Followed Hyperlink" xfId="24974" builtinId="9" hidden="1"/>
    <cellStyle name="Followed Hyperlink" xfId="24975" builtinId="9" hidden="1"/>
    <cellStyle name="Followed Hyperlink" xfId="24976" builtinId="9" hidden="1"/>
    <cellStyle name="Followed Hyperlink" xfId="24977" builtinId="9" hidden="1"/>
    <cellStyle name="Followed Hyperlink" xfId="24978" builtinId="9" hidden="1"/>
    <cellStyle name="Followed Hyperlink" xfId="24979" builtinId="9" hidden="1"/>
    <cellStyle name="Followed Hyperlink" xfId="24980" builtinId="9" hidden="1"/>
    <cellStyle name="Followed Hyperlink" xfId="24981" builtinId="9" hidden="1"/>
    <cellStyle name="Followed Hyperlink" xfId="24982" builtinId="9" hidden="1"/>
    <cellStyle name="Followed Hyperlink" xfId="24983" builtinId="9" hidden="1"/>
    <cellStyle name="Followed Hyperlink" xfId="24984" builtinId="9" hidden="1"/>
    <cellStyle name="Followed Hyperlink" xfId="24985" builtinId="9" hidden="1"/>
    <cellStyle name="Followed Hyperlink" xfId="24986" builtinId="9" hidden="1"/>
    <cellStyle name="Followed Hyperlink" xfId="24987" builtinId="9" hidden="1"/>
    <cellStyle name="Followed Hyperlink" xfId="24988" builtinId="9" hidden="1"/>
    <cellStyle name="Followed Hyperlink" xfId="24989" builtinId="9" hidden="1"/>
    <cellStyle name="Followed Hyperlink" xfId="24990" builtinId="9" hidden="1"/>
    <cellStyle name="Followed Hyperlink" xfId="24991" builtinId="9" hidden="1"/>
    <cellStyle name="Followed Hyperlink" xfId="24992" builtinId="9" hidden="1"/>
    <cellStyle name="Followed Hyperlink" xfId="24993" builtinId="9" hidden="1"/>
    <cellStyle name="Followed Hyperlink" xfId="24994" builtinId="9" hidden="1"/>
    <cellStyle name="Followed Hyperlink" xfId="24995" builtinId="9" hidden="1"/>
    <cellStyle name="Followed Hyperlink" xfId="24996" builtinId="9" hidden="1"/>
    <cellStyle name="Followed Hyperlink" xfId="24997" builtinId="9" hidden="1"/>
    <cellStyle name="Followed Hyperlink" xfId="24998" builtinId="9" hidden="1"/>
    <cellStyle name="Followed Hyperlink" xfId="24999" builtinId="9" hidden="1"/>
    <cellStyle name="Followed Hyperlink" xfId="25000" builtinId="9" hidden="1"/>
    <cellStyle name="Followed Hyperlink" xfId="25001" builtinId="9" hidden="1"/>
    <cellStyle name="Followed Hyperlink" xfId="25002" builtinId="9" hidden="1"/>
    <cellStyle name="Followed Hyperlink" xfId="25003" builtinId="9" hidden="1"/>
    <cellStyle name="Followed Hyperlink" xfId="25004" builtinId="9" hidden="1"/>
    <cellStyle name="Followed Hyperlink" xfId="25005" builtinId="9" hidden="1"/>
    <cellStyle name="Followed Hyperlink" xfId="25006" builtinId="9" hidden="1"/>
    <cellStyle name="Followed Hyperlink" xfId="25007" builtinId="9" hidden="1"/>
    <cellStyle name="Followed Hyperlink" xfId="25008" builtinId="9" hidden="1"/>
    <cellStyle name="Followed Hyperlink" xfId="25009" builtinId="9" hidden="1"/>
    <cellStyle name="Followed Hyperlink" xfId="25010" builtinId="9" hidden="1"/>
    <cellStyle name="Followed Hyperlink" xfId="25011" builtinId="9" hidden="1"/>
    <cellStyle name="Followed Hyperlink" xfId="25012" builtinId="9" hidden="1"/>
    <cellStyle name="Followed Hyperlink" xfId="25013" builtinId="9" hidden="1"/>
    <cellStyle name="Followed Hyperlink" xfId="25014" builtinId="9" hidden="1"/>
    <cellStyle name="Followed Hyperlink" xfId="25015" builtinId="9" hidden="1"/>
    <cellStyle name="Followed Hyperlink" xfId="25016" builtinId="9" hidden="1"/>
    <cellStyle name="Followed Hyperlink" xfId="25017" builtinId="9" hidden="1"/>
    <cellStyle name="Followed Hyperlink" xfId="25018" builtinId="9" hidden="1"/>
    <cellStyle name="Followed Hyperlink" xfId="25019" builtinId="9" hidden="1"/>
    <cellStyle name="Followed Hyperlink" xfId="25020" builtinId="9" hidden="1"/>
    <cellStyle name="Followed Hyperlink" xfId="25021" builtinId="9" hidden="1"/>
    <cellStyle name="Followed Hyperlink" xfId="25022" builtinId="9" hidden="1"/>
    <cellStyle name="Followed Hyperlink" xfId="25023" builtinId="9" hidden="1"/>
    <cellStyle name="Followed Hyperlink" xfId="25024" builtinId="9" hidden="1"/>
    <cellStyle name="Followed Hyperlink" xfId="25025" builtinId="9" hidden="1"/>
    <cellStyle name="Followed Hyperlink" xfId="25026" builtinId="9" hidden="1"/>
    <cellStyle name="Followed Hyperlink" xfId="25027" builtinId="9" hidden="1"/>
    <cellStyle name="Followed Hyperlink" xfId="25028" builtinId="9" hidden="1"/>
    <cellStyle name="Followed Hyperlink" xfId="25029" builtinId="9" hidden="1"/>
    <cellStyle name="Followed Hyperlink" xfId="25030" builtinId="9" hidden="1"/>
    <cellStyle name="Followed Hyperlink" xfId="25031" builtinId="9" hidden="1"/>
    <cellStyle name="Followed Hyperlink" xfId="25032" builtinId="9" hidden="1"/>
    <cellStyle name="Followed Hyperlink" xfId="25033" builtinId="9" hidden="1"/>
    <cellStyle name="Followed Hyperlink" xfId="25034" builtinId="9" hidden="1"/>
    <cellStyle name="Followed Hyperlink" xfId="25035" builtinId="9" hidden="1"/>
    <cellStyle name="Followed Hyperlink" xfId="25036" builtinId="9" hidden="1"/>
    <cellStyle name="Followed Hyperlink" xfId="25037" builtinId="9" hidden="1"/>
    <cellStyle name="Followed Hyperlink" xfId="25038" builtinId="9" hidden="1"/>
    <cellStyle name="Followed Hyperlink" xfId="25039" builtinId="9" hidden="1"/>
    <cellStyle name="Followed Hyperlink" xfId="25040" builtinId="9" hidden="1"/>
    <cellStyle name="Followed Hyperlink" xfId="25041" builtinId="9" hidden="1"/>
    <cellStyle name="Followed Hyperlink" xfId="25042" builtinId="9" hidden="1"/>
    <cellStyle name="Followed Hyperlink" xfId="25043" builtinId="9" hidden="1"/>
    <cellStyle name="Followed Hyperlink" xfId="25044" builtinId="9" hidden="1"/>
    <cellStyle name="Followed Hyperlink" xfId="25045" builtinId="9" hidden="1"/>
    <cellStyle name="Followed Hyperlink" xfId="25046" builtinId="9" hidden="1"/>
    <cellStyle name="Followed Hyperlink" xfId="25047" builtinId="9" hidden="1"/>
    <cellStyle name="Followed Hyperlink" xfId="25048" builtinId="9" hidden="1"/>
    <cellStyle name="Followed Hyperlink" xfId="25049" builtinId="9" hidden="1"/>
    <cellStyle name="Followed Hyperlink" xfId="25050" builtinId="9" hidden="1"/>
    <cellStyle name="Followed Hyperlink" xfId="25051" builtinId="9" hidden="1"/>
    <cellStyle name="Followed Hyperlink" xfId="25052" builtinId="9" hidden="1"/>
    <cellStyle name="Followed Hyperlink" xfId="25053" builtinId="9" hidden="1"/>
    <cellStyle name="Followed Hyperlink" xfId="25054" builtinId="9" hidden="1"/>
    <cellStyle name="Followed Hyperlink" xfId="25055" builtinId="9" hidden="1"/>
    <cellStyle name="Followed Hyperlink" xfId="25056" builtinId="9" hidden="1"/>
    <cellStyle name="Followed Hyperlink" xfId="25057" builtinId="9" hidden="1"/>
    <cellStyle name="Followed Hyperlink" xfId="25058" builtinId="9" hidden="1"/>
    <cellStyle name="Followed Hyperlink" xfId="25059" builtinId="9" hidden="1"/>
    <cellStyle name="Followed Hyperlink" xfId="25060" builtinId="9" hidden="1"/>
    <cellStyle name="Followed Hyperlink" xfId="25061" builtinId="9" hidden="1"/>
    <cellStyle name="Followed Hyperlink" xfId="25062" builtinId="9" hidden="1"/>
    <cellStyle name="Followed Hyperlink" xfId="25063" builtinId="9" hidden="1"/>
    <cellStyle name="Followed Hyperlink" xfId="25064" builtinId="9" hidden="1"/>
    <cellStyle name="Followed Hyperlink" xfId="25065" builtinId="9" hidden="1"/>
    <cellStyle name="Followed Hyperlink" xfId="25066" builtinId="9" hidden="1"/>
    <cellStyle name="Followed Hyperlink" xfId="25067" builtinId="9" hidden="1"/>
    <cellStyle name="Followed Hyperlink" xfId="25068" builtinId="9" hidden="1"/>
    <cellStyle name="Followed Hyperlink" xfId="25069" builtinId="9" hidden="1"/>
    <cellStyle name="Followed Hyperlink" xfId="25070" builtinId="9" hidden="1"/>
    <cellStyle name="Followed Hyperlink" xfId="25071" builtinId="9" hidden="1"/>
    <cellStyle name="Followed Hyperlink" xfId="25072" builtinId="9" hidden="1"/>
    <cellStyle name="Followed Hyperlink" xfId="25073" builtinId="9" hidden="1"/>
    <cellStyle name="Followed Hyperlink" xfId="25074" builtinId="9" hidden="1"/>
    <cellStyle name="Followed Hyperlink" xfId="25075" builtinId="9" hidden="1"/>
    <cellStyle name="Followed Hyperlink" xfId="25076" builtinId="9" hidden="1"/>
    <cellStyle name="Followed Hyperlink" xfId="25077" builtinId="9" hidden="1"/>
    <cellStyle name="Followed Hyperlink" xfId="25078" builtinId="9" hidden="1"/>
    <cellStyle name="Followed Hyperlink" xfId="25079" builtinId="9" hidden="1"/>
    <cellStyle name="Followed Hyperlink" xfId="25080" builtinId="9" hidden="1"/>
    <cellStyle name="Followed Hyperlink" xfId="25081" builtinId="9" hidden="1"/>
    <cellStyle name="Followed Hyperlink" xfId="25082" builtinId="9" hidden="1"/>
    <cellStyle name="Followed Hyperlink" xfId="25083" builtinId="9" hidden="1"/>
    <cellStyle name="Followed Hyperlink" xfId="25084" builtinId="9" hidden="1"/>
    <cellStyle name="Followed Hyperlink" xfId="25085" builtinId="9" hidden="1"/>
    <cellStyle name="Followed Hyperlink" xfId="25086" builtinId="9" hidden="1"/>
    <cellStyle name="Followed Hyperlink" xfId="25087" builtinId="9" hidden="1"/>
    <cellStyle name="Followed Hyperlink" xfId="25088" builtinId="9" hidden="1"/>
    <cellStyle name="Followed Hyperlink" xfId="25089" builtinId="9" hidden="1"/>
    <cellStyle name="Followed Hyperlink" xfId="25090" builtinId="9" hidden="1"/>
    <cellStyle name="Followed Hyperlink" xfId="25091" builtinId="9" hidden="1"/>
    <cellStyle name="Followed Hyperlink" xfId="25092" builtinId="9" hidden="1"/>
    <cellStyle name="Followed Hyperlink" xfId="25093" builtinId="9" hidden="1"/>
    <cellStyle name="Followed Hyperlink" xfId="25094" builtinId="9" hidden="1"/>
    <cellStyle name="Followed Hyperlink" xfId="25095" builtinId="9" hidden="1"/>
    <cellStyle name="Followed Hyperlink" xfId="25096" builtinId="9" hidden="1"/>
    <cellStyle name="Followed Hyperlink" xfId="25097" builtinId="9" hidden="1"/>
    <cellStyle name="Followed Hyperlink" xfId="25098" builtinId="9" hidden="1"/>
    <cellStyle name="Followed Hyperlink" xfId="25099" builtinId="9" hidden="1"/>
    <cellStyle name="Followed Hyperlink" xfId="25100" builtinId="9" hidden="1"/>
    <cellStyle name="Followed Hyperlink" xfId="25101" builtinId="9" hidden="1"/>
    <cellStyle name="Followed Hyperlink" xfId="25102" builtinId="9" hidden="1"/>
    <cellStyle name="Followed Hyperlink" xfId="25103" builtinId="9" hidden="1"/>
    <cellStyle name="Followed Hyperlink" xfId="25104" builtinId="9" hidden="1"/>
    <cellStyle name="Followed Hyperlink" xfId="25105" builtinId="9" hidden="1"/>
    <cellStyle name="Followed Hyperlink" xfId="25106" builtinId="9" hidden="1"/>
    <cellStyle name="Followed Hyperlink" xfId="25107" builtinId="9" hidden="1"/>
    <cellStyle name="Followed Hyperlink" xfId="25108" builtinId="9" hidden="1"/>
    <cellStyle name="Followed Hyperlink" xfId="25109" builtinId="9" hidden="1"/>
    <cellStyle name="Followed Hyperlink" xfId="25110" builtinId="9" hidden="1"/>
    <cellStyle name="Followed Hyperlink" xfId="25111" builtinId="9" hidden="1"/>
    <cellStyle name="Followed Hyperlink" xfId="25112" builtinId="9" hidden="1"/>
    <cellStyle name="Followed Hyperlink" xfId="25113" builtinId="9" hidden="1"/>
    <cellStyle name="Followed Hyperlink" xfId="25114" builtinId="9" hidden="1"/>
    <cellStyle name="Followed Hyperlink" xfId="25115" builtinId="9" hidden="1"/>
    <cellStyle name="Followed Hyperlink" xfId="25116" builtinId="9" hidden="1"/>
    <cellStyle name="Followed Hyperlink" xfId="25117" builtinId="9" hidden="1"/>
    <cellStyle name="Followed Hyperlink" xfId="25118" builtinId="9" hidden="1"/>
    <cellStyle name="Followed Hyperlink" xfId="25119" builtinId="9" hidden="1"/>
    <cellStyle name="Followed Hyperlink" xfId="25120" builtinId="9" hidden="1"/>
    <cellStyle name="Followed Hyperlink" xfId="25121" builtinId="9" hidden="1"/>
    <cellStyle name="Followed Hyperlink" xfId="25122" builtinId="9" hidden="1"/>
    <cellStyle name="Followed Hyperlink" xfId="25123" builtinId="9" hidden="1"/>
    <cellStyle name="Followed Hyperlink" xfId="25124" builtinId="9" hidden="1"/>
    <cellStyle name="Followed Hyperlink" xfId="25125" builtinId="9" hidden="1"/>
    <cellStyle name="Followed Hyperlink" xfId="25126" builtinId="9" hidden="1"/>
    <cellStyle name="Followed Hyperlink" xfId="25127" builtinId="9" hidden="1"/>
    <cellStyle name="Followed Hyperlink" xfId="25128" builtinId="9" hidden="1"/>
    <cellStyle name="Followed Hyperlink" xfId="25129" builtinId="9" hidden="1"/>
    <cellStyle name="Followed Hyperlink" xfId="25130" builtinId="9" hidden="1"/>
    <cellStyle name="Followed Hyperlink" xfId="25131" builtinId="9" hidden="1"/>
    <cellStyle name="Followed Hyperlink" xfId="25132" builtinId="9" hidden="1"/>
    <cellStyle name="Followed Hyperlink" xfId="25133" builtinId="9" hidden="1"/>
    <cellStyle name="Followed Hyperlink" xfId="25134" builtinId="9" hidden="1"/>
    <cellStyle name="Followed Hyperlink" xfId="25135" builtinId="9" hidden="1"/>
    <cellStyle name="Followed Hyperlink" xfId="25136" builtinId="9" hidden="1"/>
    <cellStyle name="Followed Hyperlink" xfId="25137" builtinId="9" hidden="1"/>
    <cellStyle name="Followed Hyperlink" xfId="25138" builtinId="9" hidden="1"/>
    <cellStyle name="Followed Hyperlink" xfId="25139" builtinId="9" hidden="1"/>
    <cellStyle name="Followed Hyperlink" xfId="25140" builtinId="9" hidden="1"/>
    <cellStyle name="Followed Hyperlink" xfId="25141" builtinId="9" hidden="1"/>
    <cellStyle name="Followed Hyperlink" xfId="25142" builtinId="9" hidden="1"/>
    <cellStyle name="Followed Hyperlink" xfId="25143" builtinId="9" hidden="1"/>
    <cellStyle name="Followed Hyperlink" xfId="25144" builtinId="9" hidden="1"/>
    <cellStyle name="Followed Hyperlink" xfId="25145" builtinId="9" hidden="1"/>
    <cellStyle name="Followed Hyperlink" xfId="25146" builtinId="9" hidden="1"/>
    <cellStyle name="Followed Hyperlink" xfId="25147" builtinId="9" hidden="1"/>
    <cellStyle name="Followed Hyperlink" xfId="25148" builtinId="9" hidden="1"/>
    <cellStyle name="Followed Hyperlink" xfId="25149" builtinId="9" hidden="1"/>
    <cellStyle name="Followed Hyperlink" xfId="25150" builtinId="9" hidden="1"/>
    <cellStyle name="Followed Hyperlink" xfId="25151" builtinId="9" hidden="1"/>
    <cellStyle name="Followed Hyperlink" xfId="25152" builtinId="9" hidden="1"/>
    <cellStyle name="Followed Hyperlink" xfId="25153" builtinId="9" hidden="1"/>
    <cellStyle name="Followed Hyperlink" xfId="25154" builtinId="9" hidden="1"/>
    <cellStyle name="Followed Hyperlink" xfId="25155" builtinId="9" hidden="1"/>
    <cellStyle name="Followed Hyperlink" xfId="25156" builtinId="9" hidden="1"/>
    <cellStyle name="Followed Hyperlink" xfId="25157" builtinId="9" hidden="1"/>
    <cellStyle name="Followed Hyperlink" xfId="25158" builtinId="9" hidden="1"/>
    <cellStyle name="Followed Hyperlink" xfId="25159" builtinId="9" hidden="1"/>
    <cellStyle name="Followed Hyperlink" xfId="25160" builtinId="9" hidden="1"/>
    <cellStyle name="Followed Hyperlink" xfId="25161" builtinId="9" hidden="1"/>
    <cellStyle name="Followed Hyperlink" xfId="25162" builtinId="9" hidden="1"/>
    <cellStyle name="Followed Hyperlink" xfId="25163" builtinId="9" hidden="1"/>
    <cellStyle name="Followed Hyperlink" xfId="25164" builtinId="9" hidden="1"/>
    <cellStyle name="Followed Hyperlink" xfId="25165" builtinId="9" hidden="1"/>
    <cellStyle name="Followed Hyperlink" xfId="25166" builtinId="9" hidden="1"/>
    <cellStyle name="Followed Hyperlink" xfId="25167" builtinId="9" hidden="1"/>
    <cellStyle name="Followed Hyperlink" xfId="25168" builtinId="9" hidden="1"/>
    <cellStyle name="Followed Hyperlink" xfId="25169" builtinId="9" hidden="1"/>
    <cellStyle name="Followed Hyperlink" xfId="25170" builtinId="9" hidden="1"/>
    <cellStyle name="Followed Hyperlink" xfId="25171" builtinId="9" hidden="1"/>
    <cellStyle name="Followed Hyperlink" xfId="25172" builtinId="9" hidden="1"/>
    <cellStyle name="Followed Hyperlink" xfId="25173" builtinId="9" hidden="1"/>
    <cellStyle name="Followed Hyperlink" xfId="25174" builtinId="9" hidden="1"/>
    <cellStyle name="Followed Hyperlink" xfId="25175" builtinId="9" hidden="1"/>
    <cellStyle name="Followed Hyperlink" xfId="25176" builtinId="9" hidden="1"/>
    <cellStyle name="Followed Hyperlink" xfId="25177" builtinId="9" hidden="1"/>
    <cellStyle name="Followed Hyperlink" xfId="25178" builtinId="9" hidden="1"/>
    <cellStyle name="Followed Hyperlink" xfId="25179" builtinId="9" hidden="1"/>
    <cellStyle name="Followed Hyperlink" xfId="25180" builtinId="9" hidden="1"/>
    <cellStyle name="Followed Hyperlink" xfId="25181" builtinId="9" hidden="1"/>
    <cellStyle name="Followed Hyperlink" xfId="25182" builtinId="9" hidden="1"/>
    <cellStyle name="Followed Hyperlink" xfId="25183" builtinId="9" hidden="1"/>
    <cellStyle name="Followed Hyperlink" xfId="25184" builtinId="9" hidden="1"/>
    <cellStyle name="Followed Hyperlink" xfId="25185" builtinId="9" hidden="1"/>
    <cellStyle name="Followed Hyperlink" xfId="25186" builtinId="9" hidden="1"/>
    <cellStyle name="Followed Hyperlink" xfId="25187" builtinId="9" hidden="1"/>
    <cellStyle name="Followed Hyperlink" xfId="25188" builtinId="9" hidden="1"/>
    <cellStyle name="Followed Hyperlink" xfId="25189" builtinId="9" hidden="1"/>
    <cellStyle name="Followed Hyperlink" xfId="25190" builtinId="9" hidden="1"/>
    <cellStyle name="Followed Hyperlink" xfId="25191" builtinId="9" hidden="1"/>
    <cellStyle name="Followed Hyperlink" xfId="25192" builtinId="9" hidden="1"/>
    <cellStyle name="Followed Hyperlink" xfId="25193" builtinId="9" hidden="1"/>
    <cellStyle name="Followed Hyperlink" xfId="25194" builtinId="9" hidden="1"/>
    <cellStyle name="Followed Hyperlink" xfId="25195" builtinId="9" hidden="1"/>
    <cellStyle name="Followed Hyperlink" xfId="25196" builtinId="9" hidden="1"/>
    <cellStyle name="Followed Hyperlink" xfId="25197" builtinId="9" hidden="1"/>
    <cellStyle name="Followed Hyperlink" xfId="25198" builtinId="9" hidden="1"/>
    <cellStyle name="Followed Hyperlink" xfId="25199" builtinId="9" hidden="1"/>
    <cellStyle name="Followed Hyperlink" xfId="25200" builtinId="9" hidden="1"/>
    <cellStyle name="Followed Hyperlink" xfId="25201" builtinId="9" hidden="1"/>
    <cellStyle name="Followed Hyperlink" xfId="25202" builtinId="9" hidden="1"/>
    <cellStyle name="Followed Hyperlink" xfId="25203" builtinId="9" hidden="1"/>
    <cellStyle name="Followed Hyperlink" xfId="25204" builtinId="9" hidden="1"/>
    <cellStyle name="Followed Hyperlink" xfId="25205" builtinId="9" hidden="1"/>
    <cellStyle name="Followed Hyperlink" xfId="25206" builtinId="9" hidden="1"/>
    <cellStyle name="Followed Hyperlink" xfId="25207" builtinId="9" hidden="1"/>
    <cellStyle name="Followed Hyperlink" xfId="25208" builtinId="9" hidden="1"/>
    <cellStyle name="Followed Hyperlink" xfId="25209" builtinId="9" hidden="1"/>
    <cellStyle name="Followed Hyperlink" xfId="25210" builtinId="9" hidden="1"/>
    <cellStyle name="Followed Hyperlink" xfId="25211" builtinId="9" hidden="1"/>
    <cellStyle name="Followed Hyperlink" xfId="25212" builtinId="9" hidden="1"/>
    <cellStyle name="Followed Hyperlink" xfId="25213" builtinId="9" hidden="1"/>
    <cellStyle name="Followed Hyperlink" xfId="25214" builtinId="9" hidden="1"/>
    <cellStyle name="Followed Hyperlink" xfId="25215" builtinId="9" hidden="1"/>
    <cellStyle name="Followed Hyperlink" xfId="25216" builtinId="9" hidden="1"/>
    <cellStyle name="Followed Hyperlink" xfId="25217" builtinId="9" hidden="1"/>
    <cellStyle name="Followed Hyperlink" xfId="25218" builtinId="9" hidden="1"/>
    <cellStyle name="Followed Hyperlink" xfId="25219" builtinId="9" hidden="1"/>
    <cellStyle name="Followed Hyperlink" xfId="25220" builtinId="9" hidden="1"/>
    <cellStyle name="Followed Hyperlink" xfId="25221" builtinId="9" hidden="1"/>
    <cellStyle name="Followed Hyperlink" xfId="25222" builtinId="9" hidden="1"/>
    <cellStyle name="Followed Hyperlink" xfId="25223" builtinId="9" hidden="1"/>
    <cellStyle name="Followed Hyperlink" xfId="25224" builtinId="9" hidden="1"/>
    <cellStyle name="Followed Hyperlink" xfId="25225" builtinId="9" hidden="1"/>
    <cellStyle name="Followed Hyperlink" xfId="25226" builtinId="9" hidden="1"/>
    <cellStyle name="Followed Hyperlink" xfId="25227" builtinId="9" hidden="1"/>
    <cellStyle name="Followed Hyperlink" xfId="25228" builtinId="9" hidden="1"/>
    <cellStyle name="Followed Hyperlink" xfId="25229" builtinId="9" hidden="1"/>
    <cellStyle name="Followed Hyperlink" xfId="25230" builtinId="9" hidden="1"/>
    <cellStyle name="Followed Hyperlink" xfId="25231" builtinId="9" hidden="1"/>
    <cellStyle name="Followed Hyperlink" xfId="25232" builtinId="9" hidden="1"/>
    <cellStyle name="Followed Hyperlink" xfId="25233" builtinId="9" hidden="1"/>
    <cellStyle name="Followed Hyperlink" xfId="25234" builtinId="9" hidden="1"/>
    <cellStyle name="Followed Hyperlink" xfId="25235" builtinId="9" hidden="1"/>
    <cellStyle name="Followed Hyperlink" xfId="25236" builtinId="9" hidden="1"/>
    <cellStyle name="Followed Hyperlink" xfId="25237" builtinId="9" hidden="1"/>
    <cellStyle name="Followed Hyperlink" xfId="25238" builtinId="9" hidden="1"/>
    <cellStyle name="Followed Hyperlink" xfId="25239" builtinId="9" hidden="1"/>
    <cellStyle name="Followed Hyperlink" xfId="25240" builtinId="9" hidden="1"/>
    <cellStyle name="Followed Hyperlink" xfId="25241" builtinId="9" hidden="1"/>
    <cellStyle name="Followed Hyperlink" xfId="25242" builtinId="9" hidden="1"/>
    <cellStyle name="Followed Hyperlink" xfId="25243" builtinId="9" hidden="1"/>
    <cellStyle name="Followed Hyperlink" xfId="25244" builtinId="9" hidden="1"/>
    <cellStyle name="Followed Hyperlink" xfId="25245" builtinId="9" hidden="1"/>
    <cellStyle name="Followed Hyperlink" xfId="25246" builtinId="9" hidden="1"/>
    <cellStyle name="Followed Hyperlink" xfId="25247" builtinId="9" hidden="1"/>
    <cellStyle name="Followed Hyperlink" xfId="25248" builtinId="9" hidden="1"/>
    <cellStyle name="Followed Hyperlink" xfId="25249" builtinId="9" hidden="1"/>
    <cellStyle name="Followed Hyperlink" xfId="25250" builtinId="9" hidden="1"/>
    <cellStyle name="Followed Hyperlink" xfId="25251" builtinId="9" hidden="1"/>
    <cellStyle name="Followed Hyperlink" xfId="25252" builtinId="9" hidden="1"/>
    <cellStyle name="Followed Hyperlink" xfId="25253" builtinId="9" hidden="1"/>
    <cellStyle name="Followed Hyperlink" xfId="25254" builtinId="9" hidden="1"/>
    <cellStyle name="Followed Hyperlink" xfId="25255" builtinId="9" hidden="1"/>
    <cellStyle name="Followed Hyperlink" xfId="25256" builtinId="9" hidden="1"/>
    <cellStyle name="Followed Hyperlink" xfId="25257" builtinId="9" hidden="1"/>
    <cellStyle name="Followed Hyperlink" xfId="25258" builtinId="9" hidden="1"/>
    <cellStyle name="Followed Hyperlink" xfId="25259" builtinId="9" hidden="1"/>
    <cellStyle name="Followed Hyperlink" xfId="25260" builtinId="9" hidden="1"/>
    <cellStyle name="Followed Hyperlink" xfId="25261" builtinId="9" hidden="1"/>
    <cellStyle name="Followed Hyperlink" xfId="25262" builtinId="9" hidden="1"/>
    <cellStyle name="Followed Hyperlink" xfId="25263" builtinId="9" hidden="1"/>
    <cellStyle name="Followed Hyperlink" xfId="25264" builtinId="9" hidden="1"/>
    <cellStyle name="Followed Hyperlink" xfId="25265" builtinId="9" hidden="1"/>
    <cellStyle name="Followed Hyperlink" xfId="25266" builtinId="9" hidden="1"/>
    <cellStyle name="Followed Hyperlink" xfId="25267" builtinId="9" hidden="1"/>
    <cellStyle name="Followed Hyperlink" xfId="25268" builtinId="9" hidden="1"/>
    <cellStyle name="Followed Hyperlink" xfId="25269" builtinId="9" hidden="1"/>
    <cellStyle name="Followed Hyperlink" xfId="25270" builtinId="9" hidden="1"/>
    <cellStyle name="Followed Hyperlink" xfId="25271" builtinId="9" hidden="1"/>
    <cellStyle name="Followed Hyperlink" xfId="25272" builtinId="9" hidden="1"/>
    <cellStyle name="Followed Hyperlink" xfId="25273" builtinId="9" hidden="1"/>
    <cellStyle name="Followed Hyperlink" xfId="25274" builtinId="9" hidden="1"/>
    <cellStyle name="Followed Hyperlink" xfId="25275" builtinId="9" hidden="1"/>
    <cellStyle name="Followed Hyperlink" xfId="25276" builtinId="9" hidden="1"/>
    <cellStyle name="Followed Hyperlink" xfId="25277" builtinId="9" hidden="1"/>
    <cellStyle name="Followed Hyperlink" xfId="25278" builtinId="9" hidden="1"/>
    <cellStyle name="Followed Hyperlink" xfId="25279" builtinId="9" hidden="1"/>
    <cellStyle name="Followed Hyperlink" xfId="25280" builtinId="9" hidden="1"/>
    <cellStyle name="Followed Hyperlink" xfId="25281" builtinId="9" hidden="1"/>
    <cellStyle name="Followed Hyperlink" xfId="25282" builtinId="9" hidden="1"/>
    <cellStyle name="Followed Hyperlink" xfId="25283" builtinId="9" hidden="1"/>
    <cellStyle name="Followed Hyperlink" xfId="25284" builtinId="9" hidden="1"/>
    <cellStyle name="Followed Hyperlink" xfId="25285" builtinId="9" hidden="1"/>
    <cellStyle name="Followed Hyperlink" xfId="25286" builtinId="9" hidden="1"/>
    <cellStyle name="Followed Hyperlink" xfId="25287" builtinId="9" hidden="1"/>
    <cellStyle name="Followed Hyperlink" xfId="25288" builtinId="9" hidden="1"/>
    <cellStyle name="Followed Hyperlink" xfId="25289" builtinId="9" hidden="1"/>
    <cellStyle name="Followed Hyperlink" xfId="25290" builtinId="9" hidden="1"/>
    <cellStyle name="Followed Hyperlink" xfId="25291" builtinId="9" hidden="1"/>
    <cellStyle name="Followed Hyperlink" xfId="25292" builtinId="9" hidden="1"/>
    <cellStyle name="Followed Hyperlink" xfId="25293" builtinId="9" hidden="1"/>
    <cellStyle name="Followed Hyperlink" xfId="25294" builtinId="9" hidden="1"/>
    <cellStyle name="Followed Hyperlink" xfId="25295" builtinId="9" hidden="1"/>
    <cellStyle name="Followed Hyperlink" xfId="25296" builtinId="9" hidden="1"/>
    <cellStyle name="Followed Hyperlink" xfId="25297" builtinId="9" hidden="1"/>
    <cellStyle name="Followed Hyperlink" xfId="25298" builtinId="9" hidden="1"/>
    <cellStyle name="Followed Hyperlink" xfId="25299" builtinId="9" hidden="1"/>
    <cellStyle name="Followed Hyperlink" xfId="25300" builtinId="9" hidden="1"/>
    <cellStyle name="Followed Hyperlink" xfId="25301" builtinId="9" hidden="1"/>
    <cellStyle name="Followed Hyperlink" xfId="25302" builtinId="9" hidden="1"/>
    <cellStyle name="Followed Hyperlink" xfId="25303" builtinId="9" hidden="1"/>
    <cellStyle name="Followed Hyperlink" xfId="25304" builtinId="9" hidden="1"/>
    <cellStyle name="Followed Hyperlink" xfId="25305" builtinId="9" hidden="1"/>
    <cellStyle name="Followed Hyperlink" xfId="25306" builtinId="9" hidden="1"/>
    <cellStyle name="Followed Hyperlink" xfId="25307" builtinId="9" hidden="1"/>
    <cellStyle name="Followed Hyperlink" xfId="25308" builtinId="9" hidden="1"/>
    <cellStyle name="Followed Hyperlink" xfId="25309" builtinId="9" hidden="1"/>
    <cellStyle name="Followed Hyperlink" xfId="25310" builtinId="9" hidden="1"/>
    <cellStyle name="Followed Hyperlink" xfId="25311" builtinId="9" hidden="1"/>
    <cellStyle name="Followed Hyperlink" xfId="25312" builtinId="9" hidden="1"/>
    <cellStyle name="Followed Hyperlink" xfId="25313" builtinId="9" hidden="1"/>
    <cellStyle name="Followed Hyperlink" xfId="25314" builtinId="9" hidden="1"/>
    <cellStyle name="Followed Hyperlink" xfId="25315" builtinId="9" hidden="1"/>
    <cellStyle name="Followed Hyperlink" xfId="25316" builtinId="9" hidden="1"/>
    <cellStyle name="Followed Hyperlink" xfId="25317" builtinId="9" hidden="1"/>
    <cellStyle name="Followed Hyperlink" xfId="25318" builtinId="9" hidden="1"/>
    <cellStyle name="Followed Hyperlink" xfId="25319" builtinId="9" hidden="1"/>
    <cellStyle name="Followed Hyperlink" xfId="25320" builtinId="9" hidden="1"/>
    <cellStyle name="Followed Hyperlink" xfId="25321" builtinId="9" hidden="1"/>
    <cellStyle name="Followed Hyperlink" xfId="25322" builtinId="9" hidden="1"/>
    <cellStyle name="Followed Hyperlink" xfId="25323" builtinId="9" hidden="1"/>
    <cellStyle name="Followed Hyperlink" xfId="25324" builtinId="9" hidden="1"/>
    <cellStyle name="Followed Hyperlink" xfId="25325" builtinId="9" hidden="1"/>
    <cellStyle name="Followed Hyperlink" xfId="25326" builtinId="9" hidden="1"/>
    <cellStyle name="Followed Hyperlink" xfId="25327" builtinId="9" hidden="1"/>
    <cellStyle name="Followed Hyperlink" xfId="25328" builtinId="9" hidden="1"/>
    <cellStyle name="Followed Hyperlink" xfId="25329" builtinId="9" hidden="1"/>
    <cellStyle name="Followed Hyperlink" xfId="25330" builtinId="9" hidden="1"/>
    <cellStyle name="Followed Hyperlink" xfId="25331" builtinId="9" hidden="1"/>
    <cellStyle name="Followed Hyperlink" xfId="25332" builtinId="9" hidden="1"/>
    <cellStyle name="Followed Hyperlink" xfId="25333" builtinId="9" hidden="1"/>
    <cellStyle name="Followed Hyperlink" xfId="25334" builtinId="9" hidden="1"/>
    <cellStyle name="Followed Hyperlink" xfId="25335" builtinId="9" hidden="1"/>
    <cellStyle name="Followed Hyperlink" xfId="25336" builtinId="9" hidden="1"/>
    <cellStyle name="Followed Hyperlink" xfId="25337" builtinId="9" hidden="1"/>
    <cellStyle name="Followed Hyperlink" xfId="25338" builtinId="9" hidden="1"/>
    <cellStyle name="Followed Hyperlink" xfId="25339" builtinId="9" hidden="1"/>
    <cellStyle name="Followed Hyperlink" xfId="25340" builtinId="9" hidden="1"/>
    <cellStyle name="Followed Hyperlink" xfId="25341" builtinId="9" hidden="1"/>
    <cellStyle name="Followed Hyperlink" xfId="25342" builtinId="9" hidden="1"/>
    <cellStyle name="Followed Hyperlink" xfId="25343" builtinId="9" hidden="1"/>
    <cellStyle name="Followed Hyperlink" xfId="22745" builtinId="9" hidden="1"/>
    <cellStyle name="Followed Hyperlink" xfId="19857" builtinId="9" hidden="1"/>
    <cellStyle name="Followed Hyperlink" xfId="24352" builtinId="9" hidden="1"/>
    <cellStyle name="Followed Hyperlink" xfId="21337" builtinId="9" hidden="1"/>
    <cellStyle name="Followed Hyperlink" xfId="24344" builtinId="9" hidden="1"/>
    <cellStyle name="Followed Hyperlink" xfId="19815" builtinId="9" hidden="1"/>
    <cellStyle name="Followed Hyperlink" xfId="24267" builtinId="9" hidden="1"/>
    <cellStyle name="Followed Hyperlink" xfId="24341" builtinId="9" hidden="1"/>
    <cellStyle name="Followed Hyperlink" xfId="24375" builtinId="9" hidden="1"/>
    <cellStyle name="Followed Hyperlink" xfId="22881" builtinId="9" hidden="1"/>
    <cellStyle name="Followed Hyperlink" xfId="24357" builtinId="9" hidden="1"/>
    <cellStyle name="Followed Hyperlink" xfId="22759" builtinId="9" hidden="1"/>
    <cellStyle name="Followed Hyperlink" xfId="24348" builtinId="9" hidden="1"/>
    <cellStyle name="Followed Hyperlink" xfId="22743" builtinId="9" hidden="1"/>
    <cellStyle name="Followed Hyperlink" xfId="22744" builtinId="9" hidden="1"/>
    <cellStyle name="Followed Hyperlink" xfId="22762" builtinId="9" hidden="1"/>
    <cellStyle name="Followed Hyperlink" xfId="16735" builtinId="9" hidden="1"/>
    <cellStyle name="Followed Hyperlink" xfId="22854" builtinId="9" hidden="1"/>
    <cellStyle name="Followed Hyperlink" xfId="24249" builtinId="9" hidden="1"/>
    <cellStyle name="Followed Hyperlink" xfId="24338" builtinId="9" hidden="1"/>
    <cellStyle name="Followed Hyperlink" xfId="24372" builtinId="9" hidden="1"/>
    <cellStyle name="Followed Hyperlink" xfId="15091" builtinId="9" hidden="1"/>
    <cellStyle name="Followed Hyperlink" xfId="24351" builtinId="9" hidden="1"/>
    <cellStyle name="Followed Hyperlink" xfId="22858" builtinId="9" hidden="1"/>
    <cellStyle name="Followed Hyperlink" xfId="24343" builtinId="9" hidden="1"/>
    <cellStyle name="Followed Hyperlink" xfId="19830" builtinId="9" hidden="1"/>
    <cellStyle name="Followed Hyperlink" xfId="24268" builtinId="9" hidden="1"/>
    <cellStyle name="Followed Hyperlink" xfId="24340" builtinId="9" hidden="1"/>
    <cellStyle name="Followed Hyperlink" xfId="24376" builtinId="9" hidden="1"/>
    <cellStyle name="Followed Hyperlink" xfId="21377" builtinId="9" hidden="1"/>
    <cellStyle name="Followed Hyperlink" xfId="24356" builtinId="9" hidden="1"/>
    <cellStyle name="Followed Hyperlink" xfId="21247" builtinId="9" hidden="1"/>
    <cellStyle name="Followed Hyperlink" xfId="24347" builtinId="9" hidden="1"/>
    <cellStyle name="Followed Hyperlink" xfId="21333" builtinId="9" hidden="1"/>
    <cellStyle name="Followed Hyperlink" xfId="21376" builtinId="9" hidden="1"/>
    <cellStyle name="Followed Hyperlink" xfId="21355" builtinId="9" hidden="1"/>
    <cellStyle name="Followed Hyperlink" xfId="15093" builtinId="9" hidden="1"/>
    <cellStyle name="Followed Hyperlink" xfId="21248" builtinId="9" hidden="1"/>
    <cellStyle name="Followed Hyperlink" xfId="21375" builtinId="9" hidden="1"/>
    <cellStyle name="Followed Hyperlink" xfId="21354" builtinId="9" hidden="1"/>
    <cellStyle name="Followed Hyperlink" xfId="21245" builtinId="9" hidden="1"/>
    <cellStyle name="Followed Hyperlink" xfId="22850" builtinId="9" hidden="1"/>
    <cellStyle name="Followed Hyperlink" xfId="22860" builtinId="9" hidden="1"/>
    <cellStyle name="Followed Hyperlink" xfId="19861" builtinId="9" hidden="1"/>
    <cellStyle name="Followed Hyperlink" xfId="21371" builtinId="9" hidden="1"/>
    <cellStyle name="Followed Hyperlink" xfId="21349" builtinId="9" hidden="1"/>
    <cellStyle name="Followed Hyperlink" xfId="21380" builtinId="9" hidden="1"/>
    <cellStyle name="Followed Hyperlink" xfId="22863" builtinId="9" hidden="1"/>
    <cellStyle name="Followed Hyperlink" xfId="21253" builtinId="9" hidden="1"/>
    <cellStyle name="Followed Hyperlink" xfId="22837" builtinId="9" hidden="1"/>
    <cellStyle name="Followed Hyperlink" xfId="21327" builtinId="9" hidden="1"/>
    <cellStyle name="Followed Hyperlink" xfId="22741" builtinId="9" hidden="1"/>
    <cellStyle name="Followed Hyperlink" xfId="19868" builtinId="9" hidden="1"/>
    <cellStyle name="Followed Hyperlink" xfId="21326" builtinId="9" hidden="1"/>
    <cellStyle name="Followed Hyperlink" xfId="22842" builtinId="9" hidden="1"/>
    <cellStyle name="Followed Hyperlink" xfId="22857" builtinId="9" hidden="1"/>
    <cellStyle name="Followed Hyperlink" xfId="24264" builtinId="9" hidden="1"/>
    <cellStyle name="Followed Hyperlink" xfId="24370" builtinId="9" hidden="1"/>
    <cellStyle name="Followed Hyperlink" xfId="22740" builtinId="9" hidden="1"/>
    <cellStyle name="Followed Hyperlink" xfId="24262" builtinId="9" hidden="1"/>
    <cellStyle name="Followed Hyperlink" xfId="24368" builtinId="9" hidden="1"/>
    <cellStyle name="Followed Hyperlink" xfId="23372" builtinId="9" hidden="1"/>
    <cellStyle name="Followed Hyperlink" xfId="24260" builtinId="9" hidden="1"/>
    <cellStyle name="Followed Hyperlink" xfId="24366" builtinId="9" hidden="1"/>
    <cellStyle name="Followed Hyperlink" xfId="21252" builtinId="9" hidden="1"/>
    <cellStyle name="Followed Hyperlink" xfId="24258" builtinId="9" hidden="1"/>
    <cellStyle name="Followed Hyperlink" xfId="24364" builtinId="9" hidden="1"/>
    <cellStyle name="Followed Hyperlink" xfId="22853" builtinId="9" hidden="1"/>
    <cellStyle name="Followed Hyperlink" xfId="24256" builtinId="9" hidden="1"/>
    <cellStyle name="Followed Hyperlink" xfId="24362" builtinId="9" hidden="1"/>
    <cellStyle name="Followed Hyperlink" xfId="19811" builtinId="9" hidden="1"/>
    <cellStyle name="Followed Hyperlink" xfId="24254" builtinId="9" hidden="1"/>
    <cellStyle name="Followed Hyperlink" xfId="24360" builtinId="9" hidden="1"/>
    <cellStyle name="Followed Hyperlink" xfId="16641" builtinId="9" hidden="1"/>
    <cellStyle name="Followed Hyperlink" xfId="24263" builtinId="9" hidden="1"/>
    <cellStyle name="Followed Hyperlink" xfId="24369" builtinId="9" hidden="1"/>
    <cellStyle name="Followed Hyperlink" xfId="23371" builtinId="9" hidden="1"/>
    <cellStyle name="Followed Hyperlink" xfId="24261" builtinId="9" hidden="1"/>
    <cellStyle name="Followed Hyperlink" xfId="24367" builtinId="9" hidden="1"/>
    <cellStyle name="Followed Hyperlink" xfId="15100" builtinId="9" hidden="1"/>
    <cellStyle name="Followed Hyperlink" xfId="24259" builtinId="9" hidden="1"/>
    <cellStyle name="Followed Hyperlink" xfId="24365" builtinId="9" hidden="1"/>
    <cellStyle name="Followed Hyperlink" xfId="21338" builtinId="9" hidden="1"/>
    <cellStyle name="Followed Hyperlink" xfId="24257" builtinId="9" hidden="1"/>
    <cellStyle name="Followed Hyperlink" xfId="24363" builtinId="9" hidden="1"/>
    <cellStyle name="Followed Hyperlink" xfId="21332" builtinId="9" hidden="1"/>
    <cellStyle name="Followed Hyperlink" xfId="24255" builtinId="9" hidden="1"/>
    <cellStyle name="Followed Hyperlink" xfId="24361" builtinId="9" hidden="1"/>
    <cellStyle name="Followed Hyperlink" xfId="22847" builtinId="9" hidden="1"/>
    <cellStyle name="Followed Hyperlink" xfId="24253" builtinId="9" hidden="1"/>
    <cellStyle name="Followed Hyperlink" xfId="24359" builtinId="9" hidden="1"/>
    <cellStyle name="Followed Hyperlink" xfId="22882" builtinId="9" hidden="1"/>
    <cellStyle name="Followed Hyperlink" xfId="25344" builtinId="9" hidden="1"/>
    <cellStyle name="Followed Hyperlink" xfId="25345" builtinId="9" hidden="1"/>
    <cellStyle name="Followed Hyperlink" xfId="25346" builtinId="9" hidden="1"/>
    <cellStyle name="Followed Hyperlink" xfId="25347" builtinId="9" hidden="1"/>
    <cellStyle name="Followed Hyperlink" xfId="25348" builtinId="9" hidden="1"/>
    <cellStyle name="Followed Hyperlink" xfId="25349" builtinId="9" hidden="1"/>
    <cellStyle name="Followed Hyperlink" xfId="25350" builtinId="9" hidden="1"/>
    <cellStyle name="Followed Hyperlink" xfId="25351" builtinId="9" hidden="1"/>
    <cellStyle name="Followed Hyperlink" xfId="25352" builtinId="9" hidden="1"/>
    <cellStyle name="Followed Hyperlink" xfId="25353" builtinId="9" hidden="1"/>
    <cellStyle name="Followed Hyperlink" xfId="25354" builtinId="9" hidden="1"/>
    <cellStyle name="Followed Hyperlink" xfId="25355" builtinId="9" hidden="1"/>
    <cellStyle name="Followed Hyperlink" xfId="25356" builtinId="9" hidden="1"/>
    <cellStyle name="Followed Hyperlink" xfId="25357" builtinId="9" hidden="1"/>
    <cellStyle name="Followed Hyperlink" xfId="25358" builtinId="9" hidden="1"/>
    <cellStyle name="Followed Hyperlink" xfId="25359" builtinId="9" hidden="1"/>
    <cellStyle name="Followed Hyperlink" xfId="25360" builtinId="9" hidden="1"/>
    <cellStyle name="Followed Hyperlink" xfId="25361" builtinId="9" hidden="1"/>
    <cellStyle name="Followed Hyperlink" xfId="25362" builtinId="9" hidden="1"/>
    <cellStyle name="Followed Hyperlink" xfId="25363" builtinId="9" hidden="1"/>
    <cellStyle name="Followed Hyperlink" xfId="25364" builtinId="9" hidden="1"/>
    <cellStyle name="Followed Hyperlink" xfId="25365" builtinId="9" hidden="1"/>
    <cellStyle name="Followed Hyperlink" xfId="25366" builtinId="9" hidden="1"/>
    <cellStyle name="Followed Hyperlink" xfId="25367" builtinId="9" hidden="1"/>
    <cellStyle name="Followed Hyperlink" xfId="25368" builtinId="9" hidden="1"/>
    <cellStyle name="Followed Hyperlink" xfId="25369" builtinId="9" hidden="1"/>
    <cellStyle name="Followed Hyperlink" xfId="25370" builtinId="9" hidden="1"/>
    <cellStyle name="Followed Hyperlink" xfId="25371" builtinId="9" hidden="1"/>
    <cellStyle name="Followed Hyperlink" xfId="25372" builtinId="9" hidden="1"/>
    <cellStyle name="Followed Hyperlink" xfId="25373" builtinId="9" hidden="1"/>
    <cellStyle name="Followed Hyperlink" xfId="25374" builtinId="9" hidden="1"/>
    <cellStyle name="Followed Hyperlink" xfId="25375" builtinId="9" hidden="1"/>
    <cellStyle name="Followed Hyperlink" xfId="25376" builtinId="9" hidden="1"/>
    <cellStyle name="Followed Hyperlink" xfId="25377" builtinId="9" hidden="1"/>
    <cellStyle name="Followed Hyperlink" xfId="25378" builtinId="9" hidden="1"/>
    <cellStyle name="Followed Hyperlink" xfId="25379" builtinId="9" hidden="1"/>
    <cellStyle name="Followed Hyperlink" xfId="25380" builtinId="9" hidden="1"/>
    <cellStyle name="Followed Hyperlink" xfId="25381" builtinId="9" hidden="1"/>
    <cellStyle name="Followed Hyperlink" xfId="25382" builtinId="9" hidden="1"/>
    <cellStyle name="Followed Hyperlink" xfId="25383" builtinId="9" hidden="1"/>
    <cellStyle name="Followed Hyperlink" xfId="25384" builtinId="9" hidden="1"/>
    <cellStyle name="Followed Hyperlink" xfId="25385" builtinId="9" hidden="1"/>
    <cellStyle name="Followed Hyperlink" xfId="25386" builtinId="9" hidden="1"/>
    <cellStyle name="Followed Hyperlink" xfId="25387" builtinId="9" hidden="1"/>
    <cellStyle name="Followed Hyperlink" xfId="25388" builtinId="9" hidden="1"/>
    <cellStyle name="Followed Hyperlink" xfId="25389" builtinId="9" hidden="1"/>
    <cellStyle name="Followed Hyperlink" xfId="25390" builtinId="9" hidden="1"/>
    <cellStyle name="Followed Hyperlink" xfId="25391" builtinId="9" hidden="1"/>
    <cellStyle name="Followed Hyperlink" xfId="25392" builtinId="9" hidden="1"/>
    <cellStyle name="Followed Hyperlink" xfId="25393" builtinId="9" hidden="1"/>
    <cellStyle name="Followed Hyperlink" xfId="25394" builtinId="9" hidden="1"/>
    <cellStyle name="Followed Hyperlink" xfId="25395" builtinId="9" hidden="1"/>
    <cellStyle name="Followed Hyperlink" xfId="25396" builtinId="9" hidden="1"/>
    <cellStyle name="Followed Hyperlink" xfId="25397" builtinId="9" hidden="1"/>
    <cellStyle name="Followed Hyperlink" xfId="25398" builtinId="9" hidden="1"/>
    <cellStyle name="Followed Hyperlink" xfId="25399" builtinId="9" hidden="1"/>
    <cellStyle name="Followed Hyperlink" xfId="25400" builtinId="9" hidden="1"/>
    <cellStyle name="Followed Hyperlink" xfId="25401" builtinId="9" hidden="1"/>
    <cellStyle name="Followed Hyperlink" xfId="25402" builtinId="9" hidden="1"/>
    <cellStyle name="Followed Hyperlink" xfId="25403" builtinId="9" hidden="1"/>
    <cellStyle name="Followed Hyperlink" xfId="25404" builtinId="9" hidden="1"/>
    <cellStyle name="Followed Hyperlink" xfId="25405" builtinId="9" hidden="1"/>
    <cellStyle name="Followed Hyperlink" xfId="25406" builtinId="9" hidden="1"/>
    <cellStyle name="Followed Hyperlink" xfId="25407" builtinId="9" hidden="1"/>
    <cellStyle name="Followed Hyperlink" xfId="25408" builtinId="9" hidden="1"/>
    <cellStyle name="Followed Hyperlink" xfId="25409" builtinId="9" hidden="1"/>
    <cellStyle name="Followed Hyperlink" xfId="25410" builtinId="9" hidden="1"/>
    <cellStyle name="Followed Hyperlink" xfId="25411" builtinId="9" hidden="1"/>
    <cellStyle name="Followed Hyperlink" xfId="25412" builtinId="9" hidden="1"/>
    <cellStyle name="Followed Hyperlink" xfId="25413" builtinId="9" hidden="1"/>
    <cellStyle name="Followed Hyperlink" xfId="25414" builtinId="9" hidden="1"/>
    <cellStyle name="Followed Hyperlink" xfId="25415" builtinId="9" hidden="1"/>
    <cellStyle name="Followed Hyperlink" xfId="25416" builtinId="9" hidden="1"/>
    <cellStyle name="Followed Hyperlink" xfId="25417" builtinId="9" hidden="1"/>
    <cellStyle name="Followed Hyperlink" xfId="25418" builtinId="9" hidden="1"/>
    <cellStyle name="Followed Hyperlink" xfId="25419" builtinId="9" hidden="1"/>
    <cellStyle name="Followed Hyperlink" xfId="25420" builtinId="9" hidden="1"/>
    <cellStyle name="Followed Hyperlink" xfId="25421" builtinId="9" hidden="1"/>
    <cellStyle name="Followed Hyperlink" xfId="25422" builtinId="9" hidden="1"/>
    <cellStyle name="Followed Hyperlink" xfId="25423" builtinId="9" hidden="1"/>
    <cellStyle name="Followed Hyperlink" xfId="25424" builtinId="9" hidden="1"/>
    <cellStyle name="Followed Hyperlink" xfId="25425" builtinId="9" hidden="1"/>
    <cellStyle name="Followed Hyperlink" xfId="25426" builtinId="9" hidden="1"/>
    <cellStyle name="Followed Hyperlink" xfId="25427" builtinId="9" hidden="1"/>
    <cellStyle name="Followed Hyperlink" xfId="25428" builtinId="9" hidden="1"/>
    <cellStyle name="Followed Hyperlink" xfId="25429" builtinId="9" hidden="1"/>
    <cellStyle name="Followed Hyperlink" xfId="25430" builtinId="9" hidden="1"/>
    <cellStyle name="Followed Hyperlink" xfId="25431" builtinId="9" hidden="1"/>
    <cellStyle name="Followed Hyperlink" xfId="25432" builtinId="9" hidden="1"/>
    <cellStyle name="Followed Hyperlink" xfId="25433" builtinId="9" hidden="1"/>
    <cellStyle name="Followed Hyperlink" xfId="25434" builtinId="9" hidden="1"/>
    <cellStyle name="Followed Hyperlink" xfId="25435" builtinId="9" hidden="1"/>
    <cellStyle name="Followed Hyperlink" xfId="25436" builtinId="9" hidden="1"/>
    <cellStyle name="Followed Hyperlink" xfId="25437" builtinId="9" hidden="1"/>
    <cellStyle name="Followed Hyperlink" xfId="25438" builtinId="9" hidden="1"/>
    <cellStyle name="Followed Hyperlink" xfId="25439" builtinId="9" hidden="1"/>
    <cellStyle name="Followed Hyperlink" xfId="25440" builtinId="9" hidden="1"/>
    <cellStyle name="Followed Hyperlink" xfId="25441" builtinId="9" hidden="1"/>
    <cellStyle name="Followed Hyperlink" xfId="25442" builtinId="9" hidden="1"/>
    <cellStyle name="Followed Hyperlink" xfId="25443" builtinId="9" hidden="1"/>
    <cellStyle name="Followed Hyperlink" xfId="25444" builtinId="9" hidden="1"/>
    <cellStyle name="Followed Hyperlink" xfId="25445" builtinId="9" hidden="1"/>
    <cellStyle name="Followed Hyperlink" xfId="25446" builtinId="9" hidden="1"/>
    <cellStyle name="Followed Hyperlink" xfId="25447" builtinId="9" hidden="1"/>
    <cellStyle name="Followed Hyperlink" xfId="25448" builtinId="9" hidden="1"/>
    <cellStyle name="Followed Hyperlink" xfId="25449" builtinId="9" hidden="1"/>
    <cellStyle name="Followed Hyperlink" xfId="25450" builtinId="9" hidden="1"/>
    <cellStyle name="Followed Hyperlink" xfId="25451" builtinId="9" hidden="1"/>
    <cellStyle name="Followed Hyperlink" xfId="25452" builtinId="9" hidden="1"/>
    <cellStyle name="Followed Hyperlink" xfId="25453" builtinId="9" hidden="1"/>
    <cellStyle name="Followed Hyperlink" xfId="25454" builtinId="9" hidden="1"/>
    <cellStyle name="Followed Hyperlink" xfId="25455" builtinId="9" hidden="1"/>
    <cellStyle name="Followed Hyperlink" xfId="25456" builtinId="9" hidden="1"/>
    <cellStyle name="Followed Hyperlink" xfId="25457" builtinId="9" hidden="1"/>
    <cellStyle name="Followed Hyperlink" xfId="25458" builtinId="9" hidden="1"/>
    <cellStyle name="Followed Hyperlink" xfId="25459" builtinId="9" hidden="1"/>
    <cellStyle name="Followed Hyperlink" xfId="25460" builtinId="9" hidden="1"/>
    <cellStyle name="Followed Hyperlink" xfId="25461" builtinId="9" hidden="1"/>
    <cellStyle name="Followed Hyperlink" xfId="25462" builtinId="9" hidden="1"/>
    <cellStyle name="Followed Hyperlink" xfId="25463" builtinId="9" hidden="1"/>
    <cellStyle name="Followed Hyperlink" xfId="25464" builtinId="9" hidden="1"/>
    <cellStyle name="Followed Hyperlink" xfId="25465" builtinId="9" hidden="1"/>
    <cellStyle name="Followed Hyperlink" xfId="25466" builtinId="9" hidden="1"/>
    <cellStyle name="Followed Hyperlink" xfId="25467" builtinId="9" hidden="1"/>
    <cellStyle name="Followed Hyperlink" xfId="25468" builtinId="9" hidden="1"/>
    <cellStyle name="Followed Hyperlink" xfId="25469" builtinId="9" hidden="1"/>
    <cellStyle name="Followed Hyperlink" xfId="25470" builtinId="9" hidden="1"/>
    <cellStyle name="Followed Hyperlink" xfId="25471" builtinId="9" hidden="1"/>
    <cellStyle name="Followed Hyperlink" xfId="25472" builtinId="9" hidden="1"/>
    <cellStyle name="Followed Hyperlink" xfId="25473" builtinId="9" hidden="1"/>
    <cellStyle name="Followed Hyperlink" xfId="25474" builtinId="9" hidden="1"/>
    <cellStyle name="Followed Hyperlink" xfId="25475" builtinId="9" hidden="1"/>
    <cellStyle name="Followed Hyperlink" xfId="25476" builtinId="9" hidden="1"/>
    <cellStyle name="Followed Hyperlink" xfId="25477" builtinId="9" hidden="1"/>
    <cellStyle name="Followed Hyperlink" xfId="25478" builtinId="9" hidden="1"/>
    <cellStyle name="Followed Hyperlink" xfId="25479" builtinId="9" hidden="1"/>
    <cellStyle name="Followed Hyperlink" xfId="25480" builtinId="9" hidden="1"/>
    <cellStyle name="Followed Hyperlink" xfId="25481" builtinId="9" hidden="1"/>
    <cellStyle name="Followed Hyperlink" xfId="25482" builtinId="9" hidden="1"/>
    <cellStyle name="Followed Hyperlink" xfId="25483" builtinId="9" hidden="1"/>
    <cellStyle name="Followed Hyperlink" xfId="25484" builtinId="9" hidden="1"/>
    <cellStyle name="Followed Hyperlink" xfId="25485" builtinId="9" hidden="1"/>
    <cellStyle name="Followed Hyperlink" xfId="25486" builtinId="9" hidden="1"/>
    <cellStyle name="Followed Hyperlink" xfId="25487" builtinId="9" hidden="1"/>
    <cellStyle name="Followed Hyperlink" xfId="25488" builtinId="9" hidden="1"/>
    <cellStyle name="Followed Hyperlink" xfId="25489" builtinId="9" hidden="1"/>
    <cellStyle name="Followed Hyperlink" xfId="25490" builtinId="9" hidden="1"/>
    <cellStyle name="Followed Hyperlink" xfId="25491" builtinId="9" hidden="1"/>
    <cellStyle name="Followed Hyperlink" xfId="25492" builtinId="9" hidden="1"/>
    <cellStyle name="Followed Hyperlink" xfId="25493" builtinId="9" hidden="1"/>
    <cellStyle name="Followed Hyperlink" xfId="25494" builtinId="9" hidden="1"/>
    <cellStyle name="Followed Hyperlink" xfId="25495" builtinId="9" hidden="1"/>
    <cellStyle name="Followed Hyperlink" xfId="25496" builtinId="9" hidden="1"/>
    <cellStyle name="Followed Hyperlink" xfId="25497" builtinId="9" hidden="1"/>
    <cellStyle name="Followed Hyperlink" xfId="25498" builtinId="9" hidden="1"/>
    <cellStyle name="Followed Hyperlink" xfId="25499" builtinId="9" hidden="1"/>
    <cellStyle name="Followed Hyperlink" xfId="25500" builtinId="9" hidden="1"/>
    <cellStyle name="Followed Hyperlink" xfId="25501" builtinId="9" hidden="1"/>
    <cellStyle name="Followed Hyperlink" xfId="25502" builtinId="9" hidden="1"/>
    <cellStyle name="Followed Hyperlink" xfId="25503" builtinId="9" hidden="1"/>
    <cellStyle name="Followed Hyperlink" xfId="25504" builtinId="9" hidden="1"/>
    <cellStyle name="Followed Hyperlink" xfId="25505" builtinId="9" hidden="1"/>
    <cellStyle name="Followed Hyperlink" xfId="25506" builtinId="9" hidden="1"/>
    <cellStyle name="Followed Hyperlink" xfId="25507" builtinId="9" hidden="1"/>
    <cellStyle name="Followed Hyperlink" xfId="25508" builtinId="9" hidden="1"/>
    <cellStyle name="Followed Hyperlink" xfId="25509" builtinId="9" hidden="1"/>
    <cellStyle name="Followed Hyperlink" xfId="25510" builtinId="9" hidden="1"/>
    <cellStyle name="Followed Hyperlink" xfId="25511" builtinId="9" hidden="1"/>
    <cellStyle name="Followed Hyperlink" xfId="25512" builtinId="9" hidden="1"/>
    <cellStyle name="Followed Hyperlink" xfId="25513" builtinId="9" hidden="1"/>
    <cellStyle name="Followed Hyperlink" xfId="25514" builtinId="9" hidden="1"/>
    <cellStyle name="Followed Hyperlink" xfId="25515" builtinId="9" hidden="1"/>
    <cellStyle name="Followed Hyperlink" xfId="25516" builtinId="9" hidden="1"/>
    <cellStyle name="Followed Hyperlink" xfId="25517" builtinId="9" hidden="1"/>
    <cellStyle name="Followed Hyperlink" xfId="25518" builtinId="9" hidden="1"/>
    <cellStyle name="Followed Hyperlink" xfId="25519" builtinId="9" hidden="1"/>
    <cellStyle name="Followed Hyperlink" xfId="25520" builtinId="9" hidden="1"/>
    <cellStyle name="Followed Hyperlink" xfId="25521" builtinId="9" hidden="1"/>
    <cellStyle name="Followed Hyperlink" xfId="25522" builtinId="9" hidden="1"/>
    <cellStyle name="Followed Hyperlink" xfId="25523" builtinId="9" hidden="1"/>
    <cellStyle name="Followed Hyperlink" xfId="25524" builtinId="9" hidden="1"/>
    <cellStyle name="Followed Hyperlink" xfId="25525" builtinId="9" hidden="1"/>
    <cellStyle name="Followed Hyperlink" xfId="25526" builtinId="9" hidden="1"/>
    <cellStyle name="Followed Hyperlink" xfId="25527" builtinId="9" hidden="1"/>
    <cellStyle name="Followed Hyperlink" xfId="25528" builtinId="9" hidden="1"/>
    <cellStyle name="Followed Hyperlink" xfId="25529" builtinId="9" hidden="1"/>
    <cellStyle name="Followed Hyperlink" xfId="25530" builtinId="9" hidden="1"/>
    <cellStyle name="Followed Hyperlink" xfId="25531" builtinId="9" hidden="1"/>
    <cellStyle name="Followed Hyperlink" xfId="25532" builtinId="9" hidden="1"/>
    <cellStyle name="Followed Hyperlink" xfId="25533" builtinId="9" hidden="1"/>
    <cellStyle name="Followed Hyperlink" xfId="25534" builtinId="9" hidden="1"/>
    <cellStyle name="Followed Hyperlink" xfId="25535" builtinId="9" hidden="1"/>
    <cellStyle name="Followed Hyperlink" xfId="25536" builtinId="9" hidden="1"/>
    <cellStyle name="Followed Hyperlink" xfId="25537" builtinId="9" hidden="1"/>
    <cellStyle name="Followed Hyperlink" xfId="25538" builtinId="9" hidden="1"/>
    <cellStyle name="Followed Hyperlink" xfId="25539" builtinId="9" hidden="1"/>
    <cellStyle name="Followed Hyperlink" xfId="25540" builtinId="9" hidden="1"/>
    <cellStyle name="Followed Hyperlink" xfId="25541" builtinId="9" hidden="1"/>
    <cellStyle name="Followed Hyperlink" xfId="25542" builtinId="9" hidden="1"/>
    <cellStyle name="Followed Hyperlink" xfId="25543" builtinId="9" hidden="1"/>
    <cellStyle name="Followed Hyperlink" xfId="25544" builtinId="9" hidden="1"/>
    <cellStyle name="Followed Hyperlink" xfId="25545" builtinId="9" hidden="1"/>
    <cellStyle name="Followed Hyperlink" xfId="25546" builtinId="9" hidden="1"/>
    <cellStyle name="Followed Hyperlink" xfId="25547" builtinId="9" hidden="1"/>
    <cellStyle name="Followed Hyperlink" xfId="25548" builtinId="9" hidden="1"/>
    <cellStyle name="Followed Hyperlink" xfId="25549" builtinId="9" hidden="1"/>
    <cellStyle name="Followed Hyperlink" xfId="25550" builtinId="9" hidden="1"/>
    <cellStyle name="Followed Hyperlink" xfId="25551" builtinId="9" hidden="1"/>
    <cellStyle name="Followed Hyperlink" xfId="25552" builtinId="9" hidden="1"/>
    <cellStyle name="Followed Hyperlink" xfId="25553" builtinId="9" hidden="1"/>
    <cellStyle name="Followed Hyperlink" xfId="25554" builtinId="9" hidden="1"/>
    <cellStyle name="Followed Hyperlink" xfId="25555" builtinId="9" hidden="1"/>
    <cellStyle name="Followed Hyperlink" xfId="25556" builtinId="9" hidden="1"/>
    <cellStyle name="Followed Hyperlink" xfId="25557" builtinId="9" hidden="1"/>
    <cellStyle name="Followed Hyperlink" xfId="25558" builtinId="9" hidden="1"/>
    <cellStyle name="Followed Hyperlink" xfId="25559" builtinId="9" hidden="1"/>
    <cellStyle name="Followed Hyperlink" xfId="25560" builtinId="9" hidden="1"/>
    <cellStyle name="Followed Hyperlink" xfId="25561" builtinId="9" hidden="1"/>
    <cellStyle name="Followed Hyperlink" xfId="25562" builtinId="9" hidden="1"/>
    <cellStyle name="Followed Hyperlink" xfId="25563" builtinId="9" hidden="1"/>
    <cellStyle name="Followed Hyperlink" xfId="25564" builtinId="9" hidden="1"/>
    <cellStyle name="Followed Hyperlink" xfId="25565" builtinId="9" hidden="1"/>
    <cellStyle name="Followed Hyperlink" xfId="25566" builtinId="9" hidden="1"/>
    <cellStyle name="Followed Hyperlink" xfId="25567" builtinId="9" hidden="1"/>
    <cellStyle name="Followed Hyperlink" xfId="25568" builtinId="9" hidden="1"/>
    <cellStyle name="Followed Hyperlink" xfId="25569" builtinId="9" hidden="1"/>
    <cellStyle name="Followed Hyperlink" xfId="25570" builtinId="9" hidden="1"/>
    <cellStyle name="Followed Hyperlink" xfId="25571" builtinId="9" hidden="1"/>
    <cellStyle name="Followed Hyperlink" xfId="25572" builtinId="9" hidden="1"/>
    <cellStyle name="Followed Hyperlink" xfId="25573" builtinId="9" hidden="1"/>
    <cellStyle name="Followed Hyperlink" xfId="25574" builtinId="9" hidden="1"/>
    <cellStyle name="Followed Hyperlink" xfId="25575" builtinId="9" hidden="1"/>
    <cellStyle name="Followed Hyperlink" xfId="25576" builtinId="9" hidden="1"/>
    <cellStyle name="Followed Hyperlink" xfId="25577" builtinId="9" hidden="1"/>
    <cellStyle name="Followed Hyperlink" xfId="25578" builtinId="9" hidden="1"/>
    <cellStyle name="Followed Hyperlink" xfId="25579" builtinId="9" hidden="1"/>
    <cellStyle name="Followed Hyperlink" xfId="25580" builtinId="9" hidden="1"/>
    <cellStyle name="Followed Hyperlink" xfId="25581" builtinId="9" hidden="1"/>
    <cellStyle name="Followed Hyperlink" xfId="25582" builtinId="9" hidden="1"/>
    <cellStyle name="Followed Hyperlink" xfId="25583" builtinId="9" hidden="1"/>
    <cellStyle name="Followed Hyperlink" xfId="25584" builtinId="9" hidden="1"/>
    <cellStyle name="Followed Hyperlink" xfId="25585" builtinId="9" hidden="1"/>
    <cellStyle name="Followed Hyperlink" xfId="25586" builtinId="9" hidden="1"/>
    <cellStyle name="Followed Hyperlink" xfId="25587" builtinId="9" hidden="1"/>
    <cellStyle name="Followed Hyperlink" xfId="25588" builtinId="9" hidden="1"/>
    <cellStyle name="Followed Hyperlink" xfId="25589" builtinId="9" hidden="1"/>
    <cellStyle name="Followed Hyperlink" xfId="25590" builtinId="9" hidden="1"/>
    <cellStyle name="Followed Hyperlink" xfId="25591" builtinId="9" hidden="1"/>
    <cellStyle name="Followed Hyperlink" xfId="25592" builtinId="9" hidden="1"/>
    <cellStyle name="Followed Hyperlink" xfId="25593" builtinId="9" hidden="1"/>
    <cellStyle name="Followed Hyperlink" xfId="25594" builtinId="9" hidden="1"/>
    <cellStyle name="Followed Hyperlink" xfId="25595" builtinId="9" hidden="1"/>
    <cellStyle name="Followed Hyperlink" xfId="25596" builtinId="9" hidden="1"/>
    <cellStyle name="Followed Hyperlink" xfId="25597" builtinId="9" hidden="1"/>
    <cellStyle name="Followed Hyperlink" xfId="25598" builtinId="9" hidden="1"/>
    <cellStyle name="Followed Hyperlink" xfId="25599" builtinId="9" hidden="1"/>
    <cellStyle name="Followed Hyperlink" xfId="25600" builtinId="9" hidden="1"/>
    <cellStyle name="Followed Hyperlink" xfId="25601" builtinId="9" hidden="1"/>
    <cellStyle name="Followed Hyperlink" xfId="25602" builtinId="9" hidden="1"/>
    <cellStyle name="Followed Hyperlink" xfId="25603" builtinId="9" hidden="1"/>
    <cellStyle name="Followed Hyperlink" xfId="25604" builtinId="9" hidden="1"/>
    <cellStyle name="Followed Hyperlink" xfId="25605" builtinId="9" hidden="1"/>
    <cellStyle name="Followed Hyperlink" xfId="25606" builtinId="9" hidden="1"/>
    <cellStyle name="Followed Hyperlink" xfId="25607" builtinId="9" hidden="1"/>
    <cellStyle name="Followed Hyperlink" xfId="25608" builtinId="9" hidden="1"/>
    <cellStyle name="Followed Hyperlink" xfId="25609" builtinId="9" hidden="1"/>
    <cellStyle name="Followed Hyperlink" xfId="25610" builtinId="9" hidden="1"/>
    <cellStyle name="Followed Hyperlink" xfId="25611" builtinId="9" hidden="1"/>
    <cellStyle name="Followed Hyperlink" xfId="25612" builtinId="9" hidden="1"/>
    <cellStyle name="Followed Hyperlink" xfId="25613" builtinId="9" hidden="1"/>
    <cellStyle name="Followed Hyperlink" xfId="25614" builtinId="9" hidden="1"/>
    <cellStyle name="Followed Hyperlink" xfId="25615" builtinId="9" hidden="1"/>
    <cellStyle name="Followed Hyperlink" xfId="25616" builtinId="9" hidden="1"/>
    <cellStyle name="Followed Hyperlink" xfId="25617" builtinId="9" hidden="1"/>
    <cellStyle name="Followed Hyperlink" xfId="25618" builtinId="9" hidden="1"/>
    <cellStyle name="Followed Hyperlink" xfId="25619" builtinId="9" hidden="1"/>
    <cellStyle name="Followed Hyperlink" xfId="25620" builtinId="9" hidden="1"/>
    <cellStyle name="Followed Hyperlink" xfId="25621" builtinId="9" hidden="1"/>
    <cellStyle name="Followed Hyperlink" xfId="25622" builtinId="9" hidden="1"/>
    <cellStyle name="Followed Hyperlink" xfId="25623" builtinId="9" hidden="1"/>
    <cellStyle name="Followed Hyperlink" xfId="25624" builtinId="9" hidden="1"/>
    <cellStyle name="Followed Hyperlink" xfId="25625" builtinId="9" hidden="1"/>
    <cellStyle name="Followed Hyperlink" xfId="25626" builtinId="9" hidden="1"/>
    <cellStyle name="Followed Hyperlink" xfId="25627" builtinId="9" hidden="1"/>
    <cellStyle name="Followed Hyperlink" xfId="25628" builtinId="9" hidden="1"/>
    <cellStyle name="Followed Hyperlink" xfId="25629" builtinId="9" hidden="1"/>
    <cellStyle name="Followed Hyperlink" xfId="25630" builtinId="9" hidden="1"/>
    <cellStyle name="Followed Hyperlink" xfId="25631" builtinId="9" hidden="1"/>
    <cellStyle name="Followed Hyperlink" xfId="25632" builtinId="9" hidden="1"/>
    <cellStyle name="Followed Hyperlink" xfId="25633" builtinId="9" hidden="1"/>
    <cellStyle name="Followed Hyperlink" xfId="25634" builtinId="9" hidden="1"/>
    <cellStyle name="Followed Hyperlink" xfId="25635" builtinId="9" hidden="1"/>
    <cellStyle name="Followed Hyperlink" xfId="25636" builtinId="9" hidden="1"/>
    <cellStyle name="Followed Hyperlink" xfId="25637" builtinId="9" hidden="1"/>
    <cellStyle name="Followed Hyperlink" xfId="25638" builtinId="9" hidden="1"/>
    <cellStyle name="Followed Hyperlink" xfId="25639" builtinId="9" hidden="1"/>
    <cellStyle name="Followed Hyperlink" xfId="25640" builtinId="9" hidden="1"/>
    <cellStyle name="Followed Hyperlink" xfId="25641" builtinId="9" hidden="1"/>
    <cellStyle name="Followed Hyperlink" xfId="25642" builtinId="9" hidden="1"/>
    <cellStyle name="Followed Hyperlink" xfId="25643" builtinId="9" hidden="1"/>
    <cellStyle name="Followed Hyperlink" xfId="25644" builtinId="9" hidden="1"/>
    <cellStyle name="Followed Hyperlink" xfId="25645" builtinId="9" hidden="1"/>
    <cellStyle name="Followed Hyperlink" xfId="25646" builtinId="9" hidden="1"/>
    <cellStyle name="Followed Hyperlink" xfId="25647" builtinId="9" hidden="1"/>
    <cellStyle name="Followed Hyperlink" xfId="25648" builtinId="9" hidden="1"/>
    <cellStyle name="Followed Hyperlink" xfId="25649" builtinId="9" hidden="1"/>
    <cellStyle name="Followed Hyperlink" xfId="25650" builtinId="9" hidden="1"/>
    <cellStyle name="Followed Hyperlink" xfId="25651" builtinId="9" hidden="1"/>
    <cellStyle name="Followed Hyperlink" xfId="25652" builtinId="9" hidden="1"/>
    <cellStyle name="Followed Hyperlink" xfId="25653" builtinId="9" hidden="1"/>
    <cellStyle name="Followed Hyperlink" xfId="25654" builtinId="9" hidden="1"/>
    <cellStyle name="Followed Hyperlink" xfId="25655" builtinId="9" hidden="1"/>
    <cellStyle name="Followed Hyperlink" xfId="25656" builtinId="9" hidden="1"/>
    <cellStyle name="Followed Hyperlink" xfId="25657" builtinId="9" hidden="1"/>
    <cellStyle name="Followed Hyperlink" xfId="25658" builtinId="9" hidden="1"/>
    <cellStyle name="Followed Hyperlink" xfId="25659" builtinId="9" hidden="1"/>
    <cellStyle name="Followed Hyperlink" xfId="25660" builtinId="9" hidden="1"/>
    <cellStyle name="Followed Hyperlink" xfId="25661" builtinId="9" hidden="1"/>
    <cellStyle name="Followed Hyperlink" xfId="25662" builtinId="9" hidden="1"/>
    <cellStyle name="Followed Hyperlink" xfId="25663" builtinId="9" hidden="1"/>
    <cellStyle name="Followed Hyperlink" xfId="25664" builtinId="9" hidden="1"/>
    <cellStyle name="Followed Hyperlink" xfId="25665" builtinId="9" hidden="1"/>
    <cellStyle name="Followed Hyperlink" xfId="25666" builtinId="9" hidden="1"/>
    <cellStyle name="Followed Hyperlink" xfId="25667" builtinId="9" hidden="1"/>
    <cellStyle name="Followed Hyperlink" xfId="25668" builtinId="9" hidden="1"/>
    <cellStyle name="Followed Hyperlink" xfId="25669" builtinId="9" hidden="1"/>
    <cellStyle name="Followed Hyperlink" xfId="25670" builtinId="9" hidden="1"/>
    <cellStyle name="Followed Hyperlink" xfId="25671" builtinId="9" hidden="1"/>
    <cellStyle name="Followed Hyperlink" xfId="25672" builtinId="9" hidden="1"/>
    <cellStyle name="Followed Hyperlink" xfId="25673" builtinId="9" hidden="1"/>
    <cellStyle name="Followed Hyperlink" xfId="25674" builtinId="9" hidden="1"/>
    <cellStyle name="Followed Hyperlink" xfId="25675" builtinId="9" hidden="1"/>
    <cellStyle name="Followed Hyperlink" xfId="25676" builtinId="9" hidden="1"/>
    <cellStyle name="Followed Hyperlink" xfId="25677" builtinId="9" hidden="1"/>
    <cellStyle name="Followed Hyperlink" xfId="25678" builtinId="9" hidden="1"/>
    <cellStyle name="Followed Hyperlink" xfId="25679" builtinId="9" hidden="1"/>
    <cellStyle name="Followed Hyperlink" xfId="25680" builtinId="9" hidden="1"/>
    <cellStyle name="Followed Hyperlink" xfId="25681" builtinId="9" hidden="1"/>
    <cellStyle name="Followed Hyperlink" xfId="25682" builtinId="9" hidden="1"/>
    <cellStyle name="Followed Hyperlink" xfId="25683" builtinId="9" hidden="1"/>
    <cellStyle name="Followed Hyperlink" xfId="25684" builtinId="9" hidden="1"/>
    <cellStyle name="Followed Hyperlink" xfId="25685" builtinId="9" hidden="1"/>
    <cellStyle name="Followed Hyperlink" xfId="25686" builtinId="9" hidden="1"/>
    <cellStyle name="Followed Hyperlink" xfId="25687" builtinId="9" hidden="1"/>
    <cellStyle name="Followed Hyperlink" xfId="25688" builtinId="9" hidden="1"/>
    <cellStyle name="Followed Hyperlink" xfId="25689" builtinId="9" hidden="1"/>
    <cellStyle name="Followed Hyperlink" xfId="25690" builtinId="9" hidden="1"/>
    <cellStyle name="Followed Hyperlink" xfId="25691" builtinId="9" hidden="1"/>
    <cellStyle name="Followed Hyperlink" xfId="25692" builtinId="9" hidden="1"/>
    <cellStyle name="Followed Hyperlink" xfId="25693" builtinId="9" hidden="1"/>
    <cellStyle name="Followed Hyperlink" xfId="25694" builtinId="9" hidden="1"/>
    <cellStyle name="Followed Hyperlink" xfId="25695" builtinId="9" hidden="1"/>
    <cellStyle name="Followed Hyperlink" xfId="25696" builtinId="9" hidden="1"/>
    <cellStyle name="Followed Hyperlink" xfId="25697" builtinId="9" hidden="1"/>
    <cellStyle name="Followed Hyperlink" xfId="25698" builtinId="9" hidden="1"/>
    <cellStyle name="Followed Hyperlink" xfId="25699" builtinId="9" hidden="1"/>
    <cellStyle name="Followed Hyperlink" xfId="25700" builtinId="9" hidden="1"/>
    <cellStyle name="Followed Hyperlink" xfId="25701" builtinId="9" hidden="1"/>
    <cellStyle name="Followed Hyperlink" xfId="25702" builtinId="9" hidden="1"/>
    <cellStyle name="Followed Hyperlink" xfId="25703" builtinId="9" hidden="1"/>
    <cellStyle name="Followed Hyperlink" xfId="25704" builtinId="9" hidden="1"/>
    <cellStyle name="Followed Hyperlink" xfId="25705" builtinId="9" hidden="1"/>
    <cellStyle name="Followed Hyperlink" xfId="25706" builtinId="9" hidden="1"/>
    <cellStyle name="Followed Hyperlink" xfId="25707" builtinId="9" hidden="1"/>
    <cellStyle name="Followed Hyperlink" xfId="25708" builtinId="9" hidden="1"/>
    <cellStyle name="Followed Hyperlink" xfId="25709" builtinId="9" hidden="1"/>
    <cellStyle name="Followed Hyperlink" xfId="25710" builtinId="9" hidden="1"/>
    <cellStyle name="Followed Hyperlink" xfId="25711" builtinId="9" hidden="1"/>
    <cellStyle name="Followed Hyperlink" xfId="25712" builtinId="9" hidden="1"/>
    <cellStyle name="Followed Hyperlink" xfId="25713" builtinId="9" hidden="1"/>
    <cellStyle name="Followed Hyperlink" xfId="25714" builtinId="9" hidden="1"/>
    <cellStyle name="Followed Hyperlink" xfId="25715" builtinId="9" hidden="1"/>
    <cellStyle name="Followed Hyperlink" xfId="25716" builtinId="9" hidden="1"/>
    <cellStyle name="Followed Hyperlink" xfId="25717" builtinId="9" hidden="1"/>
    <cellStyle name="Followed Hyperlink" xfId="25718" builtinId="9" hidden="1"/>
    <cellStyle name="Followed Hyperlink" xfId="25719" builtinId="9" hidden="1"/>
    <cellStyle name="Followed Hyperlink" xfId="25720" builtinId="9" hidden="1"/>
    <cellStyle name="Followed Hyperlink" xfId="25721" builtinId="9" hidden="1"/>
    <cellStyle name="Followed Hyperlink" xfId="25722" builtinId="9" hidden="1"/>
    <cellStyle name="Followed Hyperlink" xfId="25723" builtinId="9" hidden="1"/>
    <cellStyle name="Followed Hyperlink" xfId="25724" builtinId="9" hidden="1"/>
    <cellStyle name="Followed Hyperlink" xfId="25725" builtinId="9" hidden="1"/>
    <cellStyle name="Followed Hyperlink" xfId="25726" builtinId="9" hidden="1"/>
    <cellStyle name="Followed Hyperlink" xfId="25727" builtinId="9" hidden="1"/>
    <cellStyle name="Followed Hyperlink" xfId="25728" builtinId="9" hidden="1"/>
    <cellStyle name="Followed Hyperlink" xfId="25729" builtinId="9" hidden="1"/>
    <cellStyle name="Followed Hyperlink" xfId="25730" builtinId="9" hidden="1"/>
    <cellStyle name="Followed Hyperlink" xfId="25731" builtinId="9" hidden="1"/>
    <cellStyle name="Followed Hyperlink" xfId="25732" builtinId="9" hidden="1"/>
    <cellStyle name="Followed Hyperlink" xfId="25733" builtinId="9" hidden="1"/>
    <cellStyle name="Followed Hyperlink" xfId="25734" builtinId="9" hidden="1"/>
    <cellStyle name="Followed Hyperlink" xfId="25750" builtinId="9" hidden="1"/>
    <cellStyle name="Followed Hyperlink" xfId="25751" builtinId="9" hidden="1"/>
    <cellStyle name="Followed Hyperlink" xfId="25752" builtinId="9" hidden="1"/>
    <cellStyle name="Followed Hyperlink" xfId="25753" builtinId="9" hidden="1"/>
    <cellStyle name="Followed Hyperlink" xfId="25754" builtinId="9" hidden="1"/>
    <cellStyle name="Followed Hyperlink" xfId="25755" builtinId="9" hidden="1"/>
    <cellStyle name="Followed Hyperlink" xfId="25756" builtinId="9" hidden="1"/>
    <cellStyle name="Followed Hyperlink" xfId="25757" builtinId="9" hidden="1"/>
    <cellStyle name="Followed Hyperlink" xfId="25758" builtinId="9" hidden="1"/>
    <cellStyle name="Followed Hyperlink" xfId="25759" builtinId="9" hidden="1"/>
    <cellStyle name="Followed Hyperlink" xfId="25760" builtinId="9" hidden="1"/>
    <cellStyle name="Followed Hyperlink" xfId="25761" builtinId="9" hidden="1"/>
    <cellStyle name="Followed Hyperlink" xfId="25762" builtinId="9" hidden="1"/>
    <cellStyle name="Followed Hyperlink" xfId="25763" builtinId="9" hidden="1"/>
    <cellStyle name="Followed Hyperlink" xfId="25764" builtinId="9" hidden="1"/>
    <cellStyle name="Followed Hyperlink" xfId="25765" builtinId="9" hidden="1"/>
    <cellStyle name="Followed Hyperlink" xfId="25766" builtinId="9" hidden="1"/>
    <cellStyle name="Followed Hyperlink" xfId="25767" builtinId="9" hidden="1"/>
    <cellStyle name="Followed Hyperlink" xfId="25768" builtinId="9" hidden="1"/>
    <cellStyle name="Followed Hyperlink" xfId="25769" builtinId="9" hidden="1"/>
    <cellStyle name="Followed Hyperlink" xfId="25770" builtinId="9" hidden="1"/>
    <cellStyle name="Followed Hyperlink" xfId="25771" builtinId="9" hidden="1"/>
    <cellStyle name="Followed Hyperlink" xfId="25772" builtinId="9" hidden="1"/>
    <cellStyle name="Followed Hyperlink" xfId="25773" builtinId="9" hidden="1"/>
    <cellStyle name="Followed Hyperlink" xfId="25774" builtinId="9" hidden="1"/>
    <cellStyle name="Followed Hyperlink" xfId="25775" builtinId="9" hidden="1"/>
    <cellStyle name="Followed Hyperlink" xfId="25776" builtinId="9" hidden="1"/>
    <cellStyle name="Followed Hyperlink" xfId="25777" builtinId="9" hidden="1"/>
    <cellStyle name="Followed Hyperlink" xfId="25778" builtinId="9" hidden="1"/>
    <cellStyle name="Followed Hyperlink" xfId="25779" builtinId="9" hidden="1"/>
    <cellStyle name="Followed Hyperlink" xfId="25780" builtinId="9" hidden="1"/>
    <cellStyle name="Followed Hyperlink" xfId="25781" builtinId="9" hidden="1"/>
    <cellStyle name="Followed Hyperlink" xfId="25782" builtinId="9" hidden="1"/>
    <cellStyle name="Followed Hyperlink" xfId="25783" builtinId="9" hidden="1"/>
    <cellStyle name="Followed Hyperlink" xfId="25784" builtinId="9" hidden="1"/>
    <cellStyle name="Followed Hyperlink" xfId="25785" builtinId="9" hidden="1"/>
    <cellStyle name="Followed Hyperlink" xfId="25786" builtinId="9" hidden="1"/>
    <cellStyle name="Followed Hyperlink" xfId="25787" builtinId="9" hidden="1"/>
    <cellStyle name="Followed Hyperlink" xfId="25788" builtinId="9" hidden="1"/>
    <cellStyle name="Followed Hyperlink" xfId="25789" builtinId="9" hidden="1"/>
    <cellStyle name="Followed Hyperlink" xfId="25790" builtinId="9" hidden="1"/>
    <cellStyle name="Followed Hyperlink" xfId="25791" builtinId="9" hidden="1"/>
    <cellStyle name="Followed Hyperlink" xfId="25792" builtinId="9" hidden="1"/>
    <cellStyle name="Followed Hyperlink" xfId="25793" builtinId="9" hidden="1"/>
    <cellStyle name="Followed Hyperlink" xfId="25794" builtinId="9" hidden="1"/>
    <cellStyle name="Followed Hyperlink" xfId="25795" builtinId="9" hidden="1"/>
    <cellStyle name="Followed Hyperlink" xfId="25796" builtinId="9" hidden="1"/>
    <cellStyle name="Followed Hyperlink" xfId="25797" builtinId="9" hidden="1"/>
    <cellStyle name="Followed Hyperlink" xfId="25798" builtinId="9" hidden="1"/>
    <cellStyle name="Followed Hyperlink" xfId="25799" builtinId="9" hidden="1"/>
    <cellStyle name="Followed Hyperlink" xfId="25800" builtinId="9" hidden="1"/>
    <cellStyle name="Followed Hyperlink" xfId="25801" builtinId="9" hidden="1"/>
    <cellStyle name="Followed Hyperlink" xfId="25802" builtinId="9" hidden="1"/>
    <cellStyle name="Followed Hyperlink" xfId="25803" builtinId="9" hidden="1"/>
    <cellStyle name="Followed Hyperlink" xfId="25804" builtinId="9" hidden="1"/>
    <cellStyle name="Followed Hyperlink" xfId="25805" builtinId="9" hidden="1"/>
    <cellStyle name="Followed Hyperlink" xfId="25806" builtinId="9" hidden="1"/>
    <cellStyle name="Followed Hyperlink" xfId="25807" builtinId="9" hidden="1"/>
    <cellStyle name="Followed Hyperlink" xfId="25808" builtinId="9" hidden="1"/>
    <cellStyle name="Followed Hyperlink" xfId="25809" builtinId="9" hidden="1"/>
    <cellStyle name="Followed Hyperlink" xfId="25810" builtinId="9" hidden="1"/>
    <cellStyle name="Followed Hyperlink" xfId="25811" builtinId="9" hidden="1"/>
    <cellStyle name="Followed Hyperlink" xfId="25812" builtinId="9" hidden="1"/>
    <cellStyle name="Followed Hyperlink" xfId="25813" builtinId="9" hidden="1"/>
    <cellStyle name="Followed Hyperlink" xfId="25814" builtinId="9" hidden="1"/>
    <cellStyle name="Followed Hyperlink" xfId="25815" builtinId="9" hidden="1"/>
    <cellStyle name="Followed Hyperlink" xfId="25816" builtinId="9" hidden="1"/>
    <cellStyle name="Followed Hyperlink" xfId="25817" builtinId="9" hidden="1"/>
    <cellStyle name="Followed Hyperlink" xfId="25818" builtinId="9" hidden="1"/>
    <cellStyle name="Followed Hyperlink" xfId="25842" builtinId="9" hidden="1"/>
    <cellStyle name="Followed Hyperlink" xfId="25846" builtinId="9" hidden="1"/>
    <cellStyle name="Followed Hyperlink" xfId="25847" builtinId="9" hidden="1"/>
    <cellStyle name="Followed Hyperlink" xfId="25848" builtinId="9" hidden="1"/>
    <cellStyle name="Followed Hyperlink" xfId="25849" builtinId="9" hidden="1"/>
    <cellStyle name="Followed Hyperlink" xfId="25850" builtinId="9" hidden="1"/>
    <cellStyle name="Followed Hyperlink" xfId="25851" builtinId="9" hidden="1"/>
    <cellStyle name="Followed Hyperlink" xfId="25852" builtinId="9" hidden="1"/>
    <cellStyle name="Followed Hyperlink" xfId="25853" builtinId="9" hidden="1"/>
    <cellStyle name="Followed Hyperlink" xfId="25854" builtinId="9" hidden="1"/>
    <cellStyle name="Followed Hyperlink" xfId="25855" builtinId="9" hidden="1"/>
    <cellStyle name="Followed Hyperlink" xfId="25856" builtinId="9" hidden="1"/>
    <cellStyle name="Followed Hyperlink" xfId="25857" builtinId="9" hidden="1"/>
    <cellStyle name="Followed Hyperlink" xfId="25858" builtinId="9" hidden="1"/>
    <cellStyle name="Followed Hyperlink" xfId="25859" builtinId="9" hidden="1"/>
    <cellStyle name="Followed Hyperlink" xfId="25860" builtinId="9" hidden="1"/>
    <cellStyle name="Followed Hyperlink" xfId="25861" builtinId="9" hidden="1"/>
    <cellStyle name="Followed Hyperlink" xfId="25862" builtinId="9" hidden="1"/>
    <cellStyle name="Followed Hyperlink" xfId="25863" builtinId="9" hidden="1"/>
    <cellStyle name="Followed Hyperlink" xfId="25864" builtinId="9" hidden="1"/>
    <cellStyle name="Followed Hyperlink" xfId="25865" builtinId="9" hidden="1"/>
    <cellStyle name="Followed Hyperlink" xfId="25866" builtinId="9" hidden="1"/>
    <cellStyle name="Followed Hyperlink" xfId="25867" builtinId="9" hidden="1"/>
    <cellStyle name="Followed Hyperlink" xfId="25868" builtinId="9" hidden="1"/>
    <cellStyle name="Followed Hyperlink" xfId="25869" builtinId="9" hidden="1"/>
    <cellStyle name="Followed Hyperlink" xfId="25870" builtinId="9" hidden="1"/>
    <cellStyle name="Followed Hyperlink" xfId="25871" builtinId="9" hidden="1"/>
    <cellStyle name="Followed Hyperlink" xfId="25872" builtinId="9" hidden="1"/>
    <cellStyle name="Followed Hyperlink" xfId="25873" builtinId="9" hidden="1"/>
    <cellStyle name="Followed Hyperlink" xfId="25874" builtinId="9" hidden="1"/>
    <cellStyle name="Followed Hyperlink" xfId="25875" builtinId="9" hidden="1"/>
    <cellStyle name="Followed Hyperlink" xfId="25876" builtinId="9" hidden="1"/>
    <cellStyle name="Followed Hyperlink" xfId="25877" builtinId="9" hidden="1"/>
    <cellStyle name="Followed Hyperlink" xfId="25878" builtinId="9" hidden="1"/>
    <cellStyle name="Followed Hyperlink" xfId="25879" builtinId="9" hidden="1"/>
    <cellStyle name="Followed Hyperlink" xfId="25880" builtinId="9" hidden="1"/>
    <cellStyle name="Followed Hyperlink" xfId="25881" builtinId="9" hidden="1"/>
    <cellStyle name="Followed Hyperlink" xfId="25882" builtinId="9" hidden="1"/>
    <cellStyle name="Followed Hyperlink" xfId="25883" builtinId="9" hidden="1"/>
    <cellStyle name="Followed Hyperlink" xfId="25884" builtinId="9" hidden="1"/>
    <cellStyle name="Followed Hyperlink" xfId="25885" builtinId="9" hidden="1"/>
    <cellStyle name="Followed Hyperlink" xfId="25886" builtinId="9" hidden="1"/>
    <cellStyle name="Followed Hyperlink" xfId="25887" builtinId="9" hidden="1"/>
    <cellStyle name="Followed Hyperlink" xfId="25888" builtinId="9" hidden="1"/>
    <cellStyle name="Followed Hyperlink" xfId="25889" builtinId="9" hidden="1"/>
    <cellStyle name="Followed Hyperlink" xfId="25890" builtinId="9" hidden="1"/>
    <cellStyle name="Followed Hyperlink" xfId="25891" builtinId="9" hidden="1"/>
    <cellStyle name="Followed Hyperlink" xfId="25892" builtinId="9" hidden="1"/>
    <cellStyle name="Followed Hyperlink" xfId="25893" builtinId="9" hidden="1"/>
    <cellStyle name="Followed Hyperlink" xfId="25894" builtinId="9" hidden="1"/>
    <cellStyle name="Followed Hyperlink" xfId="25895" builtinId="9" hidden="1"/>
    <cellStyle name="Followed Hyperlink" xfId="25896" builtinId="9" hidden="1"/>
    <cellStyle name="Followed Hyperlink" xfId="25897" builtinId="9" hidden="1"/>
    <cellStyle name="Followed Hyperlink" xfId="25898" builtinId="9" hidden="1"/>
    <cellStyle name="Followed Hyperlink" xfId="25899" builtinId="9" hidden="1"/>
    <cellStyle name="Followed Hyperlink" xfId="25900" builtinId="9" hidden="1"/>
    <cellStyle name="Followed Hyperlink" xfId="25901" builtinId="9" hidden="1"/>
    <cellStyle name="Followed Hyperlink" xfId="25902" builtinId="9" hidden="1"/>
    <cellStyle name="Followed Hyperlink" xfId="25903" builtinId="9" hidden="1"/>
    <cellStyle name="Followed Hyperlink" xfId="25904" builtinId="9" hidden="1"/>
    <cellStyle name="Followed Hyperlink" xfId="25905" builtinId="9" hidden="1"/>
    <cellStyle name="Followed Hyperlink" xfId="25906" builtinId="9" hidden="1"/>
    <cellStyle name="Followed Hyperlink" xfId="25907" builtinId="9" hidden="1"/>
    <cellStyle name="Followed Hyperlink" xfId="25908" builtinId="9" hidden="1"/>
    <cellStyle name="Followed Hyperlink" xfId="25909" builtinId="9" hidden="1"/>
    <cellStyle name="Followed Hyperlink" xfId="25910" builtinId="9" hidden="1"/>
    <cellStyle name="Followed Hyperlink" xfId="25911" builtinId="9" hidden="1"/>
    <cellStyle name="Followed Hyperlink" xfId="25912" builtinId="9" hidden="1"/>
    <cellStyle name="Followed Hyperlink" xfId="25913" builtinId="9" hidden="1"/>
    <cellStyle name="Followed Hyperlink" xfId="25914" builtinId="9" hidden="1"/>
    <cellStyle name="Followed Hyperlink" xfId="25915" builtinId="9" hidden="1"/>
    <cellStyle name="Followed Hyperlink" xfId="25916" builtinId="9" hidden="1"/>
    <cellStyle name="Followed Hyperlink" xfId="25917" builtinId="9" hidden="1"/>
    <cellStyle name="Followed Hyperlink" xfId="25918" builtinId="9" hidden="1"/>
    <cellStyle name="Followed Hyperlink" xfId="25919" builtinId="9" hidden="1"/>
    <cellStyle name="Followed Hyperlink" xfId="25920" builtinId="9" hidden="1"/>
    <cellStyle name="Followed Hyperlink" xfId="25921" builtinId="9" hidden="1"/>
    <cellStyle name="Followed Hyperlink" xfId="25922" builtinId="9" hidden="1"/>
    <cellStyle name="Followed Hyperlink" xfId="25923" builtinId="9" hidden="1"/>
    <cellStyle name="Followed Hyperlink" xfId="25924" builtinId="9" hidden="1"/>
    <cellStyle name="Followed Hyperlink" xfId="25925" builtinId="9" hidden="1"/>
    <cellStyle name="Followed Hyperlink" xfId="25926" builtinId="9" hidden="1"/>
    <cellStyle name="Followed Hyperlink" xfId="25927" builtinId="9" hidden="1"/>
    <cellStyle name="Followed Hyperlink" xfId="25928" builtinId="9" hidden="1"/>
    <cellStyle name="Followed Hyperlink" xfId="25929" builtinId="9" hidden="1"/>
    <cellStyle name="Followed Hyperlink" xfId="25930" builtinId="9" hidden="1"/>
    <cellStyle name="Followed Hyperlink" xfId="25931" builtinId="9" hidden="1"/>
    <cellStyle name="Followed Hyperlink" xfId="25932" builtinId="9" hidden="1"/>
    <cellStyle name="Followed Hyperlink" xfId="25933" builtinId="9" hidden="1"/>
    <cellStyle name="Followed Hyperlink" xfId="25934" builtinId="9" hidden="1"/>
    <cellStyle name="Followed Hyperlink" xfId="25935" builtinId="9" hidden="1"/>
    <cellStyle name="Followed Hyperlink" xfId="25936" builtinId="9" hidden="1"/>
    <cellStyle name="Followed Hyperlink" xfId="25937" builtinId="9" hidden="1"/>
    <cellStyle name="Followed Hyperlink" xfId="25938" builtinId="9" hidden="1"/>
    <cellStyle name="Followed Hyperlink" xfId="25939" builtinId="9" hidden="1"/>
    <cellStyle name="Followed Hyperlink" xfId="25940" builtinId="9" hidden="1"/>
    <cellStyle name="Followed Hyperlink" xfId="25941" builtinId="9" hidden="1"/>
    <cellStyle name="Followed Hyperlink" xfId="25942" builtinId="9" hidden="1"/>
    <cellStyle name="Followed Hyperlink" xfId="25943" builtinId="9" hidden="1"/>
    <cellStyle name="Followed Hyperlink" xfId="25944" builtinId="9" hidden="1"/>
    <cellStyle name="Followed Hyperlink" xfId="25945" builtinId="9" hidden="1"/>
    <cellStyle name="Followed Hyperlink" xfId="25946" builtinId="9" hidden="1"/>
    <cellStyle name="Followed Hyperlink" xfId="25947" builtinId="9" hidden="1"/>
    <cellStyle name="Followed Hyperlink" xfId="25948" builtinId="9" hidden="1"/>
    <cellStyle name="Followed Hyperlink" xfId="25949" builtinId="9" hidden="1"/>
    <cellStyle name="Followed Hyperlink" xfId="25950" builtinId="9" hidden="1"/>
    <cellStyle name="Followed Hyperlink" xfId="25951" builtinId="9" hidden="1"/>
    <cellStyle name="Followed Hyperlink" xfId="25952" builtinId="9" hidden="1"/>
    <cellStyle name="Followed Hyperlink" xfId="25953" builtinId="9" hidden="1"/>
    <cellStyle name="Followed Hyperlink" xfId="25954" builtinId="9" hidden="1"/>
    <cellStyle name="Followed Hyperlink" xfId="25955" builtinId="9" hidden="1"/>
    <cellStyle name="Followed Hyperlink" xfId="25956" builtinId="9" hidden="1"/>
    <cellStyle name="Followed Hyperlink" xfId="25957" builtinId="9" hidden="1"/>
    <cellStyle name="Followed Hyperlink" xfId="25958" builtinId="9" hidden="1"/>
    <cellStyle name="Followed Hyperlink" xfId="25959" builtinId="9" hidden="1"/>
    <cellStyle name="Followed Hyperlink" xfId="25960" builtinId="9" hidden="1"/>
    <cellStyle name="Followed Hyperlink" xfId="25961" builtinId="9" hidden="1"/>
    <cellStyle name="Followed Hyperlink" xfId="25962" builtinId="9" hidden="1"/>
    <cellStyle name="Followed Hyperlink" xfId="25963" builtinId="9" hidden="1"/>
    <cellStyle name="Followed Hyperlink" xfId="25964" builtinId="9" hidden="1"/>
    <cellStyle name="Followed Hyperlink" xfId="25965" builtinId="9" hidden="1"/>
    <cellStyle name="Followed Hyperlink" xfId="25966" builtinId="9" hidden="1"/>
    <cellStyle name="Followed Hyperlink" xfId="25967" builtinId="9" hidden="1"/>
    <cellStyle name="Followed Hyperlink" xfId="25968" builtinId="9" hidden="1"/>
    <cellStyle name="Followed Hyperlink" xfId="25969" builtinId="9" hidden="1"/>
    <cellStyle name="Followed Hyperlink" xfId="25970" builtinId="9" hidden="1"/>
    <cellStyle name="Followed Hyperlink" xfId="25971" builtinId="9" hidden="1"/>
    <cellStyle name="Followed Hyperlink" xfId="25972" builtinId="9" hidden="1"/>
    <cellStyle name="Followed Hyperlink" xfId="25973" builtinId="9" hidden="1"/>
    <cellStyle name="Followed Hyperlink" xfId="25974" builtinId="9" hidden="1"/>
    <cellStyle name="Followed Hyperlink" xfId="25975" builtinId="9" hidden="1"/>
    <cellStyle name="Followed Hyperlink" xfId="25976" builtinId="9" hidden="1"/>
    <cellStyle name="Followed Hyperlink" xfId="25977" builtinId="9" hidden="1"/>
    <cellStyle name="Followed Hyperlink" xfId="25978" builtinId="9" hidden="1"/>
    <cellStyle name="Followed Hyperlink" xfId="25979" builtinId="9" hidden="1"/>
    <cellStyle name="Followed Hyperlink" xfId="25980" builtinId="9" hidden="1"/>
    <cellStyle name="Followed Hyperlink" xfId="25981" builtinId="9" hidden="1"/>
    <cellStyle name="Followed Hyperlink" xfId="25982" builtinId="9" hidden="1"/>
    <cellStyle name="Followed Hyperlink" xfId="25983" builtinId="9" hidden="1"/>
    <cellStyle name="Followed Hyperlink" xfId="25984" builtinId="9" hidden="1"/>
    <cellStyle name="Followed Hyperlink" xfId="25985" builtinId="9" hidden="1"/>
    <cellStyle name="Followed Hyperlink" xfId="25986" builtinId="9" hidden="1"/>
    <cellStyle name="Followed Hyperlink" xfId="25987" builtinId="9" hidden="1"/>
    <cellStyle name="Followed Hyperlink" xfId="25988" builtinId="9" hidden="1"/>
    <cellStyle name="Followed Hyperlink" xfId="25989" builtinId="9" hidden="1"/>
    <cellStyle name="Followed Hyperlink" xfId="25990" builtinId="9" hidden="1"/>
    <cellStyle name="Followed Hyperlink" xfId="25991" builtinId="9" hidden="1"/>
    <cellStyle name="Followed Hyperlink" xfId="25992" builtinId="9" hidden="1"/>
    <cellStyle name="Followed Hyperlink" xfId="25993" builtinId="9" hidden="1"/>
    <cellStyle name="Followed Hyperlink" xfId="25994" builtinId="9" hidden="1"/>
    <cellStyle name="Followed Hyperlink" xfId="25995" builtinId="9" hidden="1"/>
    <cellStyle name="Followed Hyperlink" xfId="25996" builtinId="9" hidden="1"/>
    <cellStyle name="Followed Hyperlink" xfId="25997" builtinId="9" hidden="1"/>
    <cellStyle name="Followed Hyperlink" xfId="25998" builtinId="9" hidden="1"/>
    <cellStyle name="Followed Hyperlink" xfId="25999" builtinId="9" hidden="1"/>
    <cellStyle name="Followed Hyperlink" xfId="26000" builtinId="9" hidden="1"/>
    <cellStyle name="Followed Hyperlink" xfId="26001" builtinId="9" hidden="1"/>
    <cellStyle name="Followed Hyperlink" xfId="26002" builtinId="9" hidden="1"/>
    <cellStyle name="Followed Hyperlink" xfId="26003" builtinId="9" hidden="1"/>
    <cellStyle name="Followed Hyperlink" xfId="26004" builtinId="9" hidden="1"/>
    <cellStyle name="Followed Hyperlink" xfId="26005" builtinId="9" hidden="1"/>
    <cellStyle name="Followed Hyperlink" xfId="26006" builtinId="9" hidden="1"/>
    <cellStyle name="Followed Hyperlink" xfId="26007" builtinId="9" hidden="1"/>
    <cellStyle name="Followed Hyperlink" xfId="26008" builtinId="9" hidden="1"/>
    <cellStyle name="Followed Hyperlink" xfId="26009" builtinId="9" hidden="1"/>
    <cellStyle name="Followed Hyperlink" xfId="26010" builtinId="9" hidden="1"/>
    <cellStyle name="Followed Hyperlink" xfId="26011" builtinId="9" hidden="1"/>
    <cellStyle name="Followed Hyperlink" xfId="26012" builtinId="9" hidden="1"/>
    <cellStyle name="Followed Hyperlink" xfId="26013" builtinId="9" hidden="1"/>
    <cellStyle name="Followed Hyperlink" xfId="26014" builtinId="9" hidden="1"/>
    <cellStyle name="Followed Hyperlink" xfId="26015" builtinId="9" hidden="1"/>
    <cellStyle name="Followed Hyperlink" xfId="26016" builtinId="9" hidden="1"/>
    <cellStyle name="Followed Hyperlink" xfId="26017" builtinId="9" hidden="1"/>
    <cellStyle name="Followed Hyperlink" xfId="26018" builtinId="9" hidden="1"/>
    <cellStyle name="Followed Hyperlink" xfId="26019" builtinId="9" hidden="1"/>
    <cellStyle name="Followed Hyperlink" xfId="26020" builtinId="9" hidden="1"/>
    <cellStyle name="Followed Hyperlink" xfId="26021" builtinId="9" hidden="1"/>
    <cellStyle name="Followed Hyperlink" xfId="26022" builtinId="9" hidden="1"/>
    <cellStyle name="Followed Hyperlink" xfId="26023" builtinId="9" hidden="1"/>
    <cellStyle name="Followed Hyperlink" xfId="26024" builtinId="9" hidden="1"/>
    <cellStyle name="Followed Hyperlink" xfId="26025" builtinId="9" hidden="1"/>
    <cellStyle name="Followed Hyperlink" xfId="26026" builtinId="9" hidden="1"/>
    <cellStyle name="Followed Hyperlink" xfId="26027" builtinId="9" hidden="1"/>
    <cellStyle name="Followed Hyperlink" xfId="26028" builtinId="9" hidden="1"/>
    <cellStyle name="Followed Hyperlink" xfId="26029" builtinId="9" hidden="1"/>
    <cellStyle name="Followed Hyperlink" xfId="26030" builtinId="9" hidden="1"/>
    <cellStyle name="Followed Hyperlink" xfId="26031" builtinId="9" hidden="1"/>
    <cellStyle name="Followed Hyperlink" xfId="26032" builtinId="9" hidden="1"/>
    <cellStyle name="Followed Hyperlink" xfId="26033" builtinId="9" hidden="1"/>
    <cellStyle name="Followed Hyperlink" xfId="26034" builtinId="9" hidden="1"/>
    <cellStyle name="Followed Hyperlink" xfId="26035" builtinId="9" hidden="1"/>
    <cellStyle name="Followed Hyperlink" xfId="26036" builtinId="9" hidden="1"/>
    <cellStyle name="Followed Hyperlink" xfId="26037" builtinId="9" hidden="1"/>
    <cellStyle name="Followed Hyperlink" xfId="26038" builtinId="9" hidden="1"/>
    <cellStyle name="Followed Hyperlink" xfId="26039" builtinId="9" hidden="1"/>
    <cellStyle name="Followed Hyperlink" xfId="26040" builtinId="9" hidden="1"/>
    <cellStyle name="Followed Hyperlink" xfId="26041" builtinId="9" hidden="1"/>
    <cellStyle name="Followed Hyperlink" xfId="26042" builtinId="9" hidden="1"/>
    <cellStyle name="Followed Hyperlink" xfId="26043" builtinId="9" hidden="1"/>
    <cellStyle name="Followed Hyperlink" xfId="26044" builtinId="9" hidden="1"/>
    <cellStyle name="Followed Hyperlink" xfId="26045" builtinId="9" hidden="1"/>
    <cellStyle name="Followed Hyperlink" xfId="26046" builtinId="9" hidden="1"/>
    <cellStyle name="Followed Hyperlink" xfId="26047" builtinId="9" hidden="1"/>
    <cellStyle name="Followed Hyperlink" xfId="26048" builtinId="9" hidden="1"/>
    <cellStyle name="Followed Hyperlink" xfId="26049" builtinId="9" hidden="1"/>
    <cellStyle name="Followed Hyperlink" xfId="26050" builtinId="9" hidden="1"/>
    <cellStyle name="Followed Hyperlink" xfId="26051" builtinId="9" hidden="1"/>
    <cellStyle name="Followed Hyperlink" xfId="26052" builtinId="9" hidden="1"/>
    <cellStyle name="Followed Hyperlink" xfId="26053" builtinId="9" hidden="1"/>
    <cellStyle name="Followed Hyperlink" xfId="26054" builtinId="9" hidden="1"/>
    <cellStyle name="Followed Hyperlink" xfId="26055" builtinId="9" hidden="1"/>
    <cellStyle name="Followed Hyperlink" xfId="26056" builtinId="9" hidden="1"/>
    <cellStyle name="Followed Hyperlink" xfId="26057" builtinId="9" hidden="1"/>
    <cellStyle name="Followed Hyperlink" xfId="26058" builtinId="9" hidden="1"/>
    <cellStyle name="Followed Hyperlink" xfId="26059" builtinId="9" hidden="1"/>
    <cellStyle name="Followed Hyperlink" xfId="26060" builtinId="9" hidden="1"/>
    <cellStyle name="Followed Hyperlink" xfId="26061" builtinId="9" hidden="1"/>
    <cellStyle name="Followed Hyperlink" xfId="26062" builtinId="9" hidden="1"/>
    <cellStyle name="Followed Hyperlink" xfId="26063" builtinId="9" hidden="1"/>
    <cellStyle name="Followed Hyperlink" xfId="26064" builtinId="9" hidden="1"/>
    <cellStyle name="Followed Hyperlink" xfId="26065" builtinId="9" hidden="1"/>
    <cellStyle name="Followed Hyperlink" xfId="26066" builtinId="9" hidden="1"/>
    <cellStyle name="Followed Hyperlink" xfId="26067" builtinId="9" hidden="1"/>
    <cellStyle name="Followed Hyperlink" xfId="26068" builtinId="9" hidden="1"/>
    <cellStyle name="Followed Hyperlink" xfId="26069" builtinId="9" hidden="1"/>
    <cellStyle name="Followed Hyperlink" xfId="26070" builtinId="9" hidden="1"/>
    <cellStyle name="Followed Hyperlink" xfId="26071" builtinId="9" hidden="1"/>
    <cellStyle name="Followed Hyperlink" xfId="26072" builtinId="9" hidden="1"/>
    <cellStyle name="Followed Hyperlink" xfId="26073" builtinId="9" hidden="1"/>
    <cellStyle name="Followed Hyperlink" xfId="26074" builtinId="9" hidden="1"/>
    <cellStyle name="Followed Hyperlink" xfId="26075" builtinId="9" hidden="1"/>
    <cellStyle name="Followed Hyperlink" xfId="26076" builtinId="9" hidden="1"/>
    <cellStyle name="Followed Hyperlink" xfId="26077" builtinId="9" hidden="1"/>
    <cellStyle name="Followed Hyperlink" xfId="26078" builtinId="9" hidden="1"/>
    <cellStyle name="Followed Hyperlink" xfId="26079" builtinId="9" hidden="1"/>
    <cellStyle name="Followed Hyperlink" xfId="26080" builtinId="9" hidden="1"/>
    <cellStyle name="Followed Hyperlink" xfId="26081" builtinId="9" hidden="1"/>
    <cellStyle name="Followed Hyperlink" xfId="26082" builtinId="9" hidden="1"/>
    <cellStyle name="Followed Hyperlink" xfId="26083" builtinId="9" hidden="1"/>
    <cellStyle name="Followed Hyperlink" xfId="26084" builtinId="9" hidden="1"/>
    <cellStyle name="Followed Hyperlink" xfId="26085" builtinId="9" hidden="1"/>
    <cellStyle name="Followed Hyperlink" xfId="26086" builtinId="9" hidden="1"/>
    <cellStyle name="Followed Hyperlink" xfId="26087" builtinId="9" hidden="1"/>
    <cellStyle name="Followed Hyperlink" xfId="26088" builtinId="9" hidden="1"/>
    <cellStyle name="Followed Hyperlink" xfId="26089" builtinId="9" hidden="1"/>
    <cellStyle name="Followed Hyperlink" xfId="26090" builtinId="9" hidden="1"/>
    <cellStyle name="Followed Hyperlink" xfId="26091" builtinId="9" hidden="1"/>
    <cellStyle name="Followed Hyperlink" xfId="26092" builtinId="9" hidden="1"/>
    <cellStyle name="Followed Hyperlink" xfId="26093" builtinId="9" hidden="1"/>
    <cellStyle name="Followed Hyperlink" xfId="26094" builtinId="9" hidden="1"/>
    <cellStyle name="Followed Hyperlink" xfId="26095" builtinId="9" hidden="1"/>
    <cellStyle name="Followed Hyperlink" xfId="26096" builtinId="9" hidden="1"/>
    <cellStyle name="Followed Hyperlink" xfId="26097" builtinId="9" hidden="1"/>
    <cellStyle name="Followed Hyperlink" xfId="26098" builtinId="9" hidden="1"/>
    <cellStyle name="Followed Hyperlink" xfId="26099" builtinId="9" hidden="1"/>
    <cellStyle name="Followed Hyperlink" xfId="26100" builtinId="9" hidden="1"/>
    <cellStyle name="Followed Hyperlink" xfId="26101" builtinId="9" hidden="1"/>
    <cellStyle name="Followed Hyperlink" xfId="26102" builtinId="9" hidden="1"/>
    <cellStyle name="Followed Hyperlink" xfId="26103" builtinId="9" hidden="1"/>
    <cellStyle name="Followed Hyperlink" xfId="26104" builtinId="9" hidden="1"/>
    <cellStyle name="Followed Hyperlink" xfId="26105" builtinId="9" hidden="1"/>
    <cellStyle name="Followed Hyperlink" xfId="26106" builtinId="9" hidden="1"/>
    <cellStyle name="Followed Hyperlink" xfId="26107" builtinId="9" hidden="1"/>
    <cellStyle name="Followed Hyperlink" xfId="26108" builtinId="9" hidden="1"/>
    <cellStyle name="Followed Hyperlink" xfId="26109" builtinId="9" hidden="1"/>
    <cellStyle name="Followed Hyperlink" xfId="26110" builtinId="9" hidden="1"/>
    <cellStyle name="Followed Hyperlink" xfId="26111" builtinId="9" hidden="1"/>
    <cellStyle name="Followed Hyperlink" xfId="26112" builtinId="9" hidden="1"/>
    <cellStyle name="Followed Hyperlink" xfId="26113" builtinId="9" hidden="1"/>
    <cellStyle name="Followed Hyperlink" xfId="26114" builtinId="9" hidden="1"/>
    <cellStyle name="Followed Hyperlink" xfId="26115" builtinId="9" hidden="1"/>
    <cellStyle name="Followed Hyperlink" xfId="26116" builtinId="9" hidden="1"/>
    <cellStyle name="Followed Hyperlink" xfId="26117" builtinId="9" hidden="1"/>
    <cellStyle name="Followed Hyperlink" xfId="26118" builtinId="9" hidden="1"/>
    <cellStyle name="Followed Hyperlink" xfId="26119" builtinId="9" hidden="1"/>
    <cellStyle name="Followed Hyperlink" xfId="26120" builtinId="9" hidden="1"/>
    <cellStyle name="Followed Hyperlink" xfId="26121" builtinId="9" hidden="1"/>
    <cellStyle name="Followed Hyperlink" xfId="26122" builtinId="9" hidden="1"/>
    <cellStyle name="Followed Hyperlink" xfId="26123" builtinId="9" hidden="1"/>
    <cellStyle name="Followed Hyperlink" xfId="26124" builtinId="9" hidden="1"/>
    <cellStyle name="Followed Hyperlink" xfId="26125" builtinId="9" hidden="1"/>
    <cellStyle name="Followed Hyperlink" xfId="26126" builtinId="9" hidden="1"/>
    <cellStyle name="Followed Hyperlink" xfId="26127" builtinId="9" hidden="1"/>
    <cellStyle name="Followed Hyperlink" xfId="26128" builtinId="9" hidden="1"/>
    <cellStyle name="Followed Hyperlink" xfId="26129" builtinId="9" hidden="1"/>
    <cellStyle name="Followed Hyperlink" xfId="26130" builtinId="9" hidden="1"/>
    <cellStyle name="Followed Hyperlink" xfId="26131" builtinId="9" hidden="1"/>
    <cellStyle name="Followed Hyperlink" xfId="26132" builtinId="9" hidden="1"/>
    <cellStyle name="Followed Hyperlink" xfId="26133" builtinId="9" hidden="1"/>
    <cellStyle name="Followed Hyperlink" xfId="26134" builtinId="9" hidden="1"/>
    <cellStyle name="Followed Hyperlink" xfId="26135" builtinId="9" hidden="1"/>
    <cellStyle name="Followed Hyperlink" xfId="26136" builtinId="9" hidden="1"/>
    <cellStyle name="Followed Hyperlink" xfId="26137" builtinId="9" hidden="1"/>
    <cellStyle name="Followed Hyperlink" xfId="26138" builtinId="9" hidden="1"/>
    <cellStyle name="Followed Hyperlink" xfId="26139" builtinId="9" hidden="1"/>
    <cellStyle name="Followed Hyperlink" xfId="26140" builtinId="9" hidden="1"/>
    <cellStyle name="Followed Hyperlink" xfId="26141" builtinId="9" hidden="1"/>
    <cellStyle name="Followed Hyperlink" xfId="26142" builtinId="9" hidden="1"/>
    <cellStyle name="Followed Hyperlink" xfId="26143" builtinId="9" hidden="1"/>
    <cellStyle name="Followed Hyperlink" xfId="26144" builtinId="9" hidden="1"/>
    <cellStyle name="Followed Hyperlink" xfId="26145" builtinId="9" hidden="1"/>
    <cellStyle name="Followed Hyperlink" xfId="26146" builtinId="9" hidden="1"/>
    <cellStyle name="Followed Hyperlink" xfId="26147" builtinId="9" hidden="1"/>
    <cellStyle name="Followed Hyperlink" xfId="26148" builtinId="9" hidden="1"/>
    <cellStyle name="Followed Hyperlink" xfId="26149" builtinId="9" hidden="1"/>
    <cellStyle name="Followed Hyperlink" xfId="26150" builtinId="9" hidden="1"/>
    <cellStyle name="Followed Hyperlink" xfId="26151" builtinId="9" hidden="1"/>
    <cellStyle name="Followed Hyperlink" xfId="26152" builtinId="9" hidden="1"/>
    <cellStyle name="Followed Hyperlink" xfId="26153" builtinId="9" hidden="1"/>
    <cellStyle name="Followed Hyperlink" xfId="26154" builtinId="9" hidden="1"/>
    <cellStyle name="Followed Hyperlink" xfId="26155" builtinId="9" hidden="1"/>
    <cellStyle name="Followed Hyperlink" xfId="26156" builtinId="9" hidden="1"/>
    <cellStyle name="Followed Hyperlink" xfId="26157" builtinId="9" hidden="1"/>
    <cellStyle name="Followed Hyperlink" xfId="26158" builtinId="9" hidden="1"/>
    <cellStyle name="Followed Hyperlink" xfId="26159" builtinId="9" hidden="1"/>
    <cellStyle name="Followed Hyperlink" xfId="26160" builtinId="9" hidden="1"/>
    <cellStyle name="Followed Hyperlink" xfId="26161" builtinId="9" hidden="1"/>
    <cellStyle name="Followed Hyperlink" xfId="26162" builtinId="9" hidden="1"/>
    <cellStyle name="Followed Hyperlink" xfId="26163" builtinId="9" hidden="1"/>
    <cellStyle name="Followed Hyperlink" xfId="26164" builtinId="9" hidden="1"/>
    <cellStyle name="Followed Hyperlink" xfId="26165" builtinId="9" hidden="1"/>
    <cellStyle name="Followed Hyperlink" xfId="26166" builtinId="9" hidden="1"/>
    <cellStyle name="Followed Hyperlink" xfId="26167" builtinId="9" hidden="1"/>
    <cellStyle name="Followed Hyperlink" xfId="26168" builtinId="9" hidden="1"/>
    <cellStyle name="Followed Hyperlink" xfId="26169" builtinId="9" hidden="1"/>
    <cellStyle name="Followed Hyperlink" xfId="26170" builtinId="9" hidden="1"/>
    <cellStyle name="Followed Hyperlink" xfId="26171" builtinId="9" hidden="1"/>
    <cellStyle name="Followed Hyperlink" xfId="26172" builtinId="9" hidden="1"/>
    <cellStyle name="Followed Hyperlink" xfId="26173" builtinId="9" hidden="1"/>
    <cellStyle name="Followed Hyperlink" xfId="26174" builtinId="9" hidden="1"/>
    <cellStyle name="Followed Hyperlink" xfId="26175" builtinId="9" hidden="1"/>
    <cellStyle name="Followed Hyperlink" xfId="26176" builtinId="9" hidden="1"/>
    <cellStyle name="Followed Hyperlink" xfId="26177" builtinId="9" hidden="1"/>
    <cellStyle name="Followed Hyperlink" xfId="26178" builtinId="9" hidden="1"/>
    <cellStyle name="Followed Hyperlink" xfId="26179" builtinId="9" hidden="1"/>
    <cellStyle name="Followed Hyperlink" xfId="26180" builtinId="9" hidden="1"/>
    <cellStyle name="Followed Hyperlink" xfId="26181" builtinId="9" hidden="1"/>
    <cellStyle name="Followed Hyperlink" xfId="26182" builtinId="9" hidden="1"/>
    <cellStyle name="Followed Hyperlink" xfId="26183" builtinId="9" hidden="1"/>
    <cellStyle name="Followed Hyperlink" xfId="26184" builtinId="9" hidden="1"/>
    <cellStyle name="Followed Hyperlink" xfId="26185" builtinId="9" hidden="1"/>
    <cellStyle name="Followed Hyperlink" xfId="26186" builtinId="9" hidden="1"/>
    <cellStyle name="Followed Hyperlink" xfId="26187" builtinId="9" hidden="1"/>
    <cellStyle name="Followed Hyperlink" xfId="26188" builtinId="9" hidden="1"/>
    <cellStyle name="Followed Hyperlink" xfId="26189" builtinId="9" hidden="1"/>
    <cellStyle name="Followed Hyperlink" xfId="26190" builtinId="9" hidden="1"/>
    <cellStyle name="Followed Hyperlink" xfId="26191" builtinId="9" hidden="1"/>
    <cellStyle name="Followed Hyperlink" xfId="26192" builtinId="9" hidden="1"/>
    <cellStyle name="Followed Hyperlink" xfId="26193" builtinId="9" hidden="1"/>
    <cellStyle name="Followed Hyperlink" xfId="26194" builtinId="9" hidden="1"/>
    <cellStyle name="Followed Hyperlink" xfId="26195" builtinId="9" hidden="1"/>
    <cellStyle name="Followed Hyperlink" xfId="26196" builtinId="9" hidden="1"/>
    <cellStyle name="Followed Hyperlink" xfId="26197" builtinId="9" hidden="1"/>
    <cellStyle name="Followed Hyperlink" xfId="26198" builtinId="9" hidden="1"/>
    <cellStyle name="Followed Hyperlink" xfId="26199" builtinId="9" hidden="1"/>
    <cellStyle name="Followed Hyperlink" xfId="26200" builtinId="9" hidden="1"/>
    <cellStyle name="Followed Hyperlink" xfId="26201" builtinId="9" hidden="1"/>
    <cellStyle name="Followed Hyperlink" xfId="26202" builtinId="9" hidden="1"/>
    <cellStyle name="Followed Hyperlink" xfId="26203" builtinId="9" hidden="1"/>
    <cellStyle name="Followed Hyperlink" xfId="26204" builtinId="9" hidden="1"/>
    <cellStyle name="Followed Hyperlink" xfId="26205" builtinId="9" hidden="1"/>
    <cellStyle name="Followed Hyperlink" xfId="26206" builtinId="9" hidden="1"/>
    <cellStyle name="Followed Hyperlink" xfId="26207" builtinId="9" hidden="1"/>
    <cellStyle name="Followed Hyperlink" xfId="26208" builtinId="9" hidden="1"/>
    <cellStyle name="Followed Hyperlink" xfId="26209" builtinId="9" hidden="1"/>
    <cellStyle name="Followed Hyperlink" xfId="26210" builtinId="9" hidden="1"/>
    <cellStyle name="Followed Hyperlink" xfId="26211" builtinId="9" hidden="1"/>
    <cellStyle name="Followed Hyperlink" xfId="26212" builtinId="9" hidden="1"/>
    <cellStyle name="Followed Hyperlink" xfId="26213" builtinId="9" hidden="1"/>
    <cellStyle name="Followed Hyperlink" xfId="26214" builtinId="9" hidden="1"/>
    <cellStyle name="Followed Hyperlink" xfId="26215" builtinId="9" hidden="1"/>
    <cellStyle name="Followed Hyperlink" xfId="26216" builtinId="9" hidden="1"/>
    <cellStyle name="Followed Hyperlink" xfId="26217" builtinId="9" hidden="1"/>
    <cellStyle name="Followed Hyperlink" xfId="26218" builtinId="9" hidden="1"/>
    <cellStyle name="Followed Hyperlink" xfId="26219" builtinId="9" hidden="1"/>
    <cellStyle name="Followed Hyperlink" xfId="26220" builtinId="9" hidden="1"/>
    <cellStyle name="Followed Hyperlink" xfId="26221" builtinId="9" hidden="1"/>
    <cellStyle name="Followed Hyperlink" xfId="26222" builtinId="9" hidden="1"/>
    <cellStyle name="Followed Hyperlink" xfId="26223" builtinId="9" hidden="1"/>
    <cellStyle name="Followed Hyperlink" xfId="26224" builtinId="9" hidden="1"/>
    <cellStyle name="Followed Hyperlink" xfId="26225" builtinId="9" hidden="1"/>
    <cellStyle name="Followed Hyperlink" xfId="26226" builtinId="9" hidden="1"/>
    <cellStyle name="Followed Hyperlink" xfId="26227" builtinId="9" hidden="1"/>
    <cellStyle name="Followed Hyperlink" xfId="26228" builtinId="9" hidden="1"/>
    <cellStyle name="Followed Hyperlink" xfId="26229" builtinId="9" hidden="1"/>
    <cellStyle name="Followed Hyperlink" xfId="26230" builtinId="9" hidden="1"/>
    <cellStyle name="Followed Hyperlink" xfId="26231" builtinId="9" hidden="1"/>
    <cellStyle name="Followed Hyperlink" xfId="26232" builtinId="9" hidden="1"/>
    <cellStyle name="Followed Hyperlink" xfId="26233" builtinId="9" hidden="1"/>
    <cellStyle name="Followed Hyperlink" xfId="26234" builtinId="9" hidden="1"/>
    <cellStyle name="Followed Hyperlink" xfId="26235" builtinId="9" hidden="1"/>
    <cellStyle name="Followed Hyperlink" xfId="26236" builtinId="9" hidden="1"/>
    <cellStyle name="Followed Hyperlink" xfId="26237" builtinId="9" hidden="1"/>
    <cellStyle name="Followed Hyperlink" xfId="26238" builtinId="9" hidden="1"/>
    <cellStyle name="Followed Hyperlink" xfId="26239" builtinId="9" hidden="1"/>
    <cellStyle name="Followed Hyperlink" xfId="26240" builtinId="9" hidden="1"/>
    <cellStyle name="Followed Hyperlink" xfId="26241" builtinId="9" hidden="1"/>
    <cellStyle name="Followed Hyperlink" xfId="26242" builtinId="9" hidden="1"/>
    <cellStyle name="Followed Hyperlink" xfId="26243" builtinId="9" hidden="1"/>
    <cellStyle name="Followed Hyperlink" xfId="26244" builtinId="9" hidden="1"/>
    <cellStyle name="Followed Hyperlink" xfId="26245" builtinId="9" hidden="1"/>
    <cellStyle name="Followed Hyperlink" xfId="26246" builtinId="9" hidden="1"/>
    <cellStyle name="Followed Hyperlink" xfId="26247" builtinId="9" hidden="1"/>
    <cellStyle name="Followed Hyperlink" xfId="26248" builtinId="9" hidden="1"/>
    <cellStyle name="Followed Hyperlink" xfId="26249" builtinId="9" hidden="1"/>
    <cellStyle name="Followed Hyperlink" xfId="26250" builtinId="9" hidden="1"/>
    <cellStyle name="Followed Hyperlink" xfId="26251" builtinId="9" hidden="1"/>
    <cellStyle name="Followed Hyperlink" xfId="26252" builtinId="9" hidden="1"/>
    <cellStyle name="Followed Hyperlink" xfId="26253" builtinId="9" hidden="1"/>
    <cellStyle name="Followed Hyperlink" xfId="26254" builtinId="9" hidden="1"/>
    <cellStyle name="Followed Hyperlink" xfId="26255" builtinId="9" hidden="1"/>
    <cellStyle name="Followed Hyperlink" xfId="26256" builtinId="9" hidden="1"/>
    <cellStyle name="Followed Hyperlink" xfId="26257" builtinId="9" hidden="1"/>
    <cellStyle name="Followed Hyperlink" xfId="26258" builtinId="9" hidden="1"/>
    <cellStyle name="Followed Hyperlink" xfId="26259" builtinId="9" hidden="1"/>
    <cellStyle name="Followed Hyperlink" xfId="26260" builtinId="9" hidden="1"/>
    <cellStyle name="Followed Hyperlink" xfId="26261" builtinId="9" hidden="1"/>
    <cellStyle name="Followed Hyperlink" xfId="26262" builtinId="9" hidden="1"/>
    <cellStyle name="Followed Hyperlink" xfId="26263" builtinId="9" hidden="1"/>
    <cellStyle name="Followed Hyperlink" xfId="26264" builtinId="9" hidden="1"/>
    <cellStyle name="Followed Hyperlink" xfId="26265" builtinId="9" hidden="1"/>
    <cellStyle name="Followed Hyperlink" xfId="26266" builtinId="9" hidden="1"/>
    <cellStyle name="Followed Hyperlink" xfId="26267" builtinId="9" hidden="1"/>
    <cellStyle name="Followed Hyperlink" xfId="26268" builtinId="9" hidden="1"/>
    <cellStyle name="Followed Hyperlink" xfId="26269" builtinId="9" hidden="1"/>
    <cellStyle name="Followed Hyperlink" xfId="26270" builtinId="9" hidden="1"/>
    <cellStyle name="Followed Hyperlink" xfId="26271" builtinId="9" hidden="1"/>
    <cellStyle name="Followed Hyperlink" xfId="26272" builtinId="9" hidden="1"/>
    <cellStyle name="Followed Hyperlink" xfId="26273" builtinId="9" hidden="1"/>
    <cellStyle name="Followed Hyperlink" xfId="26274" builtinId="9" hidden="1"/>
    <cellStyle name="Followed Hyperlink" xfId="26275" builtinId="9" hidden="1"/>
    <cellStyle name="Followed Hyperlink" xfId="26276" builtinId="9" hidden="1"/>
    <cellStyle name="Followed Hyperlink" xfId="26277" builtinId="9" hidden="1"/>
    <cellStyle name="Followed Hyperlink" xfId="26278" builtinId="9" hidden="1"/>
    <cellStyle name="Followed Hyperlink" xfId="26279" builtinId="9" hidden="1"/>
    <cellStyle name="Followed Hyperlink" xfId="26280" builtinId="9" hidden="1"/>
    <cellStyle name="Followed Hyperlink" xfId="26281" builtinId="9" hidden="1"/>
    <cellStyle name="Followed Hyperlink" xfId="26282" builtinId="9" hidden="1"/>
    <cellStyle name="Followed Hyperlink" xfId="26283" builtinId="9" hidden="1"/>
    <cellStyle name="Followed Hyperlink" xfId="26284" builtinId="9" hidden="1"/>
    <cellStyle name="Followed Hyperlink" xfId="26285" builtinId="9" hidden="1"/>
    <cellStyle name="Followed Hyperlink" xfId="26286" builtinId="9" hidden="1"/>
    <cellStyle name="Followed Hyperlink" xfId="26287" builtinId="9" hidden="1"/>
    <cellStyle name="Followed Hyperlink" xfId="26288" builtinId="9" hidden="1"/>
    <cellStyle name="Followed Hyperlink" xfId="26289" builtinId="9" hidden="1"/>
    <cellStyle name="Followed Hyperlink" xfId="26290" builtinId="9" hidden="1"/>
    <cellStyle name="Followed Hyperlink" xfId="26291" builtinId="9" hidden="1"/>
    <cellStyle name="Followed Hyperlink" xfId="26292" builtinId="9" hidden="1"/>
    <cellStyle name="Followed Hyperlink" xfId="26293" builtinId="9" hidden="1"/>
    <cellStyle name="Followed Hyperlink" xfId="26294" builtinId="9" hidden="1"/>
    <cellStyle name="Followed Hyperlink" xfId="26295" builtinId="9" hidden="1"/>
    <cellStyle name="Followed Hyperlink" xfId="26296" builtinId="9" hidden="1"/>
    <cellStyle name="Followed Hyperlink" xfId="26297" builtinId="9" hidden="1"/>
    <cellStyle name="Followed Hyperlink" xfId="26298" builtinId="9" hidden="1"/>
    <cellStyle name="Followed Hyperlink" xfId="26299" builtinId="9" hidden="1"/>
    <cellStyle name="Followed Hyperlink" xfId="26300" builtinId="9" hidden="1"/>
    <cellStyle name="Followed Hyperlink" xfId="26301" builtinId="9" hidden="1"/>
    <cellStyle name="Followed Hyperlink" xfId="26302" builtinId="9" hidden="1"/>
    <cellStyle name="Followed Hyperlink" xfId="26303" builtinId="9" hidden="1"/>
    <cellStyle name="Followed Hyperlink" xfId="26304" builtinId="9" hidden="1"/>
    <cellStyle name="Followed Hyperlink" xfId="26305" builtinId="9" hidden="1"/>
    <cellStyle name="Followed Hyperlink" xfId="26306" builtinId="9" hidden="1"/>
    <cellStyle name="Followed Hyperlink" xfId="26307" builtinId="9" hidden="1"/>
    <cellStyle name="Followed Hyperlink" xfId="26308" builtinId="9" hidden="1"/>
    <cellStyle name="Followed Hyperlink" xfId="26309" builtinId="9" hidden="1"/>
    <cellStyle name="Followed Hyperlink" xfId="26310" builtinId="9" hidden="1"/>
    <cellStyle name="Followed Hyperlink" xfId="26311" builtinId="9" hidden="1"/>
    <cellStyle name="Followed Hyperlink" xfId="26312" builtinId="9" hidden="1"/>
    <cellStyle name="Followed Hyperlink" xfId="26313" builtinId="9" hidden="1"/>
    <cellStyle name="Followed Hyperlink" xfId="26314" builtinId="9" hidden="1"/>
    <cellStyle name="Followed Hyperlink" xfId="26315" builtinId="9" hidden="1"/>
    <cellStyle name="Followed Hyperlink" xfId="26316" builtinId="9" hidden="1"/>
    <cellStyle name="Followed Hyperlink" xfId="26317" builtinId="9" hidden="1"/>
    <cellStyle name="Followed Hyperlink" xfId="26318" builtinId="9" hidden="1"/>
    <cellStyle name="Followed Hyperlink" xfId="26319" builtinId="9" hidden="1"/>
    <cellStyle name="Followed Hyperlink" xfId="26320" builtinId="9" hidden="1"/>
    <cellStyle name="Followed Hyperlink" xfId="26321" builtinId="9" hidden="1"/>
    <cellStyle name="Followed Hyperlink" xfId="26322" builtinId="9" hidden="1"/>
    <cellStyle name="Followed Hyperlink" xfId="26323" builtinId="9" hidden="1"/>
    <cellStyle name="Followed Hyperlink" xfId="26324" builtinId="9" hidden="1"/>
    <cellStyle name="Followed Hyperlink" xfId="26325" builtinId="9" hidden="1"/>
    <cellStyle name="Followed Hyperlink" xfId="26326" builtinId="9" hidden="1"/>
    <cellStyle name="Followed Hyperlink" xfId="26327" builtinId="9" hidden="1"/>
    <cellStyle name="Followed Hyperlink" xfId="26328" builtinId="9" hidden="1"/>
    <cellStyle name="Followed Hyperlink" xfId="26329" builtinId="9" hidden="1"/>
    <cellStyle name="Followed Hyperlink" xfId="26330" builtinId="9" hidden="1"/>
    <cellStyle name="Followed Hyperlink" xfId="26331" builtinId="9" hidden="1"/>
    <cellStyle name="Followed Hyperlink" xfId="26332" builtinId="9" hidden="1"/>
    <cellStyle name="Followed Hyperlink" xfId="26333" builtinId="9" hidden="1"/>
    <cellStyle name="Followed Hyperlink" xfId="26334" builtinId="9" hidden="1"/>
    <cellStyle name="Followed Hyperlink" xfId="26335" builtinId="9" hidden="1"/>
    <cellStyle name="Followed Hyperlink" xfId="26336" builtinId="9" hidden="1"/>
    <cellStyle name="Followed Hyperlink" xfId="26337" builtinId="9" hidden="1"/>
    <cellStyle name="Followed Hyperlink" xfId="26338" builtinId="9" hidden="1"/>
    <cellStyle name="Followed Hyperlink" xfId="26339" builtinId="9" hidden="1"/>
    <cellStyle name="Followed Hyperlink" xfId="26340" builtinId="9" hidden="1"/>
    <cellStyle name="Followed Hyperlink" xfId="26341" builtinId="9" hidden="1"/>
    <cellStyle name="Followed Hyperlink" xfId="26342" builtinId="9" hidden="1"/>
    <cellStyle name="Followed Hyperlink" xfId="26343" builtinId="9" hidden="1"/>
    <cellStyle name="Followed Hyperlink" xfId="26344" builtinId="9" hidden="1"/>
    <cellStyle name="Followed Hyperlink" xfId="26345" builtinId="9" hidden="1"/>
    <cellStyle name="Followed Hyperlink" xfId="26346" builtinId="9" hidden="1"/>
    <cellStyle name="Followed Hyperlink" xfId="26347" builtinId="9" hidden="1"/>
    <cellStyle name="Followed Hyperlink" xfId="26348" builtinId="9" hidden="1"/>
    <cellStyle name="Followed Hyperlink" xfId="26349" builtinId="9" hidden="1"/>
    <cellStyle name="Followed Hyperlink" xfId="26350" builtinId="9" hidden="1"/>
    <cellStyle name="Followed Hyperlink" xfId="26351" builtinId="9" hidden="1"/>
    <cellStyle name="Followed Hyperlink" xfId="26352" builtinId="9" hidden="1"/>
    <cellStyle name="Followed Hyperlink" xfId="26353" builtinId="9" hidden="1"/>
    <cellStyle name="Followed Hyperlink" xfId="26354" builtinId="9" hidden="1"/>
    <cellStyle name="Followed Hyperlink" xfId="26355" builtinId="9" hidden="1"/>
    <cellStyle name="Followed Hyperlink" xfId="26356" builtinId="9" hidden="1"/>
    <cellStyle name="Followed Hyperlink" xfId="26357" builtinId="9" hidden="1"/>
    <cellStyle name="Followed Hyperlink" xfId="26358" builtinId="9" hidden="1"/>
    <cellStyle name="Followed Hyperlink" xfId="26359" builtinId="9" hidden="1"/>
    <cellStyle name="Followed Hyperlink" xfId="26360" builtinId="9" hidden="1"/>
    <cellStyle name="Followed Hyperlink" xfId="26361" builtinId="9" hidden="1"/>
    <cellStyle name="Followed Hyperlink" xfId="26362" builtinId="9" hidden="1"/>
    <cellStyle name="Followed Hyperlink" xfId="26363" builtinId="9" hidden="1"/>
    <cellStyle name="Followed Hyperlink" xfId="26364" builtinId="9" hidden="1"/>
    <cellStyle name="Followed Hyperlink" xfId="26365" builtinId="9" hidden="1"/>
    <cellStyle name="Followed Hyperlink" xfId="26366" builtinId="9" hidden="1"/>
    <cellStyle name="Followed Hyperlink" xfId="26367" builtinId="9" hidden="1"/>
    <cellStyle name="Followed Hyperlink" xfId="26368" builtinId="9" hidden="1"/>
    <cellStyle name="Followed Hyperlink" xfId="26369" builtinId="9" hidden="1"/>
    <cellStyle name="Followed Hyperlink" xfId="26370" builtinId="9" hidden="1"/>
    <cellStyle name="Followed Hyperlink" xfId="26371" builtinId="9" hidden="1"/>
    <cellStyle name="Followed Hyperlink" xfId="26372" builtinId="9" hidden="1"/>
    <cellStyle name="Followed Hyperlink" xfId="26373" builtinId="9" hidden="1"/>
    <cellStyle name="Followed Hyperlink" xfId="26374" builtinId="9" hidden="1"/>
    <cellStyle name="Followed Hyperlink" xfId="26375" builtinId="9" hidden="1"/>
    <cellStyle name="Followed Hyperlink" xfId="26376" builtinId="9" hidden="1"/>
    <cellStyle name="Followed Hyperlink" xfId="26377" builtinId="9" hidden="1"/>
    <cellStyle name="Followed Hyperlink" xfId="26378" builtinId="9" hidden="1"/>
    <cellStyle name="Followed Hyperlink" xfId="26379" builtinId="9" hidden="1"/>
    <cellStyle name="Followed Hyperlink" xfId="26380" builtinId="9" hidden="1"/>
    <cellStyle name="Followed Hyperlink" xfId="26381" builtinId="9" hidden="1"/>
    <cellStyle name="Followed Hyperlink" xfId="26382" builtinId="9" hidden="1"/>
    <cellStyle name="Followed Hyperlink" xfId="26383" builtinId="9" hidden="1"/>
    <cellStyle name="Followed Hyperlink" xfId="26384" builtinId="9" hidden="1"/>
    <cellStyle name="Followed Hyperlink" xfId="26385" builtinId="9" hidden="1"/>
    <cellStyle name="Followed Hyperlink" xfId="26386" builtinId="9" hidden="1"/>
    <cellStyle name="Followed Hyperlink" xfId="26387" builtinId="9" hidden="1"/>
    <cellStyle name="Followed Hyperlink" xfId="26388" builtinId="9" hidden="1"/>
    <cellStyle name="Followed Hyperlink" xfId="26389" builtinId="9" hidden="1"/>
    <cellStyle name="Followed Hyperlink" xfId="26390" builtinId="9" hidden="1"/>
    <cellStyle name="Followed Hyperlink" xfId="26391" builtinId="9" hidden="1"/>
    <cellStyle name="Followed Hyperlink" xfId="26392" builtinId="9" hidden="1"/>
    <cellStyle name="Followed Hyperlink" xfId="26393" builtinId="9" hidden="1"/>
    <cellStyle name="Followed Hyperlink" xfId="26394" builtinId="9" hidden="1"/>
    <cellStyle name="Followed Hyperlink" xfId="26395" builtinId="9" hidden="1"/>
    <cellStyle name="Followed Hyperlink" xfId="26396" builtinId="9" hidden="1"/>
    <cellStyle name="Followed Hyperlink" xfId="26397" builtinId="9" hidden="1"/>
    <cellStyle name="Followed Hyperlink" xfId="26398" builtinId="9" hidden="1"/>
    <cellStyle name="Followed Hyperlink" xfId="26399" builtinId="9" hidden="1"/>
    <cellStyle name="Followed Hyperlink" xfId="26400" builtinId="9" hidden="1"/>
    <cellStyle name="Followed Hyperlink" xfId="26401" builtinId="9" hidden="1"/>
    <cellStyle name="Followed Hyperlink" xfId="26402" builtinId="9" hidden="1"/>
    <cellStyle name="Followed Hyperlink" xfId="26403" builtinId="9" hidden="1"/>
    <cellStyle name="Followed Hyperlink" xfId="26404" builtinId="9" hidden="1"/>
    <cellStyle name="Followed Hyperlink" xfId="26405" builtinId="9" hidden="1"/>
    <cellStyle name="Followed Hyperlink" xfId="26406" builtinId="9" hidden="1"/>
    <cellStyle name="Followed Hyperlink" xfId="26407" builtinId="9" hidden="1"/>
    <cellStyle name="Followed Hyperlink" xfId="26408" builtinId="9" hidden="1"/>
    <cellStyle name="Followed Hyperlink" xfId="26409" builtinId="9" hidden="1"/>
    <cellStyle name="Followed Hyperlink" xfId="26410" builtinId="9" hidden="1"/>
    <cellStyle name="Followed Hyperlink" xfId="26411" builtinId="9" hidden="1"/>
    <cellStyle name="Followed Hyperlink" xfId="26412" builtinId="9" hidden="1"/>
    <cellStyle name="Followed Hyperlink" xfId="26413" builtinId="9" hidden="1"/>
    <cellStyle name="Followed Hyperlink" xfId="26414" builtinId="9" hidden="1"/>
    <cellStyle name="Followed Hyperlink" xfId="26415" builtinId="9" hidden="1"/>
    <cellStyle name="Followed Hyperlink" xfId="26416" builtinId="9" hidden="1"/>
    <cellStyle name="Followed Hyperlink" xfId="26417" builtinId="9" hidden="1"/>
    <cellStyle name="Followed Hyperlink" xfId="26418" builtinId="9" hidden="1"/>
    <cellStyle name="Followed Hyperlink" xfId="26419" builtinId="9" hidden="1"/>
    <cellStyle name="Followed Hyperlink" xfId="26420" builtinId="9" hidden="1"/>
    <cellStyle name="Followed Hyperlink" xfId="26421" builtinId="9" hidden="1"/>
    <cellStyle name="Followed Hyperlink" xfId="26422" builtinId="9" hidden="1"/>
    <cellStyle name="Followed Hyperlink" xfId="26423" builtinId="9" hidden="1"/>
    <cellStyle name="Followed Hyperlink" xfId="26424" builtinId="9" hidden="1"/>
    <cellStyle name="Followed Hyperlink" xfId="26425" builtinId="9" hidden="1"/>
    <cellStyle name="Followed Hyperlink" xfId="26426" builtinId="9" hidden="1"/>
    <cellStyle name="Followed Hyperlink" xfId="26427" builtinId="9" hidden="1"/>
    <cellStyle name="Followed Hyperlink" xfId="26428" builtinId="9" hidden="1"/>
    <cellStyle name="Followed Hyperlink" xfId="26429" builtinId="9" hidden="1"/>
    <cellStyle name="Followed Hyperlink" xfId="26430" builtinId="9" hidden="1"/>
    <cellStyle name="Followed Hyperlink" xfId="26431" builtinId="9" hidden="1"/>
    <cellStyle name="Followed Hyperlink" xfId="26432" builtinId="9" hidden="1"/>
    <cellStyle name="Followed Hyperlink" xfId="26433" builtinId="9" hidden="1"/>
    <cellStyle name="Followed Hyperlink" xfId="26434" builtinId="9" hidden="1"/>
    <cellStyle name="Followed Hyperlink" xfId="26435" builtinId="9" hidden="1"/>
    <cellStyle name="Followed Hyperlink" xfId="26436" builtinId="9" hidden="1"/>
    <cellStyle name="Followed Hyperlink" xfId="26437" builtinId="9" hidden="1"/>
    <cellStyle name="Followed Hyperlink" xfId="26438" builtinId="9" hidden="1"/>
    <cellStyle name="Followed Hyperlink" xfId="26439" builtinId="9" hidden="1"/>
    <cellStyle name="Followed Hyperlink" xfId="26440" builtinId="9" hidden="1"/>
    <cellStyle name="Followed Hyperlink" xfId="26441" builtinId="9" hidden="1"/>
    <cellStyle name="Followed Hyperlink" xfId="26442" builtinId="9" hidden="1"/>
    <cellStyle name="Followed Hyperlink" xfId="26443" builtinId="9" hidden="1"/>
    <cellStyle name="Followed Hyperlink" xfId="26444" builtinId="9" hidden="1"/>
    <cellStyle name="Followed Hyperlink" xfId="26445" builtinId="9" hidden="1"/>
    <cellStyle name="Followed Hyperlink" xfId="26446" builtinId="9" hidden="1"/>
    <cellStyle name="Followed Hyperlink" xfId="26447" builtinId="9" hidden="1"/>
    <cellStyle name="Followed Hyperlink" xfId="26448" builtinId="9" hidden="1"/>
    <cellStyle name="Followed Hyperlink" xfId="26449" builtinId="9" hidden="1"/>
    <cellStyle name="Followed Hyperlink" xfId="26450" builtinId="9" hidden="1"/>
    <cellStyle name="Followed Hyperlink" xfId="26451" builtinId="9" hidden="1"/>
    <cellStyle name="Followed Hyperlink" xfId="26452" builtinId="9" hidden="1"/>
    <cellStyle name="Followed Hyperlink" xfId="26453" builtinId="9" hidden="1"/>
    <cellStyle name="Followed Hyperlink" xfId="26454" builtinId="9" hidden="1"/>
    <cellStyle name="Followed Hyperlink" xfId="26455" builtinId="9" hidden="1"/>
    <cellStyle name="Followed Hyperlink" xfId="26456" builtinId="9" hidden="1"/>
    <cellStyle name="Followed Hyperlink" xfId="26457" builtinId="9" hidden="1"/>
    <cellStyle name="Followed Hyperlink" xfId="26458" builtinId="9" hidden="1"/>
    <cellStyle name="Followed Hyperlink" xfId="26459" builtinId="9" hidden="1"/>
    <cellStyle name="Followed Hyperlink" xfId="26460" builtinId="9" hidden="1"/>
    <cellStyle name="Followed Hyperlink" xfId="26461" builtinId="9" hidden="1"/>
    <cellStyle name="Followed Hyperlink" xfId="26462" builtinId="9" hidden="1"/>
    <cellStyle name="Followed Hyperlink" xfId="26463" builtinId="9" hidden="1"/>
    <cellStyle name="Followed Hyperlink" xfId="26464" builtinId="9" hidden="1"/>
    <cellStyle name="Followed Hyperlink" xfId="26465" builtinId="9" hidden="1"/>
    <cellStyle name="Followed Hyperlink" xfId="26466" builtinId="9" hidden="1"/>
    <cellStyle name="Followed Hyperlink" xfId="26467" builtinId="9" hidden="1"/>
    <cellStyle name="Followed Hyperlink" xfId="26468" builtinId="9" hidden="1"/>
    <cellStyle name="Followed Hyperlink" xfId="26469" builtinId="9" hidden="1"/>
    <cellStyle name="Followed Hyperlink" xfId="26470" builtinId="9" hidden="1"/>
    <cellStyle name="Followed Hyperlink" xfId="26471" builtinId="9" hidden="1"/>
    <cellStyle name="Followed Hyperlink" xfId="26472" builtinId="9" hidden="1"/>
    <cellStyle name="Followed Hyperlink" xfId="26473" builtinId="9" hidden="1"/>
    <cellStyle name="Followed Hyperlink" xfId="26474" builtinId="9" hidden="1"/>
    <cellStyle name="Followed Hyperlink" xfId="26475" builtinId="9" hidden="1"/>
    <cellStyle name="Followed Hyperlink" xfId="26476" builtinId="9" hidden="1"/>
    <cellStyle name="Followed Hyperlink" xfId="26477" builtinId="9" hidden="1"/>
    <cellStyle name="Followed Hyperlink" xfId="26478" builtinId="9" hidden="1"/>
    <cellStyle name="Followed Hyperlink" xfId="26479" builtinId="9" hidden="1"/>
    <cellStyle name="Followed Hyperlink" xfId="26480" builtinId="9" hidden="1"/>
    <cellStyle name="Followed Hyperlink" xfId="26481" builtinId="9" hidden="1"/>
    <cellStyle name="Followed Hyperlink" xfId="26482" builtinId="9" hidden="1"/>
    <cellStyle name="Followed Hyperlink" xfId="26483" builtinId="9" hidden="1"/>
    <cellStyle name="Followed Hyperlink" xfId="26484" builtinId="9" hidden="1"/>
    <cellStyle name="Followed Hyperlink" xfId="26485" builtinId="9" hidden="1"/>
    <cellStyle name="Followed Hyperlink" xfId="26486" builtinId="9" hidden="1"/>
    <cellStyle name="Followed Hyperlink" xfId="26487" builtinId="9" hidden="1"/>
    <cellStyle name="Followed Hyperlink" xfId="26488" builtinId="9" hidden="1"/>
    <cellStyle name="Followed Hyperlink" xfId="26489" builtinId="9" hidden="1"/>
    <cellStyle name="Followed Hyperlink" xfId="26490" builtinId="9" hidden="1"/>
    <cellStyle name="Followed Hyperlink" xfId="26491" builtinId="9" hidden="1"/>
    <cellStyle name="Followed Hyperlink" xfId="26492" builtinId="9" hidden="1"/>
    <cellStyle name="Followed Hyperlink" xfId="26493" builtinId="9" hidden="1"/>
    <cellStyle name="Followed Hyperlink" xfId="26494" builtinId="9" hidden="1"/>
    <cellStyle name="Followed Hyperlink" xfId="26495" builtinId="9" hidden="1"/>
    <cellStyle name="Followed Hyperlink" xfId="26496" builtinId="9" hidden="1"/>
    <cellStyle name="Followed Hyperlink" xfId="26497" builtinId="9" hidden="1"/>
    <cellStyle name="Followed Hyperlink" xfId="26498" builtinId="9" hidden="1"/>
    <cellStyle name="Followed Hyperlink" xfId="26499" builtinId="9" hidden="1"/>
    <cellStyle name="Followed Hyperlink" xfId="26500" builtinId="9" hidden="1"/>
    <cellStyle name="Followed Hyperlink" xfId="26501" builtinId="9" hidden="1"/>
    <cellStyle name="Followed Hyperlink" xfId="26502" builtinId="9" hidden="1"/>
    <cellStyle name="Followed Hyperlink" xfId="26503" builtinId="9" hidden="1"/>
    <cellStyle name="Followed Hyperlink" xfId="26504" builtinId="9" hidden="1"/>
    <cellStyle name="Followed Hyperlink" xfId="26505" builtinId="9" hidden="1"/>
    <cellStyle name="Followed Hyperlink" xfId="26506" builtinId="9" hidden="1"/>
    <cellStyle name="Followed Hyperlink" xfId="26507" builtinId="9" hidden="1"/>
    <cellStyle name="Followed Hyperlink" xfId="26508" builtinId="9" hidden="1"/>
    <cellStyle name="Followed Hyperlink" xfId="26509" builtinId="9" hidden="1"/>
    <cellStyle name="Followed Hyperlink" xfId="26510" builtinId="9" hidden="1"/>
    <cellStyle name="Followed Hyperlink" xfId="26511" builtinId="9" hidden="1"/>
    <cellStyle name="Followed Hyperlink" xfId="26512" builtinId="9" hidden="1"/>
    <cellStyle name="Followed Hyperlink" xfId="26513" builtinId="9" hidden="1"/>
    <cellStyle name="Followed Hyperlink" xfId="26514" builtinId="9" hidden="1"/>
    <cellStyle name="Followed Hyperlink" xfId="26515" builtinId="9" hidden="1"/>
    <cellStyle name="Followed Hyperlink" xfId="26516" builtinId="9" hidden="1"/>
    <cellStyle name="Followed Hyperlink" xfId="26517" builtinId="9" hidden="1"/>
    <cellStyle name="Followed Hyperlink" xfId="26518" builtinId="9" hidden="1"/>
    <cellStyle name="Followed Hyperlink" xfId="26519" builtinId="9" hidden="1"/>
    <cellStyle name="Followed Hyperlink" xfId="26520" builtinId="9" hidden="1"/>
    <cellStyle name="Followed Hyperlink" xfId="26521" builtinId="9" hidden="1"/>
    <cellStyle name="Followed Hyperlink" xfId="26522" builtinId="9" hidden="1"/>
    <cellStyle name="Followed Hyperlink" xfId="26523" builtinId="9" hidden="1"/>
    <cellStyle name="Followed Hyperlink" xfId="26524" builtinId="9" hidden="1"/>
    <cellStyle name="Followed Hyperlink" xfId="26525" builtinId="9" hidden="1"/>
    <cellStyle name="Followed Hyperlink" xfId="26526" builtinId="9" hidden="1"/>
    <cellStyle name="Followed Hyperlink" xfId="26527" builtinId="9" hidden="1"/>
    <cellStyle name="Followed Hyperlink" xfId="26528" builtinId="9" hidden="1"/>
    <cellStyle name="Followed Hyperlink" xfId="26529" builtinId="9" hidden="1"/>
    <cellStyle name="Followed Hyperlink" xfId="26530" builtinId="9" hidden="1"/>
    <cellStyle name="Followed Hyperlink" xfId="26531" builtinId="9" hidden="1"/>
    <cellStyle name="Followed Hyperlink" xfId="26532" builtinId="9" hidden="1"/>
    <cellStyle name="Followed Hyperlink" xfId="26533" builtinId="9" hidden="1"/>
    <cellStyle name="Followed Hyperlink" xfId="26534" builtinId="9" hidden="1"/>
    <cellStyle name="Followed Hyperlink" xfId="26535" builtinId="9" hidden="1"/>
    <cellStyle name="Followed Hyperlink" xfId="26536" builtinId="9" hidden="1"/>
    <cellStyle name="Followed Hyperlink" xfId="26537" builtinId="9" hidden="1"/>
    <cellStyle name="Followed Hyperlink" xfId="26538" builtinId="9" hidden="1"/>
    <cellStyle name="Followed Hyperlink" xfId="26539" builtinId="9" hidden="1"/>
    <cellStyle name="Followed Hyperlink" xfId="26540" builtinId="9" hidden="1"/>
    <cellStyle name="Followed Hyperlink" xfId="26541" builtinId="9" hidden="1"/>
    <cellStyle name="Followed Hyperlink" xfId="26542" builtinId="9" hidden="1"/>
    <cellStyle name="Followed Hyperlink" xfId="26543" builtinId="9" hidden="1"/>
    <cellStyle name="Followed Hyperlink" xfId="26544" builtinId="9" hidden="1"/>
    <cellStyle name="Followed Hyperlink" xfId="26545" builtinId="9" hidden="1"/>
    <cellStyle name="Followed Hyperlink" xfId="26546" builtinId="9" hidden="1"/>
    <cellStyle name="Followed Hyperlink" xfId="26547" builtinId="9" hidden="1"/>
    <cellStyle name="Followed Hyperlink" xfId="26548" builtinId="9" hidden="1"/>
    <cellStyle name="Followed Hyperlink" xfId="26549" builtinId="9" hidden="1"/>
    <cellStyle name="Followed Hyperlink" xfId="26550" builtinId="9" hidden="1"/>
    <cellStyle name="Followed Hyperlink" xfId="26551" builtinId="9" hidden="1"/>
    <cellStyle name="Followed Hyperlink" xfId="26552" builtinId="9" hidden="1"/>
    <cellStyle name="Followed Hyperlink" xfId="26553" builtinId="9" hidden="1"/>
    <cellStyle name="Followed Hyperlink" xfId="26554" builtinId="9" hidden="1"/>
    <cellStyle name="Followed Hyperlink" xfId="26555" builtinId="9" hidden="1"/>
    <cellStyle name="Followed Hyperlink" xfId="26556" builtinId="9" hidden="1"/>
    <cellStyle name="Followed Hyperlink" xfId="26557" builtinId="9" hidden="1"/>
    <cellStyle name="Followed Hyperlink" xfId="26558" builtinId="9" hidden="1"/>
    <cellStyle name="Followed Hyperlink" xfId="26559" builtinId="9" hidden="1"/>
    <cellStyle name="Followed Hyperlink" xfId="26560" builtinId="9" hidden="1"/>
    <cellStyle name="Followed Hyperlink" xfId="26561" builtinId="9" hidden="1"/>
    <cellStyle name="Followed Hyperlink" xfId="26562" builtinId="9" hidden="1"/>
    <cellStyle name="Followed Hyperlink" xfId="26563" builtinId="9" hidden="1"/>
    <cellStyle name="Followed Hyperlink" xfId="26564" builtinId="9" hidden="1"/>
    <cellStyle name="Followed Hyperlink" xfId="26565" builtinId="9" hidden="1"/>
    <cellStyle name="Followed Hyperlink" xfId="26566" builtinId="9" hidden="1"/>
    <cellStyle name="Followed Hyperlink" xfId="26567" builtinId="9" hidden="1"/>
    <cellStyle name="Followed Hyperlink" xfId="26568" builtinId="9" hidden="1"/>
    <cellStyle name="Followed Hyperlink" xfId="26569" builtinId="9" hidden="1"/>
    <cellStyle name="Followed Hyperlink" xfId="26570" builtinId="9" hidden="1"/>
    <cellStyle name="Followed Hyperlink" xfId="26571" builtinId="9" hidden="1"/>
    <cellStyle name="Followed Hyperlink" xfId="26572" builtinId="9" hidden="1"/>
    <cellStyle name="Followed Hyperlink" xfId="26573" builtinId="9" hidden="1"/>
    <cellStyle name="Followed Hyperlink" xfId="26574" builtinId="9" hidden="1"/>
    <cellStyle name="Followed Hyperlink" xfId="26575" builtinId="9" hidden="1"/>
    <cellStyle name="Followed Hyperlink" xfId="26576" builtinId="9" hidden="1"/>
    <cellStyle name="Followed Hyperlink" xfId="26577" builtinId="9" hidden="1"/>
    <cellStyle name="Followed Hyperlink" xfId="26578" builtinId="9" hidden="1"/>
    <cellStyle name="Followed Hyperlink" xfId="26579" builtinId="9" hidden="1"/>
    <cellStyle name="Followed Hyperlink" xfId="26580" builtinId="9" hidden="1"/>
    <cellStyle name="Followed Hyperlink" xfId="26581" builtinId="9" hidden="1"/>
    <cellStyle name="Followed Hyperlink" xfId="26582" builtinId="9" hidden="1"/>
    <cellStyle name="Followed Hyperlink" xfId="26583" builtinId="9" hidden="1"/>
    <cellStyle name="Followed Hyperlink" xfId="26584" builtinId="9" hidden="1"/>
    <cellStyle name="Followed Hyperlink" xfId="26585" builtinId="9" hidden="1"/>
    <cellStyle name="Followed Hyperlink" xfId="26586" builtinId="9" hidden="1"/>
    <cellStyle name="Followed Hyperlink" xfId="26587" builtinId="9" hidden="1"/>
    <cellStyle name="Followed Hyperlink" xfId="26588" builtinId="9" hidden="1"/>
    <cellStyle name="Followed Hyperlink" xfId="26589" builtinId="9" hidden="1"/>
    <cellStyle name="Followed Hyperlink" xfId="26590" builtinId="9" hidden="1"/>
    <cellStyle name="Followed Hyperlink" xfId="26591" builtinId="9" hidden="1"/>
    <cellStyle name="Followed Hyperlink" xfId="26592" builtinId="9" hidden="1"/>
    <cellStyle name="Followed Hyperlink" xfId="26593" builtinId="9" hidden="1"/>
    <cellStyle name="Followed Hyperlink" xfId="26594" builtinId="9" hidden="1"/>
    <cellStyle name="Followed Hyperlink" xfId="26595" builtinId="9" hidden="1"/>
    <cellStyle name="Followed Hyperlink" xfId="26596" builtinId="9" hidden="1"/>
    <cellStyle name="Followed Hyperlink" xfId="26597" builtinId="9" hidden="1"/>
    <cellStyle name="Followed Hyperlink" xfId="26598" builtinId="9" hidden="1"/>
    <cellStyle name="Followed Hyperlink" xfId="26599" builtinId="9" hidden="1"/>
    <cellStyle name="Followed Hyperlink" xfId="26600" builtinId="9" hidden="1"/>
    <cellStyle name="Followed Hyperlink" xfId="26601" builtinId="9" hidden="1"/>
    <cellStyle name="Followed Hyperlink" xfId="26602" builtinId="9" hidden="1"/>
    <cellStyle name="Followed Hyperlink" xfId="26603" builtinId="9" hidden="1"/>
    <cellStyle name="Followed Hyperlink" xfId="26604" builtinId="9" hidden="1"/>
    <cellStyle name="Followed Hyperlink" xfId="26605" builtinId="9" hidden="1"/>
    <cellStyle name="Followed Hyperlink" xfId="26606" builtinId="9" hidden="1"/>
    <cellStyle name="Followed Hyperlink" xfId="26607" builtinId="9" hidden="1"/>
    <cellStyle name="Followed Hyperlink" xfId="26608" builtinId="9" hidden="1"/>
    <cellStyle name="Followed Hyperlink" xfId="26609" builtinId="9" hidden="1"/>
    <cellStyle name="Followed Hyperlink" xfId="26610" builtinId="9" hidden="1"/>
    <cellStyle name="Followed Hyperlink" xfId="26611" builtinId="9" hidden="1"/>
    <cellStyle name="Followed Hyperlink" xfId="26612" builtinId="9" hidden="1"/>
    <cellStyle name="Followed Hyperlink" xfId="26613" builtinId="9" hidden="1"/>
    <cellStyle name="Followed Hyperlink" xfId="26614" builtinId="9" hidden="1"/>
    <cellStyle name="Followed Hyperlink" xfId="26615" builtinId="9" hidden="1"/>
    <cellStyle name="Followed Hyperlink" xfId="26616" builtinId="9" hidden="1"/>
    <cellStyle name="Followed Hyperlink" xfId="26617" builtinId="9" hidden="1"/>
    <cellStyle name="Followed Hyperlink" xfId="26618" builtinId="9" hidden="1"/>
    <cellStyle name="Followed Hyperlink" xfId="26619" builtinId="9" hidden="1"/>
    <cellStyle name="Followed Hyperlink" xfId="26620" builtinId="9" hidden="1"/>
    <cellStyle name="Followed Hyperlink" xfId="26621" builtinId="9" hidden="1"/>
    <cellStyle name="Followed Hyperlink" xfId="26622" builtinId="9" hidden="1"/>
    <cellStyle name="Followed Hyperlink" xfId="26623" builtinId="9" hidden="1"/>
    <cellStyle name="Followed Hyperlink" xfId="26624" builtinId="9" hidden="1"/>
    <cellStyle name="Followed Hyperlink" xfId="26625" builtinId="9" hidden="1"/>
    <cellStyle name="Followed Hyperlink" xfId="26626" builtinId="9" hidden="1"/>
    <cellStyle name="Followed Hyperlink" xfId="26627" builtinId="9" hidden="1"/>
    <cellStyle name="Followed Hyperlink" xfId="26628" builtinId="9" hidden="1"/>
    <cellStyle name="Followed Hyperlink" xfId="26629" builtinId="9" hidden="1"/>
    <cellStyle name="Followed Hyperlink" xfId="26630" builtinId="9" hidden="1"/>
    <cellStyle name="Followed Hyperlink" xfId="26631" builtinId="9" hidden="1"/>
    <cellStyle name="Followed Hyperlink" xfId="26632" builtinId="9" hidden="1"/>
    <cellStyle name="Followed Hyperlink" xfId="26633" builtinId="9" hidden="1"/>
    <cellStyle name="Followed Hyperlink" xfId="26634" builtinId="9" hidden="1"/>
    <cellStyle name="Followed Hyperlink" xfId="26635" builtinId="9" hidden="1"/>
    <cellStyle name="Followed Hyperlink" xfId="26636" builtinId="9" hidden="1"/>
    <cellStyle name="Followed Hyperlink" xfId="26637" builtinId="9" hidden="1"/>
    <cellStyle name="Followed Hyperlink" xfId="26638" builtinId="9" hidden="1"/>
    <cellStyle name="Followed Hyperlink" xfId="26639" builtinId="9" hidden="1"/>
    <cellStyle name="Followed Hyperlink" xfId="26640" builtinId="9" hidden="1"/>
    <cellStyle name="Followed Hyperlink" xfId="26641" builtinId="9" hidden="1"/>
    <cellStyle name="Followed Hyperlink" xfId="26642" builtinId="9" hidden="1"/>
    <cellStyle name="Followed Hyperlink" xfId="26643" builtinId="9" hidden="1"/>
    <cellStyle name="Followed Hyperlink" xfId="26644" builtinId="9" hidden="1"/>
    <cellStyle name="Followed Hyperlink" xfId="26645" builtinId="9" hidden="1"/>
    <cellStyle name="Followed Hyperlink" xfId="26646" builtinId="9" hidden="1"/>
    <cellStyle name="Followed Hyperlink" xfId="26647" builtinId="9" hidden="1"/>
    <cellStyle name="Followed Hyperlink" xfId="26648" builtinId="9" hidden="1"/>
    <cellStyle name="Followed Hyperlink" xfId="26649" builtinId="9" hidden="1"/>
    <cellStyle name="Followed Hyperlink" xfId="26650" builtinId="9" hidden="1"/>
    <cellStyle name="Followed Hyperlink" xfId="26651" builtinId="9" hidden="1"/>
    <cellStyle name="Followed Hyperlink" xfId="26652" builtinId="9" hidden="1"/>
    <cellStyle name="Followed Hyperlink" xfId="26653" builtinId="9" hidden="1"/>
    <cellStyle name="Followed Hyperlink" xfId="26654" builtinId="9" hidden="1"/>
    <cellStyle name="Followed Hyperlink" xfId="26655" builtinId="9" hidden="1"/>
    <cellStyle name="Followed Hyperlink" xfId="26656" builtinId="9" hidden="1"/>
    <cellStyle name="Followed Hyperlink" xfId="26657" builtinId="9" hidden="1"/>
    <cellStyle name="Followed Hyperlink" xfId="26658" builtinId="9" hidden="1"/>
    <cellStyle name="Followed Hyperlink" xfId="26659" builtinId="9" hidden="1"/>
    <cellStyle name="Followed Hyperlink" xfId="26660" builtinId="9" hidden="1"/>
    <cellStyle name="Followed Hyperlink" xfId="26661" builtinId="9" hidden="1"/>
    <cellStyle name="Followed Hyperlink" xfId="26662" builtinId="9" hidden="1"/>
    <cellStyle name="Followed Hyperlink" xfId="26663" builtinId="9" hidden="1"/>
    <cellStyle name="Followed Hyperlink" xfId="26664" builtinId="9" hidden="1"/>
    <cellStyle name="Followed Hyperlink" xfId="26665" builtinId="9" hidden="1"/>
    <cellStyle name="Followed Hyperlink" xfId="26666" builtinId="9" hidden="1"/>
    <cellStyle name="Followed Hyperlink" xfId="26667" builtinId="9" hidden="1"/>
    <cellStyle name="Followed Hyperlink" xfId="26668" builtinId="9" hidden="1"/>
    <cellStyle name="Followed Hyperlink" xfId="26669" builtinId="9" hidden="1"/>
    <cellStyle name="Followed Hyperlink" xfId="26670" builtinId="9" hidden="1"/>
    <cellStyle name="Followed Hyperlink" xfId="26671" builtinId="9" hidden="1"/>
    <cellStyle name="Followed Hyperlink" xfId="26672" builtinId="9" hidden="1"/>
    <cellStyle name="Followed Hyperlink" xfId="26673" builtinId="9" hidden="1"/>
    <cellStyle name="Followed Hyperlink" xfId="26674" builtinId="9" hidden="1"/>
    <cellStyle name="Followed Hyperlink" xfId="26675" builtinId="9" hidden="1"/>
    <cellStyle name="Followed Hyperlink" xfId="26676" builtinId="9" hidden="1"/>
    <cellStyle name="Followed Hyperlink" xfId="26677" builtinId="9" hidden="1"/>
    <cellStyle name="Followed Hyperlink" xfId="26678" builtinId="9" hidden="1"/>
    <cellStyle name="Followed Hyperlink" xfId="26679" builtinId="9" hidden="1"/>
    <cellStyle name="Followed Hyperlink" xfId="26680" builtinId="9" hidden="1"/>
    <cellStyle name="Followed Hyperlink" xfId="26681" builtinId="9" hidden="1"/>
    <cellStyle name="Followed Hyperlink" xfId="26682" builtinId="9" hidden="1"/>
    <cellStyle name="Followed Hyperlink" xfId="26683" builtinId="9" hidden="1"/>
    <cellStyle name="Followed Hyperlink" xfId="26684" builtinId="9" hidden="1"/>
    <cellStyle name="Followed Hyperlink" xfId="26685" builtinId="9" hidden="1"/>
    <cellStyle name="Followed Hyperlink" xfId="26686" builtinId="9" hidden="1"/>
    <cellStyle name="Followed Hyperlink" xfId="26687" builtinId="9" hidden="1"/>
    <cellStyle name="Followed Hyperlink" xfId="26688" builtinId="9" hidden="1"/>
    <cellStyle name="Followed Hyperlink" xfId="26689" builtinId="9" hidden="1"/>
    <cellStyle name="Followed Hyperlink" xfId="26690" builtinId="9" hidden="1"/>
    <cellStyle name="Followed Hyperlink" xfId="26691" builtinId="9" hidden="1"/>
    <cellStyle name="Followed Hyperlink" xfId="26692" builtinId="9" hidden="1"/>
    <cellStyle name="Followed Hyperlink" xfId="26693" builtinId="9" hidden="1"/>
    <cellStyle name="Followed Hyperlink" xfId="26694" builtinId="9" hidden="1"/>
    <cellStyle name="Followed Hyperlink" xfId="26695" builtinId="9" hidden="1"/>
    <cellStyle name="Followed Hyperlink" xfId="26696" builtinId="9" hidden="1"/>
    <cellStyle name="Followed Hyperlink" xfId="26697" builtinId="9" hidden="1"/>
    <cellStyle name="Followed Hyperlink" xfId="26698" builtinId="9" hidden="1"/>
    <cellStyle name="Followed Hyperlink" xfId="26699" builtinId="9" hidden="1"/>
    <cellStyle name="Followed Hyperlink" xfId="26700" builtinId="9" hidden="1"/>
    <cellStyle name="Followed Hyperlink" xfId="26701" builtinId="9" hidden="1"/>
    <cellStyle name="Followed Hyperlink" xfId="26702" builtinId="9" hidden="1"/>
    <cellStyle name="Followed Hyperlink" xfId="26703" builtinId="9" hidden="1"/>
    <cellStyle name="Followed Hyperlink" xfId="26704" builtinId="9" hidden="1"/>
    <cellStyle name="Followed Hyperlink" xfId="26705" builtinId="9" hidden="1"/>
    <cellStyle name="Followed Hyperlink" xfId="26706" builtinId="9" hidden="1"/>
    <cellStyle name="Followed Hyperlink" xfId="26707" builtinId="9" hidden="1"/>
    <cellStyle name="Followed Hyperlink" xfId="26708" builtinId="9" hidden="1"/>
    <cellStyle name="Followed Hyperlink" xfId="26709" builtinId="9" hidden="1"/>
    <cellStyle name="Followed Hyperlink" xfId="26710" builtinId="9" hidden="1"/>
    <cellStyle name="Followed Hyperlink" xfId="26711" builtinId="9" hidden="1"/>
    <cellStyle name="Followed Hyperlink" xfId="26712" builtinId="9" hidden="1"/>
    <cellStyle name="Followed Hyperlink" xfId="26713" builtinId="9" hidden="1"/>
    <cellStyle name="Followed Hyperlink" xfId="26714" builtinId="9" hidden="1"/>
    <cellStyle name="Followed Hyperlink" xfId="26715" builtinId="9" hidden="1"/>
    <cellStyle name="Followed Hyperlink" xfId="26716" builtinId="9" hidden="1"/>
    <cellStyle name="Followed Hyperlink" xfId="26717" builtinId="9" hidden="1"/>
    <cellStyle name="Followed Hyperlink" xfId="26718" builtinId="9" hidden="1"/>
    <cellStyle name="Followed Hyperlink" xfId="26719" builtinId="9" hidden="1"/>
    <cellStyle name="Followed Hyperlink" xfId="26720" builtinId="9" hidden="1"/>
    <cellStyle name="Followed Hyperlink" xfId="26721" builtinId="9" hidden="1"/>
    <cellStyle name="Followed Hyperlink" xfId="26722" builtinId="9" hidden="1"/>
    <cellStyle name="Followed Hyperlink" xfId="26723" builtinId="9" hidden="1"/>
    <cellStyle name="Followed Hyperlink" xfId="26724" builtinId="9" hidden="1"/>
    <cellStyle name="Followed Hyperlink" xfId="26725" builtinId="9" hidden="1"/>
    <cellStyle name="Followed Hyperlink" xfId="26726" builtinId="9" hidden="1"/>
    <cellStyle name="Followed Hyperlink" xfId="26727" builtinId="9" hidden="1"/>
    <cellStyle name="Followed Hyperlink" xfId="26728" builtinId="9" hidden="1"/>
    <cellStyle name="Followed Hyperlink" xfId="26729" builtinId="9" hidden="1"/>
    <cellStyle name="Followed Hyperlink" xfId="26730" builtinId="9" hidden="1"/>
    <cellStyle name="Followed Hyperlink" xfId="26731" builtinId="9" hidden="1"/>
    <cellStyle name="Followed Hyperlink" xfId="26732" builtinId="9" hidden="1"/>
    <cellStyle name="Followed Hyperlink" xfId="26733" builtinId="9" hidden="1"/>
    <cellStyle name="Followed Hyperlink" xfId="26734" builtinId="9" hidden="1"/>
    <cellStyle name="Followed Hyperlink" xfId="26735" builtinId="9" hidden="1"/>
    <cellStyle name="Followed Hyperlink" xfId="26736" builtinId="9" hidden="1"/>
    <cellStyle name="Followed Hyperlink" xfId="26737" builtinId="9" hidden="1"/>
    <cellStyle name="Followed Hyperlink" xfId="26738" builtinId="9" hidden="1"/>
    <cellStyle name="Followed Hyperlink" xfId="26739" builtinId="9" hidden="1"/>
    <cellStyle name="Followed Hyperlink" xfId="26740" builtinId="9" hidden="1"/>
    <cellStyle name="Followed Hyperlink" xfId="26741" builtinId="9" hidden="1"/>
    <cellStyle name="Followed Hyperlink" xfId="26742" builtinId="9" hidden="1"/>
    <cellStyle name="Followed Hyperlink" xfId="26743" builtinId="9" hidden="1"/>
    <cellStyle name="Followed Hyperlink" xfId="26744" builtinId="9" hidden="1"/>
    <cellStyle name="Followed Hyperlink" xfId="26745" builtinId="9" hidden="1"/>
    <cellStyle name="Followed Hyperlink" xfId="26746" builtinId="9" hidden="1"/>
    <cellStyle name="Followed Hyperlink" xfId="26747" builtinId="9" hidden="1"/>
    <cellStyle name="Followed Hyperlink" xfId="26748" builtinId="9" hidden="1"/>
    <cellStyle name="Followed Hyperlink" xfId="26749" builtinId="9" hidden="1"/>
    <cellStyle name="Followed Hyperlink" xfId="26750" builtinId="9" hidden="1"/>
    <cellStyle name="Followed Hyperlink" xfId="26751" builtinId="9" hidden="1"/>
    <cellStyle name="Followed Hyperlink" xfId="26752" builtinId="9" hidden="1"/>
    <cellStyle name="Followed Hyperlink" xfId="26753" builtinId="9" hidden="1"/>
    <cellStyle name="Followed Hyperlink" xfId="26754" builtinId="9" hidden="1"/>
    <cellStyle name="Followed Hyperlink" xfId="26755" builtinId="9" hidden="1"/>
    <cellStyle name="Followed Hyperlink" xfId="26756" builtinId="9" hidden="1"/>
    <cellStyle name="Followed Hyperlink" xfId="26757" builtinId="9" hidden="1"/>
    <cellStyle name="Followed Hyperlink" xfId="26758" builtinId="9" hidden="1"/>
    <cellStyle name="Followed Hyperlink" xfId="26759" builtinId="9" hidden="1"/>
    <cellStyle name="Followed Hyperlink" xfId="26760" builtinId="9" hidden="1"/>
    <cellStyle name="Followed Hyperlink" xfId="26761" builtinId="9" hidden="1"/>
    <cellStyle name="Followed Hyperlink" xfId="26762" builtinId="9" hidden="1"/>
    <cellStyle name="Followed Hyperlink" xfId="26763" builtinId="9" hidden="1"/>
    <cellStyle name="Followed Hyperlink" xfId="26764" builtinId="9" hidden="1"/>
    <cellStyle name="Followed Hyperlink" xfId="26765" builtinId="9" hidden="1"/>
    <cellStyle name="Followed Hyperlink" xfId="26766" builtinId="9" hidden="1"/>
    <cellStyle name="Followed Hyperlink" xfId="26767" builtinId="9" hidden="1"/>
    <cellStyle name="Followed Hyperlink" xfId="26768" builtinId="9" hidden="1"/>
    <cellStyle name="Followed Hyperlink" xfId="26769" builtinId="9" hidden="1"/>
    <cellStyle name="Followed Hyperlink" xfId="26770" builtinId="9" hidden="1"/>
    <cellStyle name="Followed Hyperlink" xfId="26771" builtinId="9" hidden="1"/>
    <cellStyle name="Followed Hyperlink" xfId="26772" builtinId="9" hidden="1"/>
    <cellStyle name="Followed Hyperlink" xfId="26773" builtinId="9" hidden="1"/>
    <cellStyle name="Followed Hyperlink" xfId="26774" builtinId="9" hidden="1"/>
    <cellStyle name="Followed Hyperlink" xfId="26775" builtinId="9" hidden="1"/>
    <cellStyle name="Followed Hyperlink" xfId="26776" builtinId="9" hidden="1"/>
    <cellStyle name="Followed Hyperlink" xfId="26777" builtinId="9" hidden="1"/>
    <cellStyle name="Followed Hyperlink" xfId="26778" builtinId="9" hidden="1"/>
    <cellStyle name="Followed Hyperlink" xfId="26779" builtinId="9" hidden="1"/>
    <cellStyle name="Followed Hyperlink" xfId="26780" builtinId="9" hidden="1"/>
    <cellStyle name="Followed Hyperlink" xfId="26781" builtinId="9" hidden="1"/>
    <cellStyle name="Followed Hyperlink" xfId="26782" builtinId="9" hidden="1"/>
    <cellStyle name="Followed Hyperlink" xfId="26783" builtinId="9" hidden="1"/>
    <cellStyle name="Followed Hyperlink" xfId="26784" builtinId="9" hidden="1"/>
    <cellStyle name="Followed Hyperlink" xfId="26785" builtinId="9" hidden="1"/>
    <cellStyle name="Followed Hyperlink" xfId="26786" builtinId="9" hidden="1"/>
    <cellStyle name="Followed Hyperlink" xfId="26787" builtinId="9" hidden="1"/>
    <cellStyle name="Followed Hyperlink" xfId="26788" builtinId="9" hidden="1"/>
    <cellStyle name="Followed Hyperlink" xfId="26789" builtinId="9" hidden="1"/>
    <cellStyle name="Followed Hyperlink" xfId="26790" builtinId="9" hidden="1"/>
    <cellStyle name="Followed Hyperlink" xfId="26791" builtinId="9" hidden="1"/>
    <cellStyle name="Followed Hyperlink" xfId="26792" builtinId="9" hidden="1"/>
    <cellStyle name="Followed Hyperlink" xfId="26793" builtinId="9" hidden="1"/>
    <cellStyle name="Followed Hyperlink" xfId="26794" builtinId="9" hidden="1"/>
    <cellStyle name="Followed Hyperlink" xfId="26795" builtinId="9" hidden="1"/>
    <cellStyle name="Followed Hyperlink" xfId="26796" builtinId="9" hidden="1"/>
    <cellStyle name="Followed Hyperlink" xfId="26797" builtinId="9" hidden="1"/>
    <cellStyle name="Followed Hyperlink" xfId="26798" builtinId="9" hidden="1"/>
    <cellStyle name="Followed Hyperlink" xfId="26799" builtinId="9" hidden="1"/>
    <cellStyle name="Followed Hyperlink" xfId="26800" builtinId="9" hidden="1"/>
    <cellStyle name="Followed Hyperlink" xfId="26801" builtinId="9" hidden="1"/>
    <cellStyle name="Followed Hyperlink" xfId="26802" builtinId="9" hidden="1"/>
    <cellStyle name="Followed Hyperlink" xfId="26803" builtinId="9" hidden="1"/>
    <cellStyle name="Followed Hyperlink" xfId="26804" builtinId="9" hidden="1"/>
    <cellStyle name="Followed Hyperlink" xfId="26805" builtinId="9" hidden="1"/>
    <cellStyle name="Followed Hyperlink" xfId="26806" builtinId="9" hidden="1"/>
    <cellStyle name="Followed Hyperlink" xfId="26807" builtinId="9" hidden="1"/>
    <cellStyle name="Followed Hyperlink" xfId="26808" builtinId="9" hidden="1"/>
    <cellStyle name="Followed Hyperlink" xfId="26809" builtinId="9" hidden="1"/>
    <cellStyle name="Followed Hyperlink" xfId="26810" builtinId="9" hidden="1"/>
    <cellStyle name="Followed Hyperlink" xfId="24252" builtinId="9" hidden="1"/>
    <cellStyle name="Followed Hyperlink" xfId="21370" builtinId="9" hidden="1"/>
    <cellStyle name="Followed Hyperlink" xfId="25827" builtinId="9" hidden="1"/>
    <cellStyle name="Followed Hyperlink" xfId="22848" builtinId="9" hidden="1"/>
    <cellStyle name="Followed Hyperlink" xfId="25823" builtinId="9" hidden="1"/>
    <cellStyle name="Followed Hyperlink" xfId="21328" builtinId="9" hidden="1"/>
    <cellStyle name="Followed Hyperlink" xfId="25748" builtinId="9" hidden="1"/>
    <cellStyle name="Followed Hyperlink" xfId="25821" builtinId="9" hidden="1"/>
    <cellStyle name="Followed Hyperlink" xfId="25844" builtinId="9" hidden="1"/>
    <cellStyle name="Followed Hyperlink" xfId="24373" builtinId="9" hidden="1"/>
    <cellStyle name="Followed Hyperlink" xfId="25829" builtinId="9" hidden="1"/>
    <cellStyle name="Followed Hyperlink" xfId="24265" builtinId="9" hidden="1"/>
    <cellStyle name="Followed Hyperlink" xfId="25825" builtinId="9" hidden="1"/>
    <cellStyle name="Followed Hyperlink" xfId="24250" builtinId="9" hidden="1"/>
    <cellStyle name="Followed Hyperlink" xfId="24251" builtinId="9" hidden="1"/>
    <cellStyle name="Followed Hyperlink" xfId="24266" builtinId="9" hidden="1"/>
    <cellStyle name="Followed Hyperlink" xfId="15638" builtinId="9" hidden="1"/>
    <cellStyle name="Followed Hyperlink" xfId="24350" builtinId="9" hidden="1"/>
    <cellStyle name="Followed Hyperlink" xfId="25735" builtinId="9" hidden="1"/>
    <cellStyle name="Followed Hyperlink" xfId="25819" builtinId="9" hidden="1"/>
    <cellStyle name="Followed Hyperlink" xfId="25843" builtinId="9" hidden="1"/>
    <cellStyle name="Followed Hyperlink" xfId="16642" builtinId="9" hidden="1"/>
    <cellStyle name="Followed Hyperlink" xfId="25826" builtinId="9" hidden="1"/>
    <cellStyle name="Followed Hyperlink" xfId="24354" builtinId="9" hidden="1"/>
    <cellStyle name="Followed Hyperlink" xfId="25822" builtinId="9" hidden="1"/>
    <cellStyle name="Followed Hyperlink" xfId="21343" builtinId="9" hidden="1"/>
    <cellStyle name="Followed Hyperlink" xfId="25749" builtinId="9" hidden="1"/>
    <cellStyle name="Followed Hyperlink" xfId="25820" builtinId="9" hidden="1"/>
    <cellStyle name="Followed Hyperlink" xfId="25845" builtinId="9" hidden="1"/>
    <cellStyle name="Followed Hyperlink" xfId="22885" builtinId="9" hidden="1"/>
    <cellStyle name="Followed Hyperlink" xfId="25828" builtinId="9" hidden="1"/>
    <cellStyle name="Followed Hyperlink" xfId="22760" builtinId="9" hidden="1"/>
    <cellStyle name="Followed Hyperlink" xfId="25824" builtinId="9" hidden="1"/>
    <cellStyle name="Followed Hyperlink" xfId="22844" builtinId="9" hidden="1"/>
    <cellStyle name="Followed Hyperlink" xfId="22884" builtinId="9" hidden="1"/>
    <cellStyle name="Followed Hyperlink" xfId="22865" builtinId="9" hidden="1"/>
    <cellStyle name="Followed Hyperlink" xfId="16743" builtinId="9" hidden="1"/>
    <cellStyle name="Followed Hyperlink" xfId="22761" builtinId="9" hidden="1"/>
    <cellStyle name="Followed Hyperlink" xfId="22883" builtinId="9" hidden="1"/>
    <cellStyle name="Followed Hyperlink" xfId="22864" builtinId="9" hidden="1"/>
    <cellStyle name="Followed Hyperlink" xfId="22758" builtinId="9" hidden="1"/>
    <cellStyle name="Followed Hyperlink" xfId="24346" builtinId="9" hidden="1"/>
    <cellStyle name="Followed Hyperlink" xfId="24355" builtinId="9" hidden="1"/>
    <cellStyle name="Followed Hyperlink" xfId="21374" builtinId="9" hidden="1"/>
    <cellStyle name="Followed Hyperlink" xfId="22880" builtinId="9" hidden="1"/>
    <cellStyle name="Followed Hyperlink" xfId="22859" builtinId="9" hidden="1"/>
    <cellStyle name="Followed Hyperlink" xfId="22888" builtinId="9" hidden="1"/>
    <cellStyle name="Followed Hyperlink" xfId="24358" builtinId="9" hidden="1"/>
    <cellStyle name="Followed Hyperlink" xfId="22766" builtinId="9" hidden="1"/>
    <cellStyle name="Followed Hyperlink" xfId="24339" builtinId="9" hidden="1"/>
    <cellStyle name="Followed Hyperlink" xfId="22839" builtinId="9" hidden="1"/>
    <cellStyle name="Followed Hyperlink" xfId="24248" builtinId="9" hidden="1"/>
    <cellStyle name="Followed Hyperlink" xfId="21381" builtinId="9" hidden="1"/>
    <cellStyle name="Followed Hyperlink" xfId="22838" builtinId="9" hidden="1"/>
    <cellStyle name="Followed Hyperlink" xfId="24342" builtinId="9" hidden="1"/>
    <cellStyle name="Followed Hyperlink" xfId="24353" builtinId="9" hidden="1"/>
    <cellStyle name="Followed Hyperlink" xfId="25747" builtinId="9" hidden="1"/>
    <cellStyle name="Followed Hyperlink" xfId="25841" builtinId="9" hidden="1"/>
    <cellStyle name="Followed Hyperlink" xfId="24247" builtinId="9" hidden="1"/>
    <cellStyle name="Followed Hyperlink" xfId="25745" builtinId="9" hidden="1"/>
    <cellStyle name="Followed Hyperlink" xfId="25839" builtinId="9" hidden="1"/>
    <cellStyle name="Followed Hyperlink" xfId="24860" builtinId="9" hidden="1"/>
    <cellStyle name="Followed Hyperlink" xfId="25743" builtinId="9" hidden="1"/>
    <cellStyle name="Followed Hyperlink" xfId="25837" builtinId="9" hidden="1"/>
    <cellStyle name="Followed Hyperlink" xfId="22765" builtinId="9" hidden="1"/>
    <cellStyle name="Followed Hyperlink" xfId="25741" builtinId="9" hidden="1"/>
    <cellStyle name="Followed Hyperlink" xfId="25835" builtinId="9" hidden="1"/>
    <cellStyle name="Followed Hyperlink" xfId="24349" builtinId="9" hidden="1"/>
    <cellStyle name="Followed Hyperlink" xfId="25739" builtinId="9" hidden="1"/>
    <cellStyle name="Followed Hyperlink" xfId="25833" builtinId="9" hidden="1"/>
    <cellStyle name="Followed Hyperlink" xfId="21324" builtinId="9" hidden="1"/>
    <cellStyle name="Followed Hyperlink" xfId="25737" builtinId="9" hidden="1"/>
    <cellStyle name="Followed Hyperlink" xfId="25831" builtinId="9" hidden="1"/>
    <cellStyle name="Followed Hyperlink" xfId="15659" builtinId="9" hidden="1"/>
    <cellStyle name="Followed Hyperlink" xfId="25746" builtinId="9" hidden="1"/>
    <cellStyle name="Followed Hyperlink" xfId="25840" builtinId="9" hidden="1"/>
    <cellStyle name="Followed Hyperlink" xfId="24859" builtinId="9" hidden="1"/>
    <cellStyle name="Followed Hyperlink" xfId="25744" builtinId="9" hidden="1"/>
    <cellStyle name="Followed Hyperlink" xfId="25838" builtinId="9" hidden="1"/>
    <cellStyle name="Followed Hyperlink" xfId="15635" builtinId="9" hidden="1"/>
    <cellStyle name="Followed Hyperlink" xfId="25742" builtinId="9" hidden="1"/>
    <cellStyle name="Followed Hyperlink" xfId="25836" builtinId="9" hidden="1"/>
    <cellStyle name="Followed Hyperlink" xfId="22849" builtinId="9" hidden="1"/>
    <cellStyle name="Followed Hyperlink" xfId="25740" builtinId="9" hidden="1"/>
    <cellStyle name="Followed Hyperlink" xfId="25834" builtinId="9" hidden="1"/>
    <cellStyle name="Followed Hyperlink" xfId="22843" builtinId="9" hidden="1"/>
    <cellStyle name="Followed Hyperlink" xfId="25738" builtinId="9" hidden="1"/>
    <cellStyle name="Followed Hyperlink" xfId="25832" builtinId="9" hidden="1"/>
    <cellStyle name="Followed Hyperlink" xfId="24345" builtinId="9" hidden="1"/>
    <cellStyle name="Followed Hyperlink" xfId="25736" builtinId="9" hidden="1"/>
    <cellStyle name="Followed Hyperlink" xfId="25830" builtinId="9" hidden="1"/>
    <cellStyle name="Followed Hyperlink" xfId="24374" builtinId="9" hidden="1"/>
    <cellStyle name="Followed Hyperlink" xfId="26811" builtinId="9" hidden="1"/>
    <cellStyle name="Followed Hyperlink" xfId="26812" builtinId="9" hidden="1"/>
    <cellStyle name="Followed Hyperlink" xfId="26813" builtinId="9" hidden="1"/>
    <cellStyle name="Followed Hyperlink" xfId="26814" builtinId="9" hidden="1"/>
    <cellStyle name="Followed Hyperlink" xfId="26815" builtinId="9" hidden="1"/>
    <cellStyle name="Followed Hyperlink" xfId="26816" builtinId="9" hidden="1"/>
    <cellStyle name="Followed Hyperlink" xfId="26817" builtinId="9" hidden="1"/>
    <cellStyle name="Followed Hyperlink" xfId="26818" builtinId="9" hidden="1"/>
    <cellStyle name="Followed Hyperlink" xfId="26819" builtinId="9" hidden="1"/>
    <cellStyle name="Followed Hyperlink" xfId="26820" builtinId="9" hidden="1"/>
    <cellStyle name="Followed Hyperlink" xfId="26821" builtinId="9" hidden="1"/>
    <cellStyle name="Followed Hyperlink" xfId="26822" builtinId="9" hidden="1"/>
    <cellStyle name="Followed Hyperlink" xfId="26823" builtinId="9" hidden="1"/>
    <cellStyle name="Followed Hyperlink" xfId="26824" builtinId="9" hidden="1"/>
    <cellStyle name="Followed Hyperlink" xfId="26825" builtinId="9" hidden="1"/>
    <cellStyle name="Followed Hyperlink" xfId="26826" builtinId="9" hidden="1"/>
    <cellStyle name="Followed Hyperlink" xfId="26827" builtinId="9" hidden="1"/>
    <cellStyle name="Followed Hyperlink" xfId="26828" builtinId="9" hidden="1"/>
    <cellStyle name="Followed Hyperlink" xfId="26829" builtinId="9" hidden="1"/>
    <cellStyle name="Followed Hyperlink" xfId="26830" builtinId="9" hidden="1"/>
    <cellStyle name="Followed Hyperlink" xfId="26831" builtinId="9" hidden="1"/>
    <cellStyle name="Followed Hyperlink" xfId="26832" builtinId="9" hidden="1"/>
    <cellStyle name="Followed Hyperlink" xfId="26833" builtinId="9" hidden="1"/>
    <cellStyle name="Followed Hyperlink" xfId="26834" builtinId="9" hidden="1"/>
    <cellStyle name="Followed Hyperlink" xfId="26835" builtinId="9" hidden="1"/>
    <cellStyle name="Followed Hyperlink" xfId="26836" builtinId="9" hidden="1"/>
    <cellStyle name="Followed Hyperlink" xfId="26837" builtinId="9" hidden="1"/>
    <cellStyle name="Followed Hyperlink" xfId="26838" builtinId="9" hidden="1"/>
    <cellStyle name="Followed Hyperlink" xfId="26839" builtinId="9" hidden="1"/>
    <cellStyle name="Followed Hyperlink" xfId="26840" builtinId="9" hidden="1"/>
    <cellStyle name="Followed Hyperlink" xfId="26841" builtinId="9" hidden="1"/>
    <cellStyle name="Followed Hyperlink" xfId="26842" builtinId="9" hidden="1"/>
    <cellStyle name="Followed Hyperlink" xfId="26843" builtinId="9" hidden="1"/>
    <cellStyle name="Followed Hyperlink" xfId="26844" builtinId="9" hidden="1"/>
    <cellStyle name="Followed Hyperlink" xfId="26845" builtinId="9" hidden="1"/>
    <cellStyle name="Followed Hyperlink" xfId="26846" builtinId="9" hidden="1"/>
    <cellStyle name="Followed Hyperlink" xfId="26847" builtinId="9" hidden="1"/>
    <cellStyle name="Followed Hyperlink" xfId="26848" builtinId="9" hidden="1"/>
    <cellStyle name="Followed Hyperlink" xfId="26849" builtinId="9" hidden="1"/>
    <cellStyle name="Followed Hyperlink" xfId="26850" builtinId="9" hidden="1"/>
    <cellStyle name="Followed Hyperlink" xfId="26851" builtinId="9" hidden="1"/>
    <cellStyle name="Followed Hyperlink" xfId="26852" builtinId="9" hidden="1"/>
    <cellStyle name="Followed Hyperlink" xfId="26853" builtinId="9" hidden="1"/>
    <cellStyle name="Followed Hyperlink" xfId="26854" builtinId="9" hidden="1"/>
    <cellStyle name="Followed Hyperlink" xfId="26855" builtinId="9" hidden="1"/>
    <cellStyle name="Followed Hyperlink" xfId="26856" builtinId="9" hidden="1"/>
    <cellStyle name="Followed Hyperlink" xfId="26857" builtinId="9" hidden="1"/>
    <cellStyle name="Followed Hyperlink" xfId="26858" builtinId="9" hidden="1"/>
    <cellStyle name="Followed Hyperlink" xfId="26859" builtinId="9" hidden="1"/>
    <cellStyle name="Followed Hyperlink" xfId="26860" builtinId="9" hidden="1"/>
    <cellStyle name="Followed Hyperlink" xfId="26861" builtinId="9" hidden="1"/>
    <cellStyle name="Followed Hyperlink" xfId="26862" builtinId="9" hidden="1"/>
    <cellStyle name="Followed Hyperlink" xfId="26863" builtinId="9" hidden="1"/>
    <cellStyle name="Followed Hyperlink" xfId="26864" builtinId="9" hidden="1"/>
    <cellStyle name="Followed Hyperlink" xfId="26865" builtinId="9" hidden="1"/>
    <cellStyle name="Followed Hyperlink" xfId="26866" builtinId="9" hidden="1"/>
    <cellStyle name="Followed Hyperlink" xfId="26867" builtinId="9" hidden="1"/>
    <cellStyle name="Followed Hyperlink" xfId="26868" builtinId="9" hidden="1"/>
    <cellStyle name="Followed Hyperlink" xfId="26869" builtinId="9" hidden="1"/>
    <cellStyle name="Followed Hyperlink" xfId="26870" builtinId="9" hidden="1"/>
    <cellStyle name="Followed Hyperlink" xfId="26871" builtinId="9" hidden="1"/>
    <cellStyle name="Followed Hyperlink" xfId="26872" builtinId="9" hidden="1"/>
    <cellStyle name="Followed Hyperlink" xfId="26873" builtinId="9" hidden="1"/>
    <cellStyle name="Followed Hyperlink" xfId="26874" builtinId="9" hidden="1"/>
    <cellStyle name="Followed Hyperlink" xfId="26875" builtinId="9" hidden="1"/>
    <cellStyle name="Followed Hyperlink" xfId="26876" builtinId="9" hidden="1"/>
    <cellStyle name="Followed Hyperlink" xfId="26877" builtinId="9" hidden="1"/>
    <cellStyle name="Followed Hyperlink" xfId="26878" builtinId="9" hidden="1"/>
    <cellStyle name="Followed Hyperlink" xfId="26879" builtinId="9" hidden="1"/>
    <cellStyle name="Followed Hyperlink" xfId="26880" builtinId="9" hidden="1"/>
    <cellStyle name="Followed Hyperlink" xfId="26881" builtinId="9" hidden="1"/>
    <cellStyle name="Followed Hyperlink" xfId="26882" builtinId="9" hidden="1"/>
    <cellStyle name="Followed Hyperlink" xfId="26883" builtinId="9" hidden="1"/>
    <cellStyle name="Followed Hyperlink" xfId="26884" builtinId="9" hidden="1"/>
    <cellStyle name="Followed Hyperlink" xfId="26885" builtinId="9" hidden="1"/>
    <cellStyle name="Followed Hyperlink" xfId="26886" builtinId="9" hidden="1"/>
    <cellStyle name="Followed Hyperlink" xfId="26887" builtinId="9" hidden="1"/>
    <cellStyle name="Followed Hyperlink" xfId="26888" builtinId="9" hidden="1"/>
    <cellStyle name="Followed Hyperlink" xfId="26889" builtinId="9" hidden="1"/>
    <cellStyle name="Followed Hyperlink" xfId="26890" builtinId="9" hidden="1"/>
    <cellStyle name="Followed Hyperlink" xfId="26891" builtinId="9" hidden="1"/>
    <cellStyle name="Followed Hyperlink" xfId="26892" builtinId="9" hidden="1"/>
    <cellStyle name="Followed Hyperlink" xfId="26893" builtinId="9" hidden="1"/>
    <cellStyle name="Followed Hyperlink" xfId="26894" builtinId="9" hidden="1"/>
    <cellStyle name="Followed Hyperlink" xfId="26895" builtinId="9" hidden="1"/>
    <cellStyle name="Followed Hyperlink" xfId="26896" builtinId="9" hidden="1"/>
    <cellStyle name="Followed Hyperlink" xfId="26897" builtinId="9" hidden="1"/>
    <cellStyle name="Followed Hyperlink" xfId="26898" builtinId="9" hidden="1"/>
    <cellStyle name="Followed Hyperlink" xfId="26899" builtinId="9" hidden="1"/>
    <cellStyle name="Followed Hyperlink" xfId="26900" builtinId="9" hidden="1"/>
    <cellStyle name="Followed Hyperlink" xfId="26901" builtinId="9" hidden="1"/>
    <cellStyle name="Followed Hyperlink" xfId="26902" builtinId="9" hidden="1"/>
    <cellStyle name="Followed Hyperlink" xfId="26903" builtinId="9" hidden="1"/>
    <cellStyle name="Followed Hyperlink" xfId="26904" builtinId="9" hidden="1"/>
    <cellStyle name="Followed Hyperlink" xfId="26905" builtinId="9" hidden="1"/>
    <cellStyle name="Followed Hyperlink" xfId="26906" builtinId="9" hidden="1"/>
    <cellStyle name="Followed Hyperlink" xfId="26907" builtinId="9" hidden="1"/>
    <cellStyle name="Followed Hyperlink" xfId="26908" builtinId="9" hidden="1"/>
    <cellStyle name="Followed Hyperlink" xfId="26909" builtinId="9" hidden="1"/>
    <cellStyle name="Followed Hyperlink" xfId="26910" builtinId="9" hidden="1"/>
    <cellStyle name="Followed Hyperlink" xfId="26911" builtinId="9" hidden="1"/>
    <cellStyle name="Followed Hyperlink" xfId="26912" builtinId="9" hidden="1"/>
    <cellStyle name="Followed Hyperlink" xfId="26913" builtinId="9" hidden="1"/>
    <cellStyle name="Followed Hyperlink" xfId="26914" builtinId="9" hidden="1"/>
    <cellStyle name="Followed Hyperlink" xfId="26915" builtinId="9" hidden="1"/>
    <cellStyle name="Followed Hyperlink" xfId="26916" builtinId="9" hidden="1"/>
    <cellStyle name="Followed Hyperlink" xfId="26917" builtinId="9" hidden="1"/>
    <cellStyle name="Followed Hyperlink" xfId="26918" builtinId="9" hidden="1"/>
    <cellStyle name="Followed Hyperlink" xfId="26919" builtinId="9" hidden="1"/>
    <cellStyle name="Followed Hyperlink" xfId="26920" builtinId="9" hidden="1"/>
    <cellStyle name="Followed Hyperlink" xfId="26921" builtinId="9" hidden="1"/>
    <cellStyle name="Followed Hyperlink" xfId="26922" builtinId="9" hidden="1"/>
    <cellStyle name="Followed Hyperlink" xfId="26923" builtinId="9" hidden="1"/>
    <cellStyle name="Followed Hyperlink" xfId="26924" builtinId="9" hidden="1"/>
    <cellStyle name="Followed Hyperlink" xfId="26925" builtinId="9" hidden="1"/>
    <cellStyle name="Followed Hyperlink" xfId="26926" builtinId="9" hidden="1"/>
    <cellStyle name="Followed Hyperlink" xfId="26927" builtinId="9" hidden="1"/>
    <cellStyle name="Followed Hyperlink" xfId="26928" builtinId="9" hidden="1"/>
    <cellStyle name="Followed Hyperlink" xfId="26929" builtinId="9" hidden="1"/>
    <cellStyle name="Followed Hyperlink" xfId="26930" builtinId="9" hidden="1"/>
    <cellStyle name="Followed Hyperlink" xfId="26931" builtinId="9" hidden="1"/>
    <cellStyle name="Followed Hyperlink" xfId="26932" builtinId="9" hidden="1"/>
    <cellStyle name="Followed Hyperlink" xfId="26933" builtinId="9" hidden="1"/>
    <cellStyle name="Followed Hyperlink" xfId="26934" builtinId="9" hidden="1"/>
    <cellStyle name="Followed Hyperlink" xfId="26935" builtinId="9" hidden="1"/>
    <cellStyle name="Followed Hyperlink" xfId="26936" builtinId="9" hidden="1"/>
    <cellStyle name="Followed Hyperlink" xfId="26937" builtinId="9" hidden="1"/>
    <cellStyle name="Followed Hyperlink" xfId="26938" builtinId="9" hidden="1"/>
    <cellStyle name="Followed Hyperlink" xfId="26939" builtinId="9" hidden="1"/>
    <cellStyle name="Followed Hyperlink" xfId="26940" builtinId="9" hidden="1"/>
    <cellStyle name="Followed Hyperlink" xfId="26941" builtinId="9" hidden="1"/>
    <cellStyle name="Followed Hyperlink" xfId="26942" builtinId="9" hidden="1"/>
    <cellStyle name="Followed Hyperlink" xfId="26943" builtinId="9" hidden="1"/>
    <cellStyle name="Followed Hyperlink" xfId="26944" builtinId="9" hidden="1"/>
    <cellStyle name="Followed Hyperlink" xfId="26945" builtinId="9" hidden="1"/>
    <cellStyle name="Followed Hyperlink" xfId="26946" builtinId="9" hidden="1"/>
    <cellStyle name="Followed Hyperlink" xfId="26947" builtinId="9" hidden="1"/>
    <cellStyle name="Followed Hyperlink" xfId="26948" builtinId="9" hidden="1"/>
    <cellStyle name="Followed Hyperlink" xfId="26949" builtinId="9" hidden="1"/>
    <cellStyle name="Followed Hyperlink" xfId="26950" builtinId="9" hidden="1"/>
    <cellStyle name="Followed Hyperlink" xfId="26951" builtinId="9" hidden="1"/>
    <cellStyle name="Followed Hyperlink" xfId="26952" builtinId="9" hidden="1"/>
    <cellStyle name="Followed Hyperlink" xfId="26953" builtinId="9" hidden="1"/>
    <cellStyle name="Followed Hyperlink" xfId="26954" builtinId="9" hidden="1"/>
    <cellStyle name="Followed Hyperlink" xfId="26955" builtinId="9" hidden="1"/>
    <cellStyle name="Followed Hyperlink" xfId="26956" builtinId="9" hidden="1"/>
    <cellStyle name="Followed Hyperlink" xfId="26957" builtinId="9" hidden="1"/>
    <cellStyle name="Followed Hyperlink" xfId="26958" builtinId="9" hidden="1"/>
    <cellStyle name="Followed Hyperlink" xfId="26959" builtinId="9" hidden="1"/>
    <cellStyle name="Followed Hyperlink" xfId="26960" builtinId="9" hidden="1"/>
    <cellStyle name="Followed Hyperlink" xfId="26961" builtinId="9" hidden="1"/>
    <cellStyle name="Followed Hyperlink" xfId="26962" builtinId="9" hidden="1"/>
    <cellStyle name="Followed Hyperlink" xfId="26963" builtinId="9" hidden="1"/>
    <cellStyle name="Followed Hyperlink" xfId="26964" builtinId="9" hidden="1"/>
    <cellStyle name="Followed Hyperlink" xfId="26965" builtinId="9" hidden="1"/>
    <cellStyle name="Followed Hyperlink" xfId="26966" builtinId="9" hidden="1"/>
    <cellStyle name="Followed Hyperlink" xfId="26967" builtinId="9" hidden="1"/>
    <cellStyle name="Followed Hyperlink" xfId="26968" builtinId="9" hidden="1"/>
    <cellStyle name="Followed Hyperlink" xfId="26969" builtinId="9" hidden="1"/>
    <cellStyle name="Followed Hyperlink" xfId="26970" builtinId="9" hidden="1"/>
    <cellStyle name="Followed Hyperlink" xfId="26971" builtinId="9" hidden="1"/>
    <cellStyle name="Followed Hyperlink" xfId="26972" builtinId="9" hidden="1"/>
    <cellStyle name="Followed Hyperlink" xfId="26973" builtinId="9" hidden="1"/>
    <cellStyle name="Followed Hyperlink" xfId="26974" builtinId="9" hidden="1"/>
    <cellStyle name="Followed Hyperlink" xfId="26975" builtinId="9" hidden="1"/>
    <cellStyle name="Followed Hyperlink" xfId="26976" builtinId="9" hidden="1"/>
    <cellStyle name="Followed Hyperlink" xfId="26977" builtinId="9" hidden="1"/>
    <cellStyle name="Followed Hyperlink" xfId="26978" builtinId="9" hidden="1"/>
    <cellStyle name="Followed Hyperlink" xfId="26979" builtinId="9" hidden="1"/>
    <cellStyle name="Followed Hyperlink" xfId="26980" builtinId="9" hidden="1"/>
    <cellStyle name="Followed Hyperlink" xfId="26981" builtinId="9" hidden="1"/>
    <cellStyle name="Followed Hyperlink" xfId="26982" builtinId="9" hidden="1"/>
    <cellStyle name="Followed Hyperlink" xfId="26983" builtinId="9" hidden="1"/>
    <cellStyle name="Followed Hyperlink" xfId="26984" builtinId="9" hidden="1"/>
    <cellStyle name="Followed Hyperlink" xfId="26985" builtinId="9" hidden="1"/>
    <cellStyle name="Followed Hyperlink" xfId="26986" builtinId="9" hidden="1"/>
    <cellStyle name="Followed Hyperlink" xfId="26987" builtinId="9" hidden="1"/>
    <cellStyle name="Followed Hyperlink" xfId="26988" builtinId="9" hidden="1"/>
    <cellStyle name="Followed Hyperlink" xfId="26989" builtinId="9" hidden="1"/>
    <cellStyle name="Followed Hyperlink" xfId="26990" builtinId="9" hidden="1"/>
    <cellStyle name="Followed Hyperlink" xfId="26991" builtinId="9" hidden="1"/>
    <cellStyle name="Followed Hyperlink" xfId="26992" builtinId="9" hidden="1"/>
    <cellStyle name="Followed Hyperlink" xfId="26993" builtinId="9" hidden="1"/>
    <cellStyle name="Followed Hyperlink" xfId="26994" builtinId="9" hidden="1"/>
    <cellStyle name="Followed Hyperlink" xfId="26995" builtinId="9" hidden="1"/>
    <cellStyle name="Followed Hyperlink" xfId="26996" builtinId="9" hidden="1"/>
    <cellStyle name="Followed Hyperlink" xfId="26997" builtinId="9" hidden="1"/>
    <cellStyle name="Followed Hyperlink" xfId="26998" builtinId="9" hidden="1"/>
    <cellStyle name="Followed Hyperlink" xfId="26999" builtinId="9" hidden="1"/>
    <cellStyle name="Followed Hyperlink" xfId="27000" builtinId="9" hidden="1"/>
    <cellStyle name="Followed Hyperlink" xfId="27001" builtinId="9" hidden="1"/>
    <cellStyle name="Followed Hyperlink" xfId="27002" builtinId="9" hidden="1"/>
    <cellStyle name="Followed Hyperlink" xfId="27003" builtinId="9" hidden="1"/>
    <cellStyle name="Followed Hyperlink" xfId="27004" builtinId="9" hidden="1"/>
    <cellStyle name="Followed Hyperlink" xfId="27005" builtinId="9" hidden="1"/>
    <cellStyle name="Followed Hyperlink" xfId="27006" builtinId="9" hidden="1"/>
    <cellStyle name="Followed Hyperlink" xfId="27007" builtinId="9" hidden="1"/>
    <cellStyle name="Followed Hyperlink" xfId="27008" builtinId="9" hidden="1"/>
    <cellStyle name="Followed Hyperlink" xfId="27009" builtinId="9" hidden="1"/>
    <cellStyle name="Followed Hyperlink" xfId="27010" builtinId="9" hidden="1"/>
    <cellStyle name="Followed Hyperlink" xfId="27011" builtinId="9" hidden="1"/>
    <cellStyle name="Followed Hyperlink" xfId="27012" builtinId="9" hidden="1"/>
    <cellStyle name="Followed Hyperlink" xfId="27013" builtinId="9" hidden="1"/>
    <cellStyle name="Followed Hyperlink" xfId="27014" builtinId="9" hidden="1"/>
    <cellStyle name="Followed Hyperlink" xfId="27015" builtinId="9" hidden="1"/>
    <cellStyle name="Followed Hyperlink" xfId="27016" builtinId="9" hidden="1"/>
    <cellStyle name="Followed Hyperlink" xfId="27017" builtinId="9" hidden="1"/>
    <cellStyle name="Followed Hyperlink" xfId="27018" builtinId="9" hidden="1"/>
    <cellStyle name="Followed Hyperlink" xfId="27019" builtinId="9" hidden="1"/>
    <cellStyle name="Followed Hyperlink" xfId="27020" builtinId="9" hidden="1"/>
    <cellStyle name="Followed Hyperlink" xfId="27021" builtinId="9" hidden="1"/>
    <cellStyle name="Followed Hyperlink" xfId="27022" builtinId="9" hidden="1"/>
    <cellStyle name="Followed Hyperlink" xfId="27023" builtinId="9" hidden="1"/>
    <cellStyle name="Followed Hyperlink" xfId="27024" builtinId="9" hidden="1"/>
    <cellStyle name="Followed Hyperlink" xfId="27025" builtinId="9" hidden="1"/>
    <cellStyle name="Followed Hyperlink" xfId="27026" builtinId="9" hidden="1"/>
    <cellStyle name="Followed Hyperlink" xfId="27027" builtinId="9" hidden="1"/>
    <cellStyle name="Followed Hyperlink" xfId="27028" builtinId="9" hidden="1"/>
    <cellStyle name="Followed Hyperlink" xfId="27029" builtinId="9" hidden="1"/>
    <cellStyle name="Followed Hyperlink" xfId="27030" builtinId="9" hidden="1"/>
    <cellStyle name="Followed Hyperlink" xfId="27031" builtinId="9" hidden="1"/>
    <cellStyle name="Followed Hyperlink" xfId="27032" builtinId="9" hidden="1"/>
    <cellStyle name="Followed Hyperlink" xfId="27033" builtinId="9" hidden="1"/>
    <cellStyle name="Followed Hyperlink" xfId="27034" builtinId="9" hidden="1"/>
    <cellStyle name="Followed Hyperlink" xfId="27035" builtinId="9" hidden="1"/>
    <cellStyle name="Followed Hyperlink" xfId="27036" builtinId="9" hidden="1"/>
    <cellStyle name="Followed Hyperlink" xfId="27037" builtinId="9" hidden="1"/>
    <cellStyle name="Followed Hyperlink" xfId="27038" builtinId="9" hidden="1"/>
    <cellStyle name="Followed Hyperlink" xfId="27039" builtinId="9" hidden="1"/>
    <cellStyle name="Followed Hyperlink" xfId="27040" builtinId="9" hidden="1"/>
    <cellStyle name="Followed Hyperlink" xfId="27041" builtinId="9" hidden="1"/>
    <cellStyle name="Followed Hyperlink" xfId="27042" builtinId="9" hidden="1"/>
    <cellStyle name="Followed Hyperlink" xfId="27043" builtinId="9" hidden="1"/>
    <cellStyle name="Followed Hyperlink" xfId="27044" builtinId="9" hidden="1"/>
    <cellStyle name="Followed Hyperlink" xfId="27045" builtinId="9" hidden="1"/>
    <cellStyle name="Followed Hyperlink" xfId="27046" builtinId="9" hidden="1"/>
    <cellStyle name="Followed Hyperlink" xfId="27047" builtinId="9" hidden="1"/>
    <cellStyle name="Followed Hyperlink" xfId="27048" builtinId="9" hidden="1"/>
    <cellStyle name="Followed Hyperlink" xfId="27049" builtinId="9" hidden="1"/>
    <cellStyle name="Followed Hyperlink" xfId="27050" builtinId="9" hidden="1"/>
    <cellStyle name="Followed Hyperlink" xfId="27051" builtinId="9" hidden="1"/>
    <cellStyle name="Followed Hyperlink" xfId="27052" builtinId="9" hidden="1"/>
    <cellStyle name="Followed Hyperlink" xfId="27053" builtinId="9" hidden="1"/>
    <cellStyle name="Followed Hyperlink" xfId="27054" builtinId="9" hidden="1"/>
    <cellStyle name="Followed Hyperlink" xfId="27055" builtinId="9" hidden="1"/>
    <cellStyle name="Followed Hyperlink" xfId="27056" builtinId="9" hidden="1"/>
    <cellStyle name="Followed Hyperlink" xfId="27057" builtinId="9" hidden="1"/>
    <cellStyle name="Followed Hyperlink" xfId="27058" builtinId="9" hidden="1"/>
    <cellStyle name="Followed Hyperlink" xfId="27059" builtinId="9" hidden="1"/>
    <cellStyle name="Followed Hyperlink" xfId="27060" builtinId="9" hidden="1"/>
    <cellStyle name="Followed Hyperlink" xfId="27061" builtinId="9" hidden="1"/>
    <cellStyle name="Followed Hyperlink" xfId="27062" builtinId="9" hidden="1"/>
    <cellStyle name="Followed Hyperlink" xfId="27063" builtinId="9" hidden="1"/>
    <cellStyle name="Followed Hyperlink" xfId="27064" builtinId="9" hidden="1"/>
    <cellStyle name="Followed Hyperlink" xfId="27065" builtinId="9" hidden="1"/>
    <cellStyle name="Followed Hyperlink" xfId="27066" builtinId="9" hidden="1"/>
    <cellStyle name="Followed Hyperlink" xfId="27067" builtinId="9" hidden="1"/>
    <cellStyle name="Followed Hyperlink" xfId="27068" builtinId="9" hidden="1"/>
    <cellStyle name="Followed Hyperlink" xfId="27069" builtinId="9" hidden="1"/>
    <cellStyle name="Followed Hyperlink" xfId="27070" builtinId="9" hidden="1"/>
    <cellStyle name="Followed Hyperlink" xfId="27071" builtinId="9" hidden="1"/>
    <cellStyle name="Followed Hyperlink" xfId="27072" builtinId="9" hidden="1"/>
    <cellStyle name="Followed Hyperlink" xfId="27073" builtinId="9" hidden="1"/>
    <cellStyle name="Followed Hyperlink" xfId="27074" builtinId="9" hidden="1"/>
    <cellStyle name="Followed Hyperlink" xfId="27075" builtinId="9" hidden="1"/>
    <cellStyle name="Followed Hyperlink" xfId="27076" builtinId="9" hidden="1"/>
    <cellStyle name="Followed Hyperlink" xfId="27077" builtinId="9" hidden="1"/>
    <cellStyle name="Followed Hyperlink" xfId="27078" builtinId="9" hidden="1"/>
    <cellStyle name="Followed Hyperlink" xfId="27079" builtinId="9" hidden="1"/>
    <cellStyle name="Followed Hyperlink" xfId="27080" builtinId="9" hidden="1"/>
    <cellStyle name="Followed Hyperlink" xfId="27081" builtinId="9" hidden="1"/>
    <cellStyle name="Followed Hyperlink" xfId="27082" builtinId="9" hidden="1"/>
    <cellStyle name="Followed Hyperlink" xfId="27083" builtinId="9" hidden="1"/>
    <cellStyle name="Followed Hyperlink" xfId="27084" builtinId="9" hidden="1"/>
    <cellStyle name="Followed Hyperlink" xfId="27085" builtinId="9" hidden="1"/>
    <cellStyle name="Followed Hyperlink" xfId="27086" builtinId="9" hidden="1"/>
    <cellStyle name="Followed Hyperlink" xfId="27087" builtinId="9" hidden="1"/>
    <cellStyle name="Followed Hyperlink" xfId="27088" builtinId="9" hidden="1"/>
    <cellStyle name="Followed Hyperlink" xfId="27089" builtinId="9" hidden="1"/>
    <cellStyle name="Followed Hyperlink" xfId="27090" builtinId="9" hidden="1"/>
    <cellStyle name="Followed Hyperlink" xfId="27091" builtinId="9" hidden="1"/>
    <cellStyle name="Followed Hyperlink" xfId="27092" builtinId="9" hidden="1"/>
    <cellStyle name="Followed Hyperlink" xfId="27093" builtinId="9" hidden="1"/>
    <cellStyle name="Followed Hyperlink" xfId="27094" builtinId="9" hidden="1"/>
    <cellStyle name="Followed Hyperlink" xfId="27095" builtinId="9" hidden="1"/>
    <cellStyle name="Followed Hyperlink" xfId="27096" builtinId="9" hidden="1"/>
    <cellStyle name="Followed Hyperlink" xfId="27097" builtinId="9" hidden="1"/>
    <cellStyle name="Followed Hyperlink" xfId="27098" builtinId="9" hidden="1"/>
    <cellStyle name="Followed Hyperlink" xfId="27099" builtinId="9" hidden="1"/>
    <cellStyle name="Followed Hyperlink" xfId="27100" builtinId="9" hidden="1"/>
    <cellStyle name="Followed Hyperlink" xfId="27101" builtinId="9" hidden="1"/>
    <cellStyle name="Followed Hyperlink" xfId="27102" builtinId="9" hidden="1"/>
    <cellStyle name="Followed Hyperlink" xfId="27103" builtinId="9" hidden="1"/>
    <cellStyle name="Followed Hyperlink" xfId="27104" builtinId="9" hidden="1"/>
    <cellStyle name="Followed Hyperlink" xfId="27105" builtinId="9" hidden="1"/>
    <cellStyle name="Followed Hyperlink" xfId="27106" builtinId="9" hidden="1"/>
    <cellStyle name="Followed Hyperlink" xfId="27107" builtinId="9" hidden="1"/>
    <cellStyle name="Followed Hyperlink" xfId="27108" builtinId="9" hidden="1"/>
    <cellStyle name="Followed Hyperlink" xfId="27109" builtinId="9" hidden="1"/>
    <cellStyle name="Followed Hyperlink" xfId="27110" builtinId="9" hidden="1"/>
    <cellStyle name="Followed Hyperlink" xfId="27111" builtinId="9" hidden="1"/>
    <cellStyle name="Followed Hyperlink" xfId="27112" builtinId="9" hidden="1"/>
    <cellStyle name="Followed Hyperlink" xfId="27113" builtinId="9" hidden="1"/>
    <cellStyle name="Followed Hyperlink" xfId="27114" builtinId="9" hidden="1"/>
    <cellStyle name="Followed Hyperlink" xfId="27115" builtinId="9" hidden="1"/>
    <cellStyle name="Followed Hyperlink" xfId="27116" builtinId="9" hidden="1"/>
    <cellStyle name="Followed Hyperlink" xfId="27117" builtinId="9" hidden="1"/>
    <cellStyle name="Followed Hyperlink" xfId="27118" builtinId="9" hidden="1"/>
    <cellStyle name="Followed Hyperlink" xfId="27119" builtinId="9" hidden="1"/>
    <cellStyle name="Followed Hyperlink" xfId="27120" builtinId="9" hidden="1"/>
    <cellStyle name="Followed Hyperlink" xfId="27121" builtinId="9" hidden="1"/>
    <cellStyle name="Followed Hyperlink" xfId="27122" builtinId="9" hidden="1"/>
    <cellStyle name="Followed Hyperlink" xfId="27123" builtinId="9" hidden="1"/>
    <cellStyle name="Followed Hyperlink" xfId="27124" builtinId="9" hidden="1"/>
    <cellStyle name="Followed Hyperlink" xfId="27125" builtinId="9" hidden="1"/>
    <cellStyle name="Followed Hyperlink" xfId="27126" builtinId="9" hidden="1"/>
    <cellStyle name="Followed Hyperlink" xfId="27127" builtinId="9" hidden="1"/>
    <cellStyle name="Followed Hyperlink" xfId="27128" builtinId="9" hidden="1"/>
    <cellStyle name="Followed Hyperlink" xfId="27129" builtinId="9" hidden="1"/>
    <cellStyle name="Followed Hyperlink" xfId="27130" builtinId="9" hidden="1"/>
    <cellStyle name="Followed Hyperlink" xfId="27131" builtinId="9" hidden="1"/>
    <cellStyle name="Followed Hyperlink" xfId="27132" builtinId="9" hidden="1"/>
    <cellStyle name="Followed Hyperlink" xfId="27133" builtinId="9" hidden="1"/>
    <cellStyle name="Followed Hyperlink" xfId="27134" builtinId="9" hidden="1"/>
    <cellStyle name="Followed Hyperlink" xfId="27135" builtinId="9" hidden="1"/>
    <cellStyle name="Followed Hyperlink" xfId="27136" builtinId="9" hidden="1"/>
    <cellStyle name="Followed Hyperlink" xfId="27137" builtinId="9" hidden="1"/>
    <cellStyle name="Followed Hyperlink" xfId="27138" builtinId="9" hidden="1"/>
    <cellStyle name="Followed Hyperlink" xfId="27139" builtinId="9" hidden="1"/>
    <cellStyle name="Followed Hyperlink" xfId="27140" builtinId="9" hidden="1"/>
    <cellStyle name="Followed Hyperlink" xfId="27141" builtinId="9" hidden="1"/>
    <cellStyle name="Followed Hyperlink" xfId="27142" builtinId="9" hidden="1"/>
    <cellStyle name="Followed Hyperlink" xfId="27143" builtinId="9" hidden="1"/>
    <cellStyle name="Followed Hyperlink" xfId="27144" builtinId="9" hidden="1"/>
    <cellStyle name="Followed Hyperlink" xfId="27145" builtinId="9" hidden="1"/>
    <cellStyle name="Followed Hyperlink" xfId="27146" builtinId="9" hidden="1"/>
    <cellStyle name="Followed Hyperlink" xfId="27147" builtinId="9" hidden="1"/>
    <cellStyle name="Followed Hyperlink" xfId="27148" builtinId="9" hidden="1"/>
    <cellStyle name="Followed Hyperlink" xfId="27149" builtinId="9" hidden="1"/>
    <cellStyle name="Followed Hyperlink" xfId="27150" builtinId="9" hidden="1"/>
    <cellStyle name="Followed Hyperlink" xfId="27151" builtinId="9" hidden="1"/>
    <cellStyle name="Followed Hyperlink" xfId="27152" builtinId="9" hidden="1"/>
    <cellStyle name="Followed Hyperlink" xfId="27153" builtinId="9" hidden="1"/>
    <cellStyle name="Followed Hyperlink" xfId="27154" builtinId="9" hidden="1"/>
    <cellStyle name="Followed Hyperlink" xfId="27155" builtinId="9" hidden="1"/>
    <cellStyle name="Followed Hyperlink" xfId="27156" builtinId="9" hidden="1"/>
    <cellStyle name="Followed Hyperlink" xfId="27157" builtinId="9" hidden="1"/>
    <cellStyle name="Followed Hyperlink" xfId="27158" builtinId="9" hidden="1"/>
    <cellStyle name="Followed Hyperlink" xfId="27159" builtinId="9" hidden="1"/>
    <cellStyle name="Followed Hyperlink" xfId="27160" builtinId="9" hidden="1"/>
    <cellStyle name="Followed Hyperlink" xfId="27161" builtinId="9" hidden="1"/>
    <cellStyle name="Followed Hyperlink" xfId="27162" builtinId="9" hidden="1"/>
    <cellStyle name="Followed Hyperlink" xfId="27163" builtinId="9" hidden="1"/>
    <cellStyle name="Followed Hyperlink" xfId="27164" builtinId="9" hidden="1"/>
    <cellStyle name="Followed Hyperlink" xfId="27165" builtinId="9" hidden="1"/>
    <cellStyle name="Followed Hyperlink" xfId="27166" builtinId="9" hidden="1"/>
    <cellStyle name="Followed Hyperlink" xfId="27167" builtinId="9" hidden="1"/>
    <cellStyle name="Followed Hyperlink" xfId="27168" builtinId="9" hidden="1"/>
    <cellStyle name="Followed Hyperlink" xfId="27169" builtinId="9" hidden="1"/>
    <cellStyle name="Followed Hyperlink" xfId="27170" builtinId="9" hidden="1"/>
    <cellStyle name="Followed Hyperlink" xfId="27171" builtinId="9" hidden="1"/>
    <cellStyle name="Followed Hyperlink" xfId="27172" builtinId="9" hidden="1"/>
    <cellStyle name="Followed Hyperlink" xfId="27173" builtinId="9" hidden="1"/>
    <cellStyle name="Followed Hyperlink" xfId="27174" builtinId="9" hidden="1"/>
    <cellStyle name="Followed Hyperlink" xfId="27175" builtinId="9" hidden="1"/>
    <cellStyle name="Followed Hyperlink" xfId="27176" builtinId="9" hidden="1"/>
    <cellStyle name="Followed Hyperlink" xfId="27177" builtinId="9" hidden="1"/>
    <cellStyle name="Followed Hyperlink" xfId="27178" builtinId="9" hidden="1"/>
    <cellStyle name="Followed Hyperlink" xfId="27179" builtinId="9" hidden="1"/>
    <cellStyle name="Followed Hyperlink" xfId="27180" builtinId="9" hidden="1"/>
    <cellStyle name="Followed Hyperlink" xfId="27181" builtinId="9" hidden="1"/>
    <cellStyle name="Followed Hyperlink" xfId="27182" builtinId="9" hidden="1"/>
    <cellStyle name="Followed Hyperlink" xfId="27183" builtinId="9" hidden="1"/>
    <cellStyle name="Followed Hyperlink" xfId="27184" builtinId="9" hidden="1"/>
    <cellStyle name="Followed Hyperlink" xfId="27185" builtinId="9" hidden="1"/>
    <cellStyle name="Followed Hyperlink" xfId="27186" builtinId="9" hidden="1"/>
    <cellStyle name="Followed Hyperlink" xfId="27187" builtinId="9" hidden="1"/>
    <cellStyle name="Followed Hyperlink" xfId="27188" builtinId="9" hidden="1"/>
    <cellStyle name="Followed Hyperlink" xfId="27189" builtinId="9" hidden="1"/>
    <cellStyle name="Followed Hyperlink" xfId="27190" builtinId="9" hidden="1"/>
    <cellStyle name="Followed Hyperlink" xfId="27191" builtinId="9" hidden="1"/>
    <cellStyle name="Followed Hyperlink" xfId="27192" builtinId="9" hidden="1"/>
    <cellStyle name="Followed Hyperlink" xfId="27193" builtinId="9" hidden="1"/>
    <cellStyle name="Followed Hyperlink" xfId="27194" builtinId="9" hidden="1"/>
    <cellStyle name="Followed Hyperlink" xfId="27195" builtinId="9" hidden="1"/>
    <cellStyle name="Followed Hyperlink" xfId="27196" builtinId="9" hidden="1"/>
    <cellStyle name="Followed Hyperlink" xfId="27197" builtinId="9" hidden="1"/>
    <cellStyle name="Followed Hyperlink" xfId="27198" builtinId="9" hidden="1"/>
    <cellStyle name="Followed Hyperlink" xfId="27199" builtinId="9" hidden="1"/>
    <cellStyle name="Followed Hyperlink" xfId="27200" builtinId="9" hidden="1"/>
    <cellStyle name="Followed Hyperlink" xfId="27201" builtinId="9" hidden="1"/>
    <cellStyle name="Followed Hyperlink" xfId="27202" builtinId="9" hidden="1"/>
    <cellStyle name="Followed Hyperlink" xfId="27203" builtinId="9" hidden="1"/>
    <cellStyle name="Followed Hyperlink" xfId="27204" builtinId="9" hidden="1"/>
    <cellStyle name="Followed Hyperlink" xfId="27205" builtinId="9" hidden="1"/>
    <cellStyle name="Followed Hyperlink" xfId="27206" builtinId="9" hidden="1"/>
    <cellStyle name="Followed Hyperlink" xfId="27207" builtinId="9" hidden="1"/>
    <cellStyle name="Followed Hyperlink" xfId="27208" builtinId="9" hidden="1"/>
    <cellStyle name="Followed Hyperlink" xfId="27209" builtinId="9" hidden="1"/>
    <cellStyle name="Followed Hyperlink" xfId="27210" builtinId="9" hidden="1"/>
    <cellStyle name="Followed Hyperlink" xfId="27211" builtinId="9" hidden="1"/>
    <cellStyle name="Followed Hyperlink" xfId="27212" builtinId="9" hidden="1"/>
    <cellStyle name="Followed Hyperlink" xfId="27213" builtinId="9" hidden="1"/>
    <cellStyle name="Followed Hyperlink" xfId="27214" builtinId="9" hidden="1"/>
    <cellStyle name="Followed Hyperlink" xfId="27215" builtinId="9" hidden="1"/>
    <cellStyle name="Followed Hyperlink" xfId="27216" builtinId="9" hidden="1"/>
    <cellStyle name="Followed Hyperlink" xfId="27217" builtinId="9" hidden="1"/>
    <cellStyle name="Followed Hyperlink" xfId="27218" builtinId="9" hidden="1"/>
    <cellStyle name="Followed Hyperlink" xfId="27219" builtinId="9" hidden="1"/>
    <cellStyle name="Followed Hyperlink" xfId="27220" builtinId="9" hidden="1"/>
    <cellStyle name="Followed Hyperlink" xfId="27221" builtinId="9" hidden="1"/>
    <cellStyle name="Followed Hyperlink" xfId="27222" builtinId="9" hidden="1"/>
    <cellStyle name="Followed Hyperlink" xfId="27223" builtinId="9" hidden="1"/>
    <cellStyle name="Followed Hyperlink" xfId="27224" builtinId="9" hidden="1"/>
    <cellStyle name="Followed Hyperlink" xfId="27225" builtinId="9" hidden="1"/>
    <cellStyle name="Followed Hyperlink" xfId="27226" builtinId="9" hidden="1"/>
    <cellStyle name="Followed Hyperlink" xfId="27227" builtinId="9" hidden="1"/>
    <cellStyle name="Followed Hyperlink" xfId="27228" builtinId="9" hidden="1"/>
    <cellStyle name="Followed Hyperlink" xfId="27229" builtinId="9" hidden="1"/>
    <cellStyle name="Followed Hyperlink" xfId="27230" builtinId="9" hidden="1"/>
    <cellStyle name="Followed Hyperlink" xfId="27231" builtinId="9" hidden="1"/>
    <cellStyle name="Followed Hyperlink" xfId="27232" builtinId="9" hidden="1"/>
    <cellStyle name="Followed Hyperlink" xfId="27233" builtinId="9" hidden="1"/>
    <cellStyle name="Followed Hyperlink" xfId="27234" builtinId="9" hidden="1"/>
    <cellStyle name="Followed Hyperlink" xfId="27235" builtinId="9" hidden="1"/>
    <cellStyle name="Followed Hyperlink" xfId="27236" builtinId="9" hidden="1"/>
    <cellStyle name="Followed Hyperlink" xfId="27237" builtinId="9" hidden="1"/>
    <cellStyle name="Followed Hyperlink" xfId="27238" builtinId="9" hidden="1"/>
    <cellStyle name="Followed Hyperlink" xfId="27239" builtinId="9" hidden="1"/>
    <cellStyle name="Followed Hyperlink" xfId="27240" builtinId="9" hidden="1"/>
    <cellStyle name="Followed Hyperlink" xfId="27241" builtinId="9" hidden="1"/>
    <cellStyle name="Followed Hyperlink" xfId="27242" builtinId="9" hidden="1"/>
    <cellStyle name="Followed Hyperlink" xfId="27243" builtinId="9" hidden="1"/>
    <cellStyle name="Followed Hyperlink" xfId="27244" builtinId="9" hidden="1"/>
    <cellStyle name="Followed Hyperlink" xfId="27245" builtinId="9" hidden="1"/>
    <cellStyle name="Followed Hyperlink" xfId="27246" builtinId="9" hidden="1"/>
    <cellStyle name="Followed Hyperlink" xfId="27247" builtinId="9" hidden="1"/>
    <cellStyle name="Followed Hyperlink" xfId="27248" builtinId="9" hidden="1"/>
    <cellStyle name="Followed Hyperlink" xfId="27249" builtinId="9" hidden="1"/>
    <cellStyle name="Followed Hyperlink" xfId="27250" builtinId="9" hidden="1"/>
    <cellStyle name="Followed Hyperlink" xfId="27251" builtinId="9" hidden="1"/>
    <cellStyle name="Followed Hyperlink" xfId="27252" builtinId="9" hidden="1"/>
    <cellStyle name="Followed Hyperlink" xfId="27253" builtinId="9" hidden="1"/>
    <cellStyle name="Followed Hyperlink" xfId="27254" builtinId="9" hidden="1"/>
    <cellStyle name="Followed Hyperlink" xfId="27255" builtinId="9" hidden="1"/>
    <cellStyle name="Followed Hyperlink" xfId="27256" builtinId="9" hidden="1"/>
    <cellStyle name="Followed Hyperlink" xfId="27257" builtinId="9" hidden="1"/>
    <cellStyle name="Followed Hyperlink" xfId="27258" builtinId="9" hidden="1"/>
    <cellStyle name="Followed Hyperlink" xfId="27259" builtinId="9" hidden="1"/>
    <cellStyle name="Followed Hyperlink" xfId="27260" builtinId="9" hidden="1"/>
    <cellStyle name="Followed Hyperlink" xfId="27261" builtinId="9" hidden="1"/>
    <cellStyle name="Followed Hyperlink" xfId="27262" builtinId="9" hidden="1"/>
    <cellStyle name="Followed Hyperlink" xfId="27263" builtinId="9" hidden="1"/>
    <cellStyle name="Followed Hyperlink" xfId="27264" builtinId="9" hidden="1"/>
    <cellStyle name="Followed Hyperlink" xfId="27265" builtinId="9" hidden="1"/>
    <cellStyle name="Followed Hyperlink" xfId="27266" builtinId="9" hidden="1"/>
    <cellStyle name="Followed Hyperlink" xfId="27267" builtinId="9" hidden="1"/>
    <cellStyle name="Followed Hyperlink" xfId="27268" builtinId="9" hidden="1"/>
    <cellStyle name="Followed Hyperlink" xfId="27269" builtinId="9" hidden="1"/>
    <cellStyle name="Followed Hyperlink" xfId="27270" builtinId="9" hidden="1"/>
    <cellStyle name="Followed Hyperlink" xfId="27271" builtinId="9" hidden="1"/>
    <cellStyle name="Followed Hyperlink" xfId="27272" builtinId="9" hidden="1"/>
    <cellStyle name="Followed Hyperlink" xfId="27273" builtinId="9" hidden="1"/>
    <cellStyle name="Followed Hyperlink" xfId="27274" builtinId="9" hidden="1"/>
    <cellStyle name="Followed Hyperlink" xfId="27275" builtinId="9" hidden="1"/>
    <cellStyle name="Followed Hyperlink" xfId="27276" builtinId="9" hidden="1"/>
    <cellStyle name="Followed Hyperlink" xfId="27277" builtinId="9" hidden="1"/>
    <cellStyle name="Followed Hyperlink" xfId="27278" builtinId="9" hidden="1"/>
    <cellStyle name="Followed Hyperlink" xfId="27279" builtinId="9" hidden="1"/>
    <cellStyle name="Followed Hyperlink" xfId="27280" builtinId="9" hidden="1"/>
    <cellStyle name="Followed Hyperlink" xfId="27281" builtinId="9" hidden="1"/>
    <cellStyle name="Followed Hyperlink" xfId="27282" builtinId="9" hidden="1"/>
    <cellStyle name="Followed Hyperlink" xfId="27283" builtinId="9" hidden="1"/>
    <cellStyle name="Followed Hyperlink" xfId="27284" builtinId="9" hidden="1"/>
    <cellStyle name="Followed Hyperlink" xfId="27285" builtinId="9" hidden="1"/>
    <cellStyle name="Followed Hyperlink" xfId="27286" builtinId="9" hidden="1"/>
    <cellStyle name="Followed Hyperlink" xfId="27287" builtinId="9" hidden="1"/>
    <cellStyle name="Followed Hyperlink" xfId="27288" builtinId="9" hidden="1"/>
    <cellStyle name="Followed Hyperlink" xfId="27289" builtinId="9" hidden="1"/>
    <cellStyle name="Followed Hyperlink" xfId="27290" builtinId="9" hidden="1"/>
    <cellStyle name="Followed Hyperlink" xfId="27291" builtinId="9" hidden="1"/>
    <cellStyle name="Followed Hyperlink" xfId="27292" builtinId="9" hidden="1"/>
    <cellStyle name="Followed Hyperlink" xfId="27293" builtinId="9" hidden="1"/>
    <cellStyle name="Followed Hyperlink" xfId="27294" builtinId="9" hidden="1"/>
    <cellStyle name="Followed Hyperlink" xfId="27295" builtinId="9" hidden="1"/>
    <cellStyle name="Followed Hyperlink" xfId="27296" builtinId="9" hidden="1"/>
    <cellStyle name="Followed Hyperlink" xfId="27297" builtinId="9" hidden="1"/>
    <cellStyle name="Followed Hyperlink" xfId="27298" builtinId="9" hidden="1"/>
    <cellStyle name="Followed Hyperlink" xfId="27299" builtinId="9" hidden="1"/>
    <cellStyle name="Followed Hyperlink" xfId="27300" builtinId="9" hidden="1"/>
    <cellStyle name="Followed Hyperlink" xfId="27301" builtinId="9" hidden="1"/>
    <cellStyle name="Followed Hyperlink" xfId="27302" builtinId="9" hidden="1"/>
    <cellStyle name="Followed Hyperlink" xfId="27303" builtinId="9" hidden="1"/>
    <cellStyle name="Followed Hyperlink" xfId="27304" builtinId="9" hidden="1"/>
    <cellStyle name="Followed Hyperlink" xfId="27305" builtinId="9" hidden="1"/>
    <cellStyle name="Followed Hyperlink" xfId="27306" builtinId="9" hidden="1"/>
    <cellStyle name="Followed Hyperlink" xfId="27307" builtinId="9" hidden="1"/>
    <cellStyle name="Followed Hyperlink" xfId="27308" builtinId="9" hidden="1"/>
    <cellStyle name="Followed Hyperlink" xfId="27309" builtinId="9" hidden="1"/>
    <cellStyle name="Followed Hyperlink" xfId="27310" builtinId="9" hidden="1"/>
    <cellStyle name="Followed Hyperlink" xfId="27311" builtinId="9" hidden="1"/>
    <cellStyle name="Followed Hyperlink" xfId="27312" builtinId="9" hidden="1"/>
    <cellStyle name="Followed Hyperlink" xfId="27313" builtinId="9" hidden="1"/>
    <cellStyle name="Followed Hyperlink" xfId="27314" builtinId="9" hidden="1"/>
    <cellStyle name="Followed Hyperlink" xfId="27315" builtinId="9" hidden="1"/>
    <cellStyle name="Followed Hyperlink" xfId="27316" builtinId="9" hidden="1"/>
    <cellStyle name="Followed Hyperlink" xfId="27317" builtinId="9" hidden="1"/>
    <cellStyle name="Followed Hyperlink" xfId="27318" builtinId="9" hidden="1"/>
    <cellStyle name="Followed Hyperlink" xfId="27319" builtinId="9" hidden="1"/>
    <cellStyle name="Followed Hyperlink" xfId="27320" builtinId="9" hidden="1"/>
    <cellStyle name="Followed Hyperlink" xfId="27321" builtinId="9" hidden="1"/>
    <cellStyle name="Followed Hyperlink" xfId="27322" builtinId="9" hidden="1"/>
    <cellStyle name="Followed Hyperlink" xfId="27323" builtinId="9" hidden="1"/>
    <cellStyle name="Followed Hyperlink" xfId="27324" builtinId="9" hidden="1"/>
    <cellStyle name="Followed Hyperlink" xfId="27325" builtinId="9" hidden="1"/>
    <cellStyle name="Followed Hyperlink" xfId="27326" builtinId="9" hidden="1"/>
    <cellStyle name="Followed Hyperlink" xfId="27327" builtinId="9" hidden="1"/>
    <cellStyle name="Followed Hyperlink" xfId="27328" builtinId="9" hidden="1"/>
    <cellStyle name="Followed Hyperlink" xfId="27329" builtinId="9" hidden="1"/>
    <cellStyle name="Followed Hyperlink" xfId="27330" builtinId="9" hidden="1"/>
    <cellStyle name="Followed Hyperlink" xfId="27331" builtinId="9" hidden="1"/>
    <cellStyle name="Followed Hyperlink" xfId="27332" builtinId="9" hidden="1"/>
    <cellStyle name="Followed Hyperlink" xfId="27333" builtinId="9" hidden="1"/>
    <cellStyle name="Followed Hyperlink" xfId="27334" builtinId="9" hidden="1"/>
    <cellStyle name="Followed Hyperlink" xfId="27335" builtinId="9" hidden="1"/>
    <cellStyle name="Followed Hyperlink" xfId="27336" builtinId="9" hidden="1"/>
    <cellStyle name="Followed Hyperlink" xfId="27337" builtinId="9" hidden="1"/>
    <cellStyle name="Followed Hyperlink" xfId="27338" builtinId="9" hidden="1"/>
    <cellStyle name="Followed Hyperlink" xfId="27339" builtinId="9" hidden="1"/>
    <cellStyle name="Followed Hyperlink" xfId="27340" builtinId="9" hidden="1"/>
    <cellStyle name="Followed Hyperlink" xfId="27341" builtinId="9" hidden="1"/>
    <cellStyle name="Followed Hyperlink" xfId="27342" builtinId="9" hidden="1"/>
    <cellStyle name="Followed Hyperlink" xfId="27343" builtinId="9" hidden="1"/>
    <cellStyle name="Followed Hyperlink" xfId="27344" builtinId="9" hidden="1"/>
    <cellStyle name="Followed Hyperlink" xfId="27345" builtinId="9" hidden="1"/>
    <cellStyle name="Followed Hyperlink" xfId="27346" builtinId="9" hidden="1"/>
    <cellStyle name="Followed Hyperlink" xfId="27347" builtinId="9" hidden="1"/>
    <cellStyle name="Followed Hyperlink" xfId="27348" builtinId="9" hidden="1"/>
    <cellStyle name="Followed Hyperlink" xfId="27349" builtinId="9" hidden="1"/>
    <cellStyle name="Followed Hyperlink" xfId="27350" builtinId="9" hidden="1"/>
    <cellStyle name="Followed Hyperlink" xfId="27351" builtinId="9" hidden="1"/>
    <cellStyle name="Followed Hyperlink" xfId="27352" builtinId="9" hidden="1"/>
    <cellStyle name="Followed Hyperlink" xfId="27353" builtinId="9" hidden="1"/>
    <cellStyle name="Followed Hyperlink" xfId="27354" builtinId="9" hidden="1"/>
    <cellStyle name="Followed Hyperlink" xfId="27355" builtinId="9" hidden="1"/>
    <cellStyle name="Followed Hyperlink" xfId="27356" builtinId="9" hidden="1"/>
    <cellStyle name="Followed Hyperlink" xfId="27357" builtinId="9" hidden="1"/>
    <cellStyle name="Followed Hyperlink" xfId="27358" builtinId="9" hidden="1"/>
    <cellStyle name="Followed Hyperlink" xfId="27359" builtinId="9" hidden="1"/>
    <cellStyle name="Followed Hyperlink" xfId="27360" builtinId="9" hidden="1"/>
    <cellStyle name="Followed Hyperlink" xfId="27361" builtinId="9" hidden="1"/>
    <cellStyle name="Followed Hyperlink" xfId="27362" builtinId="9" hidden="1"/>
    <cellStyle name="Followed Hyperlink" xfId="27363" builtinId="9" hidden="1"/>
    <cellStyle name="Followed Hyperlink" xfId="27364" builtinId="9" hidden="1"/>
    <cellStyle name="Followed Hyperlink" xfId="27365" builtinId="9" hidden="1"/>
    <cellStyle name="Followed Hyperlink" xfId="27366" builtinId="9" hidden="1"/>
    <cellStyle name="Followed Hyperlink" xfId="27367" builtinId="9" hidden="1"/>
    <cellStyle name="Followed Hyperlink" xfId="27368" builtinId="9" hidden="1"/>
    <cellStyle name="Followed Hyperlink" xfId="27369" builtinId="9" hidden="1"/>
    <cellStyle name="Followed Hyperlink" xfId="27370" builtinId="9" hidden="1"/>
    <cellStyle name="Followed Hyperlink" xfId="27371" builtinId="9" hidden="1"/>
    <cellStyle name="Followed Hyperlink" xfId="27372" builtinId="9" hidden="1"/>
    <cellStyle name="Followed Hyperlink" xfId="27373" builtinId="9" hidden="1"/>
    <cellStyle name="Followed Hyperlink" xfId="27374" builtinId="9" hidden="1"/>
    <cellStyle name="Followed Hyperlink" xfId="27375" builtinId="9" hidden="1"/>
    <cellStyle name="Followed Hyperlink" xfId="27376" builtinId="9" hidden="1"/>
    <cellStyle name="Followed Hyperlink" xfId="27377" builtinId="9" hidden="1"/>
    <cellStyle name="Followed Hyperlink" xfId="27378" builtinId="9" hidden="1"/>
    <cellStyle name="Followed Hyperlink" xfId="27379" builtinId="9" hidden="1"/>
    <cellStyle name="Followed Hyperlink" xfId="27380" builtinId="9" hidden="1"/>
    <cellStyle name="Followed Hyperlink" xfId="27381" builtinId="9" hidden="1"/>
    <cellStyle name="Followed Hyperlink" xfId="27382" builtinId="9" hidden="1"/>
    <cellStyle name="Followed Hyperlink" xfId="27383" builtinId="9" hidden="1"/>
    <cellStyle name="Followed Hyperlink" xfId="27384" builtinId="9" hidden="1"/>
    <cellStyle name="Followed Hyperlink" xfId="27385" builtinId="9" hidden="1"/>
    <cellStyle name="Followed Hyperlink" xfId="27386" builtinId="9" hidden="1"/>
    <cellStyle name="Followed Hyperlink" xfId="27387" builtinId="9" hidden="1"/>
    <cellStyle name="Followed Hyperlink" xfId="27388" builtinId="9" hidden="1"/>
    <cellStyle name="Followed Hyperlink" xfId="27389" builtinId="9" hidden="1"/>
    <cellStyle name="Followed Hyperlink" xfId="27390" builtinId="9" hidden="1"/>
    <cellStyle name="Followed Hyperlink" xfId="27391" builtinId="9" hidden="1"/>
    <cellStyle name="Followed Hyperlink" xfId="27392" builtinId="9" hidden="1"/>
    <cellStyle name="Followed Hyperlink" xfId="27393" builtinId="9" hidden="1"/>
    <cellStyle name="Followed Hyperlink" xfId="27394" builtinId="9" hidden="1"/>
    <cellStyle name="Followed Hyperlink" xfId="27395" builtinId="9" hidden="1"/>
    <cellStyle name="Followed Hyperlink" xfId="27396" builtinId="9" hidden="1"/>
    <cellStyle name="Followed Hyperlink" xfId="27397" builtinId="9" hidden="1"/>
    <cellStyle name="Followed Hyperlink" xfId="27398" builtinId="9" hidden="1"/>
    <cellStyle name="Followed Hyperlink" xfId="27399" builtinId="9" hidden="1"/>
    <cellStyle name="Followed Hyperlink" xfId="27400" builtinId="9" hidden="1"/>
    <cellStyle name="Followed Hyperlink" xfId="27401" builtinId="9" hidden="1"/>
    <cellStyle name="Followed Hyperlink" xfId="27402" builtinId="9" hidden="1"/>
    <cellStyle name="Followed Hyperlink" xfId="27403" builtinId="9" hidden="1"/>
    <cellStyle name="Followed Hyperlink" xfId="27404" builtinId="9" hidden="1"/>
    <cellStyle name="Followed Hyperlink" xfId="27405" builtinId="9" hidden="1"/>
    <cellStyle name="Followed Hyperlink" xfId="27406" builtinId="9" hidden="1"/>
    <cellStyle name="Followed Hyperlink" xfId="27407" builtinId="9" hidden="1"/>
    <cellStyle name="Followed Hyperlink" xfId="27408" builtinId="9" hidden="1"/>
    <cellStyle name="Followed Hyperlink" xfId="27409" builtinId="9" hidden="1"/>
    <cellStyle name="Followed Hyperlink" xfId="27410" builtinId="9" hidden="1"/>
    <cellStyle name="Followed Hyperlink" xfId="27411" builtinId="9" hidden="1"/>
    <cellStyle name="Followed Hyperlink" xfId="27412" builtinId="9" hidden="1"/>
    <cellStyle name="Followed Hyperlink" xfId="27413" builtinId="9" hidden="1"/>
    <cellStyle name="Followed Hyperlink" xfId="27414" builtinId="9" hidden="1"/>
    <cellStyle name="Followed Hyperlink" xfId="27415" builtinId="9" hidden="1"/>
    <cellStyle name="Followed Hyperlink" xfId="27416" builtinId="9" hidden="1"/>
    <cellStyle name="Followed Hyperlink" xfId="27417" builtinId="9" hidden="1"/>
    <cellStyle name="Followed Hyperlink" xfId="27418" builtinId="9" hidden="1"/>
    <cellStyle name="Followed Hyperlink" xfId="27419" builtinId="9" hidden="1"/>
    <cellStyle name="Followed Hyperlink" xfId="27420" builtinId="9" hidden="1"/>
    <cellStyle name="Followed Hyperlink" xfId="27421" builtinId="9" hidden="1"/>
    <cellStyle name="Followed Hyperlink" xfId="27422" builtinId="9" hidden="1"/>
    <cellStyle name="Followed Hyperlink" xfId="27423" builtinId="9" hidden="1"/>
    <cellStyle name="Followed Hyperlink" xfId="27424" builtinId="9" hidden="1"/>
    <cellStyle name="Followed Hyperlink" xfId="27425" builtinId="9" hidden="1"/>
    <cellStyle name="Followed Hyperlink" xfId="27426" builtinId="9" hidden="1"/>
    <cellStyle name="Followed Hyperlink" xfId="27427" builtinId="9" hidden="1"/>
    <cellStyle name="Followed Hyperlink" xfId="27428" builtinId="9" hidden="1"/>
    <cellStyle name="Followed Hyperlink" xfId="27429" builtinId="9" hidden="1"/>
    <cellStyle name="Followed Hyperlink" xfId="27430" builtinId="9" hidden="1"/>
    <cellStyle name="Followed Hyperlink" xfId="27431" builtinId="9" hidden="1"/>
    <cellStyle name="Followed Hyperlink" xfId="27432" builtinId="9" hidden="1"/>
    <cellStyle name="Followed Hyperlink" xfId="27433" builtinId="9" hidden="1"/>
    <cellStyle name="Followed Hyperlink" xfId="27434" builtinId="9" hidden="1"/>
    <cellStyle name="Followed Hyperlink" xfId="27435" builtinId="9" hidden="1"/>
    <cellStyle name="Followed Hyperlink" xfId="27436" builtinId="9" hidden="1"/>
    <cellStyle name="Followed Hyperlink" xfId="27437" builtinId="9" hidden="1"/>
    <cellStyle name="Followed Hyperlink" xfId="27438" builtinId="9" hidden="1"/>
    <cellStyle name="Followed Hyperlink" xfId="27439" builtinId="9" hidden="1"/>
    <cellStyle name="Followed Hyperlink" xfId="27440" builtinId="9" hidden="1"/>
    <cellStyle name="Followed Hyperlink" xfId="27441" builtinId="9" hidden="1"/>
    <cellStyle name="Followed Hyperlink" xfId="27442" builtinId="9" hidden="1"/>
    <cellStyle name="Followed Hyperlink" xfId="27443" builtinId="9" hidden="1"/>
    <cellStyle name="Followed Hyperlink" xfId="27444" builtinId="9" hidden="1"/>
    <cellStyle name="Followed Hyperlink" xfId="27445" builtinId="9" hidden="1"/>
    <cellStyle name="Followed Hyperlink" xfId="27446" builtinId="9" hidden="1"/>
    <cellStyle name="Followed Hyperlink" xfId="27447" builtinId="9" hidden="1"/>
    <cellStyle name="Followed Hyperlink" xfId="27448" builtinId="9" hidden="1"/>
    <cellStyle name="Followed Hyperlink" xfId="27449" builtinId="9" hidden="1"/>
    <cellStyle name="Followed Hyperlink" xfId="27450" builtinId="9" hidden="1"/>
    <cellStyle name="Followed Hyperlink" xfId="27451" builtinId="9" hidden="1"/>
    <cellStyle name="Followed Hyperlink" xfId="27452" builtinId="9" hidden="1"/>
    <cellStyle name="Followed Hyperlink" xfId="27453" builtinId="9" hidden="1"/>
    <cellStyle name="Followed Hyperlink" xfId="27454" builtinId="9" hidden="1"/>
    <cellStyle name="Followed Hyperlink" xfId="27455" builtinId="9" hidden="1"/>
    <cellStyle name="Followed Hyperlink" xfId="27456" builtinId="9" hidden="1"/>
    <cellStyle name="Followed Hyperlink" xfId="27457" builtinId="9" hidden="1"/>
    <cellStyle name="Followed Hyperlink" xfId="27458" builtinId="9" hidden="1"/>
    <cellStyle name="Followed Hyperlink" xfId="27459" builtinId="9" hidden="1"/>
    <cellStyle name="Followed Hyperlink" xfId="27460" builtinId="9" hidden="1"/>
    <cellStyle name="Followed Hyperlink" xfId="27461" builtinId="9" hidden="1"/>
    <cellStyle name="Followed Hyperlink" xfId="27462" builtinId="9" hidden="1"/>
    <cellStyle name="Followed Hyperlink" xfId="27463" builtinId="9" hidden="1"/>
    <cellStyle name="Followed Hyperlink" xfId="27464" builtinId="9" hidden="1"/>
    <cellStyle name="Followed Hyperlink" xfId="27465" builtinId="9" hidden="1"/>
    <cellStyle name="Followed Hyperlink" xfId="27466" builtinId="9" hidden="1"/>
    <cellStyle name="Followed Hyperlink" xfId="27467" builtinId="9" hidden="1"/>
    <cellStyle name="Followed Hyperlink" xfId="27468" builtinId="9" hidden="1"/>
    <cellStyle name="Followed Hyperlink" xfId="27469" builtinId="9" hidden="1"/>
    <cellStyle name="Followed Hyperlink" xfId="27470" builtinId="9" hidden="1"/>
    <cellStyle name="Followed Hyperlink" xfId="27471" builtinId="9" hidden="1"/>
    <cellStyle name="Followed Hyperlink" xfId="27472" builtinId="9" hidden="1"/>
    <cellStyle name="Followed Hyperlink" xfId="27473" builtinId="9" hidden="1"/>
    <cellStyle name="Followed Hyperlink" xfId="27474" builtinId="9" hidden="1"/>
    <cellStyle name="Followed Hyperlink" xfId="27475" builtinId="9" hidden="1"/>
    <cellStyle name="Followed Hyperlink" xfId="27476" builtinId="9" hidden="1"/>
    <cellStyle name="Followed Hyperlink" xfId="27477" builtinId="9" hidden="1"/>
    <cellStyle name="Followed Hyperlink" xfId="27478" builtinId="9" hidden="1"/>
    <cellStyle name="Followed Hyperlink" xfId="27479" builtinId="9" hidden="1"/>
    <cellStyle name="Followed Hyperlink" xfId="27480" builtinId="9" hidden="1"/>
    <cellStyle name="Followed Hyperlink" xfId="27481" builtinId="9" hidden="1"/>
    <cellStyle name="Followed Hyperlink" xfId="27482" builtinId="9" hidden="1"/>
    <cellStyle name="Followed Hyperlink" xfId="27483" builtinId="9" hidden="1"/>
    <cellStyle name="Followed Hyperlink" xfId="27484" builtinId="9" hidden="1"/>
    <cellStyle name="Followed Hyperlink" xfId="27485" builtinId="9" hidden="1"/>
    <cellStyle name="Followed Hyperlink" xfId="27486" builtinId="9" hidden="1"/>
    <cellStyle name="Followed Hyperlink" xfId="27487" builtinId="9" hidden="1"/>
    <cellStyle name="Followed Hyperlink" xfId="27488" builtinId="9" hidden="1"/>
    <cellStyle name="Followed Hyperlink" xfId="27489" builtinId="9" hidden="1"/>
    <cellStyle name="Followed Hyperlink" xfId="27490" builtinId="9" hidden="1"/>
    <cellStyle name="Followed Hyperlink" xfId="27491" builtinId="9" hidden="1"/>
    <cellStyle name="Followed Hyperlink" xfId="27492" builtinId="9" hidden="1"/>
    <cellStyle name="Followed Hyperlink" xfId="27493" builtinId="9" hidden="1"/>
    <cellStyle name="Followed Hyperlink" xfId="27494" builtinId="9" hidden="1"/>
    <cellStyle name="Followed Hyperlink" xfId="27495" builtinId="9" hidden="1"/>
    <cellStyle name="Followed Hyperlink" xfId="27496" builtinId="9" hidden="1"/>
    <cellStyle name="Followed Hyperlink" xfId="27497" builtinId="9" hidden="1"/>
    <cellStyle name="Followed Hyperlink" xfId="27498" builtinId="9" hidden="1"/>
    <cellStyle name="Followed Hyperlink" xfId="27499" builtinId="9" hidden="1"/>
    <cellStyle name="Followed Hyperlink" xfId="27500" builtinId="9" hidden="1"/>
    <cellStyle name="Followed Hyperlink" xfId="27501" builtinId="9" hidden="1"/>
    <cellStyle name="Followed Hyperlink" xfId="27502" builtinId="9" hidden="1"/>
    <cellStyle name="Followed Hyperlink" xfId="27503" builtinId="9" hidden="1"/>
    <cellStyle name="Followed Hyperlink" xfId="27504" builtinId="9" hidden="1"/>
    <cellStyle name="Followed Hyperlink" xfId="27505" builtinId="9" hidden="1"/>
    <cellStyle name="Followed Hyperlink" xfId="27506" builtinId="9" hidden="1"/>
    <cellStyle name="Followed Hyperlink" xfId="27507" builtinId="9" hidden="1"/>
    <cellStyle name="Followed Hyperlink" xfId="27508" builtinId="9" hidden="1"/>
    <cellStyle name="Followed Hyperlink" xfId="27509" builtinId="9" hidden="1"/>
    <cellStyle name="Followed Hyperlink" xfId="27510" builtinId="9" hidden="1"/>
    <cellStyle name="Followed Hyperlink" xfId="27511" builtinId="9" hidden="1"/>
    <cellStyle name="Followed Hyperlink" xfId="27512" builtinId="9" hidden="1"/>
    <cellStyle name="Followed Hyperlink" xfId="27513" builtinId="9" hidden="1"/>
    <cellStyle name="Followed Hyperlink" xfId="27514" builtinId="9" hidden="1"/>
    <cellStyle name="Followed Hyperlink" xfId="27515" builtinId="9" hidden="1"/>
    <cellStyle name="Followed Hyperlink" xfId="27516" builtinId="9" hidden="1"/>
    <cellStyle name="Followed Hyperlink" xfId="27517" builtinId="9" hidden="1"/>
    <cellStyle name="Followed Hyperlink" xfId="27518" builtinId="9" hidden="1"/>
    <cellStyle name="Followed Hyperlink" xfId="27519" builtinId="9" hidden="1"/>
    <cellStyle name="Followed Hyperlink" xfId="27520" builtinId="9" hidden="1"/>
    <cellStyle name="Followed Hyperlink" xfId="27521" builtinId="9" hidden="1"/>
    <cellStyle name="Followed Hyperlink" xfId="27522" builtinId="9" hidden="1"/>
    <cellStyle name="Followed Hyperlink" xfId="27523" builtinId="9" hidden="1"/>
    <cellStyle name="Followed Hyperlink" xfId="27524" builtinId="9" hidden="1"/>
    <cellStyle name="Followed Hyperlink" xfId="27525" builtinId="9" hidden="1"/>
    <cellStyle name="Followed Hyperlink" xfId="27526" builtinId="9" hidden="1"/>
    <cellStyle name="Followed Hyperlink" xfId="27527" builtinId="9" hidden="1"/>
    <cellStyle name="Followed Hyperlink" xfId="27528" builtinId="9" hidden="1"/>
    <cellStyle name="Followed Hyperlink" xfId="27529" builtinId="9" hidden="1"/>
    <cellStyle name="Followed Hyperlink" xfId="27530" builtinId="9" hidden="1"/>
    <cellStyle name="Followed Hyperlink" xfId="27531" builtinId="9" hidden="1"/>
    <cellStyle name="Followed Hyperlink" xfId="27532" builtinId="9" hidden="1"/>
    <cellStyle name="Followed Hyperlink" xfId="27533" builtinId="9" hidden="1"/>
    <cellStyle name="Followed Hyperlink" xfId="27534" builtinId="9" hidden="1"/>
    <cellStyle name="Followed Hyperlink" xfId="27535" builtinId="9" hidden="1"/>
    <cellStyle name="Followed Hyperlink" xfId="27536" builtinId="9" hidden="1"/>
    <cellStyle name="Followed Hyperlink" xfId="27537" builtinId="9" hidden="1"/>
    <cellStyle name="Followed Hyperlink" xfId="27538" builtinId="9" hidden="1"/>
    <cellStyle name="Followed Hyperlink" xfId="27539" builtinId="9" hidden="1"/>
    <cellStyle name="Followed Hyperlink" xfId="27540" builtinId="9" hidden="1"/>
    <cellStyle name="Followed Hyperlink" xfId="27541" builtinId="9" hidden="1"/>
    <cellStyle name="Followed Hyperlink" xfId="27542" builtinId="9" hidden="1"/>
    <cellStyle name="Followed Hyperlink" xfId="27543" builtinId="9" hidden="1"/>
    <cellStyle name="Followed Hyperlink" xfId="27544" builtinId="9" hidden="1"/>
    <cellStyle name="Followed Hyperlink" xfId="27545" builtinId="9" hidden="1"/>
    <cellStyle name="Followed Hyperlink" xfId="27546" builtinId="9" hidden="1"/>
    <cellStyle name="Followed Hyperlink" xfId="27547" builtinId="9" hidden="1"/>
    <cellStyle name="Followed Hyperlink" xfId="27548" builtinId="9" hidden="1"/>
    <cellStyle name="Followed Hyperlink" xfId="27549" builtinId="9" hidden="1"/>
    <cellStyle name="Followed Hyperlink" xfId="27550" builtinId="9" hidden="1"/>
    <cellStyle name="Followed Hyperlink" xfId="27551" builtinId="9" hidden="1"/>
    <cellStyle name="Followed Hyperlink" xfId="27552" builtinId="9" hidden="1"/>
    <cellStyle name="Followed Hyperlink" xfId="27553" builtinId="9" hidden="1"/>
    <cellStyle name="Followed Hyperlink" xfId="27554" builtinId="9" hidden="1"/>
    <cellStyle name="Followed Hyperlink" xfId="27555" builtinId="9" hidden="1"/>
    <cellStyle name="Followed Hyperlink" xfId="27556" builtinId="9" hidden="1"/>
    <cellStyle name="Followed Hyperlink" xfId="27557" builtinId="9" hidden="1"/>
    <cellStyle name="Followed Hyperlink" xfId="27558" builtinId="9" hidden="1"/>
    <cellStyle name="Followed Hyperlink" xfId="27559" builtinId="9" hidden="1"/>
    <cellStyle name="Followed Hyperlink" xfId="27560" builtinId="9" hidden="1"/>
    <cellStyle name="Followed Hyperlink" xfId="27561" builtinId="9" hidden="1"/>
    <cellStyle name="Followed Hyperlink" xfId="27562" builtinId="9" hidden="1"/>
    <cellStyle name="Followed Hyperlink" xfId="27563" builtinId="9" hidden="1"/>
    <cellStyle name="Followed Hyperlink" xfId="27564" builtinId="9" hidden="1"/>
    <cellStyle name="Followed Hyperlink" xfId="27565" builtinId="9" hidden="1"/>
    <cellStyle name="Followed Hyperlink" xfId="27566" builtinId="9" hidden="1"/>
    <cellStyle name="Followed Hyperlink" xfId="27567" builtinId="9" hidden="1"/>
    <cellStyle name="Followed Hyperlink" xfId="27568" builtinId="9" hidden="1"/>
    <cellStyle name="Followed Hyperlink" xfId="27569" builtinId="9" hidden="1"/>
    <cellStyle name="Followed Hyperlink" xfId="27570" builtinId="9" hidden="1"/>
    <cellStyle name="Followed Hyperlink" xfId="27571" builtinId="9" hidden="1"/>
    <cellStyle name="Followed Hyperlink" xfId="27572" builtinId="9" hidden="1"/>
    <cellStyle name="Followed Hyperlink" xfId="27573" builtinId="9" hidden="1"/>
    <cellStyle name="Followed Hyperlink" xfId="27574" builtinId="9" hidden="1"/>
    <cellStyle name="Followed Hyperlink" xfId="27575" builtinId="9" hidden="1"/>
    <cellStyle name="Followed Hyperlink" xfId="27576" builtinId="9" hidden="1"/>
    <cellStyle name="Followed Hyperlink" xfId="27577" builtinId="9" hidden="1"/>
    <cellStyle name="Followed Hyperlink" xfId="27578" builtinId="9" hidden="1"/>
    <cellStyle name="Followed Hyperlink" xfId="27579" builtinId="9" hidden="1"/>
    <cellStyle name="Followed Hyperlink" xfId="27580" builtinId="9" hidden="1"/>
    <cellStyle name="Followed Hyperlink" xfId="27581" builtinId="9" hidden="1"/>
    <cellStyle name="Followed Hyperlink" xfId="27582" builtinId="9" hidden="1"/>
    <cellStyle name="Followed Hyperlink" xfId="27583" builtinId="9" hidden="1"/>
    <cellStyle name="Followed Hyperlink" xfId="27584" builtinId="9" hidden="1"/>
    <cellStyle name="Followed Hyperlink" xfId="27585" builtinId="9" hidden="1"/>
    <cellStyle name="Followed Hyperlink" xfId="27586" builtinId="9" hidden="1"/>
    <cellStyle name="Followed Hyperlink" xfId="27587" builtinId="9" hidden="1"/>
    <cellStyle name="Followed Hyperlink" xfId="27588" builtinId="9" hidden="1"/>
    <cellStyle name="Followed Hyperlink" xfId="27589" builtinId="9" hidden="1"/>
    <cellStyle name="Followed Hyperlink" xfId="27590" builtinId="9" hidden="1"/>
    <cellStyle name="Followed Hyperlink" xfId="27591" builtinId="9" hidden="1"/>
    <cellStyle name="Followed Hyperlink" xfId="27592" builtinId="9" hidden="1"/>
    <cellStyle name="Followed Hyperlink" xfId="27593" builtinId="9" hidden="1"/>
    <cellStyle name="Followed Hyperlink" xfId="27594" builtinId="9" hidden="1"/>
    <cellStyle name="Followed Hyperlink" xfId="27595" builtinId="9" hidden="1"/>
    <cellStyle name="Followed Hyperlink" xfId="27596" builtinId="9" hidden="1"/>
    <cellStyle name="Followed Hyperlink" xfId="27597" builtinId="9" hidden="1"/>
    <cellStyle name="Followed Hyperlink" xfId="27598" builtinId="9" hidden="1"/>
    <cellStyle name="Followed Hyperlink" xfId="27599" builtinId="9" hidden="1"/>
    <cellStyle name="Followed Hyperlink" xfId="27600" builtinId="9" hidden="1"/>
    <cellStyle name="Followed Hyperlink" xfId="27601" builtinId="9" hidden="1"/>
    <cellStyle name="Followed Hyperlink" xfId="27602" builtinId="9" hidden="1"/>
    <cellStyle name="Followed Hyperlink" xfId="27603" builtinId="9" hidden="1"/>
    <cellStyle name="Followed Hyperlink" xfId="27604" builtinId="9" hidden="1"/>
    <cellStyle name="Followed Hyperlink" xfId="27605" builtinId="9" hidden="1"/>
    <cellStyle name="Followed Hyperlink" xfId="27606" builtinId="9" hidden="1"/>
    <cellStyle name="Followed Hyperlink" xfId="27607" builtinId="9" hidden="1"/>
    <cellStyle name="Followed Hyperlink" xfId="27608" builtinId="9" hidden="1"/>
    <cellStyle name="Followed Hyperlink" xfId="27609" builtinId="9" hidden="1"/>
    <cellStyle name="Followed Hyperlink" xfId="27610" builtinId="9" hidden="1"/>
    <cellStyle name="Followed Hyperlink" xfId="27611" builtinId="9" hidden="1"/>
    <cellStyle name="Followed Hyperlink" xfId="27612" builtinId="9" hidden="1"/>
    <cellStyle name="Followed Hyperlink" xfId="27613" builtinId="9" hidden="1"/>
    <cellStyle name="Followed Hyperlink" xfId="27614" builtinId="9" hidden="1"/>
    <cellStyle name="Followed Hyperlink" xfId="27615" builtinId="9" hidden="1"/>
    <cellStyle name="Followed Hyperlink" xfId="27616" builtinId="9" hidden="1"/>
    <cellStyle name="Followed Hyperlink" xfId="27617" builtinId="9" hidden="1"/>
    <cellStyle name="Followed Hyperlink" xfId="27618" builtinId="9" hidden="1"/>
    <cellStyle name="Followed Hyperlink" xfId="27619" builtinId="9" hidden="1"/>
    <cellStyle name="Followed Hyperlink" xfId="27620" builtinId="9" hidden="1"/>
    <cellStyle name="Followed Hyperlink" xfId="27621" builtinId="9" hidden="1"/>
    <cellStyle name="Followed Hyperlink" xfId="27622" builtinId="9" hidden="1"/>
    <cellStyle name="Followed Hyperlink" xfId="27623" builtinId="9" hidden="1"/>
    <cellStyle name="Followed Hyperlink" xfId="27624" builtinId="9" hidden="1"/>
    <cellStyle name="Followed Hyperlink" xfId="27625" builtinId="9" hidden="1"/>
    <cellStyle name="Followed Hyperlink" xfId="27626" builtinId="9" hidden="1"/>
    <cellStyle name="Followed Hyperlink" xfId="27627" builtinId="9" hidden="1"/>
    <cellStyle name="Followed Hyperlink" xfId="27628" builtinId="9" hidden="1"/>
    <cellStyle name="Followed Hyperlink" xfId="27629" builtinId="9" hidden="1"/>
    <cellStyle name="Followed Hyperlink" xfId="27630" builtinId="9" hidden="1"/>
    <cellStyle name="Followed Hyperlink" xfId="27631" builtinId="9" hidden="1"/>
    <cellStyle name="Followed Hyperlink" xfId="27632" builtinId="9" hidden="1"/>
    <cellStyle name="Followed Hyperlink" xfId="27633" builtinId="9" hidden="1"/>
    <cellStyle name="Followed Hyperlink" xfId="27634" builtinId="9" hidden="1"/>
    <cellStyle name="Followed Hyperlink" xfId="27635" builtinId="9" hidden="1"/>
    <cellStyle name="Followed Hyperlink" xfId="27636" builtinId="9" hidden="1"/>
    <cellStyle name="Followed Hyperlink" xfId="27637" builtinId="9" hidden="1"/>
    <cellStyle name="Followed Hyperlink" xfId="27638" builtinId="9" hidden="1"/>
    <cellStyle name="Followed Hyperlink" xfId="27639" builtinId="9" hidden="1"/>
    <cellStyle name="Followed Hyperlink" xfId="27640" builtinId="9" hidden="1"/>
    <cellStyle name="Followed Hyperlink" xfId="27641" builtinId="9" hidden="1"/>
    <cellStyle name="Followed Hyperlink" xfId="27642" builtinId="9" hidden="1"/>
    <cellStyle name="Followed Hyperlink" xfId="27643" builtinId="9" hidden="1"/>
    <cellStyle name="Followed Hyperlink" xfId="27644" builtinId="9" hidden="1"/>
    <cellStyle name="Followed Hyperlink" xfId="27645" builtinId="9" hidden="1"/>
    <cellStyle name="Followed Hyperlink" xfId="27646" builtinId="9" hidden="1"/>
    <cellStyle name="Followed Hyperlink" xfId="27647" builtinId="9" hidden="1"/>
    <cellStyle name="Followed Hyperlink" xfId="27648" builtinId="9" hidden="1"/>
    <cellStyle name="Followed Hyperlink" xfId="27649" builtinId="9" hidden="1"/>
    <cellStyle name="Followed Hyperlink" xfId="27650" builtinId="9" hidden="1"/>
    <cellStyle name="Followed Hyperlink" xfId="27651" builtinId="9" hidden="1"/>
    <cellStyle name="Followed Hyperlink" xfId="27652" builtinId="9" hidden="1"/>
    <cellStyle name="Followed Hyperlink" xfId="27653" builtinId="9" hidden="1"/>
    <cellStyle name="Followed Hyperlink" xfId="27654" builtinId="9" hidden="1"/>
    <cellStyle name="Followed Hyperlink" xfId="27655" builtinId="9" hidden="1"/>
    <cellStyle name="Followed Hyperlink" xfId="27656" builtinId="9" hidden="1"/>
    <cellStyle name="Followed Hyperlink" xfId="27657" builtinId="9" hidden="1"/>
    <cellStyle name="Followed Hyperlink" xfId="27658" builtinId="9" hidden="1"/>
    <cellStyle name="Followed Hyperlink" xfId="27659" builtinId="9" hidden="1"/>
    <cellStyle name="Followed Hyperlink" xfId="27660" builtinId="9" hidden="1"/>
    <cellStyle name="Followed Hyperlink" xfId="27661" builtinId="9" hidden="1"/>
    <cellStyle name="Followed Hyperlink" xfId="27662" builtinId="9" hidden="1"/>
    <cellStyle name="Followed Hyperlink" xfId="27663" builtinId="9" hidden="1"/>
    <cellStyle name="Followed Hyperlink" xfId="27664" builtinId="9" hidden="1"/>
    <cellStyle name="Followed Hyperlink" xfId="27665" builtinId="9" hidden="1"/>
    <cellStyle name="Followed Hyperlink" xfId="27666" builtinId="9" hidden="1"/>
    <cellStyle name="Followed Hyperlink" xfId="27667" builtinId="9" hidden="1"/>
    <cellStyle name="Followed Hyperlink" xfId="27668" builtinId="9" hidden="1"/>
    <cellStyle name="Followed Hyperlink" xfId="27669" builtinId="9" hidden="1"/>
    <cellStyle name="Followed Hyperlink" xfId="27670" builtinId="9" hidden="1"/>
    <cellStyle name="Followed Hyperlink" xfId="27671" builtinId="9" hidden="1"/>
    <cellStyle name="Followed Hyperlink" xfId="27672" builtinId="9" hidden="1"/>
    <cellStyle name="Followed Hyperlink" xfId="27673" builtinId="9" hidden="1"/>
    <cellStyle name="Followed Hyperlink" xfId="27674" builtinId="9" hidden="1"/>
    <cellStyle name="Followed Hyperlink" xfId="27675" builtinId="9" hidden="1"/>
    <cellStyle name="Followed Hyperlink" xfId="27676" builtinId="9" hidden="1"/>
    <cellStyle name="Followed Hyperlink" xfId="27677" builtinId="9" hidden="1"/>
    <cellStyle name="Followed Hyperlink" xfId="27678" builtinId="9" hidden="1"/>
    <cellStyle name="Followed Hyperlink" xfId="27679" builtinId="9" hidden="1"/>
    <cellStyle name="Followed Hyperlink" xfId="27680" builtinId="9" hidden="1"/>
    <cellStyle name="Followed Hyperlink" xfId="27681" builtinId="9" hidden="1"/>
    <cellStyle name="Followed Hyperlink" xfId="27682" builtinId="9" hidden="1"/>
    <cellStyle name="Followed Hyperlink" xfId="27683" builtinId="9" hidden="1"/>
    <cellStyle name="Followed Hyperlink" xfId="27684" builtinId="9" hidden="1"/>
    <cellStyle name="Followed Hyperlink" xfId="27685" builtinId="9" hidden="1"/>
    <cellStyle name="Followed Hyperlink" xfId="27686" builtinId="9" hidden="1"/>
    <cellStyle name="Followed Hyperlink" xfId="27687" builtinId="9" hidden="1"/>
    <cellStyle name="Followed Hyperlink" xfId="27688" builtinId="9" hidden="1"/>
    <cellStyle name="Followed Hyperlink" xfId="27689" builtinId="9" hidden="1"/>
    <cellStyle name="Followed Hyperlink" xfId="27690" builtinId="9" hidden="1"/>
    <cellStyle name="Followed Hyperlink" xfId="27691" builtinId="9" hidden="1"/>
    <cellStyle name="Followed Hyperlink" xfId="27692" builtinId="9" hidden="1"/>
    <cellStyle name="Followed Hyperlink" xfId="27693" builtinId="9" hidden="1"/>
    <cellStyle name="Followed Hyperlink" xfId="27694" builtinId="9" hidden="1"/>
    <cellStyle name="Followed Hyperlink" xfId="27695" builtinId="9" hidden="1"/>
    <cellStyle name="Followed Hyperlink" xfId="27696" builtinId="9" hidden="1"/>
    <cellStyle name="Followed Hyperlink" xfId="27697" builtinId="9" hidden="1"/>
    <cellStyle name="Followed Hyperlink" xfId="27698" builtinId="9" hidden="1"/>
    <cellStyle name="Followed Hyperlink" xfId="27699" builtinId="9" hidden="1"/>
    <cellStyle name="Followed Hyperlink" xfId="27700" builtinId="9" hidden="1"/>
    <cellStyle name="Followed Hyperlink" xfId="27701" builtinId="9" hidden="1"/>
    <cellStyle name="Followed Hyperlink" xfId="27702" builtinId="9" hidden="1"/>
    <cellStyle name="Followed Hyperlink" xfId="27703" builtinId="9" hidden="1"/>
    <cellStyle name="Followed Hyperlink" xfId="27704" builtinId="9" hidden="1"/>
    <cellStyle name="Followed Hyperlink" xfId="27705" builtinId="9" hidden="1"/>
    <cellStyle name="Followed Hyperlink" xfId="27706" builtinId="9" hidden="1"/>
    <cellStyle name="Followed Hyperlink" xfId="27707" builtinId="9" hidden="1"/>
    <cellStyle name="Followed Hyperlink" xfId="27708" builtinId="9" hidden="1"/>
    <cellStyle name="Followed Hyperlink" xfId="27709" builtinId="9" hidden="1"/>
    <cellStyle name="Followed Hyperlink" xfId="27710" builtinId="9" hidden="1"/>
    <cellStyle name="Followed Hyperlink" xfId="27711" builtinId="9" hidden="1"/>
    <cellStyle name="Followed Hyperlink" xfId="27712" builtinId="9" hidden="1"/>
    <cellStyle name="Followed Hyperlink" xfId="27713" builtinId="9" hidden="1"/>
    <cellStyle name="Followed Hyperlink" xfId="27714" builtinId="9" hidden="1"/>
    <cellStyle name="Followed Hyperlink" xfId="27715" builtinId="9" hidden="1"/>
    <cellStyle name="Followed Hyperlink" xfId="27716" builtinId="9" hidden="1"/>
    <cellStyle name="Followed Hyperlink" xfId="27717" builtinId="9" hidden="1"/>
    <cellStyle name="Followed Hyperlink" xfId="27718" builtinId="9" hidden="1"/>
    <cellStyle name="Followed Hyperlink" xfId="27719" builtinId="9" hidden="1"/>
    <cellStyle name="Followed Hyperlink" xfId="27720" builtinId="9" hidden="1"/>
    <cellStyle name="Followed Hyperlink" xfId="27721" builtinId="9" hidden="1"/>
    <cellStyle name="Followed Hyperlink" xfId="27722" builtinId="9" hidden="1"/>
    <cellStyle name="Followed Hyperlink" xfId="27723" builtinId="9" hidden="1"/>
    <cellStyle name="Followed Hyperlink" xfId="27724" builtinId="9" hidden="1"/>
    <cellStyle name="Followed Hyperlink" xfId="27725" builtinId="9" hidden="1"/>
    <cellStyle name="Followed Hyperlink" xfId="27726" builtinId="9" hidden="1"/>
    <cellStyle name="Followed Hyperlink" xfId="27727" builtinId="9" hidden="1"/>
    <cellStyle name="Followed Hyperlink" xfId="27728" builtinId="9" hidden="1"/>
    <cellStyle name="Followed Hyperlink" xfId="27729" builtinId="9" hidden="1"/>
    <cellStyle name="Followed Hyperlink" xfId="27730" builtinId="9" hidden="1"/>
    <cellStyle name="Followed Hyperlink" xfId="27731" builtinId="9" hidden="1"/>
    <cellStyle name="Followed Hyperlink" xfId="27732" builtinId="9" hidden="1"/>
    <cellStyle name="Followed Hyperlink" xfId="27733" builtinId="9" hidden="1"/>
    <cellStyle name="Followed Hyperlink" xfId="27734" builtinId="9" hidden="1"/>
    <cellStyle name="Followed Hyperlink" xfId="27735" builtinId="9" hidden="1"/>
    <cellStyle name="Followed Hyperlink" xfId="27736" builtinId="9" hidden="1"/>
    <cellStyle name="Followed Hyperlink" xfId="27737" builtinId="9" hidden="1"/>
    <cellStyle name="Followed Hyperlink" xfId="27738" builtinId="9" hidden="1"/>
    <cellStyle name="Followed Hyperlink" xfId="27739" builtinId="9" hidden="1"/>
    <cellStyle name="Followed Hyperlink" xfId="27740" builtinId="9" hidden="1"/>
    <cellStyle name="Followed Hyperlink" xfId="27741" builtinId="9" hidden="1"/>
    <cellStyle name="Followed Hyperlink" xfId="27742" builtinId="9" hidden="1"/>
    <cellStyle name="Followed Hyperlink" xfId="27743" builtinId="9" hidden="1"/>
    <cellStyle name="Followed Hyperlink" xfId="27744" builtinId="9" hidden="1"/>
    <cellStyle name="Followed Hyperlink" xfId="27745" builtinId="9" hidden="1"/>
    <cellStyle name="Followed Hyperlink" xfId="27746" builtinId="9" hidden="1"/>
    <cellStyle name="Followed Hyperlink" xfId="27747" builtinId="9" hidden="1"/>
    <cellStyle name="Followed Hyperlink" xfId="27748" builtinId="9" hidden="1"/>
    <cellStyle name="Followed Hyperlink" xfId="27749" builtinId="9" hidden="1"/>
    <cellStyle name="Followed Hyperlink" xfId="27750" builtinId="9" hidden="1"/>
    <cellStyle name="Followed Hyperlink" xfId="27751" builtinId="9" hidden="1"/>
    <cellStyle name="Followed Hyperlink" xfId="27752" builtinId="9" hidden="1"/>
    <cellStyle name="Followed Hyperlink" xfId="27753" builtinId="9" hidden="1"/>
    <cellStyle name="Followed Hyperlink" xfId="27754" builtinId="9" hidden="1"/>
    <cellStyle name="Followed Hyperlink" xfId="27755" builtinId="9" hidden="1"/>
    <cellStyle name="Followed Hyperlink" xfId="27756" builtinId="9" hidden="1"/>
    <cellStyle name="Followed Hyperlink" xfId="27757" builtinId="9" hidden="1"/>
    <cellStyle name="Followed Hyperlink" xfId="27758" builtinId="9" hidden="1"/>
    <cellStyle name="Followed Hyperlink" xfId="27759" builtinId="9" hidden="1"/>
    <cellStyle name="Followed Hyperlink" xfId="27760" builtinId="9" hidden="1"/>
    <cellStyle name="Followed Hyperlink" xfId="27761" builtinId="9" hidden="1"/>
    <cellStyle name="Followed Hyperlink" xfId="27762" builtinId="9" hidden="1"/>
    <cellStyle name="Followed Hyperlink" xfId="27763" builtinId="9" hidden="1"/>
    <cellStyle name="Followed Hyperlink" xfId="27764" builtinId="9" hidden="1"/>
    <cellStyle name="Followed Hyperlink" xfId="27765" builtinId="9" hidden="1"/>
    <cellStyle name="Followed Hyperlink" xfId="27766" builtinId="9" hidden="1"/>
    <cellStyle name="Followed Hyperlink" xfId="27767" builtinId="9" hidden="1"/>
    <cellStyle name="Followed Hyperlink" xfId="27768" builtinId="9" hidden="1"/>
    <cellStyle name="Followed Hyperlink" xfId="27769" builtinId="9" hidden="1"/>
    <cellStyle name="Followed Hyperlink" xfId="27770" builtinId="9" hidden="1"/>
    <cellStyle name="Followed Hyperlink" xfId="27771" builtinId="9" hidden="1"/>
    <cellStyle name="Followed Hyperlink" xfId="27772" builtinId="9" hidden="1"/>
    <cellStyle name="Followed Hyperlink" xfId="27773" builtinId="9" hidden="1"/>
    <cellStyle name="Followed Hyperlink" xfId="27774" builtinId="9" hidden="1"/>
    <cellStyle name="Followed Hyperlink" xfId="27775" builtinId="9" hidden="1"/>
    <cellStyle name="Followed Hyperlink" xfId="27776" builtinId="9" hidden="1"/>
    <cellStyle name="Followed Hyperlink" xfId="27777" builtinId="9" hidden="1"/>
    <cellStyle name="Followed Hyperlink" xfId="27778" builtinId="9" hidden="1"/>
    <cellStyle name="Followed Hyperlink" xfId="27779" builtinId="9" hidden="1"/>
    <cellStyle name="Followed Hyperlink" xfId="27780" builtinId="9" hidden="1"/>
    <cellStyle name="Followed Hyperlink" xfId="27781" builtinId="9" hidden="1"/>
    <cellStyle name="Followed Hyperlink" xfId="27782" builtinId="9" hidden="1"/>
    <cellStyle name="Followed Hyperlink" xfId="27783" builtinId="9" hidden="1"/>
    <cellStyle name="Followed Hyperlink" xfId="27784" builtinId="9" hidden="1"/>
    <cellStyle name="Followed Hyperlink" xfId="27785" builtinId="9" hidden="1"/>
    <cellStyle name="Followed Hyperlink" xfId="27786" builtinId="9" hidden="1"/>
    <cellStyle name="Followed Hyperlink" xfId="27787" builtinId="9" hidden="1"/>
    <cellStyle name="Followed Hyperlink" xfId="27788" builtinId="9" hidden="1"/>
    <cellStyle name="Followed Hyperlink" xfId="27789" builtinId="9" hidden="1"/>
    <cellStyle name="Followed Hyperlink" xfId="27790" builtinId="9" hidden="1"/>
    <cellStyle name="Followed Hyperlink" xfId="27791" builtinId="9" hidden="1"/>
    <cellStyle name="Followed Hyperlink" xfId="27792" builtinId="9" hidden="1"/>
    <cellStyle name="Followed Hyperlink" xfId="27793" builtinId="9" hidden="1"/>
    <cellStyle name="Followed Hyperlink" xfId="27794" builtinId="9" hidden="1"/>
    <cellStyle name="Followed Hyperlink" xfId="27795" builtinId="9" hidden="1"/>
    <cellStyle name="Followed Hyperlink" xfId="27796" builtinId="9" hidden="1"/>
    <cellStyle name="Followed Hyperlink" xfId="27797" builtinId="9" hidden="1"/>
    <cellStyle name="Followed Hyperlink" xfId="27798" builtinId="9" hidden="1"/>
    <cellStyle name="Followed Hyperlink" xfId="27799" builtinId="9" hidden="1"/>
    <cellStyle name="Followed Hyperlink" xfId="27800" builtinId="9" hidden="1"/>
    <cellStyle name="Followed Hyperlink" xfId="27801" builtinId="9" hidden="1"/>
    <cellStyle name="Followed Hyperlink" xfId="27802" builtinId="9" hidden="1"/>
    <cellStyle name="Followed Hyperlink" xfId="27803" builtinId="9" hidden="1"/>
    <cellStyle name="Followed Hyperlink" xfId="27804" builtinId="9" hidden="1"/>
    <cellStyle name="Followed Hyperlink" xfId="27805" builtinId="9" hidden="1"/>
    <cellStyle name="Followed Hyperlink" xfId="27806" builtinId="9" hidden="1"/>
    <cellStyle name="Followed Hyperlink" xfId="27807" builtinId="9" hidden="1"/>
    <cellStyle name="Followed Hyperlink" xfId="27808" builtinId="9" hidden="1"/>
    <cellStyle name="Followed Hyperlink" xfId="27809" builtinId="9" hidden="1"/>
    <cellStyle name="Followed Hyperlink" xfId="27810" builtinId="9" hidden="1"/>
    <cellStyle name="Followed Hyperlink" xfId="27811" builtinId="9" hidden="1"/>
    <cellStyle name="Followed Hyperlink" xfId="27812" builtinId="9" hidden="1"/>
    <cellStyle name="Followed Hyperlink" xfId="27813" builtinId="9" hidden="1"/>
    <cellStyle name="Followed Hyperlink" xfId="27814" builtinId="9" hidden="1"/>
    <cellStyle name="Followed Hyperlink" xfId="27815" builtinId="9" hidden="1"/>
    <cellStyle name="Followed Hyperlink" xfId="27816" builtinId="9" hidden="1"/>
    <cellStyle name="Followed Hyperlink" xfId="27817" builtinId="9" hidden="1"/>
    <cellStyle name="Followed Hyperlink" xfId="27818" builtinId="9" hidden="1"/>
    <cellStyle name="Followed Hyperlink" xfId="27819" builtinId="9" hidden="1"/>
    <cellStyle name="Followed Hyperlink" xfId="27820" builtinId="9" hidden="1"/>
    <cellStyle name="Followed Hyperlink" xfId="27821" builtinId="9" hidden="1"/>
    <cellStyle name="Followed Hyperlink" xfId="27822" builtinId="9" hidden="1"/>
    <cellStyle name="Followed Hyperlink" xfId="27823" builtinId="9" hidden="1"/>
    <cellStyle name="Followed Hyperlink" xfId="27824" builtinId="9" hidden="1"/>
    <cellStyle name="Followed Hyperlink" xfId="27825" builtinId="9" hidden="1"/>
    <cellStyle name="Followed Hyperlink" xfId="27826" builtinId="9" hidden="1"/>
    <cellStyle name="Followed Hyperlink" xfId="27827" builtinId="9" hidden="1"/>
    <cellStyle name="Followed Hyperlink" xfId="27828" builtinId="9" hidden="1"/>
    <cellStyle name="Followed Hyperlink" xfId="27829" builtinId="9" hidden="1"/>
    <cellStyle name="Followed Hyperlink" xfId="27830" builtinId="9" hidden="1"/>
    <cellStyle name="Followed Hyperlink" xfId="27831" builtinId="9" hidden="1"/>
    <cellStyle name="Followed Hyperlink" xfId="27832" builtinId="9" hidden="1"/>
    <cellStyle name="Followed Hyperlink" xfId="27833" builtinId="9" hidden="1"/>
    <cellStyle name="Followed Hyperlink" xfId="27834" builtinId="9" hidden="1"/>
    <cellStyle name="Followed Hyperlink" xfId="27835" builtinId="9" hidden="1"/>
    <cellStyle name="Followed Hyperlink" xfId="27836" builtinId="9" hidden="1"/>
    <cellStyle name="Followed Hyperlink" xfId="27837" builtinId="9" hidden="1"/>
    <cellStyle name="Followed Hyperlink" xfId="27838" builtinId="9" hidden="1"/>
    <cellStyle name="Followed Hyperlink" xfId="27839" builtinId="9" hidden="1"/>
    <cellStyle name="Followed Hyperlink" xfId="27840" builtinId="9" hidden="1"/>
    <cellStyle name="Followed Hyperlink" xfId="27841" builtinId="9" hidden="1"/>
    <cellStyle name="Followed Hyperlink" xfId="27842" builtinId="9" hidden="1"/>
    <cellStyle name="Followed Hyperlink" xfId="27843" builtinId="9" hidden="1"/>
    <cellStyle name="Followed Hyperlink" xfId="27844" builtinId="9" hidden="1"/>
    <cellStyle name="Followed Hyperlink" xfId="27845" builtinId="9" hidden="1"/>
    <cellStyle name="Followed Hyperlink" xfId="27846" builtinId="9" hidden="1"/>
    <cellStyle name="Followed Hyperlink" xfId="27847" builtinId="9" hidden="1"/>
    <cellStyle name="Followed Hyperlink" xfId="27848" builtinId="9" hidden="1"/>
    <cellStyle name="Followed Hyperlink" xfId="27849" builtinId="9" hidden="1"/>
    <cellStyle name="Followed Hyperlink" xfId="27850" builtinId="9" hidden="1"/>
    <cellStyle name="Followed Hyperlink" xfId="27851" builtinId="9" hidden="1"/>
    <cellStyle name="Followed Hyperlink" xfId="27852" builtinId="9" hidden="1"/>
    <cellStyle name="Followed Hyperlink" xfId="27853" builtinId="9" hidden="1"/>
    <cellStyle name="Followed Hyperlink" xfId="27854" builtinId="9" hidden="1"/>
    <cellStyle name="Followed Hyperlink" xfId="27855" builtinId="9" hidden="1"/>
    <cellStyle name="Followed Hyperlink" xfId="27856" builtinId="9" hidden="1"/>
    <cellStyle name="Followed Hyperlink" xfId="27857" builtinId="9" hidden="1"/>
    <cellStyle name="Followed Hyperlink" xfId="27858" builtinId="9" hidden="1"/>
    <cellStyle name="Followed Hyperlink" xfId="27859" builtinId="9" hidden="1"/>
    <cellStyle name="Followed Hyperlink" xfId="27860" builtinId="9" hidden="1"/>
    <cellStyle name="Followed Hyperlink" xfId="27861" builtinId="9" hidden="1"/>
    <cellStyle name="Followed Hyperlink" xfId="27862" builtinId="9" hidden="1"/>
    <cellStyle name="Followed Hyperlink" xfId="27863" builtinId="9" hidden="1"/>
    <cellStyle name="Followed Hyperlink" xfId="27864" builtinId="9" hidden="1"/>
    <cellStyle name="Followed Hyperlink" xfId="27865" builtinId="9" hidden="1"/>
    <cellStyle name="Followed Hyperlink" xfId="27866" builtinId="9" hidden="1"/>
    <cellStyle name="Followed Hyperlink" xfId="27867" builtinId="9" hidden="1"/>
    <cellStyle name="Followed Hyperlink" xfId="27868" builtinId="9" hidden="1"/>
    <cellStyle name="Followed Hyperlink" xfId="27869" builtinId="9" hidden="1"/>
    <cellStyle name="Followed Hyperlink" xfId="27870" builtinId="9" hidden="1"/>
    <cellStyle name="Followed Hyperlink" xfId="27871" builtinId="9" hidden="1"/>
    <cellStyle name="Followed Hyperlink" xfId="27872" builtinId="9" hidden="1"/>
    <cellStyle name="Followed Hyperlink" xfId="27873" builtinId="9" hidden="1"/>
    <cellStyle name="Followed Hyperlink" xfId="27874" builtinId="9" hidden="1"/>
    <cellStyle name="Followed Hyperlink" xfId="27875" builtinId="9" hidden="1"/>
    <cellStyle name="Followed Hyperlink" xfId="27876" builtinId="9" hidden="1"/>
    <cellStyle name="Followed Hyperlink" xfId="27877" builtinId="9" hidden="1"/>
    <cellStyle name="Followed Hyperlink" xfId="27878" builtinId="9" hidden="1"/>
    <cellStyle name="Followed Hyperlink" xfId="27879" builtinId="9" hidden="1"/>
    <cellStyle name="Followed Hyperlink" xfId="27880" builtinId="9" hidden="1"/>
    <cellStyle name="Followed Hyperlink" xfId="27881" builtinId="9" hidden="1"/>
    <cellStyle name="Followed Hyperlink" xfId="27882" builtinId="9" hidden="1"/>
    <cellStyle name="Followed Hyperlink" xfId="27883" builtinId="9" hidden="1"/>
    <cellStyle name="Followed Hyperlink" xfId="27884" builtinId="9" hidden="1"/>
    <cellStyle name="Followed Hyperlink" xfId="27885" builtinId="9" hidden="1"/>
    <cellStyle name="Followed Hyperlink" xfId="27886" builtinId="9" hidden="1"/>
    <cellStyle name="Followed Hyperlink" xfId="27887" builtinId="9" hidden="1"/>
    <cellStyle name="Followed Hyperlink" xfId="27888" builtinId="9" hidden="1"/>
    <cellStyle name="Followed Hyperlink" xfId="27889" builtinId="9" hidden="1"/>
    <cellStyle name="Followed Hyperlink" xfId="27890" builtinId="9" hidden="1"/>
    <cellStyle name="Followed Hyperlink" xfId="27891" builtinId="9" hidden="1"/>
    <cellStyle name="Followed Hyperlink" xfId="27892" builtinId="9" hidden="1"/>
    <cellStyle name="Followed Hyperlink" xfId="27893" builtinId="9" hidden="1"/>
    <cellStyle name="Followed Hyperlink" xfId="27894" builtinId="9" hidden="1"/>
    <cellStyle name="Followed Hyperlink" xfId="27895" builtinId="9" hidden="1"/>
    <cellStyle name="Followed Hyperlink" xfId="27896" builtinId="9" hidden="1"/>
    <cellStyle name="Followed Hyperlink" xfId="27897" builtinId="9" hidden="1"/>
    <cellStyle name="Followed Hyperlink" xfId="27898" builtinId="9" hidden="1"/>
    <cellStyle name="Followed Hyperlink" xfId="27899" builtinId="9" hidden="1"/>
    <cellStyle name="Followed Hyperlink" xfId="27900" builtinId="9" hidden="1"/>
    <cellStyle name="Followed Hyperlink" xfId="27901" builtinId="9" hidden="1"/>
    <cellStyle name="Followed Hyperlink" xfId="27902" builtinId="9" hidden="1"/>
    <cellStyle name="Followed Hyperlink" xfId="27903" builtinId="9" hidden="1"/>
    <cellStyle name="Followed Hyperlink" xfId="27904" builtinId="9" hidden="1"/>
    <cellStyle name="Followed Hyperlink" xfId="27905" builtinId="9" hidden="1"/>
    <cellStyle name="Followed Hyperlink" xfId="27906" builtinId="9" hidden="1"/>
    <cellStyle name="Followed Hyperlink" xfId="27907" builtinId="9" hidden="1"/>
    <cellStyle name="Followed Hyperlink" xfId="27908" builtinId="9" hidden="1"/>
    <cellStyle name="Followed Hyperlink" xfId="27909" builtinId="9" hidden="1"/>
    <cellStyle name="Followed Hyperlink" xfId="27910" builtinId="9" hidden="1"/>
    <cellStyle name="Followed Hyperlink" xfId="27911" builtinId="9" hidden="1"/>
    <cellStyle name="Followed Hyperlink" xfId="27912" builtinId="9" hidden="1"/>
    <cellStyle name="Followed Hyperlink" xfId="27913" builtinId="9" hidden="1"/>
    <cellStyle name="Followed Hyperlink" xfId="27914" builtinId="9" hidden="1"/>
    <cellStyle name="Followed Hyperlink" xfId="27915" builtinId="9" hidden="1"/>
    <cellStyle name="Followed Hyperlink" xfId="27916" builtinId="9" hidden="1"/>
    <cellStyle name="Followed Hyperlink" xfId="27917" builtinId="9" hidden="1"/>
    <cellStyle name="Followed Hyperlink" xfId="27918" builtinId="9" hidden="1"/>
    <cellStyle name="Followed Hyperlink" xfId="27919" builtinId="9" hidden="1"/>
    <cellStyle name="Followed Hyperlink" xfId="27920" builtinId="9" hidden="1"/>
    <cellStyle name="Followed Hyperlink" xfId="27921" builtinId="9" hidden="1"/>
    <cellStyle name="Followed Hyperlink" xfId="27922" builtinId="9" hidden="1"/>
    <cellStyle name="Followed Hyperlink" xfId="27923" builtinId="9" hidden="1"/>
    <cellStyle name="Followed Hyperlink" xfId="27924" builtinId="9" hidden="1"/>
    <cellStyle name="Followed Hyperlink" xfId="27925" builtinId="9" hidden="1"/>
    <cellStyle name="Followed Hyperlink" xfId="27926" builtinId="9" hidden="1"/>
    <cellStyle name="Followed Hyperlink" xfId="27927" builtinId="9" hidden="1"/>
    <cellStyle name="Followed Hyperlink" xfId="27928" builtinId="9" hidden="1"/>
    <cellStyle name="Followed Hyperlink" xfId="27929" builtinId="9" hidden="1"/>
    <cellStyle name="Followed Hyperlink" xfId="27930" builtinId="9" hidden="1"/>
    <cellStyle name="Followed Hyperlink" xfId="27931" builtinId="9" hidden="1"/>
    <cellStyle name="Followed Hyperlink" xfId="27932" builtinId="9" hidden="1"/>
    <cellStyle name="Followed Hyperlink" xfId="27933" builtinId="9" hidden="1"/>
    <cellStyle name="Followed Hyperlink" xfId="27934" builtinId="9" hidden="1"/>
    <cellStyle name="Followed Hyperlink" xfId="27935" builtinId="9" hidden="1"/>
    <cellStyle name="Followed Hyperlink" xfId="27936" builtinId="9" hidden="1"/>
    <cellStyle name="Followed Hyperlink" xfId="27937" builtinId="9" hidden="1"/>
    <cellStyle name="Followed Hyperlink" xfId="27938" builtinId="9" hidden="1"/>
    <cellStyle name="Followed Hyperlink" xfId="27939" builtinId="9" hidden="1"/>
    <cellStyle name="Followed Hyperlink" xfId="27940" builtinId="9" hidden="1"/>
    <cellStyle name="Followed Hyperlink" xfId="27941" builtinId="9" hidden="1"/>
    <cellStyle name="Followed Hyperlink" xfId="27942" builtinId="9" hidden="1"/>
    <cellStyle name="Followed Hyperlink" xfId="27943" builtinId="9" hidden="1"/>
    <cellStyle name="Followed Hyperlink" xfId="27944" builtinId="9" hidden="1"/>
    <cellStyle name="Followed Hyperlink" xfId="27945" builtinId="9" hidden="1"/>
    <cellStyle name="Followed Hyperlink" xfId="27946" builtinId="9" hidden="1"/>
    <cellStyle name="Followed Hyperlink" xfId="27947" builtinId="9" hidden="1"/>
    <cellStyle name="Followed Hyperlink" xfId="27948" builtinId="9" hidden="1"/>
    <cellStyle name="Followed Hyperlink" xfId="27949" builtinId="9" hidden="1"/>
    <cellStyle name="Followed Hyperlink" xfId="27950" builtinId="9" hidden="1"/>
    <cellStyle name="Followed Hyperlink" xfId="27951" builtinId="9" hidden="1"/>
    <cellStyle name="Followed Hyperlink" xfId="27952" builtinId="9" hidden="1"/>
    <cellStyle name="Followed Hyperlink" xfId="27953" builtinId="9" hidden="1"/>
    <cellStyle name="Followed Hyperlink" xfId="27954" builtinId="9" hidden="1"/>
    <cellStyle name="Followed Hyperlink" xfId="27955" builtinId="9" hidden="1"/>
    <cellStyle name="Followed Hyperlink" xfId="27956" builtinId="9" hidden="1"/>
    <cellStyle name="Followed Hyperlink" xfId="27957" builtinId="9" hidden="1"/>
    <cellStyle name="Followed Hyperlink" xfId="27958" builtinId="9" hidden="1"/>
    <cellStyle name="Followed Hyperlink" xfId="27959" builtinId="9" hidden="1"/>
    <cellStyle name="Followed Hyperlink" xfId="27960" builtinId="9" hidden="1"/>
    <cellStyle name="Followed Hyperlink" xfId="27961" builtinId="9" hidden="1"/>
    <cellStyle name="Followed Hyperlink" xfId="27962" builtinId="9" hidden="1"/>
    <cellStyle name="Followed Hyperlink" xfId="27963" builtinId="9" hidden="1"/>
    <cellStyle name="Followed Hyperlink" xfId="27964" builtinId="9" hidden="1"/>
    <cellStyle name="Followed Hyperlink" xfId="27965" builtinId="9" hidden="1"/>
    <cellStyle name="Followed Hyperlink" xfId="27966" builtinId="9" hidden="1"/>
    <cellStyle name="Followed Hyperlink" xfId="27967" builtinId="9" hidden="1"/>
    <cellStyle name="Followed Hyperlink" xfId="27968" builtinId="9" hidden="1"/>
    <cellStyle name="Followed Hyperlink" xfId="27969" builtinId="9" hidden="1"/>
    <cellStyle name="Followed Hyperlink" xfId="27970" builtinId="9" hidden="1"/>
    <cellStyle name="Followed Hyperlink" xfId="27971" builtinId="9" hidden="1"/>
    <cellStyle name="Followed Hyperlink" xfId="27972" builtinId="9" hidden="1"/>
    <cellStyle name="Followed Hyperlink" xfId="27973" builtinId="9" hidden="1"/>
    <cellStyle name="Followed Hyperlink" xfId="27974" builtinId="9" hidden="1"/>
    <cellStyle name="Followed Hyperlink" xfId="27975" builtinId="9" hidden="1"/>
    <cellStyle name="Followed Hyperlink" xfId="27976" builtinId="9" hidden="1"/>
    <cellStyle name="Followed Hyperlink" xfId="27977" builtinId="9" hidden="1"/>
    <cellStyle name="Followed Hyperlink" xfId="27978" builtinId="9" hidden="1"/>
    <cellStyle name="Followed Hyperlink" xfId="27979" builtinId="9" hidden="1"/>
    <cellStyle name="Followed Hyperlink" xfId="27980" builtinId="9" hidden="1"/>
    <cellStyle name="Followed Hyperlink" xfId="27981" builtinId="9" hidden="1"/>
    <cellStyle name="Followed Hyperlink" xfId="27982" builtinId="9" hidden="1"/>
    <cellStyle name="Followed Hyperlink" xfId="27983" builtinId="9" hidden="1"/>
    <cellStyle name="Followed Hyperlink" xfId="27984" builtinId="9" hidden="1"/>
    <cellStyle name="Followed Hyperlink" xfId="27985" builtinId="9" hidden="1"/>
    <cellStyle name="Followed Hyperlink" xfId="27986" builtinId="9" hidden="1"/>
    <cellStyle name="Followed Hyperlink" xfId="27987" builtinId="9" hidden="1"/>
    <cellStyle name="Followed Hyperlink" xfId="27988" builtinId="9" hidden="1"/>
    <cellStyle name="Followed Hyperlink" xfId="27989" builtinId="9" hidden="1"/>
    <cellStyle name="Followed Hyperlink" xfId="27990" builtinId="9" hidden="1"/>
    <cellStyle name="Followed Hyperlink" xfId="27991" builtinId="9" hidden="1"/>
    <cellStyle name="Followed Hyperlink" xfId="27992" builtinId="9" hidden="1"/>
    <cellStyle name="Followed Hyperlink" xfId="27993" builtinId="9" hidden="1"/>
    <cellStyle name="Followed Hyperlink" xfId="27994" builtinId="9" hidden="1"/>
    <cellStyle name="Followed Hyperlink" xfId="27995" builtinId="9" hidden="1"/>
    <cellStyle name="Followed Hyperlink" xfId="27996" builtinId="9" hidden="1"/>
    <cellStyle name="Followed Hyperlink" xfId="27997" builtinId="9" hidden="1"/>
    <cellStyle name="Followed Hyperlink" xfId="27998" builtinId="9" hidden="1"/>
    <cellStyle name="Followed Hyperlink" xfId="27999" builtinId="9" hidden="1"/>
    <cellStyle name="Followed Hyperlink" xfId="28000" builtinId="9" hidden="1"/>
    <cellStyle name="Followed Hyperlink" xfId="28001" builtinId="9" hidden="1"/>
    <cellStyle name="Followed Hyperlink" xfId="28002" builtinId="9" hidden="1"/>
    <cellStyle name="Followed Hyperlink" xfId="28003" builtinId="9" hidden="1"/>
    <cellStyle name="Followed Hyperlink" xfId="28004" builtinId="9" hidden="1"/>
    <cellStyle name="Followed Hyperlink" xfId="28005" builtinId="9" hidden="1"/>
    <cellStyle name="Followed Hyperlink" xfId="28006" builtinId="9" hidden="1"/>
    <cellStyle name="Followed Hyperlink" xfId="28007" builtinId="9" hidden="1"/>
    <cellStyle name="Followed Hyperlink" xfId="28008" builtinId="9" hidden="1"/>
    <cellStyle name="Followed Hyperlink" xfId="28009" builtinId="9" hidden="1"/>
    <cellStyle name="Followed Hyperlink" xfId="28010" builtinId="9" hidden="1"/>
    <cellStyle name="Followed Hyperlink" xfId="28011" builtinId="9" hidden="1"/>
    <cellStyle name="Followed Hyperlink" xfId="28012" builtinId="9" hidden="1"/>
    <cellStyle name="Followed Hyperlink" xfId="28013" builtinId="9" hidden="1"/>
    <cellStyle name="Followed Hyperlink" xfId="28014" builtinId="9" hidden="1"/>
    <cellStyle name="Followed Hyperlink" xfId="28015" builtinId="9" hidden="1"/>
    <cellStyle name="Followed Hyperlink" xfId="28016" builtinId="9" hidden="1"/>
    <cellStyle name="Followed Hyperlink" xfId="28017" builtinId="9" hidden="1"/>
    <cellStyle name="Followed Hyperlink" xfId="28018" builtinId="9" hidden="1"/>
    <cellStyle name="Followed Hyperlink" xfId="28019" builtinId="9" hidden="1"/>
    <cellStyle name="Followed Hyperlink" xfId="28020" builtinId="9" hidden="1"/>
    <cellStyle name="Followed Hyperlink" xfId="28021" builtinId="9" hidden="1"/>
    <cellStyle name="Followed Hyperlink" xfId="28022" builtinId="9" hidden="1"/>
    <cellStyle name="Followed Hyperlink" xfId="28023" builtinId="9" hidden="1"/>
    <cellStyle name="Followed Hyperlink" xfId="28024" builtinId="9" hidden="1"/>
    <cellStyle name="Followed Hyperlink" xfId="28025" builtinId="9" hidden="1"/>
    <cellStyle name="Followed Hyperlink" xfId="28026" builtinId="9" hidden="1"/>
    <cellStyle name="Followed Hyperlink" xfId="28027" builtinId="9" hidden="1"/>
    <cellStyle name="Followed Hyperlink" xfId="28028" builtinId="9" hidden="1"/>
    <cellStyle name="Followed Hyperlink" xfId="28029" builtinId="9" hidden="1"/>
    <cellStyle name="Followed Hyperlink" xfId="28030" builtinId="9" hidden="1"/>
    <cellStyle name="Followed Hyperlink" xfId="28031" builtinId="9" hidden="1"/>
    <cellStyle name="Followed Hyperlink" xfId="28032" builtinId="9" hidden="1"/>
    <cellStyle name="Followed Hyperlink" xfId="28033" builtinId="9" hidden="1"/>
    <cellStyle name="Followed Hyperlink" xfId="28034" builtinId="9" hidden="1"/>
    <cellStyle name="Followed Hyperlink" xfId="28035" builtinId="9" hidden="1"/>
    <cellStyle name="Followed Hyperlink" xfId="28036" builtinId="9" hidden="1"/>
    <cellStyle name="Followed Hyperlink" xfId="28037" builtinId="9" hidden="1"/>
    <cellStyle name="Followed Hyperlink" xfId="28038" builtinId="9" hidden="1"/>
    <cellStyle name="Followed Hyperlink" xfId="28039" builtinId="9" hidden="1"/>
    <cellStyle name="Followed Hyperlink" xfId="28040" builtinId="9" hidden="1"/>
    <cellStyle name="Followed Hyperlink" xfId="28041" builtinId="9" hidden="1"/>
    <cellStyle name="Followed Hyperlink" xfId="28042" builtinId="9" hidden="1"/>
    <cellStyle name="Followed Hyperlink" xfId="28043" builtinId="9" hidden="1"/>
    <cellStyle name="Followed Hyperlink" xfId="28044" builtinId="9" hidden="1"/>
    <cellStyle name="Followed Hyperlink" xfId="28045" builtinId="9" hidden="1"/>
    <cellStyle name="Followed Hyperlink" xfId="28046" builtinId="9" hidden="1"/>
    <cellStyle name="Followed Hyperlink" xfId="28047" builtinId="9" hidden="1"/>
    <cellStyle name="Followed Hyperlink" xfId="28048" builtinId="9" hidden="1"/>
    <cellStyle name="Followed Hyperlink" xfId="28049" builtinId="9" hidden="1"/>
    <cellStyle name="Followed Hyperlink" xfId="28050" builtinId="9" hidden="1"/>
    <cellStyle name="Followed Hyperlink" xfId="28051" builtinId="9" hidden="1"/>
    <cellStyle name="Followed Hyperlink" xfId="28052" builtinId="9" hidden="1"/>
    <cellStyle name="Followed Hyperlink" xfId="28053" builtinId="9" hidden="1"/>
    <cellStyle name="Followed Hyperlink" xfId="28054" builtinId="9" hidden="1"/>
    <cellStyle name="Followed Hyperlink" xfId="28055" builtinId="9" hidden="1"/>
    <cellStyle name="Followed Hyperlink" xfId="28056" builtinId="9" hidden="1"/>
    <cellStyle name="Followed Hyperlink" xfId="28057" builtinId="9" hidden="1"/>
    <cellStyle name="Followed Hyperlink" xfId="28058" builtinId="9" hidden="1"/>
    <cellStyle name="Followed Hyperlink" xfId="28059" builtinId="9" hidden="1"/>
    <cellStyle name="Followed Hyperlink" xfId="28060" builtinId="9" hidden="1"/>
    <cellStyle name="Followed Hyperlink" xfId="28061" builtinId="9" hidden="1"/>
    <cellStyle name="Followed Hyperlink" xfId="28062" builtinId="9" hidden="1"/>
    <cellStyle name="Followed Hyperlink" xfId="28063" builtinId="9" hidden="1"/>
    <cellStyle name="Followed Hyperlink" xfId="28064" builtinId="9" hidden="1"/>
    <cellStyle name="Followed Hyperlink" xfId="28065" builtinId="9" hidden="1"/>
    <cellStyle name="Followed Hyperlink" xfId="28066" builtinId="9" hidden="1"/>
    <cellStyle name="Followed Hyperlink" xfId="28067" builtinId="9" hidden="1"/>
    <cellStyle name="Followed Hyperlink" xfId="28068" builtinId="9" hidden="1"/>
    <cellStyle name="Followed Hyperlink" xfId="28069" builtinId="9" hidden="1"/>
    <cellStyle name="Followed Hyperlink" xfId="28070" builtinId="9" hidden="1"/>
    <cellStyle name="Followed Hyperlink" xfId="28071" builtinId="9" hidden="1"/>
    <cellStyle name="Followed Hyperlink" xfId="28072" builtinId="9" hidden="1"/>
    <cellStyle name="Followed Hyperlink" xfId="28073" builtinId="9" hidden="1"/>
    <cellStyle name="Followed Hyperlink" xfId="28074" builtinId="9" hidden="1"/>
    <cellStyle name="Followed Hyperlink" xfId="28075" builtinId="9" hidden="1"/>
    <cellStyle name="Followed Hyperlink" xfId="28076" builtinId="9" hidden="1"/>
    <cellStyle name="Followed Hyperlink" xfId="28077" builtinId="9" hidden="1"/>
    <cellStyle name="Followed Hyperlink" xfId="28078" builtinId="9" hidden="1"/>
    <cellStyle name="Followed Hyperlink" xfId="28079" builtinId="9" hidden="1"/>
    <cellStyle name="Followed Hyperlink" xfId="28080" builtinId="9" hidden="1"/>
    <cellStyle name="Followed Hyperlink" xfId="28081" builtinId="9" hidden="1"/>
    <cellStyle name="Followed Hyperlink" xfId="28082" builtinId="9" hidden="1"/>
    <cellStyle name="Followed Hyperlink" xfId="28083" builtinId="9" hidden="1"/>
    <cellStyle name="Followed Hyperlink" xfId="28084" builtinId="9" hidden="1"/>
    <cellStyle name="Followed Hyperlink" xfId="28085" builtinId="9" hidden="1"/>
    <cellStyle name="Followed Hyperlink" xfId="28086" builtinId="9" hidden="1"/>
    <cellStyle name="Followed Hyperlink" xfId="28087" builtinId="9" hidden="1"/>
    <cellStyle name="Followed Hyperlink" xfId="28088" builtinId="9" hidden="1"/>
    <cellStyle name="Followed Hyperlink" xfId="28089" builtinId="9" hidden="1"/>
    <cellStyle name="Followed Hyperlink" xfId="28090" builtinId="9" hidden="1"/>
    <cellStyle name="Followed Hyperlink" xfId="28091" builtinId="9" hidden="1"/>
    <cellStyle name="Followed Hyperlink" xfId="28092" builtinId="9" hidden="1"/>
    <cellStyle name="Followed Hyperlink" xfId="28093" builtinId="9" hidden="1"/>
    <cellStyle name="Followed Hyperlink" xfId="28094" builtinId="9" hidden="1"/>
    <cellStyle name="Followed Hyperlink" xfId="28095" builtinId="9" hidden="1"/>
    <cellStyle name="Followed Hyperlink" xfId="28096" builtinId="9" hidden="1"/>
    <cellStyle name="Followed Hyperlink" xfId="28097" builtinId="9" hidden="1"/>
    <cellStyle name="Followed Hyperlink" xfId="28098" builtinId="9" hidden="1"/>
    <cellStyle name="Followed Hyperlink" xfId="28099" builtinId="9" hidden="1"/>
    <cellStyle name="Followed Hyperlink" xfId="28100" builtinId="9" hidden="1"/>
    <cellStyle name="Followed Hyperlink" xfId="28101" builtinId="9" hidden="1"/>
    <cellStyle name="Followed Hyperlink" xfId="28102" builtinId="9" hidden="1"/>
    <cellStyle name="Followed Hyperlink" xfId="28103" builtinId="9" hidden="1"/>
    <cellStyle name="Followed Hyperlink" xfId="28104" builtinId="9" hidden="1"/>
    <cellStyle name="Followed Hyperlink" xfId="28105" builtinId="9" hidden="1"/>
    <cellStyle name="Followed Hyperlink" xfId="28106" builtinId="9" hidden="1"/>
    <cellStyle name="Followed Hyperlink" xfId="28107" builtinId="9" hidden="1"/>
    <cellStyle name="Followed Hyperlink" xfId="28108" builtinId="9" hidden="1"/>
    <cellStyle name="Followed Hyperlink" xfId="28109" builtinId="9" hidden="1"/>
    <cellStyle name="Followed Hyperlink" xfId="28110" builtinId="9" hidden="1"/>
    <cellStyle name="Followed Hyperlink" xfId="28111" builtinId="9" hidden="1"/>
    <cellStyle name="Followed Hyperlink" xfId="28112" builtinId="9" hidden="1"/>
    <cellStyle name="Followed Hyperlink" xfId="28113" builtinId="9" hidden="1"/>
    <cellStyle name="Followed Hyperlink" xfId="28114" builtinId="9" hidden="1"/>
    <cellStyle name="Followed Hyperlink" xfId="28115" builtinId="9" hidden="1"/>
    <cellStyle name="Followed Hyperlink" xfId="28116" builtinId="9" hidden="1"/>
    <cellStyle name="Followed Hyperlink" xfId="28117" builtinId="9" hidden="1"/>
    <cellStyle name="Followed Hyperlink" xfId="28118" builtinId="9" hidden="1"/>
    <cellStyle name="Followed Hyperlink" xfId="28119" builtinId="9" hidden="1"/>
    <cellStyle name="Followed Hyperlink" xfId="28120" builtinId="9" hidden="1"/>
    <cellStyle name="Followed Hyperlink" xfId="28121" builtinId="9" hidden="1"/>
    <cellStyle name="Followed Hyperlink" xfId="28122" builtinId="9" hidden="1"/>
    <cellStyle name="Followed Hyperlink" xfId="28123" builtinId="9" hidden="1"/>
    <cellStyle name="Followed Hyperlink" xfId="28124" builtinId="9" hidden="1"/>
    <cellStyle name="Followed Hyperlink" xfId="28125" builtinId="9" hidden="1"/>
    <cellStyle name="Followed Hyperlink" xfId="28126" builtinId="9" hidden="1"/>
    <cellStyle name="Followed Hyperlink" xfId="28127" builtinId="9" hidden="1"/>
    <cellStyle name="Followed Hyperlink" xfId="28128" builtinId="9" hidden="1"/>
    <cellStyle name="Followed Hyperlink" xfId="28129" builtinId="9" hidden="1"/>
    <cellStyle name="Followed Hyperlink" xfId="28130" builtinId="9" hidden="1"/>
    <cellStyle name="Followed Hyperlink" xfId="28131" builtinId="9" hidden="1"/>
    <cellStyle name="Followed Hyperlink" xfId="28132" builtinId="9" hidden="1"/>
    <cellStyle name="Followed Hyperlink" xfId="28133" builtinId="9" hidden="1"/>
    <cellStyle name="Followed Hyperlink" xfId="28134" builtinId="9" hidden="1"/>
    <cellStyle name="Followed Hyperlink" xfId="28135" builtinId="9" hidden="1"/>
    <cellStyle name="Followed Hyperlink" xfId="28136" builtinId="9" hidden="1"/>
    <cellStyle name="Followed Hyperlink" xfId="28137" builtinId="9" hidden="1"/>
    <cellStyle name="Followed Hyperlink" xfId="28138" builtinId="9" hidden="1"/>
    <cellStyle name="Followed Hyperlink" xfId="28139" builtinId="9" hidden="1"/>
    <cellStyle name="Followed Hyperlink" xfId="28140" builtinId="9" hidden="1"/>
    <cellStyle name="Followed Hyperlink" xfId="28141" builtinId="9" hidden="1"/>
    <cellStyle name="Followed Hyperlink" xfId="28142" builtinId="9" hidden="1"/>
    <cellStyle name="Followed Hyperlink" xfId="28143" builtinId="9" hidden="1"/>
    <cellStyle name="Followed Hyperlink" xfId="28144" builtinId="9" hidden="1"/>
    <cellStyle name="Followed Hyperlink" xfId="28145" builtinId="9" hidden="1"/>
    <cellStyle name="Followed Hyperlink" xfId="28146" builtinId="9" hidden="1"/>
    <cellStyle name="Followed Hyperlink" xfId="28147" builtinId="9" hidden="1"/>
    <cellStyle name="Followed Hyperlink" xfId="28148" builtinId="9" hidden="1"/>
    <cellStyle name="Followed Hyperlink" xfId="28149" builtinId="9" hidden="1"/>
    <cellStyle name="Followed Hyperlink" xfId="28150" builtinId="9" hidden="1"/>
    <cellStyle name="Followed Hyperlink" xfId="28151" builtinId="9" hidden="1"/>
    <cellStyle name="Followed Hyperlink" xfId="28152" builtinId="9" hidden="1"/>
    <cellStyle name="Followed Hyperlink" xfId="28153" builtinId="9" hidden="1"/>
    <cellStyle name="Followed Hyperlink" xfId="28154" builtinId="9" hidden="1"/>
    <cellStyle name="Followed Hyperlink" xfId="28155" builtinId="9" hidden="1"/>
    <cellStyle name="Followed Hyperlink" xfId="28156" builtinId="9" hidden="1"/>
    <cellStyle name="Followed Hyperlink" xfId="28157" builtinId="9" hidden="1"/>
    <cellStyle name="Followed Hyperlink" xfId="28158" builtinId="9" hidden="1"/>
    <cellStyle name="Followed Hyperlink" xfId="28159" builtinId="9" hidden="1"/>
    <cellStyle name="Followed Hyperlink" xfId="28160" builtinId="9" hidden="1"/>
    <cellStyle name="Followed Hyperlink" xfId="28161" builtinId="9" hidden="1"/>
    <cellStyle name="Followed Hyperlink" xfId="28162" builtinId="9" hidden="1"/>
    <cellStyle name="Followed Hyperlink" xfId="28163" builtinId="9" hidden="1"/>
    <cellStyle name="Followed Hyperlink" xfId="28164" builtinId="9" hidden="1"/>
    <cellStyle name="Followed Hyperlink" xfId="28165" builtinId="9" hidden="1"/>
    <cellStyle name="Followed Hyperlink" xfId="28166" builtinId="9" hidden="1"/>
    <cellStyle name="Followed Hyperlink" xfId="28167" builtinId="9" hidden="1"/>
    <cellStyle name="Followed Hyperlink" xfId="28168" builtinId="9" hidden="1"/>
    <cellStyle name="Followed Hyperlink" xfId="28169" builtinId="9" hidden="1"/>
    <cellStyle name="Followed Hyperlink" xfId="28170" builtinId="9" hidden="1"/>
    <cellStyle name="Followed Hyperlink" xfId="28171" builtinId="9" hidden="1"/>
    <cellStyle name="Followed Hyperlink" xfId="28172" builtinId="9" hidden="1"/>
    <cellStyle name="Followed Hyperlink" xfId="28173" builtinId="9" hidden="1"/>
    <cellStyle name="Followed Hyperlink" xfId="28174" builtinId="9" hidden="1"/>
    <cellStyle name="Followed Hyperlink" xfId="28175" builtinId="9" hidden="1"/>
    <cellStyle name="Followed Hyperlink" xfId="28176" builtinId="9" hidden="1"/>
    <cellStyle name="Followed Hyperlink" xfId="28177" builtinId="9" hidden="1"/>
    <cellStyle name="Followed Hyperlink" xfId="28178" builtinId="9" hidden="1"/>
    <cellStyle name="Followed Hyperlink" xfId="28179" builtinId="9" hidden="1"/>
    <cellStyle name="Followed Hyperlink" xfId="28180" builtinId="9" hidden="1"/>
    <cellStyle name="Followed Hyperlink" xfId="28181" builtinId="9" hidden="1"/>
    <cellStyle name="Followed Hyperlink" xfId="28182" builtinId="9" hidden="1"/>
    <cellStyle name="Followed Hyperlink" xfId="28183" builtinId="9" hidden="1"/>
    <cellStyle name="Followed Hyperlink" xfId="28184" builtinId="9" hidden="1"/>
    <cellStyle name="Followed Hyperlink" xfId="28185" builtinId="9" hidden="1"/>
    <cellStyle name="Followed Hyperlink" xfId="28186" builtinId="9" hidden="1"/>
    <cellStyle name="Followed Hyperlink" xfId="28187" builtinId="9" hidden="1"/>
    <cellStyle name="Followed Hyperlink" xfId="28188" builtinId="9" hidden="1"/>
    <cellStyle name="Followed Hyperlink" xfId="28189" builtinId="9" hidden="1"/>
    <cellStyle name="Followed Hyperlink" xfId="28190" builtinId="9" hidden="1"/>
    <cellStyle name="Followed Hyperlink" xfId="28191" builtinId="9" hidden="1"/>
    <cellStyle name="Followed Hyperlink" xfId="28192" builtinId="9" hidden="1"/>
    <cellStyle name="Followed Hyperlink" xfId="28193" builtinId="9" hidden="1"/>
    <cellStyle name="Followed Hyperlink" xfId="28194" builtinId="9" hidden="1"/>
    <cellStyle name="Followed Hyperlink" xfId="28195" builtinId="9" hidden="1"/>
    <cellStyle name="Followed Hyperlink" xfId="28196" builtinId="9" hidden="1"/>
    <cellStyle name="Followed Hyperlink" xfId="28197" builtinId="9" hidden="1"/>
    <cellStyle name="Followed Hyperlink" xfId="28198" builtinId="9" hidden="1"/>
    <cellStyle name="Followed Hyperlink" xfId="28199" builtinId="9" hidden="1"/>
    <cellStyle name="Followed Hyperlink" xfId="28200" builtinId="9" hidden="1"/>
    <cellStyle name="Followed Hyperlink" xfId="28201" builtinId="9" hidden="1"/>
    <cellStyle name="Followed Hyperlink" xfId="28202" builtinId="9" hidden="1"/>
    <cellStyle name="Followed Hyperlink" xfId="28203" builtinId="9" hidden="1"/>
    <cellStyle name="Followed Hyperlink" xfId="28204" builtinId="9" hidden="1"/>
    <cellStyle name="Followed Hyperlink" xfId="28205" builtinId="9" hidden="1"/>
    <cellStyle name="Followed Hyperlink" xfId="28206" builtinId="9" hidden="1"/>
    <cellStyle name="Followed Hyperlink" xfId="28207" builtinId="9" hidden="1"/>
    <cellStyle name="Followed Hyperlink" xfId="28208" builtinId="9" hidden="1"/>
    <cellStyle name="Followed Hyperlink" xfId="28209" builtinId="9" hidden="1"/>
    <cellStyle name="Followed Hyperlink" xfId="28210" builtinId="9" hidden="1"/>
    <cellStyle name="Followed Hyperlink" xfId="28211" builtinId="9" hidden="1"/>
    <cellStyle name="Followed Hyperlink" xfId="28212" builtinId="9" hidden="1"/>
    <cellStyle name="Followed Hyperlink" xfId="28213" builtinId="9" hidden="1"/>
    <cellStyle name="Followed Hyperlink" xfId="28214" builtinId="9" hidden="1"/>
    <cellStyle name="Followed Hyperlink" xfId="28215" builtinId="9" hidden="1"/>
    <cellStyle name="Followed Hyperlink" xfId="28216" builtinId="9" hidden="1"/>
    <cellStyle name="Followed Hyperlink" xfId="28217" builtinId="9" hidden="1"/>
    <cellStyle name="Followed Hyperlink" xfId="28218" builtinId="9" hidden="1"/>
    <cellStyle name="Followed Hyperlink" xfId="28219" builtinId="9" hidden="1"/>
    <cellStyle name="Followed Hyperlink" xfId="28220" builtinId="9" hidden="1"/>
    <cellStyle name="Followed Hyperlink" xfId="28221" builtinId="9" hidden="1"/>
    <cellStyle name="Followed Hyperlink" xfId="28222" builtinId="9" hidden="1"/>
    <cellStyle name="Followed Hyperlink" xfId="28223" builtinId="9" hidden="1"/>
    <cellStyle name="Followed Hyperlink" xfId="28224" builtinId="9" hidden="1"/>
    <cellStyle name="Followed Hyperlink" xfId="28225" builtinId="9" hidden="1"/>
    <cellStyle name="Followed Hyperlink" xfId="28226" builtinId="9" hidden="1"/>
    <cellStyle name="Followed Hyperlink" xfId="28227" builtinId="9" hidden="1"/>
    <cellStyle name="Followed Hyperlink" xfId="28228" builtinId="9" hidden="1"/>
    <cellStyle name="Followed Hyperlink" xfId="28229" builtinId="9" hidden="1"/>
    <cellStyle name="Followed Hyperlink" xfId="28230" builtinId="9" hidden="1"/>
    <cellStyle name="Followed Hyperlink" xfId="28231" builtinId="9" hidden="1"/>
    <cellStyle name="Followed Hyperlink" xfId="28232" builtinId="9" hidden="1"/>
    <cellStyle name="Followed Hyperlink" xfId="28233" builtinId="9" hidden="1"/>
    <cellStyle name="Followed Hyperlink" xfId="28234" builtinId="9" hidden="1"/>
    <cellStyle name="Followed Hyperlink" xfId="28235" builtinId="9" hidden="1"/>
    <cellStyle name="Followed Hyperlink" xfId="28236" builtinId="9" hidden="1"/>
    <cellStyle name="Followed Hyperlink" xfId="16753" builtinId="9" hidden="1"/>
    <cellStyle name="Followed Hyperlink" xfId="1935" builtinId="9" hidden="1"/>
    <cellStyle name="Followed Hyperlink" xfId="16746" builtinId="9" hidden="1"/>
    <cellStyle name="Followed Hyperlink" xfId="651" builtinId="9" hidden="1"/>
    <cellStyle name="Followed Hyperlink" xfId="3492" builtinId="9" hidden="1"/>
    <cellStyle name="Followed Hyperlink" xfId="613" builtinId="9" hidden="1"/>
    <cellStyle name="Followed Hyperlink" xfId="1900" builtinId="9" hidden="1"/>
    <cellStyle name="Followed Hyperlink" xfId="1910" builtinId="9" hidden="1"/>
    <cellStyle name="Followed Hyperlink" xfId="1952" builtinId="9" hidden="1"/>
    <cellStyle name="Followed Hyperlink" xfId="3620" builtinId="9" hidden="1"/>
    <cellStyle name="Followed Hyperlink" xfId="17264" builtinId="9" hidden="1"/>
    <cellStyle name="Followed Hyperlink" xfId="15610" builtinId="9" hidden="1"/>
    <cellStyle name="Followed Hyperlink" xfId="1888" builtinId="9" hidden="1"/>
    <cellStyle name="Followed Hyperlink" xfId="17263" builtinId="9" hidden="1"/>
    <cellStyle name="Followed Hyperlink" xfId="15609" builtinId="9" hidden="1"/>
    <cellStyle name="Followed Hyperlink" xfId="3486" builtinId="9" hidden="1"/>
    <cellStyle name="Followed Hyperlink" xfId="1784" builtinId="9" hidden="1"/>
    <cellStyle name="Followed Hyperlink" xfId="644" builtinId="9" hidden="1"/>
    <cellStyle name="Followed Hyperlink" xfId="1951" builtinId="9" hidden="1"/>
    <cellStyle name="Followed Hyperlink" xfId="3497" builtinId="9" hidden="1"/>
    <cellStyle name="Followed Hyperlink" xfId="3502" builtinId="9" hidden="1"/>
    <cellStyle name="Followed Hyperlink" xfId="1794" builtinId="9" hidden="1"/>
    <cellStyle name="Followed Hyperlink" xfId="1791" builtinId="9" hidden="1"/>
    <cellStyle name="Followed Hyperlink" xfId="1959" builtinId="9" hidden="1"/>
    <cellStyle name="Followed Hyperlink" xfId="1790" builtinId="9" hidden="1"/>
    <cellStyle name="Followed Hyperlink" xfId="1907" builtinId="9" hidden="1"/>
    <cellStyle name="Followed Hyperlink" xfId="3592" builtinId="9" hidden="1"/>
    <cellStyle name="Followed Hyperlink" xfId="1915" builtinId="9" hidden="1"/>
    <cellStyle name="Followed Hyperlink" xfId="624" builtinId="9" hidden="1"/>
    <cellStyle name="Followed Hyperlink" xfId="625" builtinId="9" hidden="1"/>
    <cellStyle name="Followed Hyperlink" xfId="16772" builtinId="9" hidden="1"/>
    <cellStyle name="Followed Hyperlink" xfId="15116" builtinId="9" hidden="1"/>
    <cellStyle name="Followed Hyperlink" xfId="3499" builtinId="9" hidden="1"/>
    <cellStyle name="Followed Hyperlink" xfId="16644" builtinId="9" hidden="1"/>
    <cellStyle name="Followed Hyperlink" xfId="669" builtinId="9" hidden="1"/>
    <cellStyle name="Followed Hyperlink" xfId="16769" builtinId="9" hidden="1"/>
    <cellStyle name="Followed Hyperlink" xfId="15112" builtinId="9" hidden="1"/>
    <cellStyle name="Followed Hyperlink" xfId="16749" builtinId="9" hidden="1"/>
    <cellStyle name="Followed Hyperlink" xfId="3493" builtinId="9" hidden="1"/>
    <cellStyle name="Followed Hyperlink" xfId="16742" builtinId="9" hidden="1"/>
    <cellStyle name="Followed Hyperlink" xfId="1936" builtinId="9" hidden="1"/>
    <cellStyle name="Followed Hyperlink" xfId="16659" builtinId="9" hidden="1"/>
    <cellStyle name="Followed Hyperlink" xfId="3494" builtinId="9" hidden="1"/>
    <cellStyle name="Followed Hyperlink" xfId="16777" builtinId="9" hidden="1"/>
    <cellStyle name="Followed Hyperlink" xfId="15124" builtinId="9" hidden="1"/>
    <cellStyle name="Followed Hyperlink" xfId="16752" builtinId="9" hidden="1"/>
    <cellStyle name="Followed Hyperlink" xfId="3490" builtinId="9" hidden="1"/>
    <cellStyle name="Followed Hyperlink" xfId="16745" builtinId="9" hidden="1"/>
    <cellStyle name="Followed Hyperlink" xfId="1931" builtinId="9" hidden="1"/>
    <cellStyle name="Followed Hyperlink" xfId="3495" builtinId="9" hidden="1"/>
    <cellStyle name="Followed Hyperlink" xfId="629" builtinId="9" hidden="1"/>
    <cellStyle name="Followed Hyperlink" xfId="628" builtinId="9" hidden="1"/>
    <cellStyle name="Followed Hyperlink" xfId="1958" builtinId="9" hidden="1"/>
    <cellStyle name="Followed Hyperlink" xfId="16643" builtinId="9" hidden="1"/>
    <cellStyle name="Followed Hyperlink" xfId="1788" builtinId="9" hidden="1"/>
    <cellStyle name="Followed Hyperlink" xfId="16768" builtinId="9" hidden="1"/>
    <cellStyle name="Followed Hyperlink" xfId="15111" builtinId="9" hidden="1"/>
    <cellStyle name="Followed Hyperlink" xfId="16748" builtinId="9" hidden="1"/>
    <cellStyle name="Followed Hyperlink" xfId="1781" builtinId="9" hidden="1"/>
    <cellStyle name="Followed Hyperlink" xfId="16741" builtinId="9" hidden="1"/>
    <cellStyle name="Followed Hyperlink" xfId="3491" builtinId="9" hidden="1"/>
    <cellStyle name="Followed Hyperlink" xfId="16660" builtinId="9" hidden="1"/>
    <cellStyle name="Followed Hyperlink" xfId="1782" builtinId="9" hidden="1"/>
    <cellStyle name="Followed Hyperlink" xfId="16778" builtinId="9" hidden="1"/>
    <cellStyle name="Followed Hyperlink" xfId="15125" builtinId="9" hidden="1"/>
    <cellStyle name="Followed Hyperlink" xfId="16751" builtinId="9" hidden="1"/>
    <cellStyle name="Followed Hyperlink" xfId="1775" builtinId="9" hidden="1"/>
    <cellStyle name="Followed Hyperlink" xfId="16744" builtinId="9" hidden="1"/>
    <cellStyle name="Followed Hyperlink" xfId="3488" builtinId="9" hidden="1"/>
    <cellStyle name="Followed Hyperlink" xfId="28257" builtinId="9" hidden="1"/>
    <cellStyle name="Followed Hyperlink" xfId="28265" builtinId="9" hidden="1"/>
    <cellStyle name="Followed Hyperlink" xfId="28266" builtinId="9" hidden="1"/>
    <cellStyle name="Followed Hyperlink" xfId="28267" builtinId="9" hidden="1"/>
    <cellStyle name="Followed Hyperlink" xfId="28268" builtinId="9" hidden="1"/>
    <cellStyle name="Followed Hyperlink" xfId="28269" builtinId="9" hidden="1"/>
    <cellStyle name="Followed Hyperlink" xfId="28270" builtinId="9" hidden="1"/>
    <cellStyle name="Followed Hyperlink" xfId="28271" builtinId="9" hidden="1"/>
    <cellStyle name="Followed Hyperlink" xfId="28272" builtinId="9" hidden="1"/>
    <cellStyle name="Followed Hyperlink" xfId="28273" builtinId="9" hidden="1"/>
    <cellStyle name="Followed Hyperlink" xfId="28274" builtinId="9" hidden="1"/>
    <cellStyle name="Followed Hyperlink" xfId="28275" builtinId="9" hidden="1"/>
    <cellStyle name="Followed Hyperlink" xfId="28276" builtinId="9" hidden="1"/>
    <cellStyle name="Followed Hyperlink" xfId="28277" builtinId="9" hidden="1"/>
    <cellStyle name="Followed Hyperlink" xfId="28278" builtinId="9" hidden="1"/>
    <cellStyle name="Followed Hyperlink" xfId="28279" builtinId="9" hidden="1"/>
    <cellStyle name="Followed Hyperlink" xfId="28280" builtinId="9" hidden="1"/>
    <cellStyle name="Followed Hyperlink" xfId="28281" builtinId="9" hidden="1"/>
    <cellStyle name="Followed Hyperlink" xfId="28282" builtinId="9" hidden="1"/>
    <cellStyle name="Followed Hyperlink" xfId="28283" builtinId="9" hidden="1"/>
    <cellStyle name="Followed Hyperlink" xfId="28284" builtinId="9" hidden="1"/>
    <cellStyle name="Followed Hyperlink" xfId="28285" builtinId="9" hidden="1"/>
    <cellStyle name="Followed Hyperlink" xfId="28286" builtinId="9" hidden="1"/>
    <cellStyle name="Followed Hyperlink" xfId="28287" builtinId="9" hidden="1"/>
    <cellStyle name="Followed Hyperlink" xfId="28288" builtinId="9" hidden="1"/>
    <cellStyle name="Followed Hyperlink" xfId="28289" builtinId="9" hidden="1"/>
    <cellStyle name="Followed Hyperlink" xfId="28290" builtinId="9" hidden="1"/>
    <cellStyle name="Followed Hyperlink" xfId="28291" builtinId="9" hidden="1"/>
    <cellStyle name="Followed Hyperlink" xfId="28292" builtinId="9" hidden="1"/>
    <cellStyle name="Followed Hyperlink" xfId="28293" builtinId="9" hidden="1"/>
    <cellStyle name="Followed Hyperlink" xfId="28294" builtinId="9" hidden="1"/>
    <cellStyle name="Followed Hyperlink" xfId="28295" builtinId="9" hidden="1"/>
    <cellStyle name="Followed Hyperlink" xfId="28296" builtinId="9" hidden="1"/>
    <cellStyle name="Followed Hyperlink" xfId="28297" builtinId="9" hidden="1"/>
    <cellStyle name="Followed Hyperlink" xfId="28298" builtinId="9" hidden="1"/>
    <cellStyle name="Followed Hyperlink" xfId="28299" builtinId="9" hidden="1"/>
    <cellStyle name="Followed Hyperlink" xfId="28300" builtinId="9" hidden="1"/>
    <cellStyle name="Followed Hyperlink" xfId="28301" builtinId="9" hidden="1"/>
    <cellStyle name="Followed Hyperlink" xfId="28302" builtinId="9" hidden="1"/>
    <cellStyle name="Followed Hyperlink" xfId="28303" builtinId="9" hidden="1"/>
    <cellStyle name="Followed Hyperlink" xfId="28304" builtinId="9" hidden="1"/>
    <cellStyle name="Followed Hyperlink" xfId="28305" builtinId="9" hidden="1"/>
    <cellStyle name="Followed Hyperlink" xfId="28306" builtinId="9" hidden="1"/>
    <cellStyle name="Followed Hyperlink" xfId="28307" builtinId="9" hidden="1"/>
    <cellStyle name="Followed Hyperlink" xfId="28308" builtinId="9" hidden="1"/>
    <cellStyle name="Followed Hyperlink" xfId="28309" builtinId="9" hidden="1"/>
    <cellStyle name="Followed Hyperlink" xfId="28310" builtinId="9" hidden="1"/>
    <cellStyle name="Followed Hyperlink" xfId="28311" builtinId="9" hidden="1"/>
    <cellStyle name="Followed Hyperlink" xfId="28312" builtinId="9" hidden="1"/>
    <cellStyle name="Followed Hyperlink" xfId="28313" builtinId="9" hidden="1"/>
    <cellStyle name="Followed Hyperlink" xfId="28314" builtinId="9" hidden="1"/>
    <cellStyle name="Followed Hyperlink" xfId="28315" builtinId="9" hidden="1"/>
    <cellStyle name="Followed Hyperlink" xfId="28316" builtinId="9" hidden="1"/>
    <cellStyle name="Followed Hyperlink" xfId="28317" builtinId="9" hidden="1"/>
    <cellStyle name="Followed Hyperlink" xfId="28318" builtinId="9" hidden="1"/>
    <cellStyle name="Followed Hyperlink" xfId="28319" builtinId="9" hidden="1"/>
    <cellStyle name="Followed Hyperlink" xfId="28320" builtinId="9" hidden="1"/>
    <cellStyle name="Followed Hyperlink" xfId="28321" builtinId="9" hidden="1"/>
    <cellStyle name="Followed Hyperlink" xfId="28322" builtinId="9" hidden="1"/>
    <cellStyle name="Followed Hyperlink" xfId="28323" builtinId="9" hidden="1"/>
    <cellStyle name="Followed Hyperlink" xfId="28324" builtinId="9" hidden="1"/>
    <cellStyle name="Followed Hyperlink" xfId="28325" builtinId="9" hidden="1"/>
    <cellStyle name="Followed Hyperlink" xfId="28326" builtinId="9" hidden="1"/>
    <cellStyle name="Followed Hyperlink" xfId="28327" builtinId="9" hidden="1"/>
    <cellStyle name="Followed Hyperlink" xfId="28328" builtinId="9" hidden="1"/>
    <cellStyle name="Followed Hyperlink" xfId="28329" builtinId="9" hidden="1"/>
    <cellStyle name="Followed Hyperlink" xfId="28330" builtinId="9" hidden="1"/>
    <cellStyle name="Followed Hyperlink" xfId="28331" builtinId="9" hidden="1"/>
    <cellStyle name="Followed Hyperlink" xfId="28332" builtinId="9" hidden="1"/>
    <cellStyle name="Followed Hyperlink" xfId="28333" builtinId="9" hidden="1"/>
    <cellStyle name="Followed Hyperlink" xfId="28334" builtinId="9" hidden="1"/>
    <cellStyle name="Followed Hyperlink" xfId="28335" builtinId="9" hidden="1"/>
    <cellStyle name="Followed Hyperlink" xfId="28336" builtinId="9" hidden="1"/>
    <cellStyle name="Followed Hyperlink" xfId="28337" builtinId="9" hidden="1"/>
    <cellStyle name="Followed Hyperlink" xfId="28338" builtinId="9" hidden="1"/>
    <cellStyle name="Followed Hyperlink" xfId="28339" builtinId="9" hidden="1"/>
    <cellStyle name="Followed Hyperlink" xfId="28340" builtinId="9" hidden="1"/>
    <cellStyle name="Followed Hyperlink" xfId="28341" builtinId="9" hidden="1"/>
    <cellStyle name="Followed Hyperlink" xfId="28342" builtinId="9" hidden="1"/>
    <cellStyle name="Followed Hyperlink" xfId="28343" builtinId="9" hidden="1"/>
    <cellStyle name="Followed Hyperlink" xfId="28344" builtinId="9" hidden="1"/>
    <cellStyle name="Followed Hyperlink" xfId="28345" builtinId="9" hidden="1"/>
    <cellStyle name="Followed Hyperlink" xfId="28346" builtinId="9" hidden="1"/>
    <cellStyle name="Followed Hyperlink" xfId="28347" builtinId="9" hidden="1"/>
    <cellStyle name="Followed Hyperlink" xfId="28348" builtinId="9" hidden="1"/>
    <cellStyle name="Followed Hyperlink" xfId="28349" builtinId="9" hidden="1"/>
    <cellStyle name="Followed Hyperlink" xfId="28350" builtinId="9" hidden="1"/>
    <cellStyle name="Followed Hyperlink" xfId="28351" builtinId="9" hidden="1"/>
    <cellStyle name="Followed Hyperlink" xfId="28352" builtinId="9" hidden="1"/>
    <cellStyle name="Followed Hyperlink" xfId="28353" builtinId="9" hidden="1"/>
    <cellStyle name="Followed Hyperlink" xfId="28354" builtinId="9" hidden="1"/>
    <cellStyle name="Followed Hyperlink" xfId="28355" builtinId="9" hidden="1"/>
    <cellStyle name="Followed Hyperlink" xfId="28356" builtinId="9" hidden="1"/>
    <cellStyle name="Followed Hyperlink" xfId="28357" builtinId="9" hidden="1"/>
    <cellStyle name="Followed Hyperlink" xfId="28358" builtinId="9" hidden="1"/>
    <cellStyle name="Followed Hyperlink" xfId="28359" builtinId="9" hidden="1"/>
    <cellStyle name="Followed Hyperlink" xfId="28360" builtinId="9" hidden="1"/>
    <cellStyle name="Followed Hyperlink" xfId="28361" builtinId="9" hidden="1"/>
    <cellStyle name="Followed Hyperlink" xfId="28362" builtinId="9" hidden="1"/>
    <cellStyle name="Followed Hyperlink" xfId="28363" builtinId="9" hidden="1"/>
    <cellStyle name="Followed Hyperlink" xfId="28364" builtinId="9" hidden="1"/>
    <cellStyle name="Followed Hyperlink" xfId="28365" builtinId="9" hidden="1"/>
    <cellStyle name="Followed Hyperlink" xfId="28366" builtinId="9" hidden="1"/>
    <cellStyle name="Followed Hyperlink" xfId="28367" builtinId="9" hidden="1"/>
    <cellStyle name="Followed Hyperlink" xfId="28368" builtinId="9" hidden="1"/>
    <cellStyle name="Followed Hyperlink" xfId="28369" builtinId="9" hidden="1"/>
    <cellStyle name="Followed Hyperlink" xfId="28370" builtinId="9" hidden="1"/>
    <cellStyle name="Followed Hyperlink" xfId="28371" builtinId="9" hidden="1"/>
    <cellStyle name="Followed Hyperlink" xfId="28372" builtinId="9" hidden="1"/>
    <cellStyle name="Followed Hyperlink" xfId="28373" builtinId="9" hidden="1"/>
    <cellStyle name="Followed Hyperlink" xfId="28374" builtinId="9" hidden="1"/>
    <cellStyle name="Followed Hyperlink" xfId="28375" builtinId="9" hidden="1"/>
    <cellStyle name="Followed Hyperlink" xfId="28376" builtinId="9" hidden="1"/>
    <cellStyle name="Followed Hyperlink" xfId="28377" builtinId="9" hidden="1"/>
    <cellStyle name="Followed Hyperlink" xfId="28378" builtinId="9" hidden="1"/>
    <cellStyle name="Followed Hyperlink" xfId="28379" builtinId="9" hidden="1"/>
    <cellStyle name="Followed Hyperlink" xfId="28380" builtinId="9" hidden="1"/>
    <cellStyle name="Followed Hyperlink" xfId="28381" builtinId="9" hidden="1"/>
    <cellStyle name="Followed Hyperlink" xfId="28382" builtinId="9" hidden="1"/>
    <cellStyle name="Followed Hyperlink" xfId="28383" builtinId="9" hidden="1"/>
    <cellStyle name="Followed Hyperlink" xfId="28384" builtinId="9" hidden="1"/>
    <cellStyle name="Followed Hyperlink" xfId="28385" builtinId="9" hidden="1"/>
    <cellStyle name="Followed Hyperlink" xfId="28386" builtinId="9" hidden="1"/>
    <cellStyle name="Followed Hyperlink" xfId="28387" builtinId="9" hidden="1"/>
    <cellStyle name="Followed Hyperlink" xfId="28388" builtinId="9" hidden="1"/>
    <cellStyle name="Followed Hyperlink" xfId="28389" builtinId="9" hidden="1"/>
    <cellStyle name="Followed Hyperlink" xfId="28390" builtinId="9" hidden="1"/>
    <cellStyle name="Followed Hyperlink" xfId="28391" builtinId="9" hidden="1"/>
    <cellStyle name="Followed Hyperlink" xfId="28392" builtinId="9" hidden="1"/>
    <cellStyle name="Followed Hyperlink" xfId="28393" builtinId="9" hidden="1"/>
    <cellStyle name="Followed Hyperlink" xfId="28394" builtinId="9" hidden="1"/>
    <cellStyle name="Followed Hyperlink" xfId="28395" builtinId="9" hidden="1"/>
    <cellStyle name="Followed Hyperlink" xfId="28396" builtinId="9" hidden="1"/>
    <cellStyle name="Followed Hyperlink" xfId="28397" builtinId="9" hidden="1"/>
    <cellStyle name="Followed Hyperlink" xfId="28398" builtinId="9" hidden="1"/>
    <cellStyle name="Followed Hyperlink" xfId="28399" builtinId="9" hidden="1"/>
    <cellStyle name="Followed Hyperlink" xfId="28400" builtinId="9" hidden="1"/>
    <cellStyle name="Followed Hyperlink" xfId="28401" builtinId="9" hidden="1"/>
    <cellStyle name="Followed Hyperlink" xfId="28402" builtinId="9" hidden="1"/>
    <cellStyle name="Followed Hyperlink" xfId="28403" builtinId="9" hidden="1"/>
    <cellStyle name="Followed Hyperlink" xfId="28404" builtinId="9" hidden="1"/>
    <cellStyle name="Followed Hyperlink" xfId="28405" builtinId="9" hidden="1"/>
    <cellStyle name="Followed Hyperlink" xfId="28406" builtinId="9" hidden="1"/>
    <cellStyle name="Followed Hyperlink" xfId="28407" builtinId="9" hidden="1"/>
    <cellStyle name="Followed Hyperlink" xfId="28408" builtinId="9" hidden="1"/>
    <cellStyle name="Followed Hyperlink" xfId="28409" builtinId="9" hidden="1"/>
    <cellStyle name="Followed Hyperlink" xfId="28410" builtinId="9" hidden="1"/>
    <cellStyle name="Followed Hyperlink" xfId="28411" builtinId="9" hidden="1"/>
    <cellStyle name="Followed Hyperlink" xfId="28412" builtinId="9" hidden="1"/>
    <cellStyle name="Followed Hyperlink" xfId="28413" builtinId="9" hidden="1"/>
    <cellStyle name="Followed Hyperlink" xfId="28414" builtinId="9" hidden="1"/>
    <cellStyle name="Followed Hyperlink" xfId="28415" builtinId="9" hidden="1"/>
    <cellStyle name="Followed Hyperlink" xfId="28416" builtinId="9" hidden="1"/>
    <cellStyle name="Followed Hyperlink" xfId="28417" builtinId="9" hidden="1"/>
    <cellStyle name="Followed Hyperlink" xfId="28418" builtinId="9" hidden="1"/>
    <cellStyle name="Followed Hyperlink" xfId="28419" builtinId="9" hidden="1"/>
    <cellStyle name="Followed Hyperlink" xfId="28420" builtinId="9" hidden="1"/>
    <cellStyle name="Followed Hyperlink" xfId="28421" builtinId="9" hidden="1"/>
    <cellStyle name="Followed Hyperlink" xfId="28422" builtinId="9" hidden="1"/>
    <cellStyle name="Followed Hyperlink" xfId="28423" builtinId="9" hidden="1"/>
    <cellStyle name="Followed Hyperlink" xfId="28424" builtinId="9" hidden="1"/>
    <cellStyle name="Followed Hyperlink" xfId="28425" builtinId="9" hidden="1"/>
    <cellStyle name="Followed Hyperlink" xfId="28426" builtinId="9" hidden="1"/>
    <cellStyle name="Followed Hyperlink" xfId="28427" builtinId="9" hidden="1"/>
    <cellStyle name="Followed Hyperlink" xfId="28428" builtinId="9" hidden="1"/>
    <cellStyle name="Followed Hyperlink" xfId="28429" builtinId="9" hidden="1"/>
    <cellStyle name="Followed Hyperlink" xfId="28430" builtinId="9" hidden="1"/>
    <cellStyle name="Followed Hyperlink" xfId="28431" builtinId="9" hidden="1"/>
    <cellStyle name="Followed Hyperlink" xfId="28432" builtinId="9" hidden="1"/>
    <cellStyle name="Followed Hyperlink" xfId="28433" builtinId="9" hidden="1"/>
    <cellStyle name="Followed Hyperlink" xfId="28434" builtinId="9" hidden="1"/>
    <cellStyle name="Followed Hyperlink" xfId="28435" builtinId="9" hidden="1"/>
    <cellStyle name="Followed Hyperlink" xfId="28436" builtinId="9" hidden="1"/>
    <cellStyle name="Followed Hyperlink" xfId="28437" builtinId="9" hidden="1"/>
    <cellStyle name="Followed Hyperlink" xfId="28438" builtinId="9" hidden="1"/>
    <cellStyle name="Followed Hyperlink" xfId="28439" builtinId="9" hidden="1"/>
    <cellStyle name="Followed Hyperlink" xfId="28440" builtinId="9" hidden="1"/>
    <cellStyle name="Followed Hyperlink" xfId="28441" builtinId="9" hidden="1"/>
    <cellStyle name="Followed Hyperlink" xfId="28442" builtinId="9" hidden="1"/>
    <cellStyle name="Followed Hyperlink" xfId="28443" builtinId="9" hidden="1"/>
    <cellStyle name="Followed Hyperlink" xfId="28444" builtinId="9" hidden="1"/>
    <cellStyle name="Followed Hyperlink" xfId="28445" builtinId="9" hidden="1"/>
    <cellStyle name="Followed Hyperlink" xfId="28446" builtinId="9" hidden="1"/>
    <cellStyle name="Followed Hyperlink" xfId="28447" builtinId="9" hidden="1"/>
    <cellStyle name="Followed Hyperlink" xfId="28448" builtinId="9" hidden="1"/>
    <cellStyle name="Followed Hyperlink" xfId="28449" builtinId="9" hidden="1"/>
    <cellStyle name="Followed Hyperlink" xfId="28450" builtinId="9" hidden="1"/>
    <cellStyle name="Followed Hyperlink" xfId="28451" builtinId="9" hidden="1"/>
    <cellStyle name="Followed Hyperlink" xfId="28452" builtinId="9" hidden="1"/>
    <cellStyle name="Followed Hyperlink" xfId="28453" builtinId="9" hidden="1"/>
    <cellStyle name="Followed Hyperlink" xfId="28454" builtinId="9" hidden="1"/>
    <cellStyle name="Followed Hyperlink" xfId="28455" builtinId="9" hidden="1"/>
    <cellStyle name="Followed Hyperlink" xfId="28456" builtinId="9" hidden="1"/>
    <cellStyle name="Followed Hyperlink" xfId="28457" builtinId="9" hidden="1"/>
    <cellStyle name="Followed Hyperlink" xfId="28458" builtinId="9" hidden="1"/>
    <cellStyle name="Followed Hyperlink" xfId="28459" builtinId="9" hidden="1"/>
    <cellStyle name="Followed Hyperlink" xfId="28460" builtinId="9" hidden="1"/>
    <cellStyle name="Followed Hyperlink" xfId="28461" builtinId="9" hidden="1"/>
    <cellStyle name="Followed Hyperlink" xfId="28462" builtinId="9" hidden="1"/>
    <cellStyle name="Followed Hyperlink" xfId="28463" builtinId="9" hidden="1"/>
    <cellStyle name="Followed Hyperlink" xfId="28464" builtinId="9" hidden="1"/>
    <cellStyle name="Followed Hyperlink" xfId="28465" builtinId="9" hidden="1"/>
    <cellStyle name="Followed Hyperlink" xfId="28466" builtinId="9" hidden="1"/>
    <cellStyle name="Followed Hyperlink" xfId="28467" builtinId="9" hidden="1"/>
    <cellStyle name="Followed Hyperlink" xfId="28468" builtinId="9" hidden="1"/>
    <cellStyle name="Followed Hyperlink" xfId="28469" builtinId="9" hidden="1"/>
    <cellStyle name="Followed Hyperlink" xfId="28470" builtinId="9" hidden="1"/>
    <cellStyle name="Followed Hyperlink" xfId="28471" builtinId="9" hidden="1"/>
    <cellStyle name="Followed Hyperlink" xfId="28472" builtinId="9" hidden="1"/>
    <cellStyle name="Followed Hyperlink" xfId="28473" builtinId="9" hidden="1"/>
    <cellStyle name="Followed Hyperlink" xfId="28474" builtinId="9" hidden="1"/>
    <cellStyle name="Followed Hyperlink" xfId="28475" builtinId="9" hidden="1"/>
    <cellStyle name="Followed Hyperlink" xfId="28476" builtinId="9" hidden="1"/>
    <cellStyle name="Followed Hyperlink" xfId="28477" builtinId="9" hidden="1"/>
    <cellStyle name="Followed Hyperlink" xfId="28478" builtinId="9" hidden="1"/>
    <cellStyle name="Followed Hyperlink" xfId="28479" builtinId="9" hidden="1"/>
    <cellStyle name="Followed Hyperlink" xfId="28480" builtinId="9" hidden="1"/>
    <cellStyle name="Followed Hyperlink" xfId="28481" builtinId="9" hidden="1"/>
    <cellStyle name="Followed Hyperlink" xfId="28482" builtinId="9" hidden="1"/>
    <cellStyle name="Followed Hyperlink" xfId="28483" builtinId="9" hidden="1"/>
    <cellStyle name="Followed Hyperlink" xfId="28484" builtinId="9" hidden="1"/>
    <cellStyle name="Followed Hyperlink" xfId="28485" builtinId="9" hidden="1"/>
    <cellStyle name="Followed Hyperlink" xfId="28486" builtinId="9" hidden="1"/>
    <cellStyle name="Followed Hyperlink" xfId="28487" builtinId="9" hidden="1"/>
    <cellStyle name="Followed Hyperlink" xfId="28488" builtinId="9" hidden="1"/>
    <cellStyle name="Followed Hyperlink" xfId="28489" builtinId="9" hidden="1"/>
    <cellStyle name="Followed Hyperlink" xfId="28490" builtinId="9" hidden="1"/>
    <cellStyle name="Followed Hyperlink" xfId="28491" builtinId="9" hidden="1"/>
    <cellStyle name="Followed Hyperlink" xfId="28492" builtinId="9" hidden="1"/>
    <cellStyle name="Followed Hyperlink" xfId="28493" builtinId="9" hidden="1"/>
    <cellStyle name="Followed Hyperlink" xfId="28494" builtinId="9" hidden="1"/>
    <cellStyle name="Followed Hyperlink" xfId="28495" builtinId="9" hidden="1"/>
    <cellStyle name="Followed Hyperlink" xfId="28496" builtinId="9" hidden="1"/>
    <cellStyle name="Followed Hyperlink" xfId="28497" builtinId="9" hidden="1"/>
    <cellStyle name="Followed Hyperlink" xfId="28498" builtinId="9" hidden="1"/>
    <cellStyle name="Followed Hyperlink" xfId="28499" builtinId="9" hidden="1"/>
    <cellStyle name="Followed Hyperlink" xfId="28500" builtinId="9" hidden="1"/>
    <cellStyle name="Followed Hyperlink" xfId="28501" builtinId="9" hidden="1"/>
    <cellStyle name="Followed Hyperlink" xfId="28502" builtinId="9" hidden="1"/>
    <cellStyle name="Followed Hyperlink" xfId="28503" builtinId="9" hidden="1"/>
    <cellStyle name="Followed Hyperlink" xfId="28504" builtinId="9" hidden="1"/>
    <cellStyle name="Followed Hyperlink" xfId="28505" builtinId="9" hidden="1"/>
    <cellStyle name="Followed Hyperlink" xfId="28506" builtinId="9" hidden="1"/>
    <cellStyle name="Followed Hyperlink" xfId="28507" builtinId="9" hidden="1"/>
    <cellStyle name="Followed Hyperlink" xfId="28508" builtinId="9" hidden="1"/>
    <cellStyle name="Followed Hyperlink" xfId="28509" builtinId="9" hidden="1"/>
    <cellStyle name="Followed Hyperlink" xfId="28510" builtinId="9" hidden="1"/>
    <cellStyle name="Followed Hyperlink" xfId="28511" builtinId="9" hidden="1"/>
    <cellStyle name="Followed Hyperlink" xfId="28512" builtinId="9" hidden="1"/>
    <cellStyle name="Followed Hyperlink" xfId="28513" builtinId="9" hidden="1"/>
    <cellStyle name="Followed Hyperlink" xfId="28514" builtinId="9" hidden="1"/>
    <cellStyle name="Followed Hyperlink" xfId="28515" builtinId="9" hidden="1"/>
    <cellStyle name="Followed Hyperlink" xfId="28516" builtinId="9" hidden="1"/>
    <cellStyle name="Followed Hyperlink" xfId="28517" builtinId="9" hidden="1"/>
    <cellStyle name="Followed Hyperlink" xfId="28518" builtinId="9" hidden="1"/>
    <cellStyle name="Followed Hyperlink" xfId="28519" builtinId="9" hidden="1"/>
    <cellStyle name="Followed Hyperlink" xfId="28520" builtinId="9" hidden="1"/>
    <cellStyle name="Followed Hyperlink" xfId="28521" builtinId="9" hidden="1"/>
    <cellStyle name="Followed Hyperlink" xfId="28522" builtinId="9" hidden="1"/>
    <cellStyle name="Followed Hyperlink" xfId="28523" builtinId="9" hidden="1"/>
    <cellStyle name="Followed Hyperlink" xfId="28524" builtinId="9" hidden="1"/>
    <cellStyle name="Followed Hyperlink" xfId="28525" builtinId="9" hidden="1"/>
    <cellStyle name="Followed Hyperlink" xfId="28526" builtinId="9" hidden="1"/>
    <cellStyle name="Followed Hyperlink" xfId="28527" builtinId="9" hidden="1"/>
    <cellStyle name="Followed Hyperlink" xfId="28528" builtinId="9" hidden="1"/>
    <cellStyle name="Followed Hyperlink" xfId="28529" builtinId="9" hidden="1"/>
    <cellStyle name="Followed Hyperlink" xfId="28530" builtinId="9" hidden="1"/>
    <cellStyle name="Followed Hyperlink" xfId="28531" builtinId="9" hidden="1"/>
    <cellStyle name="Followed Hyperlink" xfId="28532" builtinId="9" hidden="1"/>
    <cellStyle name="Followed Hyperlink" xfId="28533" builtinId="9" hidden="1"/>
    <cellStyle name="Followed Hyperlink" xfId="28534" builtinId="9" hidden="1"/>
    <cellStyle name="Followed Hyperlink" xfId="28535" builtinId="9" hidden="1"/>
    <cellStyle name="Followed Hyperlink" xfId="28536" builtinId="9" hidden="1"/>
    <cellStyle name="Followed Hyperlink" xfId="28537" builtinId="9" hidden="1"/>
    <cellStyle name="Followed Hyperlink" xfId="28538" builtinId="9" hidden="1"/>
    <cellStyle name="Followed Hyperlink" xfId="28539" builtinId="9" hidden="1"/>
    <cellStyle name="Followed Hyperlink" xfId="28540" builtinId="9" hidden="1"/>
    <cellStyle name="Followed Hyperlink" xfId="28541" builtinId="9" hidden="1"/>
    <cellStyle name="Followed Hyperlink" xfId="28542" builtinId="9" hidden="1"/>
    <cellStyle name="Followed Hyperlink" xfId="28543" builtinId="9" hidden="1"/>
    <cellStyle name="Followed Hyperlink" xfId="28544" builtinId="9" hidden="1"/>
    <cellStyle name="Followed Hyperlink" xfId="28545" builtinId="9" hidden="1"/>
    <cellStyle name="Followed Hyperlink" xfId="28546" builtinId="9" hidden="1"/>
    <cellStyle name="Followed Hyperlink" xfId="28547" builtinId="9" hidden="1"/>
    <cellStyle name="Followed Hyperlink" xfId="28548" builtinId="9" hidden="1"/>
    <cellStyle name="Followed Hyperlink" xfId="28549" builtinId="9" hidden="1"/>
    <cellStyle name="Followed Hyperlink" xfId="28550" builtinId="9" hidden="1"/>
    <cellStyle name="Followed Hyperlink" xfId="28551" builtinId="9" hidden="1"/>
    <cellStyle name="Followed Hyperlink" xfId="28552" builtinId="9" hidden="1"/>
    <cellStyle name="Followed Hyperlink" xfId="28553" builtinId="9" hidden="1"/>
    <cellStyle name="Followed Hyperlink" xfId="28554" builtinId="9" hidden="1"/>
    <cellStyle name="Followed Hyperlink" xfId="28555" builtinId="9" hidden="1"/>
    <cellStyle name="Followed Hyperlink" xfId="28556" builtinId="9" hidden="1"/>
    <cellStyle name="Followed Hyperlink" xfId="28557" builtinId="9" hidden="1"/>
    <cellStyle name="Followed Hyperlink" xfId="28558" builtinId="9" hidden="1"/>
    <cellStyle name="Followed Hyperlink" xfId="28559" builtinId="9" hidden="1"/>
    <cellStyle name="Followed Hyperlink" xfId="28560" builtinId="9" hidden="1"/>
    <cellStyle name="Followed Hyperlink" xfId="28561" builtinId="9" hidden="1"/>
    <cellStyle name="Followed Hyperlink" xfId="28562" builtinId="9" hidden="1"/>
    <cellStyle name="Followed Hyperlink" xfId="28563" builtinId="9" hidden="1"/>
    <cellStyle name="Followed Hyperlink" xfId="28564" builtinId="9" hidden="1"/>
    <cellStyle name="Followed Hyperlink" xfId="28565" builtinId="9" hidden="1"/>
    <cellStyle name="Followed Hyperlink" xfId="28566" builtinId="9" hidden="1"/>
    <cellStyle name="Followed Hyperlink" xfId="28567" builtinId="9" hidden="1"/>
    <cellStyle name="Followed Hyperlink" xfId="28568" builtinId="9" hidden="1"/>
    <cellStyle name="Followed Hyperlink" xfId="28569" builtinId="9" hidden="1"/>
    <cellStyle name="Followed Hyperlink" xfId="28570" builtinId="9" hidden="1"/>
    <cellStyle name="Followed Hyperlink" xfId="28571" builtinId="9" hidden="1"/>
    <cellStyle name="Followed Hyperlink" xfId="28572" builtinId="9" hidden="1"/>
    <cellStyle name="Followed Hyperlink" xfId="28573" builtinId="9" hidden="1"/>
    <cellStyle name="Followed Hyperlink" xfId="28574" builtinId="9" hidden="1"/>
    <cellStyle name="Followed Hyperlink" xfId="28575" builtinId="9" hidden="1"/>
    <cellStyle name="Followed Hyperlink" xfId="28576" builtinId="9" hidden="1"/>
    <cellStyle name="Followed Hyperlink" xfId="28577" builtinId="9" hidden="1"/>
    <cellStyle name="Followed Hyperlink" xfId="28578" builtinId="9" hidden="1"/>
    <cellStyle name="Followed Hyperlink" xfId="28579" builtinId="9" hidden="1"/>
    <cellStyle name="Followed Hyperlink" xfId="28580" builtinId="9" hidden="1"/>
    <cellStyle name="Followed Hyperlink" xfId="28581" builtinId="9" hidden="1"/>
    <cellStyle name="Followed Hyperlink" xfId="28582" builtinId="9" hidden="1"/>
    <cellStyle name="Followed Hyperlink" xfId="28583" builtinId="9" hidden="1"/>
    <cellStyle name="Followed Hyperlink" xfId="28584" builtinId="9" hidden="1"/>
    <cellStyle name="Followed Hyperlink" xfId="28585" builtinId="9" hidden="1"/>
    <cellStyle name="Followed Hyperlink" xfId="28586" builtinId="9" hidden="1"/>
    <cellStyle name="Followed Hyperlink" xfId="28587" builtinId="9" hidden="1"/>
    <cellStyle name="Followed Hyperlink" xfId="28588" builtinId="9" hidden="1"/>
    <cellStyle name="Followed Hyperlink" xfId="28589" builtinId="9" hidden="1"/>
    <cellStyle name="Followed Hyperlink" xfId="28590" builtinId="9" hidden="1"/>
    <cellStyle name="Followed Hyperlink" xfId="28591" builtinId="9" hidden="1"/>
    <cellStyle name="Followed Hyperlink" xfId="28592" builtinId="9" hidden="1"/>
    <cellStyle name="Followed Hyperlink" xfId="28593" builtinId="9" hidden="1"/>
    <cellStyle name="Followed Hyperlink" xfId="28594" builtinId="9" hidden="1"/>
    <cellStyle name="Followed Hyperlink" xfId="28595" builtinId="9" hidden="1"/>
    <cellStyle name="Followed Hyperlink" xfId="28596" builtinId="9" hidden="1"/>
    <cellStyle name="Followed Hyperlink" xfId="28597" builtinId="9" hidden="1"/>
    <cellStyle name="Followed Hyperlink" xfId="28598" builtinId="9" hidden="1"/>
    <cellStyle name="Followed Hyperlink" xfId="28599" builtinId="9" hidden="1"/>
    <cellStyle name="Followed Hyperlink" xfId="28600" builtinId="9" hidden="1"/>
    <cellStyle name="Followed Hyperlink" xfId="28601" builtinId="9" hidden="1"/>
    <cellStyle name="Followed Hyperlink" xfId="28602" builtinId="9" hidden="1"/>
    <cellStyle name="Followed Hyperlink" xfId="28603" builtinId="9" hidden="1"/>
    <cellStyle name="Followed Hyperlink" xfId="28604" builtinId="9" hidden="1"/>
    <cellStyle name="Followed Hyperlink" xfId="28605" builtinId="9" hidden="1"/>
    <cellStyle name="Followed Hyperlink" xfId="28606" builtinId="9" hidden="1"/>
    <cellStyle name="Followed Hyperlink" xfId="28607" builtinId="9" hidden="1"/>
    <cellStyle name="Followed Hyperlink" xfId="28608" builtinId="9" hidden="1"/>
    <cellStyle name="Followed Hyperlink" xfId="28609" builtinId="9" hidden="1"/>
    <cellStyle name="Followed Hyperlink" xfId="28610" builtinId="9" hidden="1"/>
    <cellStyle name="Followed Hyperlink" xfId="28611" builtinId="9" hidden="1"/>
    <cellStyle name="Followed Hyperlink" xfId="28612" builtinId="9" hidden="1"/>
    <cellStyle name="Followed Hyperlink" xfId="28613" builtinId="9" hidden="1"/>
    <cellStyle name="Followed Hyperlink" xfId="28614" builtinId="9" hidden="1"/>
    <cellStyle name="Followed Hyperlink" xfId="28615" builtinId="9" hidden="1"/>
    <cellStyle name="Followed Hyperlink" xfId="28616" builtinId="9" hidden="1"/>
    <cellStyle name="Followed Hyperlink" xfId="28617" builtinId="9" hidden="1"/>
    <cellStyle name="Followed Hyperlink" xfId="28618" builtinId="9" hidden="1"/>
    <cellStyle name="Followed Hyperlink" xfId="28619" builtinId="9" hidden="1"/>
    <cellStyle name="Followed Hyperlink" xfId="28620" builtinId="9" hidden="1"/>
    <cellStyle name="Followed Hyperlink" xfId="28621" builtinId="9" hidden="1"/>
    <cellStyle name="Followed Hyperlink" xfId="28622" builtinId="9" hidden="1"/>
    <cellStyle name="Followed Hyperlink" xfId="28623" builtinId="9" hidden="1"/>
    <cellStyle name="Followed Hyperlink" xfId="28624" builtinId="9" hidden="1"/>
    <cellStyle name="Followed Hyperlink" xfId="28625" builtinId="9" hidden="1"/>
    <cellStyle name="Followed Hyperlink" xfId="28626" builtinId="9" hidden="1"/>
    <cellStyle name="Followed Hyperlink" xfId="28627" builtinId="9" hidden="1"/>
    <cellStyle name="Followed Hyperlink" xfId="28628" builtinId="9" hidden="1"/>
    <cellStyle name="Followed Hyperlink" xfId="28629" builtinId="9" hidden="1"/>
    <cellStyle name="Followed Hyperlink" xfId="28630" builtinId="9" hidden="1"/>
    <cellStyle name="Followed Hyperlink" xfId="28631" builtinId="9" hidden="1"/>
    <cellStyle name="Followed Hyperlink" xfId="28632" builtinId="9" hidden="1"/>
    <cellStyle name="Followed Hyperlink" xfId="28633" builtinId="9" hidden="1"/>
    <cellStyle name="Followed Hyperlink" xfId="28634" builtinId="9" hidden="1"/>
    <cellStyle name="Followed Hyperlink" xfId="28635" builtinId="9" hidden="1"/>
    <cellStyle name="Followed Hyperlink" xfId="28636" builtinId="9" hidden="1"/>
    <cellStyle name="Followed Hyperlink" xfId="28637" builtinId="9" hidden="1"/>
    <cellStyle name="Followed Hyperlink" xfId="28638" builtinId="9" hidden="1"/>
    <cellStyle name="Followed Hyperlink" xfId="28639" builtinId="9" hidden="1"/>
    <cellStyle name="Followed Hyperlink" xfId="28640" builtinId="9" hidden="1"/>
    <cellStyle name="Followed Hyperlink" xfId="28641" builtinId="9" hidden="1"/>
    <cellStyle name="Followed Hyperlink" xfId="28642" builtinId="9" hidden="1"/>
    <cellStyle name="Followed Hyperlink" xfId="28643" builtinId="9" hidden="1"/>
    <cellStyle name="Followed Hyperlink" xfId="28644" builtinId="9" hidden="1"/>
    <cellStyle name="Followed Hyperlink" xfId="28645" builtinId="9" hidden="1"/>
    <cellStyle name="Followed Hyperlink" xfId="28646" builtinId="9" hidden="1"/>
    <cellStyle name="Followed Hyperlink" xfId="28647" builtinId="9" hidden="1"/>
    <cellStyle name="Followed Hyperlink" xfId="28648" builtinId="9" hidden="1"/>
    <cellStyle name="Followed Hyperlink" xfId="28649" builtinId="9" hidden="1"/>
    <cellStyle name="Followed Hyperlink" xfId="28650" builtinId="9" hidden="1"/>
    <cellStyle name="Followed Hyperlink" xfId="28651" builtinId="9" hidden="1"/>
    <cellStyle name="Followed Hyperlink" xfId="28652" builtinId="9" hidden="1"/>
    <cellStyle name="Followed Hyperlink" xfId="28653" builtinId="9" hidden="1"/>
    <cellStyle name="Followed Hyperlink" xfId="28654" builtinId="9" hidden="1"/>
    <cellStyle name="Followed Hyperlink" xfId="28655" builtinId="9" hidden="1"/>
    <cellStyle name="Followed Hyperlink" xfId="28656" builtinId="9" hidden="1"/>
    <cellStyle name="Followed Hyperlink" xfId="28657" builtinId="9" hidden="1"/>
    <cellStyle name="Followed Hyperlink" xfId="28658" builtinId="9" hidden="1"/>
    <cellStyle name="Followed Hyperlink" xfId="28659" builtinId="9" hidden="1"/>
    <cellStyle name="Followed Hyperlink" xfId="28660" builtinId="9" hidden="1"/>
    <cellStyle name="Followed Hyperlink" xfId="28661" builtinId="9" hidden="1"/>
    <cellStyle name="Followed Hyperlink" xfId="28662" builtinId="9" hidden="1"/>
    <cellStyle name="Followed Hyperlink" xfId="28663" builtinId="9" hidden="1"/>
    <cellStyle name="Followed Hyperlink" xfId="28664" builtinId="9" hidden="1"/>
    <cellStyle name="Followed Hyperlink" xfId="28665" builtinId="9" hidden="1"/>
    <cellStyle name="Followed Hyperlink" xfId="28666" builtinId="9" hidden="1"/>
    <cellStyle name="Followed Hyperlink" xfId="28667" builtinId="9" hidden="1"/>
    <cellStyle name="Followed Hyperlink" xfId="28668" builtinId="9" hidden="1"/>
    <cellStyle name="Followed Hyperlink" xfId="28669" builtinId="9" hidden="1"/>
    <cellStyle name="Followed Hyperlink" xfId="28670" builtinId="9" hidden="1"/>
    <cellStyle name="Followed Hyperlink" xfId="28671" builtinId="9" hidden="1"/>
    <cellStyle name="Followed Hyperlink" xfId="28672" builtinId="9" hidden="1"/>
    <cellStyle name="Followed Hyperlink" xfId="28673" builtinId="9" hidden="1"/>
    <cellStyle name="Followed Hyperlink" xfId="28674" builtinId="9" hidden="1"/>
    <cellStyle name="Followed Hyperlink" xfId="28675" builtinId="9" hidden="1"/>
    <cellStyle name="Followed Hyperlink" xfId="28676" builtinId="9" hidden="1"/>
    <cellStyle name="Followed Hyperlink" xfId="28677" builtinId="9" hidden="1"/>
    <cellStyle name="Followed Hyperlink" xfId="28678" builtinId="9" hidden="1"/>
    <cellStyle name="Followed Hyperlink" xfId="28679" builtinId="9" hidden="1"/>
    <cellStyle name="Followed Hyperlink" xfId="28680" builtinId="9" hidden="1"/>
    <cellStyle name="Followed Hyperlink" xfId="28681" builtinId="9" hidden="1"/>
    <cellStyle name="Followed Hyperlink" xfId="28682" builtinId="9" hidden="1"/>
    <cellStyle name="Followed Hyperlink" xfId="28683" builtinId="9" hidden="1"/>
    <cellStyle name="Followed Hyperlink" xfId="28684" builtinId="9" hidden="1"/>
    <cellStyle name="Followed Hyperlink" xfId="28685" builtinId="9" hidden="1"/>
    <cellStyle name="Followed Hyperlink" xfId="28686" builtinId="9" hidden="1"/>
    <cellStyle name="Followed Hyperlink" xfId="28687" builtinId="9" hidden="1"/>
    <cellStyle name="Followed Hyperlink" xfId="28688" builtinId="9" hidden="1"/>
    <cellStyle name="Followed Hyperlink" xfId="28689" builtinId="9" hidden="1"/>
    <cellStyle name="Followed Hyperlink" xfId="28690" builtinId="9" hidden="1"/>
    <cellStyle name="Followed Hyperlink" xfId="28691" builtinId="9" hidden="1"/>
    <cellStyle name="Followed Hyperlink" xfId="28692" builtinId="9" hidden="1"/>
    <cellStyle name="Followed Hyperlink" xfId="28693" builtinId="9" hidden="1"/>
    <cellStyle name="Followed Hyperlink" xfId="28694" builtinId="9" hidden="1"/>
    <cellStyle name="Followed Hyperlink" xfId="28695" builtinId="9" hidden="1"/>
    <cellStyle name="Followed Hyperlink" xfId="28696" builtinId="9" hidden="1"/>
    <cellStyle name="Followed Hyperlink" xfId="28697" builtinId="9" hidden="1"/>
    <cellStyle name="Followed Hyperlink" xfId="28698" builtinId="9" hidden="1"/>
    <cellStyle name="Followed Hyperlink" xfId="28699" builtinId="9" hidden="1"/>
    <cellStyle name="Followed Hyperlink" xfId="28700" builtinId="9" hidden="1"/>
    <cellStyle name="Followed Hyperlink" xfId="28701" builtinId="9" hidden="1"/>
    <cellStyle name="Followed Hyperlink" xfId="28702" builtinId="9" hidden="1"/>
    <cellStyle name="Followed Hyperlink" xfId="28703" builtinId="9" hidden="1"/>
    <cellStyle name="Followed Hyperlink" xfId="28704" builtinId="9" hidden="1"/>
    <cellStyle name="Followed Hyperlink" xfId="28705" builtinId="9" hidden="1"/>
    <cellStyle name="Followed Hyperlink" xfId="28706" builtinId="9" hidden="1"/>
    <cellStyle name="Followed Hyperlink" xfId="28707" builtinId="9" hidden="1"/>
    <cellStyle name="Followed Hyperlink" xfId="28708" builtinId="9" hidden="1"/>
    <cellStyle name="Followed Hyperlink" xfId="28709" builtinId="9" hidden="1"/>
    <cellStyle name="Followed Hyperlink" xfId="28710" builtinId="9" hidden="1"/>
    <cellStyle name="Followed Hyperlink" xfId="28711" builtinId="9" hidden="1"/>
    <cellStyle name="Followed Hyperlink" xfId="28712" builtinId="9" hidden="1"/>
    <cellStyle name="Followed Hyperlink" xfId="28713" builtinId="9" hidden="1"/>
    <cellStyle name="Followed Hyperlink" xfId="28714" builtinId="9" hidden="1"/>
    <cellStyle name="Followed Hyperlink" xfId="28715" builtinId="9" hidden="1"/>
    <cellStyle name="Followed Hyperlink" xfId="28716" builtinId="9" hidden="1"/>
    <cellStyle name="Followed Hyperlink" xfId="28717" builtinId="9" hidden="1"/>
    <cellStyle name="Followed Hyperlink" xfId="28718" builtinId="9" hidden="1"/>
    <cellStyle name="Followed Hyperlink" xfId="28719" builtinId="9" hidden="1"/>
    <cellStyle name="Followed Hyperlink" xfId="28720" builtinId="9" hidden="1"/>
    <cellStyle name="Followed Hyperlink" xfId="28721" builtinId="9" hidden="1"/>
    <cellStyle name="Followed Hyperlink" xfId="28722" builtinId="9" hidden="1"/>
    <cellStyle name="Followed Hyperlink" xfId="28723" builtinId="9" hidden="1"/>
    <cellStyle name="Followed Hyperlink" xfId="28724" builtinId="9" hidden="1"/>
    <cellStyle name="Followed Hyperlink" xfId="28725" builtinId="9" hidden="1"/>
    <cellStyle name="Followed Hyperlink" xfId="28726" builtinId="9" hidden="1"/>
    <cellStyle name="Followed Hyperlink" xfId="28727" builtinId="9" hidden="1"/>
    <cellStyle name="Followed Hyperlink" xfId="28728" builtinId="9" hidden="1"/>
    <cellStyle name="Followed Hyperlink" xfId="28729" builtinId="9" hidden="1"/>
    <cellStyle name="Followed Hyperlink" xfId="28730" builtinId="9" hidden="1"/>
    <cellStyle name="Followed Hyperlink" xfId="28731" builtinId="9" hidden="1"/>
    <cellStyle name="Followed Hyperlink" xfId="28732" builtinId="9" hidden="1"/>
    <cellStyle name="Followed Hyperlink" xfId="28733" builtinId="9" hidden="1"/>
    <cellStyle name="Followed Hyperlink" xfId="28734" builtinId="9" hidden="1"/>
    <cellStyle name="Followed Hyperlink" xfId="28735" builtinId="9" hidden="1"/>
    <cellStyle name="Followed Hyperlink" xfId="28736" builtinId="9" hidden="1"/>
    <cellStyle name="Followed Hyperlink" xfId="28737" builtinId="9" hidden="1"/>
    <cellStyle name="Followed Hyperlink" xfId="28738" builtinId="9" hidden="1"/>
    <cellStyle name="Followed Hyperlink" xfId="28739" builtinId="9" hidden="1"/>
    <cellStyle name="Followed Hyperlink" xfId="28740" builtinId="9" hidden="1"/>
    <cellStyle name="Followed Hyperlink" xfId="28741" builtinId="9" hidden="1"/>
    <cellStyle name="Followed Hyperlink" xfId="28742" builtinId="9" hidden="1"/>
    <cellStyle name="Followed Hyperlink" xfId="28743" builtinId="9" hidden="1"/>
    <cellStyle name="Followed Hyperlink" xfId="28744" builtinId="9" hidden="1"/>
    <cellStyle name="Followed Hyperlink" xfId="28745" builtinId="9" hidden="1"/>
    <cellStyle name="Followed Hyperlink" xfId="28746" builtinId="9" hidden="1"/>
    <cellStyle name="Followed Hyperlink" xfId="28794" builtinId="9" hidden="1"/>
    <cellStyle name="Followed Hyperlink" xfId="28812" builtinId="9" hidden="1"/>
    <cellStyle name="Followed Hyperlink" xfId="28813" builtinId="9" hidden="1"/>
    <cellStyle name="Followed Hyperlink" xfId="28814" builtinId="9" hidden="1"/>
    <cellStyle name="Followed Hyperlink" xfId="28815" builtinId="9" hidden="1"/>
    <cellStyle name="Followed Hyperlink" xfId="28816" builtinId="9" hidden="1"/>
    <cellStyle name="Followed Hyperlink" xfId="28817" builtinId="9" hidden="1"/>
    <cellStyle name="Followed Hyperlink" xfId="28818" builtinId="9" hidden="1"/>
    <cellStyle name="Followed Hyperlink" xfId="28819" builtinId="9" hidden="1"/>
    <cellStyle name="Followed Hyperlink" xfId="28820" builtinId="9" hidden="1"/>
    <cellStyle name="Followed Hyperlink" xfId="28821" builtinId="9" hidden="1"/>
    <cellStyle name="Followed Hyperlink" xfId="28822" builtinId="9" hidden="1"/>
    <cellStyle name="Followed Hyperlink" xfId="28823" builtinId="9" hidden="1"/>
    <cellStyle name="Followed Hyperlink" xfId="28824" builtinId="9" hidden="1"/>
    <cellStyle name="Followed Hyperlink" xfId="28825" builtinId="9" hidden="1"/>
    <cellStyle name="Followed Hyperlink" xfId="28826" builtinId="9" hidden="1"/>
    <cellStyle name="Followed Hyperlink" xfId="28827" builtinId="9" hidden="1"/>
    <cellStyle name="Followed Hyperlink" xfId="28828" builtinId="9" hidden="1"/>
    <cellStyle name="Followed Hyperlink" xfId="28829" builtinId="9" hidden="1"/>
    <cellStyle name="Followed Hyperlink" xfId="28830" builtinId="9" hidden="1"/>
    <cellStyle name="Followed Hyperlink" xfId="28831" builtinId="9" hidden="1"/>
    <cellStyle name="Followed Hyperlink" xfId="28832" builtinId="9" hidden="1"/>
    <cellStyle name="Followed Hyperlink" xfId="28833" builtinId="9" hidden="1"/>
    <cellStyle name="Followed Hyperlink" xfId="28834" builtinId="9" hidden="1"/>
    <cellStyle name="Followed Hyperlink" xfId="28835" builtinId="9" hidden="1"/>
    <cellStyle name="Followed Hyperlink" xfId="28836" builtinId="9" hidden="1"/>
    <cellStyle name="Followed Hyperlink" xfId="28837" builtinId="9" hidden="1"/>
    <cellStyle name="Followed Hyperlink" xfId="28838" builtinId="9" hidden="1"/>
    <cellStyle name="Followed Hyperlink" xfId="28839" builtinId="9" hidden="1"/>
    <cellStyle name="Followed Hyperlink" xfId="28840" builtinId="9" hidden="1"/>
    <cellStyle name="Followed Hyperlink" xfId="28841" builtinId="9" hidden="1"/>
    <cellStyle name="Followed Hyperlink" xfId="28842" builtinId="9" hidden="1"/>
    <cellStyle name="Followed Hyperlink" xfId="28843" builtinId="9" hidden="1"/>
    <cellStyle name="Followed Hyperlink" xfId="28844" builtinId="9" hidden="1"/>
    <cellStyle name="Followed Hyperlink" xfId="28845" builtinId="9" hidden="1"/>
    <cellStyle name="Followed Hyperlink" xfId="28846" builtinId="9" hidden="1"/>
    <cellStyle name="Followed Hyperlink" xfId="28847" builtinId="9" hidden="1"/>
    <cellStyle name="Followed Hyperlink" xfId="28848" builtinId="9" hidden="1"/>
    <cellStyle name="Followed Hyperlink" xfId="28849" builtinId="9" hidden="1"/>
    <cellStyle name="Followed Hyperlink" xfId="28850" builtinId="9" hidden="1"/>
    <cellStyle name="Followed Hyperlink" xfId="28851" builtinId="9" hidden="1"/>
    <cellStyle name="Followed Hyperlink" xfId="28852" builtinId="9" hidden="1"/>
    <cellStyle name="Followed Hyperlink" xfId="28853" builtinId="9" hidden="1"/>
    <cellStyle name="Followed Hyperlink" xfId="28854" builtinId="9" hidden="1"/>
    <cellStyle name="Followed Hyperlink" xfId="28855" builtinId="9" hidden="1"/>
    <cellStyle name="Followed Hyperlink" xfId="28856" builtinId="9" hidden="1"/>
    <cellStyle name="Followed Hyperlink" xfId="28857" builtinId="9" hidden="1"/>
    <cellStyle name="Followed Hyperlink" xfId="28858" builtinId="9" hidden="1"/>
    <cellStyle name="Followed Hyperlink" xfId="28859" builtinId="9" hidden="1"/>
    <cellStyle name="Followed Hyperlink" xfId="28860" builtinId="9" hidden="1"/>
    <cellStyle name="Followed Hyperlink" xfId="28861" builtinId="9" hidden="1"/>
    <cellStyle name="Followed Hyperlink" xfId="28862" builtinId="9" hidden="1"/>
    <cellStyle name="Followed Hyperlink" xfId="28863" builtinId="9" hidden="1"/>
    <cellStyle name="Followed Hyperlink" xfId="28864" builtinId="9" hidden="1"/>
    <cellStyle name="Followed Hyperlink" xfId="28865" builtinId="9" hidden="1"/>
    <cellStyle name="Followed Hyperlink" xfId="28866" builtinId="9" hidden="1"/>
    <cellStyle name="Followed Hyperlink" xfId="28867" builtinId="9" hidden="1"/>
    <cellStyle name="Followed Hyperlink" xfId="28868" builtinId="9" hidden="1"/>
    <cellStyle name="Followed Hyperlink" xfId="28869" builtinId="9" hidden="1"/>
    <cellStyle name="Followed Hyperlink" xfId="28870" builtinId="9" hidden="1"/>
    <cellStyle name="Followed Hyperlink" xfId="28871" builtinId="9" hidden="1"/>
    <cellStyle name="Followed Hyperlink" xfId="28872" builtinId="9" hidden="1"/>
    <cellStyle name="Followed Hyperlink" xfId="28873" builtinId="9" hidden="1"/>
    <cellStyle name="Followed Hyperlink" xfId="28874" builtinId="9" hidden="1"/>
    <cellStyle name="Followed Hyperlink" xfId="28875" builtinId="9" hidden="1"/>
    <cellStyle name="Followed Hyperlink" xfId="28876" builtinId="9" hidden="1"/>
    <cellStyle name="Followed Hyperlink" xfId="28877" builtinId="9" hidden="1"/>
    <cellStyle name="Followed Hyperlink" xfId="28878" builtinId="9" hidden="1"/>
    <cellStyle name="Followed Hyperlink" xfId="28879" builtinId="9" hidden="1"/>
    <cellStyle name="Followed Hyperlink" xfId="28880" builtinId="9" hidden="1"/>
    <cellStyle name="Followed Hyperlink" xfId="28881" builtinId="9" hidden="1"/>
    <cellStyle name="Followed Hyperlink" xfId="28882" builtinId="9" hidden="1"/>
    <cellStyle name="Followed Hyperlink" xfId="28883" builtinId="9" hidden="1"/>
    <cellStyle name="Followed Hyperlink" xfId="28884" builtinId="9" hidden="1"/>
    <cellStyle name="Followed Hyperlink" xfId="28885" builtinId="9" hidden="1"/>
    <cellStyle name="Followed Hyperlink" xfId="28886" builtinId="9" hidden="1"/>
    <cellStyle name="Followed Hyperlink" xfId="28887" builtinId="9" hidden="1"/>
    <cellStyle name="Followed Hyperlink" xfId="28888" builtinId="9" hidden="1"/>
    <cellStyle name="Followed Hyperlink" xfId="28889" builtinId="9" hidden="1"/>
    <cellStyle name="Followed Hyperlink" xfId="28890" builtinId="9" hidden="1"/>
    <cellStyle name="Followed Hyperlink" xfId="28891" builtinId="9" hidden="1"/>
    <cellStyle name="Followed Hyperlink" xfId="28892" builtinId="9" hidden="1"/>
    <cellStyle name="Followed Hyperlink" xfId="28893" builtinId="9" hidden="1"/>
    <cellStyle name="Followed Hyperlink" xfId="28894" builtinId="9" hidden="1"/>
    <cellStyle name="Followed Hyperlink" xfId="28895" builtinId="9" hidden="1"/>
    <cellStyle name="Followed Hyperlink" xfId="28896" builtinId="9" hidden="1"/>
    <cellStyle name="Followed Hyperlink" xfId="28897" builtinId="9" hidden="1"/>
    <cellStyle name="Followed Hyperlink" xfId="28898" builtinId="9" hidden="1"/>
    <cellStyle name="Followed Hyperlink" xfId="28899" builtinId="9" hidden="1"/>
    <cellStyle name="Followed Hyperlink" xfId="28900" builtinId="9" hidden="1"/>
    <cellStyle name="Followed Hyperlink" xfId="28901" builtinId="9" hidden="1"/>
    <cellStyle name="Followed Hyperlink" xfId="28902" builtinId="9" hidden="1"/>
    <cellStyle name="Followed Hyperlink" xfId="28903" builtinId="9" hidden="1"/>
    <cellStyle name="Followed Hyperlink" xfId="28904" builtinId="9" hidden="1"/>
    <cellStyle name="Followed Hyperlink" xfId="28905" builtinId="9" hidden="1"/>
    <cellStyle name="Followed Hyperlink" xfId="28906" builtinId="9" hidden="1"/>
    <cellStyle name="Followed Hyperlink" xfId="28907" builtinId="9" hidden="1"/>
    <cellStyle name="Followed Hyperlink" xfId="28908" builtinId="9" hidden="1"/>
    <cellStyle name="Followed Hyperlink" xfId="28909" builtinId="9" hidden="1"/>
    <cellStyle name="Followed Hyperlink" xfId="28910" builtinId="9" hidden="1"/>
    <cellStyle name="Followed Hyperlink" xfId="28911" builtinId="9" hidden="1"/>
    <cellStyle name="Followed Hyperlink" xfId="28912" builtinId="9" hidden="1"/>
    <cellStyle name="Followed Hyperlink" xfId="28913" builtinId="9" hidden="1"/>
    <cellStyle name="Followed Hyperlink" xfId="28914" builtinId="9" hidden="1"/>
    <cellStyle name="Followed Hyperlink" xfId="28915" builtinId="9" hidden="1"/>
    <cellStyle name="Followed Hyperlink" xfId="28916" builtinId="9" hidden="1"/>
    <cellStyle name="Followed Hyperlink" xfId="28917" builtinId="9" hidden="1"/>
    <cellStyle name="Followed Hyperlink" xfId="28918" builtinId="9" hidden="1"/>
    <cellStyle name="Followed Hyperlink" xfId="28919" builtinId="9" hidden="1"/>
    <cellStyle name="Followed Hyperlink" xfId="28920" builtinId="9" hidden="1"/>
    <cellStyle name="Followed Hyperlink" xfId="28921" builtinId="9" hidden="1"/>
    <cellStyle name="Followed Hyperlink" xfId="28922" builtinId="9" hidden="1"/>
    <cellStyle name="Followed Hyperlink" xfId="28923" builtinId="9" hidden="1"/>
    <cellStyle name="Followed Hyperlink" xfId="28924" builtinId="9" hidden="1"/>
    <cellStyle name="Followed Hyperlink" xfId="28925" builtinId="9" hidden="1"/>
    <cellStyle name="Followed Hyperlink" xfId="28926" builtinId="9" hidden="1"/>
    <cellStyle name="Followed Hyperlink" xfId="28927" builtinId="9" hidden="1"/>
    <cellStyle name="Followed Hyperlink" xfId="28928" builtinId="9" hidden="1"/>
    <cellStyle name="Followed Hyperlink" xfId="28929" builtinId="9" hidden="1"/>
    <cellStyle name="Followed Hyperlink" xfId="28930" builtinId="9" hidden="1"/>
    <cellStyle name="Followed Hyperlink" xfId="28931" builtinId="9" hidden="1"/>
    <cellStyle name="Followed Hyperlink" xfId="28932" builtinId="9" hidden="1"/>
    <cellStyle name="Followed Hyperlink" xfId="28933" builtinId="9" hidden="1"/>
    <cellStyle name="Followed Hyperlink" xfId="28934" builtinId="9" hidden="1"/>
    <cellStyle name="Followed Hyperlink" xfId="28935" builtinId="9" hidden="1"/>
    <cellStyle name="Followed Hyperlink" xfId="28936" builtinId="9" hidden="1"/>
    <cellStyle name="Followed Hyperlink" xfId="28937" builtinId="9" hidden="1"/>
    <cellStyle name="Followed Hyperlink" xfId="28938" builtinId="9" hidden="1"/>
    <cellStyle name="Followed Hyperlink" xfId="28939" builtinId="9" hidden="1"/>
    <cellStyle name="Followed Hyperlink" xfId="28940" builtinId="9" hidden="1"/>
    <cellStyle name="Followed Hyperlink" xfId="28941" builtinId="9" hidden="1"/>
    <cellStyle name="Followed Hyperlink" xfId="28942" builtinId="9" hidden="1"/>
    <cellStyle name="Followed Hyperlink" xfId="28943" builtinId="9" hidden="1"/>
    <cellStyle name="Followed Hyperlink" xfId="28944" builtinId="9" hidden="1"/>
    <cellStyle name="Followed Hyperlink" xfId="28945" builtinId="9" hidden="1"/>
    <cellStyle name="Followed Hyperlink" xfId="28946" builtinId="9" hidden="1"/>
    <cellStyle name="Followed Hyperlink" xfId="28947" builtinId="9" hidden="1"/>
    <cellStyle name="Followed Hyperlink" xfId="28948" builtinId="9" hidden="1"/>
    <cellStyle name="Followed Hyperlink" xfId="28949" builtinId="9" hidden="1"/>
    <cellStyle name="Followed Hyperlink" xfId="28950" builtinId="9" hidden="1"/>
    <cellStyle name="Followed Hyperlink" xfId="28951" builtinId="9" hidden="1"/>
    <cellStyle name="Followed Hyperlink" xfId="28952" builtinId="9" hidden="1"/>
    <cellStyle name="Followed Hyperlink" xfId="28953" builtinId="9" hidden="1"/>
    <cellStyle name="Followed Hyperlink" xfId="28954" builtinId="9" hidden="1"/>
    <cellStyle name="Followed Hyperlink" xfId="28955" builtinId="9" hidden="1"/>
    <cellStyle name="Followed Hyperlink" xfId="28956" builtinId="9" hidden="1"/>
    <cellStyle name="Followed Hyperlink" xfId="28957" builtinId="9" hidden="1"/>
    <cellStyle name="Followed Hyperlink" xfId="28958" builtinId="9" hidden="1"/>
    <cellStyle name="Followed Hyperlink" xfId="28959" builtinId="9" hidden="1"/>
    <cellStyle name="Followed Hyperlink" xfId="28960" builtinId="9" hidden="1"/>
    <cellStyle name="Followed Hyperlink" xfId="28961" builtinId="9" hidden="1"/>
    <cellStyle name="Followed Hyperlink" xfId="28962" builtinId="9" hidden="1"/>
    <cellStyle name="Followed Hyperlink" xfId="28963" builtinId="9" hidden="1"/>
    <cellStyle name="Followed Hyperlink" xfId="28964" builtinId="9" hidden="1"/>
    <cellStyle name="Followed Hyperlink" xfId="28965" builtinId="9" hidden="1"/>
    <cellStyle name="Followed Hyperlink" xfId="28966" builtinId="9" hidden="1"/>
    <cellStyle name="Followed Hyperlink" xfId="28967" builtinId="9" hidden="1"/>
    <cellStyle name="Followed Hyperlink" xfId="28968" builtinId="9" hidden="1"/>
    <cellStyle name="Followed Hyperlink" xfId="28969" builtinId="9" hidden="1"/>
    <cellStyle name="Followed Hyperlink" xfId="28970" builtinId="9" hidden="1"/>
    <cellStyle name="Followed Hyperlink" xfId="28971" builtinId="9" hidden="1"/>
    <cellStyle name="Followed Hyperlink" xfId="28972" builtinId="9" hidden="1"/>
    <cellStyle name="Followed Hyperlink" xfId="28973" builtinId="9" hidden="1"/>
    <cellStyle name="Followed Hyperlink" xfId="28974" builtinId="9" hidden="1"/>
    <cellStyle name="Followed Hyperlink" xfId="28975" builtinId="9" hidden="1"/>
    <cellStyle name="Followed Hyperlink" xfId="28976" builtinId="9" hidden="1"/>
    <cellStyle name="Followed Hyperlink" xfId="28977" builtinId="9" hidden="1"/>
    <cellStyle name="Followed Hyperlink" xfId="28978" builtinId="9" hidden="1"/>
    <cellStyle name="Followed Hyperlink" xfId="28979" builtinId="9" hidden="1"/>
    <cellStyle name="Followed Hyperlink" xfId="28980" builtinId="9" hidden="1"/>
    <cellStyle name="Followed Hyperlink" xfId="28981" builtinId="9" hidden="1"/>
    <cellStyle name="Followed Hyperlink" xfId="28982" builtinId="9" hidden="1"/>
    <cellStyle name="Followed Hyperlink" xfId="28983" builtinId="9" hidden="1"/>
    <cellStyle name="Followed Hyperlink" xfId="28984" builtinId="9" hidden="1"/>
    <cellStyle name="Followed Hyperlink" xfId="28985" builtinId="9" hidden="1"/>
    <cellStyle name="Followed Hyperlink" xfId="28986" builtinId="9" hidden="1"/>
    <cellStyle name="Followed Hyperlink" xfId="28987" builtinId="9" hidden="1"/>
    <cellStyle name="Followed Hyperlink" xfId="28988" builtinId="9" hidden="1"/>
    <cellStyle name="Followed Hyperlink" xfId="28989" builtinId="9" hidden="1"/>
    <cellStyle name="Followed Hyperlink" xfId="28990" builtinId="9" hidden="1"/>
    <cellStyle name="Followed Hyperlink" xfId="28991" builtinId="9" hidden="1"/>
    <cellStyle name="Followed Hyperlink" xfId="28992" builtinId="9" hidden="1"/>
    <cellStyle name="Followed Hyperlink" xfId="28993" builtinId="9" hidden="1"/>
    <cellStyle name="Followed Hyperlink" xfId="28994" builtinId="9" hidden="1"/>
    <cellStyle name="Followed Hyperlink" xfId="28995" builtinId="9" hidden="1"/>
    <cellStyle name="Followed Hyperlink" xfId="28996" builtinId="9" hidden="1"/>
    <cellStyle name="Followed Hyperlink" xfId="28997" builtinId="9" hidden="1"/>
    <cellStyle name="Followed Hyperlink" xfId="28998" builtinId="9" hidden="1"/>
    <cellStyle name="Followed Hyperlink" xfId="28999" builtinId="9" hidden="1"/>
    <cellStyle name="Followed Hyperlink" xfId="29000" builtinId="9" hidden="1"/>
    <cellStyle name="Followed Hyperlink" xfId="29001" builtinId="9" hidden="1"/>
    <cellStyle name="Followed Hyperlink" xfId="29002" builtinId="9" hidden="1"/>
    <cellStyle name="Followed Hyperlink" xfId="29003" builtinId="9" hidden="1"/>
    <cellStyle name="Followed Hyperlink" xfId="29004" builtinId="9" hidden="1"/>
    <cellStyle name="Followed Hyperlink" xfId="29005" builtinId="9" hidden="1"/>
    <cellStyle name="Followed Hyperlink" xfId="29006" builtinId="9" hidden="1"/>
    <cellStyle name="Followed Hyperlink" xfId="29007" builtinId="9" hidden="1"/>
    <cellStyle name="Followed Hyperlink" xfId="29008" builtinId="9" hidden="1"/>
    <cellStyle name="Followed Hyperlink" xfId="29009" builtinId="9" hidden="1"/>
    <cellStyle name="Followed Hyperlink" xfId="29010" builtinId="9" hidden="1"/>
    <cellStyle name="Followed Hyperlink" xfId="29011" builtinId="9" hidden="1"/>
    <cellStyle name="Followed Hyperlink" xfId="29012" builtinId="9" hidden="1"/>
    <cellStyle name="Followed Hyperlink" xfId="29013" builtinId="9" hidden="1"/>
    <cellStyle name="Followed Hyperlink" xfId="29014" builtinId="9" hidden="1"/>
    <cellStyle name="Followed Hyperlink" xfId="29015" builtinId="9" hidden="1"/>
    <cellStyle name="Followed Hyperlink" xfId="29016" builtinId="9" hidden="1"/>
    <cellStyle name="Followed Hyperlink" xfId="29017" builtinId="9" hidden="1"/>
    <cellStyle name="Followed Hyperlink" xfId="29018" builtinId="9" hidden="1"/>
    <cellStyle name="Followed Hyperlink" xfId="29019" builtinId="9" hidden="1"/>
    <cellStyle name="Followed Hyperlink" xfId="29020" builtinId="9" hidden="1"/>
    <cellStyle name="Followed Hyperlink" xfId="29021" builtinId="9" hidden="1"/>
    <cellStyle name="Followed Hyperlink" xfId="29022" builtinId="9" hidden="1"/>
    <cellStyle name="Followed Hyperlink" xfId="29023" builtinId="9" hidden="1"/>
    <cellStyle name="Followed Hyperlink" xfId="29024" builtinId="9" hidden="1"/>
    <cellStyle name="Followed Hyperlink" xfId="29025" builtinId="9" hidden="1"/>
    <cellStyle name="Followed Hyperlink" xfId="29026" builtinId="9" hidden="1"/>
    <cellStyle name="Followed Hyperlink" xfId="29027" builtinId="9" hidden="1"/>
    <cellStyle name="Followed Hyperlink" xfId="29028" builtinId="9" hidden="1"/>
    <cellStyle name="Followed Hyperlink" xfId="29029" builtinId="9" hidden="1"/>
    <cellStyle name="Followed Hyperlink" xfId="29030" builtinId="9" hidden="1"/>
    <cellStyle name="Followed Hyperlink" xfId="29031" builtinId="9" hidden="1"/>
    <cellStyle name="Followed Hyperlink" xfId="29032" builtinId="9" hidden="1"/>
    <cellStyle name="Followed Hyperlink" xfId="29033" builtinId="9" hidden="1"/>
    <cellStyle name="Followed Hyperlink" xfId="29034" builtinId="9" hidden="1"/>
    <cellStyle name="Followed Hyperlink" xfId="29035" builtinId="9" hidden="1"/>
    <cellStyle name="Followed Hyperlink" xfId="29036" builtinId="9" hidden="1"/>
    <cellStyle name="Followed Hyperlink" xfId="29037" builtinId="9" hidden="1"/>
    <cellStyle name="Followed Hyperlink" xfId="29038" builtinId="9" hidden="1"/>
    <cellStyle name="Followed Hyperlink" xfId="29039" builtinId="9" hidden="1"/>
    <cellStyle name="Followed Hyperlink" xfId="29040" builtinId="9" hidden="1"/>
    <cellStyle name="Followed Hyperlink" xfId="29041" builtinId="9" hidden="1"/>
    <cellStyle name="Followed Hyperlink" xfId="29042" builtinId="9" hidden="1"/>
    <cellStyle name="Followed Hyperlink" xfId="29043" builtinId="9" hidden="1"/>
    <cellStyle name="Followed Hyperlink" xfId="29044" builtinId="9" hidden="1"/>
    <cellStyle name="Followed Hyperlink" xfId="29045" builtinId="9" hidden="1"/>
    <cellStyle name="Followed Hyperlink" xfId="29046" builtinId="9" hidden="1"/>
    <cellStyle name="Followed Hyperlink" xfId="29047" builtinId="9" hidden="1"/>
    <cellStyle name="Followed Hyperlink" xfId="29048" builtinId="9" hidden="1"/>
    <cellStyle name="Followed Hyperlink" xfId="29049" builtinId="9" hidden="1"/>
    <cellStyle name="Followed Hyperlink" xfId="29050" builtinId="9" hidden="1"/>
    <cellStyle name="Followed Hyperlink" xfId="29051" builtinId="9" hidden="1"/>
    <cellStyle name="Followed Hyperlink" xfId="29052" builtinId="9" hidden="1"/>
    <cellStyle name="Followed Hyperlink" xfId="29053" builtinId="9" hidden="1"/>
    <cellStyle name="Followed Hyperlink" xfId="29054" builtinId="9" hidden="1"/>
    <cellStyle name="Followed Hyperlink" xfId="29055" builtinId="9" hidden="1"/>
    <cellStyle name="Followed Hyperlink" xfId="29056" builtinId="9" hidden="1"/>
    <cellStyle name="Followed Hyperlink" xfId="29057" builtinId="9" hidden="1"/>
    <cellStyle name="Followed Hyperlink" xfId="29058" builtinId="9" hidden="1"/>
    <cellStyle name="Followed Hyperlink" xfId="29059" builtinId="9" hidden="1"/>
    <cellStyle name="Followed Hyperlink" xfId="29060" builtinId="9" hidden="1"/>
    <cellStyle name="Followed Hyperlink" xfId="29061" builtinId="9" hidden="1"/>
    <cellStyle name="Followed Hyperlink" xfId="29062" builtinId="9" hidden="1"/>
    <cellStyle name="Followed Hyperlink" xfId="29063" builtinId="9" hidden="1"/>
    <cellStyle name="Followed Hyperlink" xfId="29064" builtinId="9" hidden="1"/>
    <cellStyle name="Followed Hyperlink" xfId="29065" builtinId="9" hidden="1"/>
    <cellStyle name="Followed Hyperlink" xfId="29066" builtinId="9" hidden="1"/>
    <cellStyle name="Followed Hyperlink" xfId="29067" builtinId="9" hidden="1"/>
    <cellStyle name="Followed Hyperlink" xfId="29068" builtinId="9" hidden="1"/>
    <cellStyle name="Followed Hyperlink" xfId="29069" builtinId="9" hidden="1"/>
    <cellStyle name="Followed Hyperlink" xfId="29070" builtinId="9" hidden="1"/>
    <cellStyle name="Followed Hyperlink" xfId="29071" builtinId="9" hidden="1"/>
    <cellStyle name="Followed Hyperlink" xfId="29072" builtinId="9" hidden="1"/>
    <cellStyle name="Followed Hyperlink" xfId="29073" builtinId="9" hidden="1"/>
    <cellStyle name="Followed Hyperlink" xfId="29074" builtinId="9" hidden="1"/>
    <cellStyle name="Followed Hyperlink" xfId="29075" builtinId="9" hidden="1"/>
    <cellStyle name="Followed Hyperlink" xfId="29076" builtinId="9" hidden="1"/>
    <cellStyle name="Followed Hyperlink" xfId="29077" builtinId="9" hidden="1"/>
    <cellStyle name="Followed Hyperlink" xfId="29078" builtinId="9" hidden="1"/>
    <cellStyle name="Followed Hyperlink" xfId="29079" builtinId="9" hidden="1"/>
    <cellStyle name="Followed Hyperlink" xfId="29080" builtinId="9" hidden="1"/>
    <cellStyle name="Followed Hyperlink" xfId="29081" builtinId="9" hidden="1"/>
    <cellStyle name="Followed Hyperlink" xfId="29082" builtinId="9" hidden="1"/>
    <cellStyle name="Followed Hyperlink" xfId="29083" builtinId="9" hidden="1"/>
    <cellStyle name="Followed Hyperlink" xfId="29084" builtinId="9" hidden="1"/>
    <cellStyle name="Followed Hyperlink" xfId="29085" builtinId="9" hidden="1"/>
    <cellStyle name="Followed Hyperlink" xfId="29086" builtinId="9" hidden="1"/>
    <cellStyle name="Followed Hyperlink" xfId="29087" builtinId="9" hidden="1"/>
    <cellStyle name="Followed Hyperlink" xfId="29088" builtinId="9" hidden="1"/>
    <cellStyle name="Followed Hyperlink" xfId="29089" builtinId="9" hidden="1"/>
    <cellStyle name="Followed Hyperlink" xfId="29090" builtinId="9" hidden="1"/>
    <cellStyle name="Followed Hyperlink" xfId="29091" builtinId="9" hidden="1"/>
    <cellStyle name="Followed Hyperlink" xfId="29092" builtinId="9" hidden="1"/>
    <cellStyle name="Followed Hyperlink" xfId="29093" builtinId="9" hidden="1"/>
    <cellStyle name="Followed Hyperlink" xfId="29094" builtinId="9" hidden="1"/>
    <cellStyle name="Followed Hyperlink" xfId="29095" builtinId="9" hidden="1"/>
    <cellStyle name="Followed Hyperlink" xfId="29096" builtinId="9" hidden="1"/>
    <cellStyle name="Followed Hyperlink" xfId="29097" builtinId="9" hidden="1"/>
    <cellStyle name="Followed Hyperlink" xfId="29098" builtinId="9" hidden="1"/>
    <cellStyle name="Followed Hyperlink" xfId="29099" builtinId="9" hidden="1"/>
    <cellStyle name="Followed Hyperlink" xfId="29100" builtinId="9" hidden="1"/>
    <cellStyle name="Followed Hyperlink" xfId="29101" builtinId="9" hidden="1"/>
    <cellStyle name="Followed Hyperlink" xfId="29102" builtinId="9" hidden="1"/>
    <cellStyle name="Followed Hyperlink" xfId="29103" builtinId="9" hidden="1"/>
    <cellStyle name="Followed Hyperlink" xfId="29104" builtinId="9" hidden="1"/>
    <cellStyle name="Followed Hyperlink" xfId="29105" builtinId="9" hidden="1"/>
    <cellStyle name="Followed Hyperlink" xfId="29106" builtinId="9" hidden="1"/>
    <cellStyle name="Followed Hyperlink" xfId="29107" builtinId="9" hidden="1"/>
    <cellStyle name="Followed Hyperlink" xfId="29108" builtinId="9" hidden="1"/>
    <cellStyle name="Followed Hyperlink" xfId="29109" builtinId="9" hidden="1"/>
    <cellStyle name="Followed Hyperlink" xfId="29110" builtinId="9" hidden="1"/>
    <cellStyle name="Followed Hyperlink" xfId="29111" builtinId="9" hidden="1"/>
    <cellStyle name="Followed Hyperlink" xfId="29112" builtinId="9" hidden="1"/>
    <cellStyle name="Followed Hyperlink" xfId="29113" builtinId="9" hidden="1"/>
    <cellStyle name="Followed Hyperlink" xfId="29114" builtinId="9" hidden="1"/>
    <cellStyle name="Followed Hyperlink" xfId="29115" builtinId="9" hidden="1"/>
    <cellStyle name="Followed Hyperlink" xfId="29116" builtinId="9" hidden="1"/>
    <cellStyle name="Followed Hyperlink" xfId="29117" builtinId="9" hidden="1"/>
    <cellStyle name="Followed Hyperlink" xfId="29118" builtinId="9" hidden="1"/>
    <cellStyle name="Followed Hyperlink" xfId="29119" builtinId="9" hidden="1"/>
    <cellStyle name="Followed Hyperlink" xfId="29120" builtinId="9" hidden="1"/>
    <cellStyle name="Followed Hyperlink" xfId="29121" builtinId="9" hidden="1"/>
    <cellStyle name="Followed Hyperlink" xfId="29122" builtinId="9" hidden="1"/>
    <cellStyle name="Followed Hyperlink" xfId="29123" builtinId="9" hidden="1"/>
    <cellStyle name="Followed Hyperlink" xfId="29124" builtinId="9" hidden="1"/>
    <cellStyle name="Followed Hyperlink" xfId="29125" builtinId="9" hidden="1"/>
    <cellStyle name="Followed Hyperlink" xfId="29126" builtinId="9" hidden="1"/>
    <cellStyle name="Followed Hyperlink" xfId="29127" builtinId="9" hidden="1"/>
    <cellStyle name="Followed Hyperlink" xfId="29128" builtinId="9" hidden="1"/>
    <cellStyle name="Followed Hyperlink" xfId="29129" builtinId="9" hidden="1"/>
    <cellStyle name="Followed Hyperlink" xfId="29130" builtinId="9" hidden="1"/>
    <cellStyle name="Followed Hyperlink" xfId="29131" builtinId="9" hidden="1"/>
    <cellStyle name="Followed Hyperlink" xfId="29132" builtinId="9" hidden="1"/>
    <cellStyle name="Followed Hyperlink" xfId="29133" builtinId="9" hidden="1"/>
    <cellStyle name="Followed Hyperlink" xfId="29134" builtinId="9" hidden="1"/>
    <cellStyle name="Followed Hyperlink" xfId="29135" builtinId="9" hidden="1"/>
    <cellStyle name="Followed Hyperlink" xfId="29136" builtinId="9" hidden="1"/>
    <cellStyle name="Followed Hyperlink" xfId="29137" builtinId="9" hidden="1"/>
    <cellStyle name="Followed Hyperlink" xfId="29138" builtinId="9" hidden="1"/>
    <cellStyle name="Followed Hyperlink" xfId="29139" builtinId="9" hidden="1"/>
    <cellStyle name="Followed Hyperlink" xfId="29140" builtinId="9" hidden="1"/>
    <cellStyle name="Followed Hyperlink" xfId="29141" builtinId="9" hidden="1"/>
    <cellStyle name="Followed Hyperlink" xfId="29142" builtinId="9" hidden="1"/>
    <cellStyle name="Followed Hyperlink" xfId="29143" builtinId="9" hidden="1"/>
    <cellStyle name="Followed Hyperlink" xfId="29144" builtinId="9" hidden="1"/>
    <cellStyle name="Followed Hyperlink" xfId="29145" builtinId="9" hidden="1"/>
    <cellStyle name="Followed Hyperlink" xfId="29146" builtinId="9" hidden="1"/>
    <cellStyle name="Followed Hyperlink" xfId="29147" builtinId="9" hidden="1"/>
    <cellStyle name="Followed Hyperlink" xfId="29148" builtinId="9" hidden="1"/>
    <cellStyle name="Followed Hyperlink" xfId="29149" builtinId="9" hidden="1"/>
    <cellStyle name="Followed Hyperlink" xfId="29150" builtinId="9" hidden="1"/>
    <cellStyle name="Followed Hyperlink" xfId="29151" builtinId="9" hidden="1"/>
    <cellStyle name="Followed Hyperlink" xfId="29152" builtinId="9" hidden="1"/>
    <cellStyle name="Followed Hyperlink" xfId="29153" builtinId="9" hidden="1"/>
    <cellStyle name="Followed Hyperlink" xfId="29154" builtinId="9" hidden="1"/>
    <cellStyle name="Followed Hyperlink" xfId="29155" builtinId="9" hidden="1"/>
    <cellStyle name="Followed Hyperlink" xfId="29156" builtinId="9" hidden="1"/>
    <cellStyle name="Followed Hyperlink" xfId="29157" builtinId="9" hidden="1"/>
    <cellStyle name="Followed Hyperlink" xfId="29158" builtinId="9" hidden="1"/>
    <cellStyle name="Followed Hyperlink" xfId="29159" builtinId="9" hidden="1"/>
    <cellStyle name="Followed Hyperlink" xfId="29160" builtinId="9" hidden="1"/>
    <cellStyle name="Followed Hyperlink" xfId="29161" builtinId="9" hidden="1"/>
    <cellStyle name="Followed Hyperlink" xfId="29162" builtinId="9" hidden="1"/>
    <cellStyle name="Followed Hyperlink" xfId="29163" builtinId="9" hidden="1"/>
    <cellStyle name="Followed Hyperlink" xfId="29164" builtinId="9" hidden="1"/>
    <cellStyle name="Followed Hyperlink" xfId="29165" builtinId="9" hidden="1"/>
    <cellStyle name="Followed Hyperlink" xfId="29166" builtinId="9" hidden="1"/>
    <cellStyle name="Followed Hyperlink" xfId="29167" builtinId="9" hidden="1"/>
    <cellStyle name="Followed Hyperlink" xfId="29168" builtinId="9" hidden="1"/>
    <cellStyle name="Followed Hyperlink" xfId="29169" builtinId="9" hidden="1"/>
    <cellStyle name="Followed Hyperlink" xfId="29170" builtinId="9" hidden="1"/>
    <cellStyle name="Followed Hyperlink" xfId="29171" builtinId="9" hidden="1"/>
    <cellStyle name="Followed Hyperlink" xfId="29172" builtinId="9" hidden="1"/>
    <cellStyle name="Followed Hyperlink" xfId="29173" builtinId="9" hidden="1"/>
    <cellStyle name="Followed Hyperlink" xfId="29174" builtinId="9" hidden="1"/>
    <cellStyle name="Followed Hyperlink" xfId="29175" builtinId="9" hidden="1"/>
    <cellStyle name="Followed Hyperlink" xfId="29176" builtinId="9" hidden="1"/>
    <cellStyle name="Followed Hyperlink" xfId="29177" builtinId="9" hidden="1"/>
    <cellStyle name="Followed Hyperlink" xfId="29178" builtinId="9" hidden="1"/>
    <cellStyle name="Followed Hyperlink" xfId="29179" builtinId="9" hidden="1"/>
    <cellStyle name="Followed Hyperlink" xfId="29180" builtinId="9" hidden="1"/>
    <cellStyle name="Followed Hyperlink" xfId="29181" builtinId="9" hidden="1"/>
    <cellStyle name="Followed Hyperlink" xfId="29182" builtinId="9" hidden="1"/>
    <cellStyle name="Followed Hyperlink" xfId="29183" builtinId="9" hidden="1"/>
    <cellStyle name="Followed Hyperlink" xfId="29184" builtinId="9" hidden="1"/>
    <cellStyle name="Followed Hyperlink" xfId="29185" builtinId="9" hidden="1"/>
    <cellStyle name="Followed Hyperlink" xfId="29186" builtinId="9" hidden="1"/>
    <cellStyle name="Followed Hyperlink" xfId="29187" builtinId="9" hidden="1"/>
    <cellStyle name="Followed Hyperlink" xfId="29188" builtinId="9" hidden="1"/>
    <cellStyle name="Followed Hyperlink" xfId="29189" builtinId="9" hidden="1"/>
    <cellStyle name="Followed Hyperlink" xfId="29190" builtinId="9" hidden="1"/>
    <cellStyle name="Followed Hyperlink" xfId="29191" builtinId="9" hidden="1"/>
    <cellStyle name="Followed Hyperlink" xfId="29192" builtinId="9" hidden="1"/>
    <cellStyle name="Followed Hyperlink" xfId="29193" builtinId="9" hidden="1"/>
    <cellStyle name="Followed Hyperlink" xfId="29194" builtinId="9" hidden="1"/>
    <cellStyle name="Followed Hyperlink" xfId="29195" builtinId="9" hidden="1"/>
    <cellStyle name="Followed Hyperlink" xfId="29196" builtinId="9" hidden="1"/>
    <cellStyle name="Followed Hyperlink" xfId="29197" builtinId="9" hidden="1"/>
    <cellStyle name="Followed Hyperlink" xfId="29198" builtinId="9" hidden="1"/>
    <cellStyle name="Followed Hyperlink" xfId="29199" builtinId="9" hidden="1"/>
    <cellStyle name="Followed Hyperlink" xfId="29200" builtinId="9" hidden="1"/>
    <cellStyle name="Followed Hyperlink" xfId="29201" builtinId="9" hidden="1"/>
    <cellStyle name="Followed Hyperlink" xfId="29202" builtinId="9" hidden="1"/>
    <cellStyle name="Followed Hyperlink" xfId="29203" builtinId="9" hidden="1"/>
    <cellStyle name="Followed Hyperlink" xfId="29204" builtinId="9" hidden="1"/>
    <cellStyle name="Followed Hyperlink" xfId="29205" builtinId="9" hidden="1"/>
    <cellStyle name="Followed Hyperlink" xfId="29206" builtinId="9" hidden="1"/>
    <cellStyle name="Followed Hyperlink" xfId="29207" builtinId="9" hidden="1"/>
    <cellStyle name="Followed Hyperlink" xfId="29208" builtinId="9" hidden="1"/>
    <cellStyle name="Followed Hyperlink" xfId="29209" builtinId="9" hidden="1"/>
    <cellStyle name="Followed Hyperlink" xfId="29210" builtinId="9" hidden="1"/>
    <cellStyle name="Followed Hyperlink" xfId="29211" builtinId="9" hidden="1"/>
    <cellStyle name="Followed Hyperlink" xfId="29212" builtinId="9" hidden="1"/>
    <cellStyle name="Followed Hyperlink" xfId="29213" builtinId="9" hidden="1"/>
    <cellStyle name="Followed Hyperlink" xfId="29214" builtinId="9" hidden="1"/>
    <cellStyle name="Followed Hyperlink" xfId="29215" builtinId="9" hidden="1"/>
    <cellStyle name="Followed Hyperlink" xfId="29216" builtinId="9" hidden="1"/>
    <cellStyle name="Followed Hyperlink" xfId="29217" builtinId="9" hidden="1"/>
    <cellStyle name="Followed Hyperlink" xfId="29218" builtinId="9" hidden="1"/>
    <cellStyle name="Followed Hyperlink" xfId="29219" builtinId="9" hidden="1"/>
    <cellStyle name="Followed Hyperlink" xfId="29220" builtinId="9" hidden="1"/>
    <cellStyle name="Followed Hyperlink" xfId="29221" builtinId="9" hidden="1"/>
    <cellStyle name="Followed Hyperlink" xfId="29222" builtinId="9" hidden="1"/>
    <cellStyle name="Followed Hyperlink" xfId="29223" builtinId="9" hidden="1"/>
    <cellStyle name="Followed Hyperlink" xfId="29224" builtinId="9" hidden="1"/>
    <cellStyle name="Followed Hyperlink" xfId="29225" builtinId="9" hidden="1"/>
    <cellStyle name="Followed Hyperlink" xfId="29226" builtinId="9" hidden="1"/>
    <cellStyle name="Followed Hyperlink" xfId="29227" builtinId="9" hidden="1"/>
    <cellStyle name="Followed Hyperlink" xfId="29228" builtinId="9" hidden="1"/>
    <cellStyle name="Followed Hyperlink" xfId="29229" builtinId="9" hidden="1"/>
    <cellStyle name="Followed Hyperlink" xfId="29230" builtinId="9" hidden="1"/>
    <cellStyle name="Followed Hyperlink" xfId="29231" builtinId="9" hidden="1"/>
    <cellStyle name="Followed Hyperlink" xfId="29232" builtinId="9" hidden="1"/>
    <cellStyle name="Followed Hyperlink" xfId="29233" builtinId="9" hidden="1"/>
    <cellStyle name="Followed Hyperlink" xfId="29234" builtinId="9" hidden="1"/>
    <cellStyle name="Followed Hyperlink" xfId="29235" builtinId="9" hidden="1"/>
    <cellStyle name="Followed Hyperlink" xfId="29236" builtinId="9" hidden="1"/>
    <cellStyle name="Followed Hyperlink" xfId="29237" builtinId="9" hidden="1"/>
    <cellStyle name="Followed Hyperlink" xfId="29238" builtinId="9" hidden="1"/>
    <cellStyle name="Followed Hyperlink" xfId="29239" builtinId="9" hidden="1"/>
    <cellStyle name="Followed Hyperlink" xfId="29240" builtinId="9" hidden="1"/>
    <cellStyle name="Followed Hyperlink" xfId="29241" builtinId="9" hidden="1"/>
    <cellStyle name="Followed Hyperlink" xfId="29242" builtinId="9" hidden="1"/>
    <cellStyle name="Followed Hyperlink" xfId="29243" builtinId="9" hidden="1"/>
    <cellStyle name="Followed Hyperlink" xfId="29244" builtinId="9" hidden="1"/>
    <cellStyle name="Followed Hyperlink" xfId="29245" builtinId="9" hidden="1"/>
    <cellStyle name="Followed Hyperlink" xfId="29246" builtinId="9" hidden="1"/>
    <cellStyle name="Followed Hyperlink" xfId="29247" builtinId="9" hidden="1"/>
    <cellStyle name="Followed Hyperlink" xfId="29248" builtinId="9" hidden="1"/>
    <cellStyle name="Followed Hyperlink" xfId="29249" builtinId="9" hidden="1"/>
    <cellStyle name="Followed Hyperlink" xfId="29250" builtinId="9" hidden="1"/>
    <cellStyle name="Followed Hyperlink" xfId="29251" builtinId="9" hidden="1"/>
    <cellStyle name="Followed Hyperlink" xfId="29252" builtinId="9" hidden="1"/>
    <cellStyle name="Followed Hyperlink" xfId="29253" builtinId="9" hidden="1"/>
    <cellStyle name="Followed Hyperlink" xfId="29254" builtinId="9" hidden="1"/>
    <cellStyle name="Followed Hyperlink" xfId="29255" builtinId="9" hidden="1"/>
    <cellStyle name="Followed Hyperlink" xfId="29256" builtinId="9" hidden="1"/>
    <cellStyle name="Followed Hyperlink" xfId="29257" builtinId="9" hidden="1"/>
    <cellStyle name="Followed Hyperlink" xfId="29258" builtinId="9" hidden="1"/>
    <cellStyle name="Followed Hyperlink" xfId="29259" builtinId="9" hidden="1"/>
    <cellStyle name="Followed Hyperlink" xfId="29260" builtinId="9" hidden="1"/>
    <cellStyle name="Followed Hyperlink" xfId="29261" builtinId="9" hidden="1"/>
    <cellStyle name="Followed Hyperlink" xfId="29262" builtinId="9" hidden="1"/>
    <cellStyle name="Followed Hyperlink" xfId="29263" builtinId="9" hidden="1"/>
    <cellStyle name="Followed Hyperlink" xfId="29264" builtinId="9" hidden="1"/>
    <cellStyle name="Followed Hyperlink" xfId="29265" builtinId="9" hidden="1"/>
    <cellStyle name="Followed Hyperlink" xfId="29266" builtinId="9" hidden="1"/>
    <cellStyle name="Followed Hyperlink" xfId="29267" builtinId="9" hidden="1"/>
    <cellStyle name="Followed Hyperlink" xfId="29268" builtinId="9" hidden="1"/>
    <cellStyle name="Followed Hyperlink" xfId="29269" builtinId="9" hidden="1"/>
    <cellStyle name="Followed Hyperlink" xfId="29270" builtinId="9" hidden="1"/>
    <cellStyle name="Followed Hyperlink" xfId="29271" builtinId="9" hidden="1"/>
    <cellStyle name="Followed Hyperlink" xfId="29272" builtinId="9" hidden="1"/>
    <cellStyle name="Followed Hyperlink" xfId="29273" builtinId="9" hidden="1"/>
    <cellStyle name="Followed Hyperlink" xfId="29274" builtinId="9" hidden="1"/>
    <cellStyle name="Followed Hyperlink" xfId="29275" builtinId="9" hidden="1"/>
    <cellStyle name="Followed Hyperlink" xfId="29276" builtinId="9" hidden="1"/>
    <cellStyle name="Followed Hyperlink" xfId="29277" builtinId="9" hidden="1"/>
    <cellStyle name="Followed Hyperlink" xfId="29278" builtinId="9" hidden="1"/>
    <cellStyle name="Followed Hyperlink" xfId="29279" builtinId="9" hidden="1"/>
    <cellStyle name="Followed Hyperlink" xfId="29280" builtinId="9" hidden="1"/>
    <cellStyle name="Followed Hyperlink" xfId="29281" builtinId="9" hidden="1"/>
    <cellStyle name="Followed Hyperlink" xfId="29282" builtinId="9" hidden="1"/>
    <cellStyle name="Followed Hyperlink" xfId="29283" builtinId="9" hidden="1"/>
    <cellStyle name="Followed Hyperlink" xfId="29284" builtinId="9" hidden="1"/>
    <cellStyle name="Followed Hyperlink" xfId="29285" builtinId="9" hidden="1"/>
    <cellStyle name="Followed Hyperlink" xfId="29286" builtinId="9" hidden="1"/>
    <cellStyle name="Followed Hyperlink" xfId="29287" builtinId="9" hidden="1"/>
    <cellStyle name="Followed Hyperlink" xfId="29288" builtinId="9" hidden="1"/>
    <cellStyle name="Followed Hyperlink" xfId="29289" builtinId="9" hidden="1"/>
    <cellStyle name="Followed Hyperlink" xfId="29290" builtinId="9" hidden="1"/>
    <cellStyle name="Followed Hyperlink" xfId="29291" builtinId="9" hidden="1"/>
    <cellStyle name="Followed Hyperlink" xfId="29292" builtinId="9" hidden="1"/>
    <cellStyle name="Followed Hyperlink" xfId="29293" builtinId="9" hidden="1"/>
    <cellStyle name="Followed Hyperlink" xfId="28772" builtinId="9" hidden="1"/>
    <cellStyle name="Followed Hyperlink" xfId="29297" builtinId="9" hidden="1"/>
    <cellStyle name="Followed Hyperlink" xfId="29298" builtinId="9" hidden="1"/>
    <cellStyle name="Followed Hyperlink" xfId="29299" builtinId="9" hidden="1"/>
    <cellStyle name="Followed Hyperlink" xfId="29300" builtinId="9" hidden="1"/>
    <cellStyle name="Followed Hyperlink" xfId="29301" builtinId="9" hidden="1"/>
    <cellStyle name="Followed Hyperlink" xfId="29302" builtinId="9" hidden="1"/>
    <cellStyle name="Followed Hyperlink" xfId="29303" builtinId="9" hidden="1"/>
    <cellStyle name="Followed Hyperlink" xfId="29304" builtinId="9" hidden="1"/>
    <cellStyle name="Followed Hyperlink" xfId="29305" builtinId="9" hidden="1"/>
    <cellStyle name="Followed Hyperlink" xfId="29306" builtinId="9" hidden="1"/>
    <cellStyle name="Followed Hyperlink" xfId="29307" builtinId="9" hidden="1"/>
    <cellStyle name="Followed Hyperlink" xfId="29308" builtinId="9" hidden="1"/>
    <cellStyle name="Followed Hyperlink" xfId="29309" builtinId="9" hidden="1"/>
    <cellStyle name="Followed Hyperlink" xfId="29310" builtinId="9" hidden="1"/>
    <cellStyle name="Followed Hyperlink" xfId="29311" builtinId="9" hidden="1"/>
    <cellStyle name="Followed Hyperlink" xfId="29312" builtinId="9" hidden="1"/>
    <cellStyle name="Followed Hyperlink" xfId="29313" builtinId="9" hidden="1"/>
    <cellStyle name="Followed Hyperlink" xfId="29314" builtinId="9" hidden="1"/>
    <cellStyle name="Followed Hyperlink" xfId="29315" builtinId="9" hidden="1"/>
    <cellStyle name="Followed Hyperlink" xfId="29316" builtinId="9" hidden="1"/>
    <cellStyle name="Followed Hyperlink" xfId="29317" builtinId="9" hidden="1"/>
    <cellStyle name="Followed Hyperlink" xfId="29318" builtinId="9" hidden="1"/>
    <cellStyle name="Followed Hyperlink" xfId="29319" builtinId="9" hidden="1"/>
    <cellStyle name="Followed Hyperlink" xfId="29320" builtinId="9" hidden="1"/>
    <cellStyle name="Followed Hyperlink" xfId="29321" builtinId="9" hidden="1"/>
    <cellStyle name="Followed Hyperlink" xfId="29322" builtinId="9" hidden="1"/>
    <cellStyle name="Followed Hyperlink" xfId="29323" builtinId="9" hidden="1"/>
    <cellStyle name="Followed Hyperlink" xfId="29324" builtinId="9" hidden="1"/>
    <cellStyle name="Followed Hyperlink" xfId="29325" builtinId="9" hidden="1"/>
    <cellStyle name="Followed Hyperlink" xfId="29326" builtinId="9" hidden="1"/>
    <cellStyle name="Followed Hyperlink" xfId="29327" builtinId="9" hidden="1"/>
    <cellStyle name="Followed Hyperlink" xfId="29328" builtinId="9" hidden="1"/>
    <cellStyle name="Followed Hyperlink" xfId="29329" builtinId="9" hidden="1"/>
    <cellStyle name="Followed Hyperlink" xfId="29330" builtinId="9" hidden="1"/>
    <cellStyle name="Followed Hyperlink" xfId="29331" builtinId="9" hidden="1"/>
    <cellStyle name="Followed Hyperlink" xfId="29332" builtinId="9" hidden="1"/>
    <cellStyle name="Followed Hyperlink" xfId="29333" builtinId="9" hidden="1"/>
    <cellStyle name="Followed Hyperlink" xfId="29334" builtinId="9" hidden="1"/>
    <cellStyle name="Followed Hyperlink" xfId="29335" builtinId="9" hidden="1"/>
    <cellStyle name="Followed Hyperlink" xfId="29336" builtinId="9" hidden="1"/>
    <cellStyle name="Followed Hyperlink" xfId="29337" builtinId="9" hidden="1"/>
    <cellStyle name="Followed Hyperlink" xfId="29338" builtinId="9" hidden="1"/>
    <cellStyle name="Followed Hyperlink" xfId="29339" builtinId="9" hidden="1"/>
    <cellStyle name="Followed Hyperlink" xfId="29340" builtinId="9" hidden="1"/>
    <cellStyle name="Followed Hyperlink" xfId="29341" builtinId="9" hidden="1"/>
    <cellStyle name="Followed Hyperlink" xfId="29342" builtinId="9" hidden="1"/>
    <cellStyle name="Followed Hyperlink" xfId="29343" builtinId="9" hidden="1"/>
    <cellStyle name="Followed Hyperlink" xfId="29344" builtinId="9" hidden="1"/>
    <cellStyle name="Followed Hyperlink" xfId="29345" builtinId="9" hidden="1"/>
    <cellStyle name="Followed Hyperlink" xfId="29346" builtinId="9" hidden="1"/>
    <cellStyle name="Followed Hyperlink" xfId="29347" builtinId="9" hidden="1"/>
    <cellStyle name="Followed Hyperlink" xfId="29348" builtinId="9" hidden="1"/>
    <cellStyle name="Followed Hyperlink" xfId="29349" builtinId="9" hidden="1"/>
    <cellStyle name="Followed Hyperlink" xfId="29350" builtinId="9" hidden="1"/>
    <cellStyle name="Followed Hyperlink" xfId="29351" builtinId="9" hidden="1"/>
    <cellStyle name="Followed Hyperlink" xfId="29352" builtinId="9" hidden="1"/>
    <cellStyle name="Followed Hyperlink" xfId="29353" builtinId="9" hidden="1"/>
    <cellStyle name="Followed Hyperlink" xfId="29354" builtinId="9" hidden="1"/>
    <cellStyle name="Followed Hyperlink" xfId="29355" builtinId="9" hidden="1"/>
    <cellStyle name="Followed Hyperlink" xfId="29356" builtinId="9" hidden="1"/>
    <cellStyle name="Followed Hyperlink" xfId="29357" builtinId="9" hidden="1"/>
    <cellStyle name="Followed Hyperlink" xfId="29358" builtinId="9" hidden="1"/>
    <cellStyle name="Followed Hyperlink" xfId="29359" builtinId="9" hidden="1"/>
    <cellStyle name="Followed Hyperlink" xfId="29360" builtinId="9" hidden="1"/>
    <cellStyle name="Followed Hyperlink" xfId="29361" builtinId="9" hidden="1"/>
    <cellStyle name="Followed Hyperlink" xfId="29362" builtinId="9" hidden="1"/>
    <cellStyle name="Followed Hyperlink" xfId="29363" builtinId="9" hidden="1"/>
    <cellStyle name="Followed Hyperlink" xfId="29364" builtinId="9" hidden="1"/>
    <cellStyle name="Followed Hyperlink" xfId="29365" builtinId="9" hidden="1"/>
    <cellStyle name="Followed Hyperlink" xfId="29366" builtinId="9" hidden="1"/>
    <cellStyle name="Followed Hyperlink" xfId="29367" builtinId="9" hidden="1"/>
    <cellStyle name="Followed Hyperlink" xfId="29368" builtinId="9" hidden="1"/>
    <cellStyle name="Followed Hyperlink" xfId="29369" builtinId="9" hidden="1"/>
    <cellStyle name="Followed Hyperlink" xfId="29370" builtinId="9" hidden="1"/>
    <cellStyle name="Followed Hyperlink" xfId="29371" builtinId="9" hidden="1"/>
    <cellStyle name="Followed Hyperlink" xfId="29372" builtinId="9" hidden="1"/>
    <cellStyle name="Followed Hyperlink" xfId="29373" builtinId="9" hidden="1"/>
    <cellStyle name="Followed Hyperlink" xfId="29374" builtinId="9" hidden="1"/>
    <cellStyle name="Followed Hyperlink" xfId="29375" builtinId="9" hidden="1"/>
    <cellStyle name="Followed Hyperlink" xfId="29376" builtinId="9" hidden="1"/>
    <cellStyle name="Followed Hyperlink" xfId="29377" builtinId="9" hidden="1"/>
    <cellStyle name="Followed Hyperlink" xfId="29378" builtinId="9" hidden="1"/>
    <cellStyle name="Followed Hyperlink" xfId="29379" builtinId="9" hidden="1"/>
    <cellStyle name="Followed Hyperlink" xfId="29380" builtinId="9" hidden="1"/>
    <cellStyle name="Followed Hyperlink" xfId="29381" builtinId="9" hidden="1"/>
    <cellStyle name="Followed Hyperlink" xfId="29382" builtinId="9" hidden="1"/>
    <cellStyle name="Followed Hyperlink" xfId="29383" builtinId="9" hidden="1"/>
    <cellStyle name="Followed Hyperlink" xfId="29384" builtinId="9" hidden="1"/>
    <cellStyle name="Followed Hyperlink" xfId="29385" builtinId="9" hidden="1"/>
    <cellStyle name="Followed Hyperlink" xfId="29386" builtinId="9" hidden="1"/>
    <cellStyle name="Followed Hyperlink" xfId="29387" builtinId="9" hidden="1"/>
    <cellStyle name="Followed Hyperlink" xfId="29388" builtinId="9" hidden="1"/>
    <cellStyle name="Followed Hyperlink" xfId="29389" builtinId="9" hidden="1"/>
    <cellStyle name="Followed Hyperlink" xfId="29390" builtinId="9" hidden="1"/>
    <cellStyle name="Followed Hyperlink" xfId="29391" builtinId="9" hidden="1"/>
    <cellStyle name="Followed Hyperlink" xfId="29392" builtinId="9" hidden="1"/>
    <cellStyle name="Followed Hyperlink" xfId="29393" builtinId="9" hidden="1"/>
    <cellStyle name="Followed Hyperlink" xfId="29394" builtinId="9" hidden="1"/>
    <cellStyle name="Followed Hyperlink" xfId="29395" builtinId="9" hidden="1"/>
    <cellStyle name="Followed Hyperlink" xfId="29396" builtinId="9" hidden="1"/>
    <cellStyle name="Followed Hyperlink" xfId="29397" builtinId="9" hidden="1"/>
    <cellStyle name="Followed Hyperlink" xfId="29398" builtinId="9" hidden="1"/>
    <cellStyle name="Followed Hyperlink" xfId="29399" builtinId="9" hidden="1"/>
    <cellStyle name="Followed Hyperlink" xfId="29400" builtinId="9" hidden="1"/>
    <cellStyle name="Followed Hyperlink" xfId="29401" builtinId="9" hidden="1"/>
    <cellStyle name="Followed Hyperlink" xfId="29402" builtinId="9" hidden="1"/>
    <cellStyle name="Followed Hyperlink" xfId="29403" builtinId="9" hidden="1"/>
    <cellStyle name="Followed Hyperlink" xfId="29404" builtinId="9" hidden="1"/>
    <cellStyle name="Followed Hyperlink" xfId="29405" builtinId="9" hidden="1"/>
    <cellStyle name="Followed Hyperlink" xfId="29406" builtinId="9" hidden="1"/>
    <cellStyle name="Followed Hyperlink" xfId="29407" builtinId="9" hidden="1"/>
    <cellStyle name="Followed Hyperlink" xfId="29408" builtinId="9" hidden="1"/>
    <cellStyle name="Followed Hyperlink" xfId="29409" builtinId="9" hidden="1"/>
    <cellStyle name="Followed Hyperlink" xfId="29410" builtinId="9" hidden="1"/>
    <cellStyle name="Followed Hyperlink" xfId="29411" builtinId="9" hidden="1"/>
    <cellStyle name="Followed Hyperlink" xfId="29412" builtinId="9" hidden="1"/>
    <cellStyle name="Followed Hyperlink" xfId="29413" builtinId="9" hidden="1"/>
    <cellStyle name="Followed Hyperlink" xfId="29414" builtinId="9" hidden="1"/>
    <cellStyle name="Followed Hyperlink" xfId="29415" builtinId="9" hidden="1"/>
    <cellStyle name="Followed Hyperlink" xfId="29416" builtinId="9" hidden="1"/>
    <cellStyle name="Followed Hyperlink" xfId="29417" builtinId="9" hidden="1"/>
    <cellStyle name="Followed Hyperlink" xfId="29418" builtinId="9" hidden="1"/>
    <cellStyle name="Followed Hyperlink" xfId="29419" builtinId="9" hidden="1"/>
    <cellStyle name="Followed Hyperlink" xfId="29420" builtinId="9" hidden="1"/>
    <cellStyle name="Followed Hyperlink" xfId="29421" builtinId="9" hidden="1"/>
    <cellStyle name="Followed Hyperlink" xfId="29422" builtinId="9" hidden="1"/>
    <cellStyle name="Followed Hyperlink" xfId="29423" builtinId="9" hidden="1"/>
    <cellStyle name="Followed Hyperlink" xfId="29424" builtinId="9" hidden="1"/>
    <cellStyle name="Followed Hyperlink" xfId="29425" builtinId="9" hidden="1"/>
    <cellStyle name="Followed Hyperlink" xfId="29426" builtinId="9" hidden="1"/>
    <cellStyle name="Followed Hyperlink" xfId="29427" builtinId="9" hidden="1"/>
    <cellStyle name="Followed Hyperlink" xfId="29428" builtinId="9" hidden="1"/>
    <cellStyle name="Followed Hyperlink" xfId="29429" builtinId="9" hidden="1"/>
    <cellStyle name="Followed Hyperlink" xfId="29430" builtinId="9" hidden="1"/>
    <cellStyle name="Followed Hyperlink" xfId="29431" builtinId="9" hidden="1"/>
    <cellStyle name="Followed Hyperlink" xfId="29432" builtinId="9" hidden="1"/>
    <cellStyle name="Followed Hyperlink" xfId="29433" builtinId="9" hidden="1"/>
    <cellStyle name="Followed Hyperlink" xfId="29434" builtinId="9" hidden="1"/>
    <cellStyle name="Followed Hyperlink" xfId="29435" builtinId="9" hidden="1"/>
    <cellStyle name="Followed Hyperlink" xfId="29436" builtinId="9" hidden="1"/>
    <cellStyle name="Followed Hyperlink" xfId="29437" builtinId="9" hidden="1"/>
    <cellStyle name="Followed Hyperlink" xfId="29438" builtinId="9" hidden="1"/>
    <cellStyle name="Followed Hyperlink" xfId="29439" builtinId="9" hidden="1"/>
    <cellStyle name="Followed Hyperlink" xfId="29440" builtinId="9" hidden="1"/>
    <cellStyle name="Followed Hyperlink" xfId="29441" builtinId="9" hidden="1"/>
    <cellStyle name="Followed Hyperlink" xfId="29442" builtinId="9" hidden="1"/>
    <cellStyle name="Followed Hyperlink" xfId="29443" builtinId="9" hidden="1"/>
    <cellStyle name="Followed Hyperlink" xfId="29444" builtinId="9" hidden="1"/>
    <cellStyle name="Followed Hyperlink" xfId="29445" builtinId="9" hidden="1"/>
    <cellStyle name="Followed Hyperlink" xfId="29446" builtinId="9" hidden="1"/>
    <cellStyle name="Followed Hyperlink" xfId="29447" builtinId="9" hidden="1"/>
    <cellStyle name="Followed Hyperlink" xfId="29448" builtinId="9" hidden="1"/>
    <cellStyle name="Followed Hyperlink" xfId="29449" builtinId="9" hidden="1"/>
    <cellStyle name="Followed Hyperlink" xfId="29450" builtinId="9" hidden="1"/>
    <cellStyle name="Followed Hyperlink" xfId="29451" builtinId="9" hidden="1"/>
    <cellStyle name="Followed Hyperlink" xfId="29452" builtinId="9" hidden="1"/>
    <cellStyle name="Followed Hyperlink" xfId="29453" builtinId="9" hidden="1"/>
    <cellStyle name="Followed Hyperlink" xfId="29454" builtinId="9" hidden="1"/>
    <cellStyle name="Followed Hyperlink" xfId="29455" builtinId="9" hidden="1"/>
    <cellStyle name="Followed Hyperlink" xfId="29456" builtinId="9" hidden="1"/>
    <cellStyle name="Followed Hyperlink" xfId="29457" builtinId="9" hidden="1"/>
    <cellStyle name="Followed Hyperlink" xfId="29458" builtinId="9" hidden="1"/>
    <cellStyle name="Followed Hyperlink" xfId="29459" builtinId="9" hidden="1"/>
    <cellStyle name="Followed Hyperlink" xfId="29460" builtinId="9" hidden="1"/>
    <cellStyle name="Followed Hyperlink" xfId="29461" builtinId="9" hidden="1"/>
    <cellStyle name="Followed Hyperlink" xfId="29462" builtinId="9" hidden="1"/>
    <cellStyle name="Followed Hyperlink" xfId="29463" builtinId="9" hidden="1"/>
    <cellStyle name="Followed Hyperlink" xfId="29464" builtinId="9" hidden="1"/>
    <cellStyle name="Followed Hyperlink" xfId="29465" builtinId="9" hidden="1"/>
    <cellStyle name="Followed Hyperlink" xfId="29466" builtinId="9" hidden="1"/>
    <cellStyle name="Followed Hyperlink" xfId="29467" builtinId="9" hidden="1"/>
    <cellStyle name="Followed Hyperlink" xfId="29468" builtinId="9" hidden="1"/>
    <cellStyle name="Followed Hyperlink" xfId="29469" builtinId="9" hidden="1"/>
    <cellStyle name="Followed Hyperlink" xfId="29470" builtinId="9" hidden="1"/>
    <cellStyle name="Followed Hyperlink" xfId="29471" builtinId="9" hidden="1"/>
    <cellStyle name="Followed Hyperlink" xfId="29472" builtinId="9" hidden="1"/>
    <cellStyle name="Followed Hyperlink" xfId="29473" builtinId="9" hidden="1"/>
    <cellStyle name="Followed Hyperlink" xfId="29474" builtinId="9" hidden="1"/>
    <cellStyle name="Followed Hyperlink" xfId="29475" builtinId="9" hidden="1"/>
    <cellStyle name="Followed Hyperlink" xfId="29476" builtinId="9" hidden="1"/>
    <cellStyle name="Followed Hyperlink" xfId="29477" builtinId="9" hidden="1"/>
    <cellStyle name="Followed Hyperlink" xfId="29478" builtinId="9" hidden="1"/>
    <cellStyle name="Followed Hyperlink" xfId="29479" builtinId="9" hidden="1"/>
    <cellStyle name="Followed Hyperlink" xfId="29480" builtinId="9" hidden="1"/>
    <cellStyle name="Followed Hyperlink" xfId="29481" builtinId="9" hidden="1"/>
    <cellStyle name="Followed Hyperlink" xfId="29482" builtinId="9" hidden="1"/>
    <cellStyle name="Followed Hyperlink" xfId="29483" builtinId="9" hidden="1"/>
    <cellStyle name="Followed Hyperlink" xfId="29484" builtinId="9" hidden="1"/>
    <cellStyle name="Followed Hyperlink" xfId="29485" builtinId="9" hidden="1"/>
    <cellStyle name="Followed Hyperlink" xfId="29486" builtinId="9" hidden="1"/>
    <cellStyle name="Followed Hyperlink" xfId="29487" builtinId="9" hidden="1"/>
    <cellStyle name="Followed Hyperlink" xfId="29488" builtinId="9" hidden="1"/>
    <cellStyle name="Followed Hyperlink" xfId="29489" builtinId="9" hidden="1"/>
    <cellStyle name="Followed Hyperlink" xfId="29490" builtinId="9" hidden="1"/>
    <cellStyle name="Followed Hyperlink" xfId="29491" builtinId="9" hidden="1"/>
    <cellStyle name="Followed Hyperlink" xfId="29492" builtinId="9" hidden="1"/>
    <cellStyle name="Followed Hyperlink" xfId="29493" builtinId="9" hidden="1"/>
    <cellStyle name="Followed Hyperlink" xfId="29494" builtinId="9" hidden="1"/>
    <cellStyle name="Followed Hyperlink" xfId="29495" builtinId="9" hidden="1"/>
    <cellStyle name="Followed Hyperlink" xfId="29496" builtinId="9" hidden="1"/>
    <cellStyle name="Followed Hyperlink" xfId="29497" builtinId="9" hidden="1"/>
    <cellStyle name="Followed Hyperlink" xfId="29498" builtinId="9" hidden="1"/>
    <cellStyle name="Followed Hyperlink" xfId="29499" builtinId="9" hidden="1"/>
    <cellStyle name="Followed Hyperlink" xfId="29500" builtinId="9" hidden="1"/>
    <cellStyle name="Followed Hyperlink" xfId="29501" builtinId="9" hidden="1"/>
    <cellStyle name="Followed Hyperlink" xfId="29502" builtinId="9" hidden="1"/>
    <cellStyle name="Followed Hyperlink" xfId="29503" builtinId="9" hidden="1"/>
    <cellStyle name="Followed Hyperlink" xfId="29504" builtinId="9" hidden="1"/>
    <cellStyle name="Followed Hyperlink" xfId="29505" builtinId="9" hidden="1"/>
    <cellStyle name="Followed Hyperlink" xfId="29506" builtinId="9" hidden="1"/>
    <cellStyle name="Followed Hyperlink" xfId="29507" builtinId="9" hidden="1"/>
    <cellStyle name="Followed Hyperlink" xfId="29508" builtinId="9" hidden="1"/>
    <cellStyle name="Followed Hyperlink" xfId="29509" builtinId="9" hidden="1"/>
    <cellStyle name="Followed Hyperlink" xfId="29510" builtinId="9" hidden="1"/>
    <cellStyle name="Followed Hyperlink" xfId="29511" builtinId="9" hidden="1"/>
    <cellStyle name="Followed Hyperlink" xfId="29512" builtinId="9" hidden="1"/>
    <cellStyle name="Followed Hyperlink" xfId="29513" builtinId="9" hidden="1"/>
    <cellStyle name="Followed Hyperlink" xfId="29514" builtinId="9" hidden="1"/>
    <cellStyle name="Followed Hyperlink" xfId="29515" builtinId="9" hidden="1"/>
    <cellStyle name="Followed Hyperlink" xfId="29516" builtinId="9" hidden="1"/>
    <cellStyle name="Followed Hyperlink" xfId="29517" builtinId="9" hidden="1"/>
    <cellStyle name="Followed Hyperlink" xfId="29518" builtinId="9" hidden="1"/>
    <cellStyle name="Followed Hyperlink" xfId="29519" builtinId="9" hidden="1"/>
    <cellStyle name="Followed Hyperlink" xfId="29520" builtinId="9" hidden="1"/>
    <cellStyle name="Followed Hyperlink" xfId="29521" builtinId="9" hidden="1"/>
    <cellStyle name="Followed Hyperlink" xfId="29522" builtinId="9" hidden="1"/>
    <cellStyle name="Followed Hyperlink" xfId="29523" builtinId="9" hidden="1"/>
    <cellStyle name="Followed Hyperlink" xfId="29524" builtinId="9" hidden="1"/>
    <cellStyle name="Followed Hyperlink" xfId="29525" builtinId="9" hidden="1"/>
    <cellStyle name="Followed Hyperlink" xfId="29526" builtinId="9" hidden="1"/>
    <cellStyle name="Followed Hyperlink" xfId="29527" builtinId="9" hidden="1"/>
    <cellStyle name="Followed Hyperlink" xfId="29528" builtinId="9" hidden="1"/>
    <cellStyle name="Followed Hyperlink" xfId="29529" builtinId="9" hidden="1"/>
    <cellStyle name="Followed Hyperlink" xfId="29530" builtinId="9" hidden="1"/>
    <cellStyle name="Followed Hyperlink" xfId="29531" builtinId="9" hidden="1"/>
    <cellStyle name="Followed Hyperlink" xfId="29532" builtinId="9" hidden="1"/>
    <cellStyle name="Followed Hyperlink" xfId="29533" builtinId="9" hidden="1"/>
    <cellStyle name="Followed Hyperlink" xfId="29534" builtinId="9" hidden="1"/>
    <cellStyle name="Followed Hyperlink" xfId="29535" builtinId="9" hidden="1"/>
    <cellStyle name="Followed Hyperlink" xfId="29536" builtinId="9" hidden="1"/>
    <cellStyle name="Followed Hyperlink" xfId="29537" builtinId="9" hidden="1"/>
    <cellStyle name="Followed Hyperlink" xfId="29538" builtinId="9" hidden="1"/>
    <cellStyle name="Followed Hyperlink" xfId="29539" builtinId="9" hidden="1"/>
    <cellStyle name="Followed Hyperlink" xfId="29540" builtinId="9" hidden="1"/>
    <cellStyle name="Followed Hyperlink" xfId="29541" builtinId="9" hidden="1"/>
    <cellStyle name="Followed Hyperlink" xfId="29542" builtinId="9" hidden="1"/>
    <cellStyle name="Followed Hyperlink" xfId="29543" builtinId="9" hidden="1"/>
    <cellStyle name="Followed Hyperlink" xfId="29544" builtinId="9" hidden="1"/>
    <cellStyle name="Followed Hyperlink" xfId="29545" builtinId="9" hidden="1"/>
    <cellStyle name="Followed Hyperlink" xfId="29546" builtinId="9" hidden="1"/>
    <cellStyle name="Followed Hyperlink" xfId="29547" builtinId="9" hidden="1"/>
    <cellStyle name="Followed Hyperlink" xfId="29548" builtinId="9" hidden="1"/>
    <cellStyle name="Followed Hyperlink" xfId="29549" builtinId="9" hidden="1"/>
    <cellStyle name="Followed Hyperlink" xfId="29550" builtinId="9" hidden="1"/>
    <cellStyle name="Followed Hyperlink" xfId="29551" builtinId="9" hidden="1"/>
    <cellStyle name="Followed Hyperlink" xfId="29552" builtinId="9" hidden="1"/>
    <cellStyle name="Followed Hyperlink" xfId="29553" builtinId="9" hidden="1"/>
    <cellStyle name="Followed Hyperlink" xfId="29554" builtinId="9" hidden="1"/>
    <cellStyle name="Followed Hyperlink" xfId="29555" builtinId="9" hidden="1"/>
    <cellStyle name="Followed Hyperlink" xfId="29556" builtinId="9" hidden="1"/>
    <cellStyle name="Followed Hyperlink" xfId="29557" builtinId="9" hidden="1"/>
    <cellStyle name="Followed Hyperlink" xfId="29558" builtinId="9" hidden="1"/>
    <cellStyle name="Followed Hyperlink" xfId="29559" builtinId="9" hidden="1"/>
    <cellStyle name="Followed Hyperlink" xfId="29560" builtinId="9" hidden="1"/>
    <cellStyle name="Followed Hyperlink" xfId="29561" builtinId="9" hidden="1"/>
    <cellStyle name="Followed Hyperlink" xfId="29562" builtinId="9" hidden="1"/>
    <cellStyle name="Followed Hyperlink" xfId="29563" builtinId="9" hidden="1"/>
    <cellStyle name="Followed Hyperlink" xfId="29564" builtinId="9" hidden="1"/>
    <cellStyle name="Followed Hyperlink" xfId="29565" builtinId="9" hidden="1"/>
    <cellStyle name="Followed Hyperlink" xfId="29566" builtinId="9" hidden="1"/>
    <cellStyle name="Followed Hyperlink" xfId="29567" builtinId="9" hidden="1"/>
    <cellStyle name="Followed Hyperlink" xfId="29568" builtinId="9" hidden="1"/>
    <cellStyle name="Followed Hyperlink" xfId="29569" builtinId="9" hidden="1"/>
    <cellStyle name="Followed Hyperlink" xfId="29570" builtinId="9" hidden="1"/>
    <cellStyle name="Followed Hyperlink" xfId="29571" builtinId="9" hidden="1"/>
    <cellStyle name="Followed Hyperlink" xfId="29572" builtinId="9" hidden="1"/>
    <cellStyle name="Followed Hyperlink" xfId="29573" builtinId="9" hidden="1"/>
    <cellStyle name="Followed Hyperlink" xfId="29574" builtinId="9" hidden="1"/>
    <cellStyle name="Followed Hyperlink" xfId="29575" builtinId="9" hidden="1"/>
    <cellStyle name="Followed Hyperlink" xfId="29576" builtinId="9" hidden="1"/>
    <cellStyle name="Followed Hyperlink" xfId="29577" builtinId="9" hidden="1"/>
    <cellStyle name="Followed Hyperlink" xfId="29578" builtinId="9" hidden="1"/>
    <cellStyle name="Followed Hyperlink" xfId="29579" builtinId="9" hidden="1"/>
    <cellStyle name="Followed Hyperlink" xfId="29580" builtinId="9" hidden="1"/>
    <cellStyle name="Followed Hyperlink" xfId="29581" builtinId="9" hidden="1"/>
    <cellStyle name="Followed Hyperlink" xfId="29582" builtinId="9" hidden="1"/>
    <cellStyle name="Followed Hyperlink" xfId="29583" builtinId="9" hidden="1"/>
    <cellStyle name="Followed Hyperlink" xfId="29584" builtinId="9" hidden="1"/>
    <cellStyle name="Followed Hyperlink" xfId="29585" builtinId="9" hidden="1"/>
    <cellStyle name="Followed Hyperlink" xfId="29586" builtinId="9" hidden="1"/>
    <cellStyle name="Followed Hyperlink" xfId="29587" builtinId="9" hidden="1"/>
    <cellStyle name="Followed Hyperlink" xfId="29588" builtinId="9" hidden="1"/>
    <cellStyle name="Followed Hyperlink" xfId="29589" builtinId="9" hidden="1"/>
    <cellStyle name="Followed Hyperlink" xfId="29590" builtinId="9" hidden="1"/>
    <cellStyle name="Followed Hyperlink" xfId="29591" builtinId="9" hidden="1"/>
    <cellStyle name="Followed Hyperlink" xfId="29592" builtinId="9" hidden="1"/>
    <cellStyle name="Followed Hyperlink" xfId="29593" builtinId="9" hidden="1"/>
    <cellStyle name="Followed Hyperlink" xfId="29594" builtinId="9" hidden="1"/>
    <cellStyle name="Followed Hyperlink" xfId="29595" builtinId="9" hidden="1"/>
    <cellStyle name="Followed Hyperlink" xfId="29596" builtinId="9" hidden="1"/>
    <cellStyle name="Followed Hyperlink" xfId="29597" builtinId="9" hidden="1"/>
    <cellStyle name="Followed Hyperlink" xfId="29598" builtinId="9" hidden="1"/>
    <cellStyle name="Followed Hyperlink" xfId="29599" builtinId="9" hidden="1"/>
    <cellStyle name="Followed Hyperlink" xfId="29600" builtinId="9" hidden="1"/>
    <cellStyle name="Followed Hyperlink" xfId="29601" builtinId="9" hidden="1"/>
    <cellStyle name="Followed Hyperlink" xfId="29602" builtinId="9" hidden="1"/>
    <cellStyle name="Followed Hyperlink" xfId="29603" builtinId="9" hidden="1"/>
    <cellStyle name="Followed Hyperlink" xfId="29604" builtinId="9" hidden="1"/>
    <cellStyle name="Followed Hyperlink" xfId="29605" builtinId="9" hidden="1"/>
    <cellStyle name="Followed Hyperlink" xfId="29606" builtinId="9" hidden="1"/>
    <cellStyle name="Followed Hyperlink" xfId="29607" builtinId="9" hidden="1"/>
    <cellStyle name="Followed Hyperlink" xfId="29608" builtinId="9" hidden="1"/>
    <cellStyle name="Followed Hyperlink" xfId="29609" builtinId="9" hidden="1"/>
    <cellStyle name="Followed Hyperlink" xfId="29610" builtinId="9" hidden="1"/>
    <cellStyle name="Followed Hyperlink" xfId="29611" builtinId="9" hidden="1"/>
    <cellStyle name="Followed Hyperlink" xfId="29612" builtinId="9" hidden="1"/>
    <cellStyle name="Followed Hyperlink" xfId="29613" builtinId="9" hidden="1"/>
    <cellStyle name="Followed Hyperlink" xfId="29614" builtinId="9" hidden="1"/>
    <cellStyle name="Followed Hyperlink" xfId="29615" builtinId="9" hidden="1"/>
    <cellStyle name="Followed Hyperlink" xfId="29616" builtinId="9" hidden="1"/>
    <cellStyle name="Followed Hyperlink" xfId="29617" builtinId="9" hidden="1"/>
    <cellStyle name="Followed Hyperlink" xfId="29618" builtinId="9" hidden="1"/>
    <cellStyle name="Followed Hyperlink" xfId="29619" builtinId="9" hidden="1"/>
    <cellStyle name="Followed Hyperlink" xfId="29620" builtinId="9" hidden="1"/>
    <cellStyle name="Followed Hyperlink" xfId="29621" builtinId="9" hidden="1"/>
    <cellStyle name="Followed Hyperlink" xfId="29622" builtinId="9" hidden="1"/>
    <cellStyle name="Followed Hyperlink" xfId="29623" builtinId="9" hidden="1"/>
    <cellStyle name="Followed Hyperlink" xfId="29624" builtinId="9" hidden="1"/>
    <cellStyle name="Followed Hyperlink" xfId="29625" builtinId="9" hidden="1"/>
    <cellStyle name="Followed Hyperlink" xfId="29626" builtinId="9" hidden="1"/>
    <cellStyle name="Followed Hyperlink" xfId="29627" builtinId="9" hidden="1"/>
    <cellStyle name="Followed Hyperlink" xfId="29628" builtinId="9" hidden="1"/>
    <cellStyle name="Followed Hyperlink" xfId="29629" builtinId="9" hidden="1"/>
    <cellStyle name="Followed Hyperlink" xfId="29630" builtinId="9" hidden="1"/>
    <cellStyle name="Followed Hyperlink" xfId="29631" builtinId="9" hidden="1"/>
    <cellStyle name="Followed Hyperlink" xfId="29632" builtinId="9" hidden="1"/>
    <cellStyle name="Followed Hyperlink" xfId="29633" builtinId="9" hidden="1"/>
    <cellStyle name="Followed Hyperlink" xfId="29634" builtinId="9" hidden="1"/>
    <cellStyle name="Followed Hyperlink" xfId="29635" builtinId="9" hidden="1"/>
    <cellStyle name="Followed Hyperlink" xfId="29636" builtinId="9" hidden="1"/>
    <cellStyle name="Followed Hyperlink" xfId="29637" builtinId="9" hidden="1"/>
    <cellStyle name="Followed Hyperlink" xfId="29638" builtinId="9" hidden="1"/>
    <cellStyle name="Followed Hyperlink" xfId="29639" builtinId="9" hidden="1"/>
    <cellStyle name="Followed Hyperlink" xfId="29640" builtinId="9" hidden="1"/>
    <cellStyle name="Followed Hyperlink" xfId="29641" builtinId="9" hidden="1"/>
    <cellStyle name="Followed Hyperlink" xfId="29642" builtinId="9" hidden="1"/>
    <cellStyle name="Followed Hyperlink" xfId="29643" builtinId="9" hidden="1"/>
    <cellStyle name="Followed Hyperlink" xfId="29644" builtinId="9" hidden="1"/>
    <cellStyle name="Followed Hyperlink" xfId="29645" builtinId="9" hidden="1"/>
    <cellStyle name="Followed Hyperlink" xfId="29646" builtinId="9" hidden="1"/>
    <cellStyle name="Followed Hyperlink" xfId="29647" builtinId="9" hidden="1"/>
    <cellStyle name="Followed Hyperlink" xfId="29648" builtinId="9" hidden="1"/>
    <cellStyle name="Followed Hyperlink" xfId="29649" builtinId="9" hidden="1"/>
    <cellStyle name="Followed Hyperlink" xfId="29650" builtinId="9" hidden="1"/>
    <cellStyle name="Followed Hyperlink" xfId="29651" builtinId="9" hidden="1"/>
    <cellStyle name="Followed Hyperlink" xfId="29652" builtinId="9" hidden="1"/>
    <cellStyle name="Followed Hyperlink" xfId="29653" builtinId="9" hidden="1"/>
    <cellStyle name="Followed Hyperlink" xfId="29654" builtinId="9" hidden="1"/>
    <cellStyle name="Followed Hyperlink" xfId="29655" builtinId="9" hidden="1"/>
    <cellStyle name="Followed Hyperlink" xfId="29656" builtinId="9" hidden="1"/>
    <cellStyle name="Followed Hyperlink" xfId="29657" builtinId="9" hidden="1"/>
    <cellStyle name="Followed Hyperlink" xfId="29658" builtinId="9" hidden="1"/>
    <cellStyle name="Followed Hyperlink" xfId="29659" builtinId="9" hidden="1"/>
    <cellStyle name="Followed Hyperlink" xfId="29660" builtinId="9" hidden="1"/>
    <cellStyle name="Followed Hyperlink" xfId="29661" builtinId="9" hidden="1"/>
    <cellStyle name="Followed Hyperlink" xfId="29662" builtinId="9" hidden="1"/>
    <cellStyle name="Followed Hyperlink" xfId="29663" builtinId="9" hidden="1"/>
    <cellStyle name="Followed Hyperlink" xfId="29664" builtinId="9" hidden="1"/>
    <cellStyle name="Followed Hyperlink" xfId="29665" builtinId="9" hidden="1"/>
    <cellStyle name="Followed Hyperlink" xfId="29666" builtinId="9" hidden="1"/>
    <cellStyle name="Followed Hyperlink" xfId="29667" builtinId="9" hidden="1"/>
    <cellStyle name="Followed Hyperlink" xfId="29668" builtinId="9" hidden="1"/>
    <cellStyle name="Followed Hyperlink" xfId="29669" builtinId="9" hidden="1"/>
    <cellStyle name="Followed Hyperlink" xfId="29670" builtinId="9" hidden="1"/>
    <cellStyle name="Followed Hyperlink" xfId="29671" builtinId="9" hidden="1"/>
    <cellStyle name="Followed Hyperlink" xfId="29672" builtinId="9" hidden="1"/>
    <cellStyle name="Followed Hyperlink" xfId="29673" builtinId="9" hidden="1"/>
    <cellStyle name="Followed Hyperlink" xfId="29674" builtinId="9" hidden="1"/>
    <cellStyle name="Followed Hyperlink" xfId="29675" builtinId="9" hidden="1"/>
    <cellStyle name="Followed Hyperlink" xfId="29676" builtinId="9" hidden="1"/>
    <cellStyle name="Followed Hyperlink" xfId="29677" builtinId="9" hidden="1"/>
    <cellStyle name="Followed Hyperlink" xfId="29678" builtinId="9" hidden="1"/>
    <cellStyle name="Followed Hyperlink" xfId="29679" builtinId="9" hidden="1"/>
    <cellStyle name="Followed Hyperlink" xfId="29680" builtinId="9" hidden="1"/>
    <cellStyle name="Followed Hyperlink" xfId="29681" builtinId="9" hidden="1"/>
    <cellStyle name="Followed Hyperlink" xfId="29682" builtinId="9" hidden="1"/>
    <cellStyle name="Followed Hyperlink" xfId="29683" builtinId="9" hidden="1"/>
    <cellStyle name="Followed Hyperlink" xfId="29684" builtinId="9" hidden="1"/>
    <cellStyle name="Followed Hyperlink" xfId="29685" builtinId="9" hidden="1"/>
    <cellStyle name="Followed Hyperlink" xfId="29686" builtinId="9" hidden="1"/>
    <cellStyle name="Followed Hyperlink" xfId="29687" builtinId="9" hidden="1"/>
    <cellStyle name="Followed Hyperlink" xfId="29688" builtinId="9" hidden="1"/>
    <cellStyle name="Followed Hyperlink" xfId="29689" builtinId="9" hidden="1"/>
    <cellStyle name="Followed Hyperlink" xfId="29690" builtinId="9" hidden="1"/>
    <cellStyle name="Followed Hyperlink" xfId="29691" builtinId="9" hidden="1"/>
    <cellStyle name="Followed Hyperlink" xfId="29692" builtinId="9" hidden="1"/>
    <cellStyle name="Followed Hyperlink" xfId="29693" builtinId="9" hidden="1"/>
    <cellStyle name="Followed Hyperlink" xfId="29694" builtinId="9" hidden="1"/>
    <cellStyle name="Followed Hyperlink" xfId="29695" builtinId="9" hidden="1"/>
    <cellStyle name="Followed Hyperlink" xfId="29696" builtinId="9" hidden="1"/>
    <cellStyle name="Followed Hyperlink" xfId="29697" builtinId="9" hidden="1"/>
    <cellStyle name="Followed Hyperlink" xfId="29698" builtinId="9" hidden="1"/>
    <cellStyle name="Followed Hyperlink" xfId="29699" builtinId="9" hidden="1"/>
    <cellStyle name="Followed Hyperlink" xfId="29700" builtinId="9" hidden="1"/>
    <cellStyle name="Followed Hyperlink" xfId="29701" builtinId="9" hidden="1"/>
    <cellStyle name="Followed Hyperlink" xfId="29702" builtinId="9" hidden="1"/>
    <cellStyle name="Followed Hyperlink" xfId="29703" builtinId="9" hidden="1"/>
    <cellStyle name="Followed Hyperlink" xfId="29704" builtinId="9" hidden="1"/>
    <cellStyle name="Followed Hyperlink" xfId="29705" builtinId="9" hidden="1"/>
    <cellStyle name="Followed Hyperlink" xfId="29706" builtinId="9" hidden="1"/>
    <cellStyle name="Followed Hyperlink" xfId="29707" builtinId="9" hidden="1"/>
    <cellStyle name="Followed Hyperlink" xfId="29708" builtinId="9" hidden="1"/>
    <cellStyle name="Followed Hyperlink" xfId="29709" builtinId="9" hidden="1"/>
    <cellStyle name="Followed Hyperlink" xfId="29710" builtinId="9" hidden="1"/>
    <cellStyle name="Followed Hyperlink" xfId="29711" builtinId="9" hidden="1"/>
    <cellStyle name="Followed Hyperlink" xfId="29712" builtinId="9" hidden="1"/>
    <cellStyle name="Followed Hyperlink" xfId="29713" builtinId="9" hidden="1"/>
    <cellStyle name="Followed Hyperlink" xfId="29714" builtinId="9" hidden="1"/>
    <cellStyle name="Followed Hyperlink" xfId="29715" builtinId="9" hidden="1"/>
    <cellStyle name="Followed Hyperlink" xfId="29716" builtinId="9" hidden="1"/>
    <cellStyle name="Followed Hyperlink" xfId="29717" builtinId="9" hidden="1"/>
    <cellStyle name="Followed Hyperlink" xfId="29718" builtinId="9" hidden="1"/>
    <cellStyle name="Followed Hyperlink" xfId="29719" builtinId="9" hidden="1"/>
    <cellStyle name="Followed Hyperlink" xfId="29720" builtinId="9" hidden="1"/>
    <cellStyle name="Followed Hyperlink" xfId="29721" builtinId="9" hidden="1"/>
    <cellStyle name="Followed Hyperlink" xfId="29722" builtinId="9" hidden="1"/>
    <cellStyle name="Followed Hyperlink" xfId="29723" builtinId="9" hidden="1"/>
    <cellStyle name="Followed Hyperlink" xfId="29724" builtinId="9" hidden="1"/>
    <cellStyle name="Followed Hyperlink" xfId="29725" builtinId="9" hidden="1"/>
    <cellStyle name="Followed Hyperlink" xfId="29726" builtinId="9" hidden="1"/>
    <cellStyle name="Followed Hyperlink" xfId="29727" builtinId="9" hidden="1"/>
    <cellStyle name="Followed Hyperlink" xfId="29728" builtinId="9" hidden="1"/>
    <cellStyle name="Followed Hyperlink" xfId="29729" builtinId="9" hidden="1"/>
    <cellStyle name="Followed Hyperlink" xfId="29730" builtinId="9" hidden="1"/>
    <cellStyle name="Followed Hyperlink" xfId="29731" builtinId="9" hidden="1"/>
    <cellStyle name="Followed Hyperlink" xfId="29732" builtinId="9" hidden="1"/>
    <cellStyle name="Followed Hyperlink" xfId="29733" builtinId="9" hidden="1"/>
    <cellStyle name="Followed Hyperlink" xfId="29734" builtinId="9" hidden="1"/>
    <cellStyle name="Followed Hyperlink" xfId="29735" builtinId="9" hidden="1"/>
    <cellStyle name="Followed Hyperlink" xfId="29736" builtinId="9" hidden="1"/>
    <cellStyle name="Followed Hyperlink" xfId="29737" builtinId="9" hidden="1"/>
    <cellStyle name="Followed Hyperlink" xfId="29738" builtinId="9" hidden="1"/>
    <cellStyle name="Followed Hyperlink" xfId="29739" builtinId="9" hidden="1"/>
    <cellStyle name="Followed Hyperlink" xfId="29740" builtinId="9" hidden="1"/>
    <cellStyle name="Followed Hyperlink" xfId="29741" builtinId="9" hidden="1"/>
    <cellStyle name="Followed Hyperlink" xfId="29742" builtinId="9" hidden="1"/>
    <cellStyle name="Followed Hyperlink" xfId="29743" builtinId="9" hidden="1"/>
    <cellStyle name="Followed Hyperlink" xfId="29744" builtinId="9" hidden="1"/>
    <cellStyle name="Followed Hyperlink" xfId="29745" builtinId="9" hidden="1"/>
    <cellStyle name="Followed Hyperlink" xfId="29746" builtinId="9" hidden="1"/>
    <cellStyle name="Followed Hyperlink" xfId="29747" builtinId="9" hidden="1"/>
    <cellStyle name="Followed Hyperlink" xfId="29748" builtinId="9" hidden="1"/>
    <cellStyle name="Followed Hyperlink" xfId="29749" builtinId="9" hidden="1"/>
    <cellStyle name="Followed Hyperlink" xfId="29750" builtinId="9" hidden="1"/>
    <cellStyle name="Followed Hyperlink" xfId="29751" builtinId="9" hidden="1"/>
    <cellStyle name="Followed Hyperlink" xfId="29752" builtinId="9" hidden="1"/>
    <cellStyle name="Followed Hyperlink" xfId="29753" builtinId="9" hidden="1"/>
    <cellStyle name="Followed Hyperlink" xfId="29754" builtinId="9" hidden="1"/>
    <cellStyle name="Followed Hyperlink" xfId="29755" builtinId="9" hidden="1"/>
    <cellStyle name="Followed Hyperlink" xfId="29756" builtinId="9" hidden="1"/>
    <cellStyle name="Followed Hyperlink" xfId="29757" builtinId="9" hidden="1"/>
    <cellStyle name="Followed Hyperlink" xfId="29758" builtinId="9" hidden="1"/>
    <cellStyle name="Followed Hyperlink" xfId="29759" builtinId="9" hidden="1"/>
    <cellStyle name="Followed Hyperlink" xfId="29760" builtinId="9" hidden="1"/>
    <cellStyle name="Followed Hyperlink" xfId="29761" builtinId="9" hidden="1"/>
    <cellStyle name="Followed Hyperlink" xfId="29762" builtinId="9" hidden="1"/>
    <cellStyle name="Followed Hyperlink" xfId="29763" builtinId="9" hidden="1"/>
    <cellStyle name="Followed Hyperlink" xfId="29764" builtinId="9" hidden="1"/>
    <cellStyle name="Followed Hyperlink" xfId="29765" builtinId="9" hidden="1"/>
    <cellStyle name="Followed Hyperlink" xfId="29766" builtinId="9" hidden="1"/>
    <cellStyle name="Followed Hyperlink" xfId="29767" builtinId="9" hidden="1"/>
    <cellStyle name="Followed Hyperlink" xfId="29768" builtinId="9" hidden="1"/>
    <cellStyle name="Followed Hyperlink" xfId="29769" builtinId="9" hidden="1"/>
    <cellStyle name="Followed Hyperlink" xfId="29770" builtinId="9" hidden="1"/>
    <cellStyle name="Followed Hyperlink" xfId="29771" builtinId="9" hidden="1"/>
    <cellStyle name="Followed Hyperlink" xfId="29772" builtinId="9" hidden="1"/>
    <cellStyle name="Followed Hyperlink" xfId="29773" builtinId="9" hidden="1"/>
    <cellStyle name="Followed Hyperlink" xfId="29774" builtinId="9" hidden="1"/>
    <cellStyle name="Followed Hyperlink" xfId="29775" builtinId="9" hidden="1"/>
    <cellStyle name="Followed Hyperlink" xfId="29776" builtinId="9" hidden="1"/>
    <cellStyle name="Followed Hyperlink" xfId="29777" builtinId="9" hidden="1"/>
    <cellStyle name="Followed Hyperlink" xfId="29778" builtinId="9" hidden="1"/>
    <cellStyle name="Followed Hyperlink" xfId="29786" builtinId="9" hidden="1"/>
    <cellStyle name="Followed Hyperlink" xfId="29787" builtinId="9" hidden="1"/>
    <cellStyle name="Followed Hyperlink" xfId="29788" builtinId="9" hidden="1"/>
    <cellStyle name="Followed Hyperlink" xfId="29789" builtinId="9" hidden="1"/>
    <cellStyle name="Followed Hyperlink" xfId="29790" builtinId="9" hidden="1"/>
    <cellStyle name="Followed Hyperlink" xfId="29791" builtinId="9" hidden="1"/>
    <cellStyle name="Followed Hyperlink" xfId="29792" builtinId="9" hidden="1"/>
    <cellStyle name="Followed Hyperlink" xfId="29793" builtinId="9" hidden="1"/>
    <cellStyle name="Followed Hyperlink" xfId="29794" builtinId="9" hidden="1"/>
    <cellStyle name="Followed Hyperlink" xfId="29795" builtinId="9" hidden="1"/>
    <cellStyle name="Followed Hyperlink" xfId="29796" builtinId="9" hidden="1"/>
    <cellStyle name="Followed Hyperlink" xfId="29797" builtinId="9" hidden="1"/>
    <cellStyle name="Followed Hyperlink" xfId="29798" builtinId="9" hidden="1"/>
    <cellStyle name="Followed Hyperlink" xfId="29799" builtinId="9" hidden="1"/>
    <cellStyle name="Followed Hyperlink" xfId="29800" builtinId="9" hidden="1"/>
    <cellStyle name="Followed Hyperlink" xfId="29801" builtinId="9" hidden="1"/>
    <cellStyle name="Followed Hyperlink" xfId="29802" builtinId="9" hidden="1"/>
    <cellStyle name="Followed Hyperlink" xfId="29803" builtinId="9" hidden="1"/>
    <cellStyle name="Followed Hyperlink" xfId="29804" builtinId="9" hidden="1"/>
    <cellStyle name="Followed Hyperlink" xfId="29805" builtinId="9" hidden="1"/>
    <cellStyle name="Followed Hyperlink" xfId="29806" builtinId="9" hidden="1"/>
    <cellStyle name="Followed Hyperlink" xfId="29807" builtinId="9" hidden="1"/>
    <cellStyle name="Followed Hyperlink" xfId="29808" builtinId="9" hidden="1"/>
    <cellStyle name="Followed Hyperlink" xfId="29809" builtinId="9" hidden="1"/>
    <cellStyle name="Followed Hyperlink" xfId="29810" builtinId="9" hidden="1"/>
    <cellStyle name="Followed Hyperlink" xfId="29811" builtinId="9" hidden="1"/>
    <cellStyle name="Followed Hyperlink" xfId="29812" builtinId="9" hidden="1"/>
    <cellStyle name="Followed Hyperlink" xfId="29813" builtinId="9" hidden="1"/>
    <cellStyle name="Followed Hyperlink" xfId="29814" builtinId="9" hidden="1"/>
    <cellStyle name="Followed Hyperlink" xfId="29815" builtinId="9" hidden="1"/>
    <cellStyle name="Followed Hyperlink" xfId="29816" builtinId="9" hidden="1"/>
    <cellStyle name="Followed Hyperlink" xfId="29817" builtinId="9" hidden="1"/>
    <cellStyle name="Followed Hyperlink" xfId="29818" builtinId="9" hidden="1"/>
    <cellStyle name="Followed Hyperlink" xfId="29819" builtinId="9" hidden="1"/>
    <cellStyle name="Followed Hyperlink" xfId="29820" builtinId="9" hidden="1"/>
    <cellStyle name="Followed Hyperlink" xfId="29821" builtinId="9" hidden="1"/>
    <cellStyle name="Followed Hyperlink" xfId="29822" builtinId="9" hidden="1"/>
    <cellStyle name="Followed Hyperlink" xfId="29823" builtinId="9" hidden="1"/>
    <cellStyle name="Followed Hyperlink" xfId="29824" builtinId="9" hidden="1"/>
    <cellStyle name="Followed Hyperlink" xfId="29825" builtinId="9" hidden="1"/>
    <cellStyle name="Followed Hyperlink" xfId="29826" builtinId="9" hidden="1"/>
    <cellStyle name="Followed Hyperlink" xfId="29827" builtinId="9" hidden="1"/>
    <cellStyle name="Followed Hyperlink" xfId="29828" builtinId="9" hidden="1"/>
    <cellStyle name="Followed Hyperlink" xfId="29829" builtinId="9" hidden="1"/>
    <cellStyle name="Followed Hyperlink" xfId="29830" builtinId="9" hidden="1"/>
    <cellStyle name="Followed Hyperlink" xfId="29831" builtinId="9" hidden="1"/>
    <cellStyle name="Followed Hyperlink" xfId="29832" builtinId="9" hidden="1"/>
    <cellStyle name="Followed Hyperlink" xfId="29833" builtinId="9" hidden="1"/>
    <cellStyle name="Followed Hyperlink" xfId="29834" builtinId="9" hidden="1"/>
    <cellStyle name="Followed Hyperlink" xfId="29835" builtinId="9" hidden="1"/>
    <cellStyle name="Followed Hyperlink" xfId="29836" builtinId="9" hidden="1"/>
    <cellStyle name="Followed Hyperlink" xfId="29837" builtinId="9" hidden="1"/>
    <cellStyle name="Followed Hyperlink" xfId="29838" builtinId="9" hidden="1"/>
    <cellStyle name="Followed Hyperlink" xfId="29839" builtinId="9" hidden="1"/>
    <cellStyle name="Followed Hyperlink" xfId="29840" builtinId="9" hidden="1"/>
    <cellStyle name="Followed Hyperlink" xfId="29841" builtinId="9" hidden="1"/>
    <cellStyle name="Followed Hyperlink" xfId="29842" builtinId="9" hidden="1"/>
    <cellStyle name="Followed Hyperlink" xfId="29843" builtinId="9" hidden="1"/>
    <cellStyle name="Followed Hyperlink" xfId="29844" builtinId="9" hidden="1"/>
    <cellStyle name="Followed Hyperlink" xfId="29845" builtinId="9" hidden="1"/>
    <cellStyle name="Followed Hyperlink" xfId="29846" builtinId="9" hidden="1"/>
    <cellStyle name="Followed Hyperlink" xfId="29847" builtinId="9" hidden="1"/>
    <cellStyle name="Followed Hyperlink" xfId="29848" builtinId="9" hidden="1"/>
    <cellStyle name="Followed Hyperlink" xfId="29849" builtinId="9" hidden="1"/>
    <cellStyle name="Followed Hyperlink" xfId="29850" builtinId="9" hidden="1"/>
    <cellStyle name="Followed Hyperlink" xfId="29851" builtinId="9" hidden="1"/>
    <cellStyle name="Followed Hyperlink" xfId="29852" builtinId="9" hidden="1"/>
    <cellStyle name="Followed Hyperlink" xfId="29853" builtinId="9" hidden="1"/>
    <cellStyle name="Followed Hyperlink" xfId="29854" builtinId="9" hidden="1"/>
    <cellStyle name="Followed Hyperlink" xfId="29888" builtinId="9" hidden="1"/>
    <cellStyle name="Followed Hyperlink" xfId="29899" builtinId="9" hidden="1"/>
    <cellStyle name="Followed Hyperlink" xfId="29900" builtinId="9" hidden="1"/>
    <cellStyle name="Followed Hyperlink" xfId="29901" builtinId="9" hidden="1"/>
    <cellStyle name="Followed Hyperlink" xfId="29902" builtinId="9" hidden="1"/>
    <cellStyle name="Followed Hyperlink" xfId="29903" builtinId="9" hidden="1"/>
    <cellStyle name="Followed Hyperlink" xfId="29904" builtinId="9" hidden="1"/>
    <cellStyle name="Followed Hyperlink" xfId="29905" builtinId="9" hidden="1"/>
    <cellStyle name="Followed Hyperlink" xfId="29906" builtinId="9" hidden="1"/>
    <cellStyle name="Followed Hyperlink" xfId="29907" builtinId="9" hidden="1"/>
    <cellStyle name="Followed Hyperlink" xfId="29908" builtinId="9" hidden="1"/>
    <cellStyle name="Followed Hyperlink" xfId="29909" builtinId="9" hidden="1"/>
    <cellStyle name="Followed Hyperlink" xfId="29910" builtinId="9" hidden="1"/>
    <cellStyle name="Followed Hyperlink" xfId="29911" builtinId="9" hidden="1"/>
    <cellStyle name="Followed Hyperlink" xfId="29912" builtinId="9" hidden="1"/>
    <cellStyle name="Followed Hyperlink" xfId="29913" builtinId="9" hidden="1"/>
    <cellStyle name="Followed Hyperlink" xfId="29914" builtinId="9" hidden="1"/>
    <cellStyle name="Followed Hyperlink" xfId="29915" builtinId="9" hidden="1"/>
    <cellStyle name="Followed Hyperlink" xfId="29916" builtinId="9" hidden="1"/>
    <cellStyle name="Followed Hyperlink" xfId="29917" builtinId="9" hidden="1"/>
    <cellStyle name="Followed Hyperlink" xfId="29918" builtinId="9" hidden="1"/>
    <cellStyle name="Followed Hyperlink" xfId="29919" builtinId="9" hidden="1"/>
    <cellStyle name="Followed Hyperlink" xfId="29920" builtinId="9" hidden="1"/>
    <cellStyle name="Followed Hyperlink" xfId="29921" builtinId="9" hidden="1"/>
    <cellStyle name="Followed Hyperlink" xfId="29922" builtinId="9" hidden="1"/>
    <cellStyle name="Followed Hyperlink" xfId="29923" builtinId="9" hidden="1"/>
    <cellStyle name="Followed Hyperlink" xfId="29924" builtinId="9" hidden="1"/>
    <cellStyle name="Followed Hyperlink" xfId="29925" builtinId="9" hidden="1"/>
    <cellStyle name="Followed Hyperlink" xfId="29926" builtinId="9" hidden="1"/>
    <cellStyle name="Followed Hyperlink" xfId="29927" builtinId="9" hidden="1"/>
    <cellStyle name="Followed Hyperlink" xfId="29928" builtinId="9" hidden="1"/>
    <cellStyle name="Followed Hyperlink" xfId="29929" builtinId="9" hidden="1"/>
    <cellStyle name="Followed Hyperlink" xfId="29930" builtinId="9" hidden="1"/>
    <cellStyle name="Followed Hyperlink" xfId="29931" builtinId="9" hidden="1"/>
    <cellStyle name="Followed Hyperlink" xfId="29932" builtinId="9" hidden="1"/>
    <cellStyle name="Followed Hyperlink" xfId="29933" builtinId="9" hidden="1"/>
    <cellStyle name="Followed Hyperlink" xfId="29934" builtinId="9" hidden="1"/>
    <cellStyle name="Followed Hyperlink" xfId="29935" builtinId="9" hidden="1"/>
    <cellStyle name="Followed Hyperlink" xfId="29936" builtinId="9" hidden="1"/>
    <cellStyle name="Followed Hyperlink" xfId="29937" builtinId="9" hidden="1"/>
    <cellStyle name="Followed Hyperlink" xfId="29938" builtinId="9" hidden="1"/>
    <cellStyle name="Followed Hyperlink" xfId="29939" builtinId="9" hidden="1"/>
    <cellStyle name="Followed Hyperlink" xfId="29940" builtinId="9" hidden="1"/>
    <cellStyle name="Followed Hyperlink" xfId="29941" builtinId="9" hidden="1"/>
    <cellStyle name="Followed Hyperlink" xfId="29942" builtinId="9" hidden="1"/>
    <cellStyle name="Followed Hyperlink" xfId="29943" builtinId="9" hidden="1"/>
    <cellStyle name="Followed Hyperlink" xfId="29944" builtinId="9" hidden="1"/>
    <cellStyle name="Followed Hyperlink" xfId="29945" builtinId="9" hidden="1"/>
    <cellStyle name="Followed Hyperlink" xfId="29946" builtinId="9" hidden="1"/>
    <cellStyle name="Followed Hyperlink" xfId="29947" builtinId="9" hidden="1"/>
    <cellStyle name="Followed Hyperlink" xfId="29948" builtinId="9" hidden="1"/>
    <cellStyle name="Followed Hyperlink" xfId="29949" builtinId="9" hidden="1"/>
    <cellStyle name="Followed Hyperlink" xfId="29950" builtinId="9" hidden="1"/>
    <cellStyle name="Followed Hyperlink" xfId="29951" builtinId="9" hidden="1"/>
    <cellStyle name="Followed Hyperlink" xfId="29952" builtinId="9" hidden="1"/>
    <cellStyle name="Followed Hyperlink" xfId="29953" builtinId="9" hidden="1"/>
    <cellStyle name="Followed Hyperlink" xfId="29954" builtinId="9" hidden="1"/>
    <cellStyle name="Followed Hyperlink" xfId="29955" builtinId="9" hidden="1"/>
    <cellStyle name="Followed Hyperlink" xfId="29956" builtinId="9" hidden="1"/>
    <cellStyle name="Followed Hyperlink" xfId="29957" builtinId="9" hidden="1"/>
    <cellStyle name="Followed Hyperlink" xfId="29958" builtinId="9" hidden="1"/>
    <cellStyle name="Followed Hyperlink" xfId="29959" builtinId="9" hidden="1"/>
    <cellStyle name="Followed Hyperlink" xfId="29960" builtinId="9" hidden="1"/>
    <cellStyle name="Followed Hyperlink" xfId="29961" builtinId="9" hidden="1"/>
    <cellStyle name="Followed Hyperlink" xfId="29962" builtinId="9" hidden="1"/>
    <cellStyle name="Followed Hyperlink" xfId="29963" builtinId="9" hidden="1"/>
    <cellStyle name="Followed Hyperlink" xfId="29964" builtinId="9" hidden="1"/>
    <cellStyle name="Followed Hyperlink" xfId="29965" builtinId="9" hidden="1"/>
    <cellStyle name="Followed Hyperlink" xfId="29966" builtinId="9" hidden="1"/>
    <cellStyle name="Followed Hyperlink" xfId="29967" builtinId="9" hidden="1"/>
    <cellStyle name="Followed Hyperlink" xfId="29968" builtinId="9" hidden="1"/>
    <cellStyle name="Followed Hyperlink" xfId="29969" builtinId="9" hidden="1"/>
    <cellStyle name="Followed Hyperlink" xfId="29970" builtinId="9" hidden="1"/>
    <cellStyle name="Followed Hyperlink" xfId="29971" builtinId="9" hidden="1"/>
    <cellStyle name="Followed Hyperlink" xfId="29972" builtinId="9" hidden="1"/>
    <cellStyle name="Followed Hyperlink" xfId="29973" builtinId="9" hidden="1"/>
    <cellStyle name="Followed Hyperlink" xfId="29974" builtinId="9" hidden="1"/>
    <cellStyle name="Followed Hyperlink" xfId="29975" builtinId="9" hidden="1"/>
    <cellStyle name="Followed Hyperlink" xfId="29976" builtinId="9" hidden="1"/>
    <cellStyle name="Followed Hyperlink" xfId="29977" builtinId="9" hidden="1"/>
    <cellStyle name="Followed Hyperlink" xfId="29978" builtinId="9" hidden="1"/>
    <cellStyle name="Followed Hyperlink" xfId="29979" builtinId="9" hidden="1"/>
    <cellStyle name="Followed Hyperlink" xfId="29980" builtinId="9" hidden="1"/>
    <cellStyle name="Followed Hyperlink" xfId="29981" builtinId="9" hidden="1"/>
    <cellStyle name="Followed Hyperlink" xfId="29982" builtinId="9" hidden="1"/>
    <cellStyle name="Followed Hyperlink" xfId="29983" builtinId="9" hidden="1"/>
    <cellStyle name="Followed Hyperlink" xfId="29984" builtinId="9" hidden="1"/>
    <cellStyle name="Followed Hyperlink" xfId="29985" builtinId="9" hidden="1"/>
    <cellStyle name="Followed Hyperlink" xfId="29986" builtinId="9" hidden="1"/>
    <cellStyle name="Followed Hyperlink" xfId="29987" builtinId="9" hidden="1"/>
    <cellStyle name="Followed Hyperlink" xfId="29988" builtinId="9" hidden="1"/>
    <cellStyle name="Followed Hyperlink" xfId="29989" builtinId="9" hidden="1"/>
    <cellStyle name="Followed Hyperlink" xfId="29990" builtinId="9" hidden="1"/>
    <cellStyle name="Followed Hyperlink" xfId="29991" builtinId="9" hidden="1"/>
    <cellStyle name="Followed Hyperlink" xfId="29992" builtinId="9" hidden="1"/>
    <cellStyle name="Followed Hyperlink" xfId="29993" builtinId="9" hidden="1"/>
    <cellStyle name="Followed Hyperlink" xfId="29994" builtinId="9" hidden="1"/>
    <cellStyle name="Followed Hyperlink" xfId="29995" builtinId="9" hidden="1"/>
    <cellStyle name="Followed Hyperlink" xfId="29996" builtinId="9" hidden="1"/>
    <cellStyle name="Followed Hyperlink" xfId="29997" builtinId="9" hidden="1"/>
    <cellStyle name="Followed Hyperlink" xfId="29998" builtinId="9" hidden="1"/>
    <cellStyle name="Followed Hyperlink" xfId="29999" builtinId="9" hidden="1"/>
    <cellStyle name="Followed Hyperlink" xfId="30000" builtinId="9" hidden="1"/>
    <cellStyle name="Followed Hyperlink" xfId="30001" builtinId="9" hidden="1"/>
    <cellStyle name="Followed Hyperlink" xfId="30002" builtinId="9" hidden="1"/>
    <cellStyle name="Followed Hyperlink" xfId="30003" builtinId="9" hidden="1"/>
    <cellStyle name="Followed Hyperlink" xfId="30004" builtinId="9" hidden="1"/>
    <cellStyle name="Followed Hyperlink" xfId="30005" builtinId="9" hidden="1"/>
    <cellStyle name="Followed Hyperlink" xfId="30006" builtinId="9" hidden="1"/>
    <cellStyle name="Followed Hyperlink" xfId="30007" builtinId="9" hidden="1"/>
    <cellStyle name="Followed Hyperlink" xfId="30008" builtinId="9" hidden="1"/>
    <cellStyle name="Followed Hyperlink" xfId="30009" builtinId="9" hidden="1"/>
    <cellStyle name="Followed Hyperlink" xfId="30010" builtinId="9" hidden="1"/>
    <cellStyle name="Followed Hyperlink" xfId="30011" builtinId="9" hidden="1"/>
    <cellStyle name="Followed Hyperlink" xfId="30012" builtinId="9" hidden="1"/>
    <cellStyle name="Followed Hyperlink" xfId="30013" builtinId="9" hidden="1"/>
    <cellStyle name="Followed Hyperlink" xfId="30014" builtinId="9" hidden="1"/>
    <cellStyle name="Followed Hyperlink" xfId="30015" builtinId="9" hidden="1"/>
    <cellStyle name="Followed Hyperlink" xfId="30016" builtinId="9" hidden="1"/>
    <cellStyle name="Followed Hyperlink" xfId="30017" builtinId="9" hidden="1"/>
    <cellStyle name="Followed Hyperlink" xfId="30018" builtinId="9" hidden="1"/>
    <cellStyle name="Followed Hyperlink" xfId="30019" builtinId="9" hidden="1"/>
    <cellStyle name="Followed Hyperlink" xfId="30020" builtinId="9" hidden="1"/>
    <cellStyle name="Followed Hyperlink" xfId="30021" builtinId="9" hidden="1"/>
    <cellStyle name="Followed Hyperlink" xfId="30022" builtinId="9" hidden="1"/>
    <cellStyle name="Followed Hyperlink" xfId="30023" builtinId="9" hidden="1"/>
    <cellStyle name="Followed Hyperlink" xfId="30024" builtinId="9" hidden="1"/>
    <cellStyle name="Followed Hyperlink" xfId="30025" builtinId="9" hidden="1"/>
    <cellStyle name="Followed Hyperlink" xfId="30026" builtinId="9" hidden="1"/>
    <cellStyle name="Followed Hyperlink" xfId="30027" builtinId="9" hidden="1"/>
    <cellStyle name="Followed Hyperlink" xfId="30028" builtinId="9" hidden="1"/>
    <cellStyle name="Followed Hyperlink" xfId="30029" builtinId="9" hidden="1"/>
    <cellStyle name="Followed Hyperlink" xfId="30030" builtinId="9" hidden="1"/>
    <cellStyle name="Followed Hyperlink" xfId="30031" builtinId="9" hidden="1"/>
    <cellStyle name="Followed Hyperlink" xfId="30032" builtinId="9" hidden="1"/>
    <cellStyle name="Followed Hyperlink" xfId="30033" builtinId="9" hidden="1"/>
    <cellStyle name="Followed Hyperlink" xfId="30034" builtinId="9" hidden="1"/>
    <cellStyle name="Followed Hyperlink" xfId="30035" builtinId="9" hidden="1"/>
    <cellStyle name="Followed Hyperlink" xfId="30036" builtinId="9" hidden="1"/>
    <cellStyle name="Followed Hyperlink" xfId="30037" builtinId="9" hidden="1"/>
    <cellStyle name="Followed Hyperlink" xfId="30038" builtinId="9" hidden="1"/>
    <cellStyle name="Followed Hyperlink" xfId="30039" builtinId="9" hidden="1"/>
    <cellStyle name="Followed Hyperlink" xfId="30040" builtinId="9" hidden="1"/>
    <cellStyle name="Followed Hyperlink" xfId="30041" builtinId="9" hidden="1"/>
    <cellStyle name="Followed Hyperlink" xfId="30042" builtinId="9" hidden="1"/>
    <cellStyle name="Followed Hyperlink" xfId="30043" builtinId="9" hidden="1"/>
    <cellStyle name="Followed Hyperlink" xfId="30044" builtinId="9" hidden="1"/>
    <cellStyle name="Followed Hyperlink" xfId="30045" builtinId="9" hidden="1"/>
    <cellStyle name="Followed Hyperlink" xfId="30046" builtinId="9" hidden="1"/>
    <cellStyle name="Followed Hyperlink" xfId="30047" builtinId="9" hidden="1"/>
    <cellStyle name="Followed Hyperlink" xfId="30048" builtinId="9" hidden="1"/>
    <cellStyle name="Followed Hyperlink" xfId="30049" builtinId="9" hidden="1"/>
    <cellStyle name="Followed Hyperlink" xfId="30050" builtinId="9" hidden="1"/>
    <cellStyle name="Followed Hyperlink" xfId="30051" builtinId="9" hidden="1"/>
    <cellStyle name="Followed Hyperlink" xfId="30052" builtinId="9" hidden="1"/>
    <cellStyle name="Followed Hyperlink" xfId="30053" builtinId="9" hidden="1"/>
    <cellStyle name="Followed Hyperlink" xfId="30054" builtinId="9" hidden="1"/>
    <cellStyle name="Followed Hyperlink" xfId="30055" builtinId="9" hidden="1"/>
    <cellStyle name="Followed Hyperlink" xfId="30056" builtinId="9" hidden="1"/>
    <cellStyle name="Followed Hyperlink" xfId="30057" builtinId="9" hidden="1"/>
    <cellStyle name="Followed Hyperlink" xfId="30058" builtinId="9" hidden="1"/>
    <cellStyle name="Followed Hyperlink" xfId="30059" builtinId="9" hidden="1"/>
    <cellStyle name="Followed Hyperlink" xfId="30060" builtinId="9" hidden="1"/>
    <cellStyle name="Followed Hyperlink" xfId="30061" builtinId="9" hidden="1"/>
    <cellStyle name="Followed Hyperlink" xfId="30062" builtinId="9" hidden="1"/>
    <cellStyle name="Followed Hyperlink" xfId="30063" builtinId="9" hidden="1"/>
    <cellStyle name="Followed Hyperlink" xfId="30064" builtinId="9" hidden="1"/>
    <cellStyle name="Followed Hyperlink" xfId="30065" builtinId="9" hidden="1"/>
    <cellStyle name="Followed Hyperlink" xfId="30066" builtinId="9" hidden="1"/>
    <cellStyle name="Followed Hyperlink" xfId="30067" builtinId="9" hidden="1"/>
    <cellStyle name="Followed Hyperlink" xfId="30068" builtinId="9" hidden="1"/>
    <cellStyle name="Followed Hyperlink" xfId="30069" builtinId="9" hidden="1"/>
    <cellStyle name="Followed Hyperlink" xfId="30070" builtinId="9" hidden="1"/>
    <cellStyle name="Followed Hyperlink" xfId="30071" builtinId="9" hidden="1"/>
    <cellStyle name="Followed Hyperlink" xfId="30072" builtinId="9" hidden="1"/>
    <cellStyle name="Followed Hyperlink" xfId="30073" builtinId="9" hidden="1"/>
    <cellStyle name="Followed Hyperlink" xfId="30074" builtinId="9" hidden="1"/>
    <cellStyle name="Followed Hyperlink" xfId="30075" builtinId="9" hidden="1"/>
    <cellStyle name="Followed Hyperlink" xfId="30076" builtinId="9" hidden="1"/>
    <cellStyle name="Followed Hyperlink" xfId="30077" builtinId="9" hidden="1"/>
    <cellStyle name="Followed Hyperlink" xfId="30078" builtinId="9" hidden="1"/>
    <cellStyle name="Followed Hyperlink" xfId="30079" builtinId="9" hidden="1"/>
    <cellStyle name="Followed Hyperlink" xfId="30080" builtinId="9" hidden="1"/>
    <cellStyle name="Followed Hyperlink" xfId="30081" builtinId="9" hidden="1"/>
    <cellStyle name="Followed Hyperlink" xfId="30082" builtinId="9" hidden="1"/>
    <cellStyle name="Followed Hyperlink" xfId="30083" builtinId="9" hidden="1"/>
    <cellStyle name="Followed Hyperlink" xfId="30084" builtinId="9" hidden="1"/>
    <cellStyle name="Followed Hyperlink" xfId="30085" builtinId="9" hidden="1"/>
    <cellStyle name="Followed Hyperlink" xfId="30086" builtinId="9" hidden="1"/>
    <cellStyle name="Followed Hyperlink" xfId="30087" builtinId="9" hidden="1"/>
    <cellStyle name="Followed Hyperlink" xfId="30088" builtinId="9" hidden="1"/>
    <cellStyle name="Followed Hyperlink" xfId="30089" builtinId="9" hidden="1"/>
    <cellStyle name="Followed Hyperlink" xfId="30090" builtinId="9" hidden="1"/>
    <cellStyle name="Followed Hyperlink" xfId="30091" builtinId="9" hidden="1"/>
    <cellStyle name="Followed Hyperlink" xfId="30092" builtinId="9" hidden="1"/>
    <cellStyle name="Followed Hyperlink" xfId="30093" builtinId="9" hidden="1"/>
    <cellStyle name="Followed Hyperlink" xfId="30094" builtinId="9" hidden="1"/>
    <cellStyle name="Followed Hyperlink" xfId="30095" builtinId="9" hidden="1"/>
    <cellStyle name="Followed Hyperlink" xfId="30096" builtinId="9" hidden="1"/>
    <cellStyle name="Followed Hyperlink" xfId="30097" builtinId="9" hidden="1"/>
    <cellStyle name="Followed Hyperlink" xfId="30098" builtinId="9" hidden="1"/>
    <cellStyle name="Followed Hyperlink" xfId="30099" builtinId="9" hidden="1"/>
    <cellStyle name="Followed Hyperlink" xfId="30100" builtinId="9" hidden="1"/>
    <cellStyle name="Followed Hyperlink" xfId="30101" builtinId="9" hidden="1"/>
    <cellStyle name="Followed Hyperlink" xfId="30102" builtinId="9" hidden="1"/>
    <cellStyle name="Followed Hyperlink" xfId="30103" builtinId="9" hidden="1"/>
    <cellStyle name="Followed Hyperlink" xfId="30104" builtinId="9" hidden="1"/>
    <cellStyle name="Followed Hyperlink" xfId="30105" builtinId="9" hidden="1"/>
    <cellStyle name="Followed Hyperlink" xfId="30106" builtinId="9" hidden="1"/>
    <cellStyle name="Followed Hyperlink" xfId="30107" builtinId="9" hidden="1"/>
    <cellStyle name="Followed Hyperlink" xfId="30108" builtinId="9" hidden="1"/>
    <cellStyle name="Followed Hyperlink" xfId="30109" builtinId="9" hidden="1"/>
    <cellStyle name="Followed Hyperlink" xfId="30110" builtinId="9" hidden="1"/>
    <cellStyle name="Followed Hyperlink" xfId="30111" builtinId="9" hidden="1"/>
    <cellStyle name="Followed Hyperlink" xfId="30112" builtinId="9" hidden="1"/>
    <cellStyle name="Followed Hyperlink" xfId="30113" builtinId="9" hidden="1"/>
    <cellStyle name="Followed Hyperlink" xfId="30114" builtinId="9" hidden="1"/>
    <cellStyle name="Followed Hyperlink" xfId="30115" builtinId="9" hidden="1"/>
    <cellStyle name="Followed Hyperlink" xfId="30116" builtinId="9" hidden="1"/>
    <cellStyle name="Followed Hyperlink" xfId="30117" builtinId="9" hidden="1"/>
    <cellStyle name="Followed Hyperlink" xfId="30118" builtinId="9" hidden="1"/>
    <cellStyle name="Followed Hyperlink" xfId="30119" builtinId="9" hidden="1"/>
    <cellStyle name="Followed Hyperlink" xfId="30120" builtinId="9" hidden="1"/>
    <cellStyle name="Followed Hyperlink" xfId="30121" builtinId="9" hidden="1"/>
    <cellStyle name="Followed Hyperlink" xfId="30122" builtinId="9" hidden="1"/>
    <cellStyle name="Followed Hyperlink" xfId="30123" builtinId="9" hidden="1"/>
    <cellStyle name="Followed Hyperlink" xfId="30124" builtinId="9" hidden="1"/>
    <cellStyle name="Followed Hyperlink" xfId="30125" builtinId="9" hidden="1"/>
    <cellStyle name="Followed Hyperlink" xfId="30126" builtinId="9" hidden="1"/>
    <cellStyle name="Followed Hyperlink" xfId="30127" builtinId="9" hidden="1"/>
    <cellStyle name="Followed Hyperlink" xfId="30128" builtinId="9" hidden="1"/>
    <cellStyle name="Followed Hyperlink" xfId="30129" builtinId="9" hidden="1"/>
    <cellStyle name="Followed Hyperlink" xfId="30130" builtinId="9" hidden="1"/>
    <cellStyle name="Followed Hyperlink" xfId="30131" builtinId="9" hidden="1"/>
    <cellStyle name="Followed Hyperlink" xfId="30132" builtinId="9" hidden="1"/>
    <cellStyle name="Followed Hyperlink" xfId="30133" builtinId="9" hidden="1"/>
    <cellStyle name="Followed Hyperlink" xfId="30134" builtinId="9" hidden="1"/>
    <cellStyle name="Followed Hyperlink" xfId="30135" builtinId="9" hidden="1"/>
    <cellStyle name="Followed Hyperlink" xfId="30136" builtinId="9" hidden="1"/>
    <cellStyle name="Followed Hyperlink" xfId="30137" builtinId="9" hidden="1"/>
    <cellStyle name="Followed Hyperlink" xfId="30138" builtinId="9" hidden="1"/>
    <cellStyle name="Followed Hyperlink" xfId="30139" builtinId="9" hidden="1"/>
    <cellStyle name="Followed Hyperlink" xfId="30140" builtinId="9" hidden="1"/>
    <cellStyle name="Followed Hyperlink" xfId="30141" builtinId="9" hidden="1"/>
    <cellStyle name="Followed Hyperlink" xfId="30142" builtinId="9" hidden="1"/>
    <cellStyle name="Followed Hyperlink" xfId="30143" builtinId="9" hidden="1"/>
    <cellStyle name="Followed Hyperlink" xfId="30144" builtinId="9" hidden="1"/>
    <cellStyle name="Followed Hyperlink" xfId="30145" builtinId="9" hidden="1"/>
    <cellStyle name="Followed Hyperlink" xfId="30146" builtinId="9" hidden="1"/>
    <cellStyle name="Followed Hyperlink" xfId="30147" builtinId="9" hidden="1"/>
    <cellStyle name="Followed Hyperlink" xfId="30148" builtinId="9" hidden="1"/>
    <cellStyle name="Followed Hyperlink" xfId="30149" builtinId="9" hidden="1"/>
    <cellStyle name="Followed Hyperlink" xfId="30150" builtinId="9" hidden="1"/>
    <cellStyle name="Followed Hyperlink" xfId="30151" builtinId="9" hidden="1"/>
    <cellStyle name="Followed Hyperlink" xfId="30152" builtinId="9" hidden="1"/>
    <cellStyle name="Followed Hyperlink" xfId="30153" builtinId="9" hidden="1"/>
    <cellStyle name="Followed Hyperlink" xfId="30154" builtinId="9" hidden="1"/>
    <cellStyle name="Followed Hyperlink" xfId="30155" builtinId="9" hidden="1"/>
    <cellStyle name="Followed Hyperlink" xfId="30156" builtinId="9" hidden="1"/>
    <cellStyle name="Followed Hyperlink" xfId="30157" builtinId="9" hidden="1"/>
    <cellStyle name="Followed Hyperlink" xfId="30158" builtinId="9" hidden="1"/>
    <cellStyle name="Followed Hyperlink" xfId="30159" builtinId="9" hidden="1"/>
    <cellStyle name="Followed Hyperlink" xfId="30160" builtinId="9" hidden="1"/>
    <cellStyle name="Followed Hyperlink" xfId="30161" builtinId="9" hidden="1"/>
    <cellStyle name="Followed Hyperlink" xfId="30162" builtinId="9" hidden="1"/>
    <cellStyle name="Followed Hyperlink" xfId="30163" builtinId="9" hidden="1"/>
    <cellStyle name="Followed Hyperlink" xfId="30164" builtinId="9" hidden="1"/>
    <cellStyle name="Followed Hyperlink" xfId="30165" builtinId="9" hidden="1"/>
    <cellStyle name="Followed Hyperlink" xfId="30166" builtinId="9" hidden="1"/>
    <cellStyle name="Followed Hyperlink" xfId="30167" builtinId="9" hidden="1"/>
    <cellStyle name="Followed Hyperlink" xfId="30168" builtinId="9" hidden="1"/>
    <cellStyle name="Followed Hyperlink" xfId="30169" builtinId="9" hidden="1"/>
    <cellStyle name="Followed Hyperlink" xfId="30170" builtinId="9" hidden="1"/>
    <cellStyle name="Followed Hyperlink" xfId="30171" builtinId="9" hidden="1"/>
    <cellStyle name="Followed Hyperlink" xfId="30172" builtinId="9" hidden="1"/>
    <cellStyle name="Followed Hyperlink" xfId="30173" builtinId="9" hidden="1"/>
    <cellStyle name="Followed Hyperlink" xfId="30174" builtinId="9" hidden="1"/>
    <cellStyle name="Followed Hyperlink" xfId="30175" builtinId="9" hidden="1"/>
    <cellStyle name="Followed Hyperlink" xfId="30176" builtinId="9" hidden="1"/>
    <cellStyle name="Followed Hyperlink" xfId="30177" builtinId="9" hidden="1"/>
    <cellStyle name="Followed Hyperlink" xfId="30178" builtinId="9" hidden="1"/>
    <cellStyle name="Followed Hyperlink" xfId="30179" builtinId="9" hidden="1"/>
    <cellStyle name="Followed Hyperlink" xfId="30180" builtinId="9" hidden="1"/>
    <cellStyle name="Followed Hyperlink" xfId="30181" builtinId="9" hidden="1"/>
    <cellStyle name="Followed Hyperlink" xfId="30182" builtinId="9" hidden="1"/>
    <cellStyle name="Followed Hyperlink" xfId="30183" builtinId="9" hidden="1"/>
    <cellStyle name="Followed Hyperlink" xfId="30184" builtinId="9" hidden="1"/>
    <cellStyle name="Followed Hyperlink" xfId="30185" builtinId="9" hidden="1"/>
    <cellStyle name="Followed Hyperlink" xfId="30186" builtinId="9" hidden="1"/>
    <cellStyle name="Followed Hyperlink" xfId="30187" builtinId="9" hidden="1"/>
    <cellStyle name="Followed Hyperlink" xfId="30188" builtinId="9" hidden="1"/>
    <cellStyle name="Followed Hyperlink" xfId="30189" builtinId="9" hidden="1"/>
    <cellStyle name="Followed Hyperlink" xfId="30190" builtinId="9" hidden="1"/>
    <cellStyle name="Followed Hyperlink" xfId="30191" builtinId="9" hidden="1"/>
    <cellStyle name="Followed Hyperlink" xfId="30192" builtinId="9" hidden="1"/>
    <cellStyle name="Followed Hyperlink" xfId="30193" builtinId="9" hidden="1"/>
    <cellStyle name="Followed Hyperlink" xfId="30194" builtinId="9" hidden="1"/>
    <cellStyle name="Followed Hyperlink" xfId="30195" builtinId="9" hidden="1"/>
    <cellStyle name="Followed Hyperlink" xfId="30196" builtinId="9" hidden="1"/>
    <cellStyle name="Followed Hyperlink" xfId="30197" builtinId="9" hidden="1"/>
    <cellStyle name="Followed Hyperlink" xfId="30198" builtinId="9" hidden="1"/>
    <cellStyle name="Followed Hyperlink" xfId="30199" builtinId="9" hidden="1"/>
    <cellStyle name="Followed Hyperlink" xfId="30200" builtinId="9" hidden="1"/>
    <cellStyle name="Followed Hyperlink" xfId="30201" builtinId="9" hidden="1"/>
    <cellStyle name="Followed Hyperlink" xfId="30202" builtinId="9" hidden="1"/>
    <cellStyle name="Followed Hyperlink" xfId="30203" builtinId="9" hidden="1"/>
    <cellStyle name="Followed Hyperlink" xfId="30204" builtinId="9" hidden="1"/>
    <cellStyle name="Followed Hyperlink" xfId="30205" builtinId="9" hidden="1"/>
    <cellStyle name="Followed Hyperlink" xfId="30206" builtinId="9" hidden="1"/>
    <cellStyle name="Followed Hyperlink" xfId="30207" builtinId="9" hidden="1"/>
    <cellStyle name="Followed Hyperlink" xfId="30208" builtinId="9" hidden="1"/>
    <cellStyle name="Followed Hyperlink" xfId="30209" builtinId="9" hidden="1"/>
    <cellStyle name="Followed Hyperlink" xfId="30210" builtinId="9" hidden="1"/>
    <cellStyle name="Followed Hyperlink" xfId="30211" builtinId="9" hidden="1"/>
    <cellStyle name="Followed Hyperlink" xfId="30212" builtinId="9" hidden="1"/>
    <cellStyle name="Followed Hyperlink" xfId="30213" builtinId="9" hidden="1"/>
    <cellStyle name="Followed Hyperlink" xfId="30214" builtinId="9" hidden="1"/>
    <cellStyle name="Followed Hyperlink" xfId="30215" builtinId="9" hidden="1"/>
    <cellStyle name="Followed Hyperlink" xfId="30216" builtinId="9" hidden="1"/>
    <cellStyle name="Followed Hyperlink" xfId="30217" builtinId="9" hidden="1"/>
    <cellStyle name="Followed Hyperlink" xfId="30218" builtinId="9" hidden="1"/>
    <cellStyle name="Followed Hyperlink" xfId="30219" builtinId="9" hidden="1"/>
    <cellStyle name="Followed Hyperlink" xfId="30220" builtinId="9" hidden="1"/>
    <cellStyle name="Followed Hyperlink" xfId="30221" builtinId="9" hidden="1"/>
    <cellStyle name="Followed Hyperlink" xfId="30222" builtinId="9" hidden="1"/>
    <cellStyle name="Followed Hyperlink" xfId="30223" builtinId="9" hidden="1"/>
    <cellStyle name="Followed Hyperlink" xfId="30224" builtinId="9" hidden="1"/>
    <cellStyle name="Followed Hyperlink" xfId="30225" builtinId="9" hidden="1"/>
    <cellStyle name="Followed Hyperlink" xfId="30226" builtinId="9" hidden="1"/>
    <cellStyle name="Followed Hyperlink" xfId="30227" builtinId="9" hidden="1"/>
    <cellStyle name="Followed Hyperlink" xfId="30228" builtinId="9" hidden="1"/>
    <cellStyle name="Followed Hyperlink" xfId="30229" builtinId="9" hidden="1"/>
    <cellStyle name="Followed Hyperlink" xfId="30230" builtinId="9" hidden="1"/>
    <cellStyle name="Followed Hyperlink" xfId="30231" builtinId="9" hidden="1"/>
    <cellStyle name="Followed Hyperlink" xfId="30232" builtinId="9" hidden="1"/>
    <cellStyle name="Followed Hyperlink" xfId="30233" builtinId="9" hidden="1"/>
    <cellStyle name="Followed Hyperlink" xfId="30234" builtinId="9" hidden="1"/>
    <cellStyle name="Followed Hyperlink" xfId="30235" builtinId="9" hidden="1"/>
    <cellStyle name="Followed Hyperlink" xfId="30236" builtinId="9" hidden="1"/>
    <cellStyle name="Followed Hyperlink" xfId="30237" builtinId="9" hidden="1"/>
    <cellStyle name="Followed Hyperlink" xfId="30238" builtinId="9" hidden="1"/>
    <cellStyle name="Followed Hyperlink" xfId="30239" builtinId="9" hidden="1"/>
    <cellStyle name="Followed Hyperlink" xfId="30240" builtinId="9" hidden="1"/>
    <cellStyle name="Followed Hyperlink" xfId="30241" builtinId="9" hidden="1"/>
    <cellStyle name="Followed Hyperlink" xfId="30242" builtinId="9" hidden="1"/>
    <cellStyle name="Followed Hyperlink" xfId="30243" builtinId="9" hidden="1"/>
    <cellStyle name="Followed Hyperlink" xfId="30244" builtinId="9" hidden="1"/>
    <cellStyle name="Followed Hyperlink" xfId="30245" builtinId="9" hidden="1"/>
    <cellStyle name="Followed Hyperlink" xfId="30246" builtinId="9" hidden="1"/>
    <cellStyle name="Followed Hyperlink" xfId="30247" builtinId="9" hidden="1"/>
    <cellStyle name="Followed Hyperlink" xfId="30248" builtinId="9" hidden="1"/>
    <cellStyle name="Followed Hyperlink" xfId="30249" builtinId="9" hidden="1"/>
    <cellStyle name="Followed Hyperlink" xfId="30250" builtinId="9" hidden="1"/>
    <cellStyle name="Followed Hyperlink" xfId="30251" builtinId="9" hidden="1"/>
    <cellStyle name="Followed Hyperlink" xfId="30252" builtinId="9" hidden="1"/>
    <cellStyle name="Followed Hyperlink" xfId="30253" builtinId="9" hidden="1"/>
    <cellStyle name="Followed Hyperlink" xfId="30254" builtinId="9" hidden="1"/>
    <cellStyle name="Followed Hyperlink" xfId="30255" builtinId="9" hidden="1"/>
    <cellStyle name="Followed Hyperlink" xfId="30256" builtinId="9" hidden="1"/>
    <cellStyle name="Followed Hyperlink" xfId="30257" builtinId="9" hidden="1"/>
    <cellStyle name="Followed Hyperlink" xfId="30258" builtinId="9" hidden="1"/>
    <cellStyle name="Followed Hyperlink" xfId="30259" builtinId="9" hidden="1"/>
    <cellStyle name="Followed Hyperlink" xfId="30260" builtinId="9" hidden="1"/>
    <cellStyle name="Followed Hyperlink" xfId="30261" builtinId="9" hidden="1"/>
    <cellStyle name="Followed Hyperlink" xfId="30262" builtinId="9" hidden="1"/>
    <cellStyle name="Followed Hyperlink" xfId="30263" builtinId="9" hidden="1"/>
    <cellStyle name="Followed Hyperlink" xfId="30264" builtinId="9" hidden="1"/>
    <cellStyle name="Followed Hyperlink" xfId="30265" builtinId="9" hidden="1"/>
    <cellStyle name="Followed Hyperlink" xfId="30266" builtinId="9" hidden="1"/>
    <cellStyle name="Followed Hyperlink" xfId="30267" builtinId="9" hidden="1"/>
    <cellStyle name="Followed Hyperlink" xfId="30268" builtinId="9" hidden="1"/>
    <cellStyle name="Followed Hyperlink" xfId="30269" builtinId="9" hidden="1"/>
    <cellStyle name="Followed Hyperlink" xfId="30270" builtinId="9" hidden="1"/>
    <cellStyle name="Followed Hyperlink" xfId="30271" builtinId="9" hidden="1"/>
    <cellStyle name="Followed Hyperlink" xfId="30272" builtinId="9" hidden="1"/>
    <cellStyle name="Followed Hyperlink" xfId="30273" builtinId="9" hidden="1"/>
    <cellStyle name="Followed Hyperlink" xfId="30274" builtinId="9" hidden="1"/>
    <cellStyle name="Followed Hyperlink" xfId="30275" builtinId="9" hidden="1"/>
    <cellStyle name="Followed Hyperlink" xfId="30276" builtinId="9" hidden="1"/>
    <cellStyle name="Followed Hyperlink" xfId="30277" builtinId="9" hidden="1"/>
    <cellStyle name="Followed Hyperlink" xfId="30278" builtinId="9" hidden="1"/>
    <cellStyle name="Followed Hyperlink" xfId="30279" builtinId="9" hidden="1"/>
    <cellStyle name="Followed Hyperlink" xfId="30280" builtinId="9" hidden="1"/>
    <cellStyle name="Followed Hyperlink" xfId="30281" builtinId="9" hidden="1"/>
    <cellStyle name="Followed Hyperlink" xfId="30282" builtinId="9" hidden="1"/>
    <cellStyle name="Followed Hyperlink" xfId="30283" builtinId="9" hidden="1"/>
    <cellStyle name="Followed Hyperlink" xfId="30284" builtinId="9" hidden="1"/>
    <cellStyle name="Followed Hyperlink" xfId="30285" builtinId="9" hidden="1"/>
    <cellStyle name="Followed Hyperlink" xfId="30286" builtinId="9" hidden="1"/>
    <cellStyle name="Followed Hyperlink" xfId="30287" builtinId="9" hidden="1"/>
    <cellStyle name="Followed Hyperlink" xfId="30288" builtinId="9" hidden="1"/>
    <cellStyle name="Followed Hyperlink" xfId="30289" builtinId="9" hidden="1"/>
    <cellStyle name="Followed Hyperlink" xfId="30290" builtinId="9" hidden="1"/>
    <cellStyle name="Followed Hyperlink" xfId="30291" builtinId="9" hidden="1"/>
    <cellStyle name="Followed Hyperlink" xfId="30292" builtinId="9" hidden="1"/>
    <cellStyle name="Followed Hyperlink" xfId="30293" builtinId="9" hidden="1"/>
    <cellStyle name="Followed Hyperlink" xfId="30294" builtinId="9" hidden="1"/>
    <cellStyle name="Followed Hyperlink" xfId="30295" builtinId="9" hidden="1"/>
    <cellStyle name="Followed Hyperlink" xfId="30296" builtinId="9" hidden="1"/>
    <cellStyle name="Followed Hyperlink" xfId="30297" builtinId="9" hidden="1"/>
    <cellStyle name="Followed Hyperlink" xfId="30298" builtinId="9" hidden="1"/>
    <cellStyle name="Followed Hyperlink" xfId="30299" builtinId="9" hidden="1"/>
    <cellStyle name="Followed Hyperlink" xfId="30300" builtinId="9" hidden="1"/>
    <cellStyle name="Followed Hyperlink" xfId="30301" builtinId="9" hidden="1"/>
    <cellStyle name="Followed Hyperlink" xfId="30302" builtinId="9" hidden="1"/>
    <cellStyle name="Followed Hyperlink" xfId="30303" builtinId="9" hidden="1"/>
    <cellStyle name="Followed Hyperlink" xfId="30304" builtinId="9" hidden="1"/>
    <cellStyle name="Followed Hyperlink" xfId="30305" builtinId="9" hidden="1"/>
    <cellStyle name="Followed Hyperlink" xfId="30306" builtinId="9" hidden="1"/>
    <cellStyle name="Followed Hyperlink" xfId="30307" builtinId="9" hidden="1"/>
    <cellStyle name="Followed Hyperlink" xfId="30308" builtinId="9" hidden="1"/>
    <cellStyle name="Followed Hyperlink" xfId="30309" builtinId="9" hidden="1"/>
    <cellStyle name="Followed Hyperlink" xfId="30310" builtinId="9" hidden="1"/>
    <cellStyle name="Followed Hyperlink" xfId="30311" builtinId="9" hidden="1"/>
    <cellStyle name="Followed Hyperlink" xfId="30312" builtinId="9" hidden="1"/>
    <cellStyle name="Followed Hyperlink" xfId="30313" builtinId="9" hidden="1"/>
    <cellStyle name="Followed Hyperlink" xfId="30314" builtinId="9" hidden="1"/>
    <cellStyle name="Followed Hyperlink" xfId="30315" builtinId="9" hidden="1"/>
    <cellStyle name="Followed Hyperlink" xfId="30316" builtinId="9" hidden="1"/>
    <cellStyle name="Followed Hyperlink" xfId="30317" builtinId="9" hidden="1"/>
    <cellStyle name="Followed Hyperlink" xfId="30318" builtinId="9" hidden="1"/>
    <cellStyle name="Followed Hyperlink" xfId="30319" builtinId="9" hidden="1"/>
    <cellStyle name="Followed Hyperlink" xfId="30320" builtinId="9" hidden="1"/>
    <cellStyle name="Followed Hyperlink" xfId="30321" builtinId="9" hidden="1"/>
    <cellStyle name="Followed Hyperlink" xfId="30322" builtinId="9" hidden="1"/>
    <cellStyle name="Followed Hyperlink" xfId="30323" builtinId="9" hidden="1"/>
    <cellStyle name="Followed Hyperlink" xfId="30324" builtinId="9" hidden="1"/>
    <cellStyle name="Followed Hyperlink" xfId="30325" builtinId="9" hidden="1"/>
    <cellStyle name="Followed Hyperlink" xfId="30326" builtinId="9" hidden="1"/>
    <cellStyle name="Followed Hyperlink" xfId="30327" builtinId="9" hidden="1"/>
    <cellStyle name="Followed Hyperlink" xfId="30328" builtinId="9" hidden="1"/>
    <cellStyle name="Followed Hyperlink" xfId="30329" builtinId="9" hidden="1"/>
    <cellStyle name="Followed Hyperlink" xfId="30330" builtinId="9" hidden="1"/>
    <cellStyle name="Followed Hyperlink" xfId="30331" builtinId="9" hidden="1"/>
    <cellStyle name="Followed Hyperlink" xfId="30332" builtinId="9" hidden="1"/>
    <cellStyle name="Followed Hyperlink" xfId="30333" builtinId="9" hidden="1"/>
    <cellStyle name="Followed Hyperlink" xfId="30334" builtinId="9" hidden="1"/>
    <cellStyle name="Followed Hyperlink" xfId="30335" builtinId="9" hidden="1"/>
    <cellStyle name="Followed Hyperlink" xfId="30336" builtinId="9" hidden="1"/>
    <cellStyle name="Followed Hyperlink" xfId="30337" builtinId="9" hidden="1"/>
    <cellStyle name="Followed Hyperlink" xfId="30338" builtinId="9" hidden="1"/>
    <cellStyle name="Followed Hyperlink" xfId="30339" builtinId="9" hidden="1"/>
    <cellStyle name="Followed Hyperlink" xfId="30340" builtinId="9" hidden="1"/>
    <cellStyle name="Followed Hyperlink" xfId="30341" builtinId="9" hidden="1"/>
    <cellStyle name="Followed Hyperlink" xfId="30342" builtinId="9" hidden="1"/>
    <cellStyle name="Followed Hyperlink" xfId="30343" builtinId="9" hidden="1"/>
    <cellStyle name="Followed Hyperlink" xfId="30344" builtinId="9" hidden="1"/>
    <cellStyle name="Followed Hyperlink" xfId="30345" builtinId="9" hidden="1"/>
    <cellStyle name="Followed Hyperlink" xfId="30346" builtinId="9" hidden="1"/>
    <cellStyle name="Followed Hyperlink" xfId="30347" builtinId="9" hidden="1"/>
    <cellStyle name="Followed Hyperlink" xfId="30348" builtinId="9" hidden="1"/>
    <cellStyle name="Followed Hyperlink" xfId="30349" builtinId="9" hidden="1"/>
    <cellStyle name="Followed Hyperlink" xfId="30350" builtinId="9" hidden="1"/>
    <cellStyle name="Followed Hyperlink" xfId="30351" builtinId="9" hidden="1"/>
    <cellStyle name="Followed Hyperlink" xfId="30352" builtinId="9" hidden="1"/>
    <cellStyle name="Followed Hyperlink" xfId="30353" builtinId="9" hidden="1"/>
    <cellStyle name="Followed Hyperlink" xfId="30354" builtinId="9" hidden="1"/>
    <cellStyle name="Followed Hyperlink" xfId="30355" builtinId="9" hidden="1"/>
    <cellStyle name="Followed Hyperlink" xfId="30356" builtinId="9" hidden="1"/>
    <cellStyle name="Followed Hyperlink" xfId="30357" builtinId="9" hidden="1"/>
    <cellStyle name="Followed Hyperlink" xfId="30358" builtinId="9" hidden="1"/>
    <cellStyle name="Followed Hyperlink" xfId="30359" builtinId="9" hidden="1"/>
    <cellStyle name="Followed Hyperlink" xfId="30360" builtinId="9" hidden="1"/>
    <cellStyle name="Followed Hyperlink" xfId="30361" builtinId="9" hidden="1"/>
    <cellStyle name="Followed Hyperlink" xfId="30362" builtinId="9" hidden="1"/>
    <cellStyle name="Followed Hyperlink" xfId="30363" builtinId="9" hidden="1"/>
    <cellStyle name="Followed Hyperlink" xfId="30364" builtinId="9" hidden="1"/>
    <cellStyle name="Followed Hyperlink" xfId="30365" builtinId="9" hidden="1"/>
    <cellStyle name="Followed Hyperlink" xfId="30366" builtinId="9" hidden="1"/>
    <cellStyle name="Followed Hyperlink" xfId="30367" builtinId="9" hidden="1"/>
    <cellStyle name="Followed Hyperlink" xfId="30368" builtinId="9" hidden="1"/>
    <cellStyle name="Followed Hyperlink" xfId="30369" builtinId="9" hidden="1"/>
    <cellStyle name="Followed Hyperlink" xfId="30370" builtinId="9" hidden="1"/>
    <cellStyle name="Followed Hyperlink" xfId="30371" builtinId="9" hidden="1"/>
    <cellStyle name="Followed Hyperlink" xfId="30372" builtinId="9" hidden="1"/>
    <cellStyle name="Followed Hyperlink" xfId="30373" builtinId="9" hidden="1"/>
    <cellStyle name="Followed Hyperlink" xfId="30374" builtinId="9" hidden="1"/>
    <cellStyle name="Followed Hyperlink" xfId="30375" builtinId="9" hidden="1"/>
    <cellStyle name="Followed Hyperlink" xfId="30376" builtinId="9" hidden="1"/>
    <cellStyle name="Followed Hyperlink" xfId="30377" builtinId="9" hidden="1"/>
    <cellStyle name="Followed Hyperlink" xfId="30378" builtinId="9" hidden="1"/>
    <cellStyle name="Followed Hyperlink" xfId="30379" builtinId="9" hidden="1"/>
    <cellStyle name="Followed Hyperlink" xfId="30380" builtinId="9" hidden="1"/>
    <cellStyle name="Followed Hyperlink" xfId="30383" builtinId="9" hidden="1"/>
    <cellStyle name="Followed Hyperlink" xfId="30384" builtinId="9" hidden="1"/>
    <cellStyle name="Followed Hyperlink" xfId="30385" builtinId="9" hidden="1"/>
    <cellStyle name="Followed Hyperlink" xfId="30386" builtinId="9" hidden="1"/>
    <cellStyle name="Followed Hyperlink" xfId="30387" builtinId="9" hidden="1"/>
    <cellStyle name="Followed Hyperlink" xfId="30388" builtinId="9" hidden="1"/>
    <cellStyle name="Followed Hyperlink" xfId="30389" builtinId="9" hidden="1"/>
    <cellStyle name="Followed Hyperlink" xfId="30390" builtinId="9" hidden="1"/>
    <cellStyle name="Followed Hyperlink" xfId="30391" builtinId="9" hidden="1"/>
    <cellStyle name="Followed Hyperlink" xfId="30392" builtinId="9" hidden="1"/>
    <cellStyle name="Followed Hyperlink" xfId="30393" builtinId="9" hidden="1"/>
    <cellStyle name="Followed Hyperlink" xfId="30394" builtinId="9" hidden="1"/>
    <cellStyle name="Followed Hyperlink" xfId="30395" builtinId="9" hidden="1"/>
    <cellStyle name="Followed Hyperlink" xfId="30396" builtinId="9" hidden="1"/>
    <cellStyle name="Followed Hyperlink" xfId="30397" builtinId="9" hidden="1"/>
    <cellStyle name="Followed Hyperlink" xfId="30398" builtinId="9" hidden="1"/>
    <cellStyle name="Followed Hyperlink" xfId="30399" builtinId="9" hidden="1"/>
    <cellStyle name="Followed Hyperlink" xfId="30400" builtinId="9" hidden="1"/>
    <cellStyle name="Followed Hyperlink" xfId="30401" builtinId="9" hidden="1"/>
    <cellStyle name="Followed Hyperlink" xfId="30402" builtinId="9" hidden="1"/>
    <cellStyle name="Followed Hyperlink" xfId="30403" builtinId="9" hidden="1"/>
    <cellStyle name="Followed Hyperlink" xfId="30404" builtinId="9" hidden="1"/>
    <cellStyle name="Followed Hyperlink" xfId="30405" builtinId="9" hidden="1"/>
    <cellStyle name="Followed Hyperlink" xfId="30406" builtinId="9" hidden="1"/>
    <cellStyle name="Followed Hyperlink" xfId="30407" builtinId="9" hidden="1"/>
    <cellStyle name="Followed Hyperlink" xfId="30408" builtinId="9" hidden="1"/>
    <cellStyle name="Followed Hyperlink" xfId="30409" builtinId="9" hidden="1"/>
    <cellStyle name="Followed Hyperlink" xfId="30410" builtinId="9" hidden="1"/>
    <cellStyle name="Followed Hyperlink" xfId="30411" builtinId="9" hidden="1"/>
    <cellStyle name="Followed Hyperlink" xfId="30412" builtinId="9" hidden="1"/>
    <cellStyle name="Followed Hyperlink" xfId="30413" builtinId="9" hidden="1"/>
    <cellStyle name="Followed Hyperlink" xfId="30414" builtinId="9" hidden="1"/>
    <cellStyle name="Followed Hyperlink" xfId="30415" builtinId="9" hidden="1"/>
    <cellStyle name="Followed Hyperlink" xfId="30416" builtinId="9" hidden="1"/>
    <cellStyle name="Followed Hyperlink" xfId="30417" builtinId="9" hidden="1"/>
    <cellStyle name="Followed Hyperlink" xfId="30418" builtinId="9" hidden="1"/>
    <cellStyle name="Followed Hyperlink" xfId="30419" builtinId="9" hidden="1"/>
    <cellStyle name="Followed Hyperlink" xfId="30420" builtinId="9" hidden="1"/>
    <cellStyle name="Followed Hyperlink" xfId="30421" builtinId="9" hidden="1"/>
    <cellStyle name="Followed Hyperlink" xfId="30422" builtinId="9" hidden="1"/>
    <cellStyle name="Followed Hyperlink" xfId="30423" builtinId="9" hidden="1"/>
    <cellStyle name="Followed Hyperlink" xfId="30424" builtinId="9" hidden="1"/>
    <cellStyle name="Followed Hyperlink" xfId="30425" builtinId="9" hidden="1"/>
    <cellStyle name="Followed Hyperlink" xfId="30426" builtinId="9" hidden="1"/>
    <cellStyle name="Followed Hyperlink" xfId="30427" builtinId="9" hidden="1"/>
    <cellStyle name="Followed Hyperlink" xfId="30428" builtinId="9" hidden="1"/>
    <cellStyle name="Followed Hyperlink" xfId="30429" builtinId="9" hidden="1"/>
    <cellStyle name="Followed Hyperlink" xfId="30430" builtinId="9" hidden="1"/>
    <cellStyle name="Followed Hyperlink" xfId="30431" builtinId="9" hidden="1"/>
    <cellStyle name="Followed Hyperlink" xfId="30432" builtinId="9" hidden="1"/>
    <cellStyle name="Followed Hyperlink" xfId="30433" builtinId="9" hidden="1"/>
    <cellStyle name="Followed Hyperlink" xfId="30434" builtinId="9" hidden="1"/>
    <cellStyle name="Followed Hyperlink" xfId="30435" builtinId="9" hidden="1"/>
    <cellStyle name="Followed Hyperlink" xfId="30436" builtinId="9" hidden="1"/>
    <cellStyle name="Followed Hyperlink" xfId="30437" builtinId="9" hidden="1"/>
    <cellStyle name="Followed Hyperlink" xfId="30438" builtinId="9" hidden="1"/>
    <cellStyle name="Followed Hyperlink" xfId="30439" builtinId="9" hidden="1"/>
    <cellStyle name="Followed Hyperlink" xfId="30440" builtinId="9" hidden="1"/>
    <cellStyle name="Followed Hyperlink" xfId="30441" builtinId="9" hidden="1"/>
    <cellStyle name="Followed Hyperlink" xfId="30442" builtinId="9" hidden="1"/>
    <cellStyle name="Followed Hyperlink" xfId="30443" builtinId="9" hidden="1"/>
    <cellStyle name="Followed Hyperlink" xfId="30444" builtinId="9" hidden="1"/>
    <cellStyle name="Followed Hyperlink" xfId="30445" builtinId="9" hidden="1"/>
    <cellStyle name="Followed Hyperlink" xfId="30446" builtinId="9" hidden="1"/>
    <cellStyle name="Followed Hyperlink" xfId="30447" builtinId="9" hidden="1"/>
    <cellStyle name="Followed Hyperlink" xfId="30448" builtinId="9" hidden="1"/>
    <cellStyle name="Followed Hyperlink" xfId="30449" builtinId="9" hidden="1"/>
    <cellStyle name="Followed Hyperlink" xfId="30450" builtinId="9" hidden="1"/>
    <cellStyle name="Followed Hyperlink" xfId="30451" builtinId="9" hidden="1"/>
    <cellStyle name="Followed Hyperlink" xfId="30452" builtinId="9" hidden="1"/>
    <cellStyle name="Followed Hyperlink" xfId="30453" builtinId="9" hidden="1"/>
    <cellStyle name="Followed Hyperlink" xfId="30454" builtinId="9" hidden="1"/>
    <cellStyle name="Followed Hyperlink" xfId="30455" builtinId="9" hidden="1"/>
    <cellStyle name="Followed Hyperlink" xfId="30456" builtinId="9" hidden="1"/>
    <cellStyle name="Followed Hyperlink" xfId="30457" builtinId="9" hidden="1"/>
    <cellStyle name="Followed Hyperlink" xfId="30458" builtinId="9" hidden="1"/>
    <cellStyle name="Followed Hyperlink" xfId="30459" builtinId="9" hidden="1"/>
    <cellStyle name="Followed Hyperlink" xfId="30460" builtinId="9" hidden="1"/>
    <cellStyle name="Followed Hyperlink" xfId="30461" builtinId="9" hidden="1"/>
    <cellStyle name="Followed Hyperlink" xfId="30462" builtinId="9" hidden="1"/>
    <cellStyle name="Followed Hyperlink" xfId="30463" builtinId="9" hidden="1"/>
    <cellStyle name="Followed Hyperlink" xfId="30464" builtinId="9" hidden="1"/>
    <cellStyle name="Followed Hyperlink" xfId="30465" builtinId="9" hidden="1"/>
    <cellStyle name="Followed Hyperlink" xfId="30466" builtinId="9" hidden="1"/>
    <cellStyle name="Followed Hyperlink" xfId="30467" builtinId="9" hidden="1"/>
    <cellStyle name="Followed Hyperlink" xfId="30468" builtinId="9" hidden="1"/>
    <cellStyle name="Followed Hyperlink" xfId="30469" builtinId="9" hidden="1"/>
    <cellStyle name="Followed Hyperlink" xfId="30470" builtinId="9" hidden="1"/>
    <cellStyle name="Followed Hyperlink" xfId="30471" builtinId="9" hidden="1"/>
    <cellStyle name="Followed Hyperlink" xfId="30472" builtinId="9" hidden="1"/>
    <cellStyle name="Followed Hyperlink" xfId="30473" builtinId="9" hidden="1"/>
    <cellStyle name="Followed Hyperlink" xfId="30474" builtinId="9" hidden="1"/>
    <cellStyle name="Followed Hyperlink" xfId="30475" builtinId="9" hidden="1"/>
    <cellStyle name="Followed Hyperlink" xfId="30476" builtinId="9" hidden="1"/>
    <cellStyle name="Followed Hyperlink" xfId="30477" builtinId="9" hidden="1"/>
    <cellStyle name="Followed Hyperlink" xfId="30478" builtinId="9" hidden="1"/>
    <cellStyle name="Followed Hyperlink" xfId="30479" builtinId="9" hidden="1"/>
    <cellStyle name="Followed Hyperlink" xfId="30480" builtinId="9" hidden="1"/>
    <cellStyle name="Followed Hyperlink" xfId="30481" builtinId="9" hidden="1"/>
    <cellStyle name="Followed Hyperlink" xfId="30482" builtinId="9" hidden="1"/>
    <cellStyle name="Followed Hyperlink" xfId="30483" builtinId="9" hidden="1"/>
    <cellStyle name="Followed Hyperlink" xfId="30484" builtinId="9" hidden="1"/>
    <cellStyle name="Followed Hyperlink" xfId="30485" builtinId="9" hidden="1"/>
    <cellStyle name="Followed Hyperlink" xfId="30486" builtinId="9" hidden="1"/>
    <cellStyle name="Followed Hyperlink" xfId="30487" builtinId="9" hidden="1"/>
    <cellStyle name="Followed Hyperlink" xfId="30488" builtinId="9" hidden="1"/>
    <cellStyle name="Followed Hyperlink" xfId="30489" builtinId="9" hidden="1"/>
    <cellStyle name="Followed Hyperlink" xfId="30490" builtinId="9" hidden="1"/>
    <cellStyle name="Followed Hyperlink" xfId="30491" builtinId="9" hidden="1"/>
    <cellStyle name="Followed Hyperlink" xfId="30492" builtinId="9" hidden="1"/>
    <cellStyle name="Followed Hyperlink" xfId="30493" builtinId="9" hidden="1"/>
    <cellStyle name="Followed Hyperlink" xfId="30494" builtinId="9" hidden="1"/>
    <cellStyle name="Followed Hyperlink" xfId="30495" builtinId="9" hidden="1"/>
    <cellStyle name="Followed Hyperlink" xfId="30496" builtinId="9" hidden="1"/>
    <cellStyle name="Followed Hyperlink" xfId="30497" builtinId="9" hidden="1"/>
    <cellStyle name="Followed Hyperlink" xfId="30498" builtinId="9" hidden="1"/>
    <cellStyle name="Followed Hyperlink" xfId="30499" builtinId="9" hidden="1"/>
    <cellStyle name="Followed Hyperlink" xfId="30500" builtinId="9" hidden="1"/>
    <cellStyle name="Followed Hyperlink" xfId="30501" builtinId="9" hidden="1"/>
    <cellStyle name="Followed Hyperlink" xfId="30502" builtinId="9" hidden="1"/>
    <cellStyle name="Followed Hyperlink" xfId="30503" builtinId="9" hidden="1"/>
    <cellStyle name="Followed Hyperlink" xfId="30504" builtinId="9" hidden="1"/>
    <cellStyle name="Followed Hyperlink" xfId="30505" builtinId="9" hidden="1"/>
    <cellStyle name="Followed Hyperlink" xfId="30506" builtinId="9" hidden="1"/>
    <cellStyle name="Followed Hyperlink" xfId="30507" builtinId="9" hidden="1"/>
    <cellStyle name="Followed Hyperlink" xfId="30508" builtinId="9" hidden="1"/>
    <cellStyle name="Followed Hyperlink" xfId="30509" builtinId="9" hidden="1"/>
    <cellStyle name="Followed Hyperlink" xfId="30510" builtinId="9" hidden="1"/>
    <cellStyle name="Followed Hyperlink" xfId="30511" builtinId="9" hidden="1"/>
    <cellStyle name="Followed Hyperlink" xfId="30512" builtinId="9" hidden="1"/>
    <cellStyle name="Followed Hyperlink" xfId="30513" builtinId="9" hidden="1"/>
    <cellStyle name="Followed Hyperlink" xfId="30514" builtinId="9" hidden="1"/>
    <cellStyle name="Followed Hyperlink" xfId="30515" builtinId="9" hidden="1"/>
    <cellStyle name="Followed Hyperlink" xfId="30516" builtinId="9" hidden="1"/>
    <cellStyle name="Followed Hyperlink" xfId="30517" builtinId="9" hidden="1"/>
    <cellStyle name="Followed Hyperlink" xfId="30518" builtinId="9" hidden="1"/>
    <cellStyle name="Followed Hyperlink" xfId="30519" builtinId="9" hidden="1"/>
    <cellStyle name="Followed Hyperlink" xfId="30520" builtinId="9" hidden="1"/>
    <cellStyle name="Followed Hyperlink" xfId="30521" builtinId="9" hidden="1"/>
    <cellStyle name="Followed Hyperlink" xfId="30522" builtinId="9" hidden="1"/>
    <cellStyle name="Followed Hyperlink" xfId="30523" builtinId="9" hidden="1"/>
    <cellStyle name="Followed Hyperlink" xfId="30524" builtinId="9" hidden="1"/>
    <cellStyle name="Followed Hyperlink" xfId="30525" builtinId="9" hidden="1"/>
    <cellStyle name="Followed Hyperlink" xfId="30526" builtinId="9" hidden="1"/>
    <cellStyle name="Followed Hyperlink" xfId="30527" builtinId="9" hidden="1"/>
    <cellStyle name="Followed Hyperlink" xfId="30528" builtinId="9" hidden="1"/>
    <cellStyle name="Followed Hyperlink" xfId="30529" builtinId="9" hidden="1"/>
    <cellStyle name="Followed Hyperlink" xfId="30530" builtinId="9" hidden="1"/>
    <cellStyle name="Followed Hyperlink" xfId="30531" builtinId="9" hidden="1"/>
    <cellStyle name="Followed Hyperlink" xfId="30532" builtinId="9" hidden="1"/>
    <cellStyle name="Followed Hyperlink" xfId="30533" builtinId="9" hidden="1"/>
    <cellStyle name="Followed Hyperlink" xfId="30534" builtinId="9" hidden="1"/>
    <cellStyle name="Followed Hyperlink" xfId="30535" builtinId="9" hidden="1"/>
    <cellStyle name="Followed Hyperlink" xfId="30536" builtinId="9" hidden="1"/>
    <cellStyle name="Followed Hyperlink" xfId="30537" builtinId="9" hidden="1"/>
    <cellStyle name="Followed Hyperlink" xfId="30538" builtinId="9" hidden="1"/>
    <cellStyle name="Followed Hyperlink" xfId="30539" builtinId="9" hidden="1"/>
    <cellStyle name="Followed Hyperlink" xfId="30540" builtinId="9" hidden="1"/>
    <cellStyle name="Followed Hyperlink" xfId="30541" builtinId="9" hidden="1"/>
    <cellStyle name="Followed Hyperlink" xfId="30542" builtinId="9" hidden="1"/>
    <cellStyle name="Followed Hyperlink" xfId="30543" builtinId="9" hidden="1"/>
    <cellStyle name="Followed Hyperlink" xfId="30544" builtinId="9" hidden="1"/>
    <cellStyle name="Followed Hyperlink" xfId="30545" builtinId="9" hidden="1"/>
    <cellStyle name="Followed Hyperlink" xfId="30546" builtinId="9" hidden="1"/>
    <cellStyle name="Followed Hyperlink" xfId="30547" builtinId="9" hidden="1"/>
    <cellStyle name="Followed Hyperlink" xfId="30548" builtinId="9" hidden="1"/>
    <cellStyle name="Followed Hyperlink" xfId="30549" builtinId="9" hidden="1"/>
    <cellStyle name="Followed Hyperlink" xfId="30550" builtinId="9" hidden="1"/>
    <cellStyle name="Followed Hyperlink" xfId="30551" builtinId="9" hidden="1"/>
    <cellStyle name="Followed Hyperlink" xfId="30552" builtinId="9" hidden="1"/>
    <cellStyle name="Followed Hyperlink" xfId="30553" builtinId="9" hidden="1"/>
    <cellStyle name="Followed Hyperlink" xfId="30554" builtinId="9" hidden="1"/>
    <cellStyle name="Followed Hyperlink" xfId="30555" builtinId="9" hidden="1"/>
    <cellStyle name="Followed Hyperlink" xfId="30556" builtinId="9" hidden="1"/>
    <cellStyle name="Followed Hyperlink" xfId="30557" builtinId="9" hidden="1"/>
    <cellStyle name="Followed Hyperlink" xfId="30558" builtinId="9" hidden="1"/>
    <cellStyle name="Followed Hyperlink" xfId="30559" builtinId="9" hidden="1"/>
    <cellStyle name="Followed Hyperlink" xfId="30560" builtinId="9" hidden="1"/>
    <cellStyle name="Followed Hyperlink" xfId="30561" builtinId="9" hidden="1"/>
    <cellStyle name="Followed Hyperlink" xfId="30562" builtinId="9" hidden="1"/>
    <cellStyle name="Followed Hyperlink" xfId="30563" builtinId="9" hidden="1"/>
    <cellStyle name="Followed Hyperlink" xfId="30564" builtinId="9" hidden="1"/>
    <cellStyle name="Followed Hyperlink" xfId="30565" builtinId="9" hidden="1"/>
    <cellStyle name="Followed Hyperlink" xfId="30566" builtinId="9" hidden="1"/>
    <cellStyle name="Followed Hyperlink" xfId="30567" builtinId="9" hidden="1"/>
    <cellStyle name="Followed Hyperlink" xfId="30568" builtinId="9" hidden="1"/>
    <cellStyle name="Followed Hyperlink" xfId="30569" builtinId="9" hidden="1"/>
    <cellStyle name="Followed Hyperlink" xfId="30570" builtinId="9" hidden="1"/>
    <cellStyle name="Followed Hyperlink" xfId="30571" builtinId="9" hidden="1"/>
    <cellStyle name="Followed Hyperlink" xfId="30572" builtinId="9" hidden="1"/>
    <cellStyle name="Followed Hyperlink" xfId="30573" builtinId="9" hidden="1"/>
    <cellStyle name="Followed Hyperlink" xfId="30574" builtinId="9" hidden="1"/>
    <cellStyle name="Followed Hyperlink" xfId="30575" builtinId="9" hidden="1"/>
    <cellStyle name="Followed Hyperlink" xfId="30576" builtinId="9" hidden="1"/>
    <cellStyle name="Followed Hyperlink" xfId="30577" builtinId="9" hidden="1"/>
    <cellStyle name="Followed Hyperlink" xfId="30578" builtinId="9" hidden="1"/>
    <cellStyle name="Followed Hyperlink" xfId="30579" builtinId="9" hidden="1"/>
    <cellStyle name="Followed Hyperlink" xfId="30580" builtinId="9" hidden="1"/>
    <cellStyle name="Followed Hyperlink" xfId="30581" builtinId="9" hidden="1"/>
    <cellStyle name="Followed Hyperlink" xfId="30582" builtinId="9" hidden="1"/>
    <cellStyle name="Followed Hyperlink" xfId="30583" builtinId="9" hidden="1"/>
    <cellStyle name="Followed Hyperlink" xfId="30584" builtinId="9" hidden="1"/>
    <cellStyle name="Followed Hyperlink" xfId="30585" builtinId="9" hidden="1"/>
    <cellStyle name="Followed Hyperlink" xfId="30586" builtinId="9" hidden="1"/>
    <cellStyle name="Followed Hyperlink" xfId="30587" builtinId="9" hidden="1"/>
    <cellStyle name="Followed Hyperlink" xfId="30588" builtinId="9" hidden="1"/>
    <cellStyle name="Followed Hyperlink" xfId="30589" builtinId="9" hidden="1"/>
    <cellStyle name="Followed Hyperlink" xfId="30590" builtinId="9" hidden="1"/>
    <cellStyle name="Followed Hyperlink" xfId="30591" builtinId="9" hidden="1"/>
    <cellStyle name="Followed Hyperlink" xfId="30592" builtinId="9" hidden="1"/>
    <cellStyle name="Followed Hyperlink" xfId="30593" builtinId="9" hidden="1"/>
    <cellStyle name="Followed Hyperlink" xfId="30594" builtinId="9" hidden="1"/>
    <cellStyle name="Followed Hyperlink" xfId="30595" builtinId="9" hidden="1"/>
    <cellStyle name="Followed Hyperlink" xfId="30596" builtinId="9" hidden="1"/>
    <cellStyle name="Followed Hyperlink" xfId="30597" builtinId="9" hidden="1"/>
    <cellStyle name="Followed Hyperlink" xfId="30598" builtinId="9" hidden="1"/>
    <cellStyle name="Followed Hyperlink" xfId="30599" builtinId="9" hidden="1"/>
    <cellStyle name="Followed Hyperlink" xfId="30600" builtinId="9" hidden="1"/>
    <cellStyle name="Followed Hyperlink" xfId="30601" builtinId="9" hidden="1"/>
    <cellStyle name="Followed Hyperlink" xfId="30602" builtinId="9" hidden="1"/>
    <cellStyle name="Followed Hyperlink" xfId="30603" builtinId="9" hidden="1"/>
    <cellStyle name="Followed Hyperlink" xfId="30604" builtinId="9" hidden="1"/>
    <cellStyle name="Followed Hyperlink" xfId="30605" builtinId="9" hidden="1"/>
    <cellStyle name="Followed Hyperlink" xfId="30606" builtinId="9" hidden="1"/>
    <cellStyle name="Followed Hyperlink" xfId="30607" builtinId="9" hidden="1"/>
    <cellStyle name="Followed Hyperlink" xfId="30608" builtinId="9" hidden="1"/>
    <cellStyle name="Followed Hyperlink" xfId="30609" builtinId="9" hidden="1"/>
    <cellStyle name="Followed Hyperlink" xfId="30610" builtinId="9" hidden="1"/>
    <cellStyle name="Followed Hyperlink" xfId="30611" builtinId="9" hidden="1"/>
    <cellStyle name="Followed Hyperlink" xfId="30612" builtinId="9" hidden="1"/>
    <cellStyle name="Followed Hyperlink" xfId="30613" builtinId="9" hidden="1"/>
    <cellStyle name="Followed Hyperlink" xfId="30614" builtinId="9" hidden="1"/>
    <cellStyle name="Followed Hyperlink" xfId="30615" builtinId="9" hidden="1"/>
    <cellStyle name="Followed Hyperlink" xfId="30616" builtinId="9" hidden="1"/>
    <cellStyle name="Followed Hyperlink" xfId="30617" builtinId="9" hidden="1"/>
    <cellStyle name="Followed Hyperlink" xfId="30618" builtinId="9" hidden="1"/>
    <cellStyle name="Followed Hyperlink" xfId="30619" builtinId="9" hidden="1"/>
    <cellStyle name="Followed Hyperlink" xfId="30620" builtinId="9" hidden="1"/>
    <cellStyle name="Followed Hyperlink" xfId="30621" builtinId="9" hidden="1"/>
    <cellStyle name="Followed Hyperlink" xfId="30622" builtinId="9" hidden="1"/>
    <cellStyle name="Followed Hyperlink" xfId="30623" builtinId="9" hidden="1"/>
    <cellStyle name="Followed Hyperlink" xfId="30624" builtinId="9" hidden="1"/>
    <cellStyle name="Followed Hyperlink" xfId="30625" builtinId="9" hidden="1"/>
    <cellStyle name="Followed Hyperlink" xfId="30626" builtinId="9" hidden="1"/>
    <cellStyle name="Followed Hyperlink" xfId="30627" builtinId="9" hidden="1"/>
    <cellStyle name="Followed Hyperlink" xfId="30628" builtinId="9" hidden="1"/>
    <cellStyle name="Followed Hyperlink" xfId="30629" builtinId="9" hidden="1"/>
    <cellStyle name="Followed Hyperlink" xfId="30630" builtinId="9" hidden="1"/>
    <cellStyle name="Followed Hyperlink" xfId="30631" builtinId="9" hidden="1"/>
    <cellStyle name="Followed Hyperlink" xfId="30632" builtinId="9" hidden="1"/>
    <cellStyle name="Followed Hyperlink" xfId="30633" builtinId="9" hidden="1"/>
    <cellStyle name="Followed Hyperlink" xfId="30634" builtinId="9" hidden="1"/>
    <cellStyle name="Followed Hyperlink" xfId="30635" builtinId="9" hidden="1"/>
    <cellStyle name="Followed Hyperlink" xfId="30636" builtinId="9" hidden="1"/>
    <cellStyle name="Followed Hyperlink" xfId="30637" builtinId="9" hidden="1"/>
    <cellStyle name="Followed Hyperlink" xfId="30638" builtinId="9" hidden="1"/>
    <cellStyle name="Followed Hyperlink" xfId="30639" builtinId="9" hidden="1"/>
    <cellStyle name="Followed Hyperlink" xfId="30640" builtinId="9" hidden="1"/>
    <cellStyle name="Followed Hyperlink" xfId="30641" builtinId="9" hidden="1"/>
    <cellStyle name="Followed Hyperlink" xfId="30642" builtinId="9" hidden="1"/>
    <cellStyle name="Followed Hyperlink" xfId="30643" builtinId="9" hidden="1"/>
    <cellStyle name="Followed Hyperlink" xfId="30644" builtinId="9" hidden="1"/>
    <cellStyle name="Followed Hyperlink" xfId="30645" builtinId="9" hidden="1"/>
    <cellStyle name="Followed Hyperlink" xfId="30646" builtinId="9" hidden="1"/>
    <cellStyle name="Followed Hyperlink" xfId="30647" builtinId="9" hidden="1"/>
    <cellStyle name="Followed Hyperlink" xfId="30648" builtinId="9" hidden="1"/>
    <cellStyle name="Followed Hyperlink" xfId="30649" builtinId="9" hidden="1"/>
    <cellStyle name="Followed Hyperlink" xfId="30650" builtinId="9" hidden="1"/>
    <cellStyle name="Followed Hyperlink" xfId="30651" builtinId="9" hidden="1"/>
    <cellStyle name="Followed Hyperlink" xfId="30652" builtinId="9" hidden="1"/>
    <cellStyle name="Followed Hyperlink" xfId="30653" builtinId="9" hidden="1"/>
    <cellStyle name="Followed Hyperlink" xfId="30654" builtinId="9" hidden="1"/>
    <cellStyle name="Followed Hyperlink" xfId="30655" builtinId="9" hidden="1"/>
    <cellStyle name="Followed Hyperlink" xfId="30656" builtinId="9" hidden="1"/>
    <cellStyle name="Followed Hyperlink" xfId="30657" builtinId="9" hidden="1"/>
    <cellStyle name="Followed Hyperlink" xfId="30658" builtinId="9" hidden="1"/>
    <cellStyle name="Followed Hyperlink" xfId="30659" builtinId="9" hidden="1"/>
    <cellStyle name="Followed Hyperlink" xfId="30660" builtinId="9" hidden="1"/>
    <cellStyle name="Followed Hyperlink" xfId="30661" builtinId="9" hidden="1"/>
    <cellStyle name="Followed Hyperlink" xfId="30662" builtinId="9" hidden="1"/>
    <cellStyle name="Followed Hyperlink" xfId="30663" builtinId="9" hidden="1"/>
    <cellStyle name="Followed Hyperlink" xfId="30664" builtinId="9" hidden="1"/>
    <cellStyle name="Followed Hyperlink" xfId="30665" builtinId="9" hidden="1"/>
    <cellStyle name="Followed Hyperlink" xfId="30666" builtinId="9" hidden="1"/>
    <cellStyle name="Followed Hyperlink" xfId="30667" builtinId="9" hidden="1"/>
    <cellStyle name="Followed Hyperlink" xfId="30668" builtinId="9" hidden="1"/>
    <cellStyle name="Followed Hyperlink" xfId="30669" builtinId="9" hidden="1"/>
    <cellStyle name="Followed Hyperlink" xfId="30670" builtinId="9" hidden="1"/>
    <cellStyle name="Followed Hyperlink" xfId="30671" builtinId="9" hidden="1"/>
    <cellStyle name="Followed Hyperlink" xfId="30672" builtinId="9" hidden="1"/>
    <cellStyle name="Followed Hyperlink" xfId="30673" builtinId="9" hidden="1"/>
    <cellStyle name="Followed Hyperlink" xfId="30674" builtinId="9" hidden="1"/>
    <cellStyle name="Followed Hyperlink" xfId="30675" builtinId="9" hidden="1"/>
    <cellStyle name="Followed Hyperlink" xfId="30676" builtinId="9" hidden="1"/>
    <cellStyle name="Followed Hyperlink" xfId="30677" builtinId="9" hidden="1"/>
    <cellStyle name="Followed Hyperlink" xfId="30678" builtinId="9" hidden="1"/>
    <cellStyle name="Followed Hyperlink" xfId="30679" builtinId="9" hidden="1"/>
    <cellStyle name="Followed Hyperlink" xfId="30680" builtinId="9" hidden="1"/>
    <cellStyle name="Followed Hyperlink" xfId="30681" builtinId="9" hidden="1"/>
    <cellStyle name="Followed Hyperlink" xfId="30682" builtinId="9" hidden="1"/>
    <cellStyle name="Followed Hyperlink" xfId="30683" builtinId="9" hidden="1"/>
    <cellStyle name="Followed Hyperlink" xfId="30684" builtinId="9" hidden="1"/>
    <cellStyle name="Followed Hyperlink" xfId="30685" builtinId="9" hidden="1"/>
    <cellStyle name="Followed Hyperlink" xfId="30686" builtinId="9" hidden="1"/>
    <cellStyle name="Followed Hyperlink" xfId="30687" builtinId="9" hidden="1"/>
    <cellStyle name="Followed Hyperlink" xfId="30688" builtinId="9" hidden="1"/>
    <cellStyle name="Followed Hyperlink" xfId="30689" builtinId="9" hidden="1"/>
    <cellStyle name="Followed Hyperlink" xfId="30690" builtinId="9" hidden="1"/>
    <cellStyle name="Followed Hyperlink" xfId="30691" builtinId="9" hidden="1"/>
    <cellStyle name="Followed Hyperlink" xfId="30692" builtinId="9" hidden="1"/>
    <cellStyle name="Followed Hyperlink" xfId="30693" builtinId="9" hidden="1"/>
    <cellStyle name="Followed Hyperlink" xfId="30694" builtinId="9" hidden="1"/>
    <cellStyle name="Followed Hyperlink" xfId="30695" builtinId="9" hidden="1"/>
    <cellStyle name="Followed Hyperlink" xfId="30696" builtinId="9" hidden="1"/>
    <cellStyle name="Followed Hyperlink" xfId="30697" builtinId="9" hidden="1"/>
    <cellStyle name="Followed Hyperlink" xfId="30698" builtinId="9" hidden="1"/>
    <cellStyle name="Followed Hyperlink" xfId="30699" builtinId="9" hidden="1"/>
    <cellStyle name="Followed Hyperlink" xfId="30700" builtinId="9" hidden="1"/>
    <cellStyle name="Followed Hyperlink" xfId="30701" builtinId="9" hidden="1"/>
    <cellStyle name="Followed Hyperlink" xfId="30702" builtinId="9" hidden="1"/>
    <cellStyle name="Followed Hyperlink" xfId="30703" builtinId="9" hidden="1"/>
    <cellStyle name="Followed Hyperlink" xfId="30704" builtinId="9" hidden="1"/>
    <cellStyle name="Followed Hyperlink" xfId="30705" builtinId="9" hidden="1"/>
    <cellStyle name="Followed Hyperlink" xfId="30706" builtinId="9" hidden="1"/>
    <cellStyle name="Followed Hyperlink" xfId="30707" builtinId="9" hidden="1"/>
    <cellStyle name="Followed Hyperlink" xfId="30708" builtinId="9" hidden="1"/>
    <cellStyle name="Followed Hyperlink" xfId="30709" builtinId="9" hidden="1"/>
    <cellStyle name="Followed Hyperlink" xfId="30710" builtinId="9" hidden="1"/>
    <cellStyle name="Followed Hyperlink" xfId="30711" builtinId="9" hidden="1"/>
    <cellStyle name="Followed Hyperlink" xfId="30712" builtinId="9" hidden="1"/>
    <cellStyle name="Followed Hyperlink" xfId="30713" builtinId="9" hidden="1"/>
    <cellStyle name="Followed Hyperlink" xfId="30714" builtinId="9" hidden="1"/>
    <cellStyle name="Followed Hyperlink" xfId="30715" builtinId="9" hidden="1"/>
    <cellStyle name="Followed Hyperlink" xfId="30716" builtinId="9" hidden="1"/>
    <cellStyle name="Followed Hyperlink" xfId="30717" builtinId="9" hidden="1"/>
    <cellStyle name="Followed Hyperlink" xfId="30718" builtinId="9" hidden="1"/>
    <cellStyle name="Followed Hyperlink" xfId="30719" builtinId="9" hidden="1"/>
    <cellStyle name="Followed Hyperlink" xfId="30720" builtinId="9" hidden="1"/>
    <cellStyle name="Followed Hyperlink" xfId="30721" builtinId="9" hidden="1"/>
    <cellStyle name="Followed Hyperlink" xfId="30722" builtinId="9" hidden="1"/>
    <cellStyle name="Followed Hyperlink" xfId="30723" builtinId="9" hidden="1"/>
    <cellStyle name="Followed Hyperlink" xfId="30724" builtinId="9" hidden="1"/>
    <cellStyle name="Followed Hyperlink" xfId="30725" builtinId="9" hidden="1"/>
    <cellStyle name="Followed Hyperlink" xfId="30726" builtinId="9" hidden="1"/>
    <cellStyle name="Followed Hyperlink" xfId="30727" builtinId="9" hidden="1"/>
    <cellStyle name="Followed Hyperlink" xfId="30728" builtinId="9" hidden="1"/>
    <cellStyle name="Followed Hyperlink" xfId="30729" builtinId="9" hidden="1"/>
    <cellStyle name="Followed Hyperlink" xfId="30730" builtinId="9" hidden="1"/>
    <cellStyle name="Followed Hyperlink" xfId="30731" builtinId="9" hidden="1"/>
    <cellStyle name="Followed Hyperlink" xfId="30732" builtinId="9" hidden="1"/>
    <cellStyle name="Followed Hyperlink" xfId="30733" builtinId="9" hidden="1"/>
    <cellStyle name="Followed Hyperlink" xfId="30734" builtinId="9" hidden="1"/>
    <cellStyle name="Followed Hyperlink" xfId="30735" builtinId="9" hidden="1"/>
    <cellStyle name="Followed Hyperlink" xfId="30736" builtinId="9" hidden="1"/>
    <cellStyle name="Followed Hyperlink" xfId="30737" builtinId="9" hidden="1"/>
    <cellStyle name="Followed Hyperlink" xfId="30738" builtinId="9" hidden="1"/>
    <cellStyle name="Followed Hyperlink" xfId="30739" builtinId="9" hidden="1"/>
    <cellStyle name="Followed Hyperlink" xfId="30740" builtinId="9" hidden="1"/>
    <cellStyle name="Followed Hyperlink" xfId="30741" builtinId="9" hidden="1"/>
    <cellStyle name="Followed Hyperlink" xfId="30742" builtinId="9" hidden="1"/>
    <cellStyle name="Followed Hyperlink" xfId="30743" builtinId="9" hidden="1"/>
    <cellStyle name="Followed Hyperlink" xfId="30744" builtinId="9" hidden="1"/>
    <cellStyle name="Followed Hyperlink" xfId="30745" builtinId="9" hidden="1"/>
    <cellStyle name="Followed Hyperlink" xfId="30746" builtinId="9" hidden="1"/>
    <cellStyle name="Followed Hyperlink" xfId="30747" builtinId="9" hidden="1"/>
    <cellStyle name="Followed Hyperlink" xfId="30748" builtinId="9" hidden="1"/>
    <cellStyle name="Followed Hyperlink" xfId="30749" builtinId="9" hidden="1"/>
    <cellStyle name="Followed Hyperlink" xfId="30750" builtinId="9" hidden="1"/>
    <cellStyle name="Followed Hyperlink" xfId="30751" builtinId="9" hidden="1"/>
    <cellStyle name="Followed Hyperlink" xfId="30752" builtinId="9" hidden="1"/>
    <cellStyle name="Followed Hyperlink" xfId="30753" builtinId="9" hidden="1"/>
    <cellStyle name="Followed Hyperlink" xfId="30754" builtinId="9" hidden="1"/>
    <cellStyle name="Followed Hyperlink" xfId="30755" builtinId="9" hidden="1"/>
    <cellStyle name="Followed Hyperlink" xfId="30756" builtinId="9" hidden="1"/>
    <cellStyle name="Followed Hyperlink" xfId="30757" builtinId="9" hidden="1"/>
    <cellStyle name="Followed Hyperlink" xfId="30758" builtinId="9" hidden="1"/>
    <cellStyle name="Followed Hyperlink" xfId="30759" builtinId="9" hidden="1"/>
    <cellStyle name="Followed Hyperlink" xfId="30760" builtinId="9" hidden="1"/>
    <cellStyle name="Followed Hyperlink" xfId="30761" builtinId="9" hidden="1"/>
    <cellStyle name="Followed Hyperlink" xfId="30762" builtinId="9" hidden="1"/>
    <cellStyle name="Followed Hyperlink" xfId="30763" builtinId="9" hidden="1"/>
    <cellStyle name="Followed Hyperlink" xfId="30764" builtinId="9" hidden="1"/>
    <cellStyle name="Followed Hyperlink" xfId="30765" builtinId="9" hidden="1"/>
    <cellStyle name="Followed Hyperlink" xfId="30766" builtinId="9" hidden="1"/>
    <cellStyle name="Followed Hyperlink" xfId="30767" builtinId="9" hidden="1"/>
    <cellStyle name="Followed Hyperlink" xfId="30768" builtinId="9" hidden="1"/>
    <cellStyle name="Followed Hyperlink" xfId="30769" builtinId="9" hidden="1"/>
    <cellStyle name="Followed Hyperlink" xfId="30770" builtinId="9" hidden="1"/>
    <cellStyle name="Followed Hyperlink" xfId="30771" builtinId="9" hidden="1"/>
    <cellStyle name="Followed Hyperlink" xfId="30772" builtinId="9" hidden="1"/>
    <cellStyle name="Followed Hyperlink" xfId="30773" builtinId="9" hidden="1"/>
    <cellStyle name="Followed Hyperlink" xfId="30774" builtinId="9" hidden="1"/>
    <cellStyle name="Followed Hyperlink" xfId="30775" builtinId="9" hidden="1"/>
    <cellStyle name="Followed Hyperlink" xfId="30776" builtinId="9" hidden="1"/>
    <cellStyle name="Followed Hyperlink" xfId="30777" builtinId="9" hidden="1"/>
    <cellStyle name="Followed Hyperlink" xfId="30778" builtinId="9" hidden="1"/>
    <cellStyle name="Followed Hyperlink" xfId="30779" builtinId="9" hidden="1"/>
    <cellStyle name="Followed Hyperlink" xfId="30780" builtinId="9" hidden="1"/>
    <cellStyle name="Followed Hyperlink" xfId="30781" builtinId="9" hidden="1"/>
    <cellStyle name="Followed Hyperlink" xfId="30782" builtinId="9" hidden="1"/>
    <cellStyle name="Followed Hyperlink" xfId="30783" builtinId="9" hidden="1"/>
    <cellStyle name="Followed Hyperlink" xfId="30784" builtinId="9" hidden="1"/>
    <cellStyle name="Followed Hyperlink" xfId="30785" builtinId="9" hidden="1"/>
    <cellStyle name="Followed Hyperlink" xfId="30786" builtinId="9" hidden="1"/>
    <cellStyle name="Followed Hyperlink" xfId="30787" builtinId="9" hidden="1"/>
    <cellStyle name="Followed Hyperlink" xfId="30788" builtinId="9" hidden="1"/>
    <cellStyle name="Followed Hyperlink" xfId="30789" builtinId="9" hidden="1"/>
    <cellStyle name="Followed Hyperlink" xfId="30790" builtinId="9" hidden="1"/>
    <cellStyle name="Followed Hyperlink" xfId="30791" builtinId="9" hidden="1"/>
    <cellStyle name="Followed Hyperlink" xfId="30792" builtinId="9" hidden="1"/>
    <cellStyle name="Followed Hyperlink" xfId="30793" builtinId="9" hidden="1"/>
    <cellStyle name="Followed Hyperlink" xfId="30794" builtinId="9" hidden="1"/>
    <cellStyle name="Followed Hyperlink" xfId="30795" builtinId="9" hidden="1"/>
    <cellStyle name="Followed Hyperlink" xfId="30796" builtinId="9" hidden="1"/>
    <cellStyle name="Followed Hyperlink" xfId="30797" builtinId="9" hidden="1"/>
    <cellStyle name="Followed Hyperlink" xfId="30798" builtinId="9" hidden="1"/>
    <cellStyle name="Followed Hyperlink" xfId="30799" builtinId="9" hidden="1"/>
    <cellStyle name="Followed Hyperlink" xfId="30800" builtinId="9" hidden="1"/>
    <cellStyle name="Followed Hyperlink" xfId="30801" builtinId="9" hidden="1"/>
    <cellStyle name="Followed Hyperlink" xfId="30802" builtinId="9" hidden="1"/>
    <cellStyle name="Followed Hyperlink" xfId="30803" builtinId="9" hidden="1"/>
    <cellStyle name="Followed Hyperlink" xfId="30804" builtinId="9" hidden="1"/>
    <cellStyle name="Followed Hyperlink" xfId="30805" builtinId="9" hidden="1"/>
    <cellStyle name="Followed Hyperlink" xfId="30806" builtinId="9" hidden="1"/>
    <cellStyle name="Followed Hyperlink" xfId="30807" builtinId="9" hidden="1"/>
    <cellStyle name="Followed Hyperlink" xfId="30808" builtinId="9" hidden="1"/>
    <cellStyle name="Followed Hyperlink" xfId="30809" builtinId="9" hidden="1"/>
    <cellStyle name="Followed Hyperlink" xfId="30810" builtinId="9" hidden="1"/>
    <cellStyle name="Followed Hyperlink" xfId="30811" builtinId="9" hidden="1"/>
    <cellStyle name="Followed Hyperlink" xfId="30812" builtinId="9" hidden="1"/>
    <cellStyle name="Followed Hyperlink" xfId="30813" builtinId="9" hidden="1"/>
    <cellStyle name="Followed Hyperlink" xfId="30814" builtinId="9" hidden="1"/>
    <cellStyle name="Followed Hyperlink" xfId="30815" builtinId="9" hidden="1"/>
    <cellStyle name="Followed Hyperlink" xfId="30816" builtinId="9" hidden="1"/>
    <cellStyle name="Followed Hyperlink" xfId="30817" builtinId="9" hidden="1"/>
    <cellStyle name="Followed Hyperlink" xfId="30818" builtinId="9" hidden="1"/>
    <cellStyle name="Followed Hyperlink" xfId="30819" builtinId="9" hidden="1"/>
    <cellStyle name="Followed Hyperlink" xfId="30820" builtinId="9" hidden="1"/>
    <cellStyle name="Followed Hyperlink" xfId="30821" builtinId="9" hidden="1"/>
    <cellStyle name="Followed Hyperlink" xfId="30822" builtinId="9" hidden="1"/>
    <cellStyle name="Followed Hyperlink" xfId="30823" builtinId="9" hidden="1"/>
    <cellStyle name="Followed Hyperlink" xfId="30824" builtinId="9" hidden="1"/>
    <cellStyle name="Followed Hyperlink" xfId="30825" builtinId="9" hidden="1"/>
    <cellStyle name="Followed Hyperlink" xfId="30826" builtinId="9" hidden="1"/>
    <cellStyle name="Followed Hyperlink" xfId="30827" builtinId="9" hidden="1"/>
    <cellStyle name="Followed Hyperlink" xfId="30828" builtinId="9" hidden="1"/>
    <cellStyle name="Followed Hyperlink" xfId="30829" builtinId="9" hidden="1"/>
    <cellStyle name="Followed Hyperlink" xfId="30830" builtinId="9" hidden="1"/>
    <cellStyle name="Followed Hyperlink" xfId="30831" builtinId="9" hidden="1"/>
    <cellStyle name="Followed Hyperlink" xfId="30832" builtinId="9" hidden="1"/>
    <cellStyle name="Followed Hyperlink" xfId="30833" builtinId="9" hidden="1"/>
    <cellStyle name="Followed Hyperlink" xfId="30834" builtinId="9" hidden="1"/>
    <cellStyle name="Followed Hyperlink" xfId="30835" builtinId="9" hidden="1"/>
    <cellStyle name="Followed Hyperlink" xfId="30836" builtinId="9" hidden="1"/>
    <cellStyle name="Followed Hyperlink" xfId="30837" builtinId="9" hidden="1"/>
    <cellStyle name="Followed Hyperlink" xfId="30838" builtinId="9" hidden="1"/>
    <cellStyle name="Followed Hyperlink" xfId="30839" builtinId="9" hidden="1"/>
    <cellStyle name="Followed Hyperlink" xfId="30840" builtinId="9" hidden="1"/>
    <cellStyle name="Followed Hyperlink" xfId="30841" builtinId="9" hidden="1"/>
    <cellStyle name="Followed Hyperlink" xfId="30842" builtinId="9" hidden="1"/>
    <cellStyle name="Followed Hyperlink" xfId="30843" builtinId="9" hidden="1"/>
    <cellStyle name="Followed Hyperlink" xfId="30844" builtinId="9" hidden="1"/>
    <cellStyle name="Followed Hyperlink" xfId="30845" builtinId="9" hidden="1"/>
    <cellStyle name="Followed Hyperlink" xfId="30846" builtinId="9" hidden="1"/>
    <cellStyle name="Followed Hyperlink" xfId="30847" builtinId="9" hidden="1"/>
    <cellStyle name="Followed Hyperlink" xfId="30848" builtinId="9" hidden="1"/>
    <cellStyle name="Followed Hyperlink" xfId="30849" builtinId="9" hidden="1"/>
    <cellStyle name="Followed Hyperlink" xfId="30850" builtinId="9" hidden="1"/>
    <cellStyle name="Followed Hyperlink" xfId="30851" builtinId="9" hidden="1"/>
    <cellStyle name="Followed Hyperlink" xfId="30852" builtinId="9" hidden="1"/>
    <cellStyle name="Followed Hyperlink" xfId="30853" builtinId="9" hidden="1"/>
    <cellStyle name="Followed Hyperlink" xfId="30854" builtinId="9" hidden="1"/>
    <cellStyle name="Followed Hyperlink" xfId="30855" builtinId="9" hidden="1"/>
    <cellStyle name="Followed Hyperlink" xfId="30856" builtinId="9" hidden="1"/>
    <cellStyle name="Followed Hyperlink" xfId="30857" builtinId="9" hidden="1"/>
    <cellStyle name="Followed Hyperlink" xfId="30858" builtinId="9" hidden="1"/>
    <cellStyle name="Followed Hyperlink" xfId="30859" builtinId="9" hidden="1"/>
    <cellStyle name="Followed Hyperlink" xfId="30860" builtinId="9" hidden="1"/>
    <cellStyle name="Followed Hyperlink" xfId="30861" builtinId="9" hidden="1"/>
    <cellStyle name="Followed Hyperlink" xfId="30862" builtinId="9" hidden="1"/>
    <cellStyle name="Followed Hyperlink" xfId="30863" builtinId="9" hidden="1"/>
    <cellStyle name="Followed Hyperlink" xfId="30864" builtinId="9" hidden="1"/>
    <cellStyle name="Followed Hyperlink" xfId="30865" builtinId="9" hidden="1"/>
    <cellStyle name="Followed Hyperlink" xfId="28780" builtinId="9" hidden="1"/>
    <cellStyle name="Followed Hyperlink" xfId="28790" builtinId="9" hidden="1"/>
    <cellStyle name="Followed Hyperlink" xfId="28240" builtinId="9" hidden="1"/>
    <cellStyle name="Followed Hyperlink" xfId="3496" builtinId="9" hidden="1"/>
    <cellStyle name="Followed Hyperlink" xfId="28753" builtinId="9" hidden="1"/>
    <cellStyle name="Followed Hyperlink" xfId="28795" builtinId="9" hidden="1"/>
    <cellStyle name="Followed Hyperlink" xfId="29887" builtinId="9" hidden="1"/>
    <cellStyle name="Followed Hyperlink" xfId="28779" builtinId="9" hidden="1"/>
    <cellStyle name="Followed Hyperlink" xfId="29885" builtinId="9" hidden="1"/>
    <cellStyle name="Followed Hyperlink" xfId="28764" builtinId="9" hidden="1"/>
    <cellStyle name="Followed Hyperlink" xfId="29883" builtinId="9" hidden="1"/>
    <cellStyle name="Followed Hyperlink" xfId="1950" builtinId="9" hidden="1"/>
    <cellStyle name="Followed Hyperlink" xfId="29881" builtinId="9" hidden="1"/>
    <cellStyle name="Followed Hyperlink" xfId="3602" builtinId="9" hidden="1"/>
    <cellStyle name="Followed Hyperlink" xfId="29879" builtinId="9" hidden="1"/>
    <cellStyle name="Followed Hyperlink" xfId="28809" builtinId="9" hidden="1"/>
    <cellStyle name="Followed Hyperlink" xfId="29877" builtinId="9" hidden="1"/>
    <cellStyle name="Followed Hyperlink" xfId="28244" builtinId="9" hidden="1"/>
    <cellStyle name="Followed Hyperlink" xfId="29886" builtinId="9" hidden="1"/>
    <cellStyle name="Followed Hyperlink" xfId="28783" builtinId="9" hidden="1"/>
    <cellStyle name="Followed Hyperlink" xfId="29884" builtinId="9" hidden="1"/>
    <cellStyle name="Followed Hyperlink" xfId="28768" builtinId="9" hidden="1"/>
    <cellStyle name="Followed Hyperlink" xfId="29882" builtinId="9" hidden="1"/>
    <cellStyle name="Followed Hyperlink" xfId="28264" builtinId="9" hidden="1"/>
    <cellStyle name="Followed Hyperlink" xfId="29880" builtinId="9" hidden="1"/>
    <cellStyle name="Followed Hyperlink" xfId="626" builtinId="9" hidden="1"/>
    <cellStyle name="Followed Hyperlink" xfId="29878" builtinId="9" hidden="1"/>
    <cellStyle name="Followed Hyperlink" xfId="28237" builtinId="9" hidden="1"/>
    <cellStyle name="Followed Hyperlink" xfId="29876" builtinId="9" hidden="1"/>
    <cellStyle name="Followed Hyperlink" xfId="1955" builtinId="9" hidden="1"/>
    <cellStyle name="Followed Hyperlink" xfId="30866" builtinId="9" hidden="1"/>
    <cellStyle name="Followed Hyperlink" xfId="30867" builtinId="9" hidden="1"/>
    <cellStyle name="Followed Hyperlink" xfId="30868" builtinId="9" hidden="1"/>
    <cellStyle name="Followed Hyperlink" xfId="30869" builtinId="9" hidden="1"/>
    <cellStyle name="Followed Hyperlink" xfId="30870" builtinId="9" hidden="1"/>
    <cellStyle name="Followed Hyperlink" xfId="30871" builtinId="9" hidden="1"/>
    <cellStyle name="Followed Hyperlink" xfId="30872" builtinId="9" hidden="1"/>
    <cellStyle name="Followed Hyperlink" xfId="30873" builtinId="9" hidden="1"/>
    <cellStyle name="Followed Hyperlink" xfId="30874" builtinId="9" hidden="1"/>
    <cellStyle name="Followed Hyperlink" xfId="30875" builtinId="9" hidden="1"/>
    <cellStyle name="Followed Hyperlink" xfId="30876" builtinId="9" hidden="1"/>
    <cellStyle name="Followed Hyperlink" xfId="30877" builtinId="9" hidden="1"/>
    <cellStyle name="Followed Hyperlink" xfId="30878" builtinId="9" hidden="1"/>
    <cellStyle name="Followed Hyperlink" xfId="30879" builtinId="9" hidden="1"/>
    <cellStyle name="Followed Hyperlink" xfId="30880" builtinId="9" hidden="1"/>
    <cellStyle name="Followed Hyperlink" xfId="30881" builtinId="9" hidden="1"/>
    <cellStyle name="Followed Hyperlink" xfId="30882" builtinId="9" hidden="1"/>
    <cellStyle name="Followed Hyperlink" xfId="30883" builtinId="9" hidden="1"/>
    <cellStyle name="Followed Hyperlink" xfId="30884" builtinId="9" hidden="1"/>
    <cellStyle name="Followed Hyperlink" xfId="30885" builtinId="9" hidden="1"/>
    <cellStyle name="Followed Hyperlink" xfId="30886" builtinId="9" hidden="1"/>
    <cellStyle name="Followed Hyperlink" xfId="30887" builtinId="9" hidden="1"/>
    <cellStyle name="Followed Hyperlink" xfId="30888" builtinId="9" hidden="1"/>
    <cellStyle name="Followed Hyperlink" xfId="30889" builtinId="9" hidden="1"/>
    <cellStyle name="Followed Hyperlink" xfId="30890" builtinId="9" hidden="1"/>
    <cellStyle name="Followed Hyperlink" xfId="30891" builtinId="9" hidden="1"/>
    <cellStyle name="Followed Hyperlink" xfId="30892" builtinId="9" hidden="1"/>
    <cellStyle name="Followed Hyperlink" xfId="30893" builtinId="9" hidden="1"/>
    <cellStyle name="Followed Hyperlink" xfId="30894" builtinId="9" hidden="1"/>
    <cellStyle name="Followed Hyperlink" xfId="30895" builtinId="9" hidden="1"/>
    <cellStyle name="Followed Hyperlink" xfId="30896" builtinId="9" hidden="1"/>
    <cellStyle name="Followed Hyperlink" xfId="30897" builtinId="9" hidden="1"/>
    <cellStyle name="Followed Hyperlink" xfId="30898" builtinId="9" hidden="1"/>
    <cellStyle name="Followed Hyperlink" xfId="30899" builtinId="9" hidden="1"/>
    <cellStyle name="Followed Hyperlink" xfId="30900" builtinId="9" hidden="1"/>
    <cellStyle name="Followed Hyperlink" xfId="30901" builtinId="9" hidden="1"/>
    <cellStyle name="Followed Hyperlink" xfId="30902" builtinId="9" hidden="1"/>
    <cellStyle name="Followed Hyperlink" xfId="30903" builtinId="9" hidden="1"/>
    <cellStyle name="Followed Hyperlink" xfId="30904" builtinId="9" hidden="1"/>
    <cellStyle name="Followed Hyperlink" xfId="30905" builtinId="9" hidden="1"/>
    <cellStyle name="Followed Hyperlink" xfId="30906" builtinId="9" hidden="1"/>
    <cellStyle name="Followed Hyperlink" xfId="30907" builtinId="9" hidden="1"/>
    <cellStyle name="Followed Hyperlink" xfId="30908" builtinId="9" hidden="1"/>
    <cellStyle name="Followed Hyperlink" xfId="30909" builtinId="9" hidden="1"/>
    <cellStyle name="Followed Hyperlink" xfId="30910" builtinId="9" hidden="1"/>
    <cellStyle name="Followed Hyperlink" xfId="30911" builtinId="9" hidden="1"/>
    <cellStyle name="Followed Hyperlink" xfId="30912" builtinId="9" hidden="1"/>
    <cellStyle name="Followed Hyperlink" xfId="30913" builtinId="9" hidden="1"/>
    <cellStyle name="Followed Hyperlink" xfId="30914" builtinId="9" hidden="1"/>
    <cellStyle name="Followed Hyperlink" xfId="30915" builtinId="9" hidden="1"/>
    <cellStyle name="Followed Hyperlink" xfId="30916" builtinId="9" hidden="1"/>
    <cellStyle name="Followed Hyperlink" xfId="30917" builtinId="9" hidden="1"/>
    <cellStyle name="Followed Hyperlink" xfId="30918" builtinId="9" hidden="1"/>
    <cellStyle name="Followed Hyperlink" xfId="30919" builtinId="9" hidden="1"/>
    <cellStyle name="Followed Hyperlink" xfId="30920" builtinId="9" hidden="1"/>
    <cellStyle name="Followed Hyperlink" xfId="30921" builtinId="9" hidden="1"/>
    <cellStyle name="Followed Hyperlink" xfId="30922" builtinId="9" hidden="1"/>
    <cellStyle name="Followed Hyperlink" xfId="30923" builtinId="9" hidden="1"/>
    <cellStyle name="Followed Hyperlink" xfId="30924" builtinId="9" hidden="1"/>
    <cellStyle name="Followed Hyperlink" xfId="30925" builtinId="9" hidden="1"/>
    <cellStyle name="Followed Hyperlink" xfId="30926" builtinId="9" hidden="1"/>
    <cellStyle name="Followed Hyperlink" xfId="30927" builtinId="9" hidden="1"/>
    <cellStyle name="Followed Hyperlink" xfId="30928" builtinId="9" hidden="1"/>
    <cellStyle name="Followed Hyperlink" xfId="30929" builtinId="9" hidden="1"/>
    <cellStyle name="Followed Hyperlink" xfId="30930" builtinId="9" hidden="1"/>
    <cellStyle name="Followed Hyperlink" xfId="30931" builtinId="9" hidden="1"/>
    <cellStyle name="Followed Hyperlink" xfId="30932" builtinId="9" hidden="1"/>
    <cellStyle name="Followed Hyperlink" xfId="30933" builtinId="9" hidden="1"/>
    <cellStyle name="Followed Hyperlink" xfId="30934" builtinId="9" hidden="1"/>
    <cellStyle name="Followed Hyperlink" xfId="30935" builtinId="9" hidden="1"/>
    <cellStyle name="Followed Hyperlink" xfId="30936" builtinId="9" hidden="1"/>
    <cellStyle name="Followed Hyperlink" xfId="30937" builtinId="9" hidden="1"/>
    <cellStyle name="Followed Hyperlink" xfId="30938" builtinId="9" hidden="1"/>
    <cellStyle name="Followed Hyperlink" xfId="30939" builtinId="9" hidden="1"/>
    <cellStyle name="Followed Hyperlink" xfId="30940" builtinId="9" hidden="1"/>
    <cellStyle name="Followed Hyperlink" xfId="30941" builtinId="9" hidden="1"/>
    <cellStyle name="Followed Hyperlink" xfId="30942" builtinId="9" hidden="1"/>
    <cellStyle name="Followed Hyperlink" xfId="30943" builtinId="9" hidden="1"/>
    <cellStyle name="Followed Hyperlink" xfId="30944" builtinId="9" hidden="1"/>
    <cellStyle name="Followed Hyperlink" xfId="30945" builtinId="9" hidden="1"/>
    <cellStyle name="Followed Hyperlink" xfId="30946" builtinId="9" hidden="1"/>
    <cellStyle name="Followed Hyperlink" xfId="30947" builtinId="9" hidden="1"/>
    <cellStyle name="Followed Hyperlink" xfId="30948" builtinId="9" hidden="1"/>
    <cellStyle name="Followed Hyperlink" xfId="30949" builtinId="9" hidden="1"/>
    <cellStyle name="Followed Hyperlink" xfId="30950" builtinId="9" hidden="1"/>
    <cellStyle name="Followed Hyperlink" xfId="30951" builtinId="9" hidden="1"/>
    <cellStyle name="Followed Hyperlink" xfId="30952" builtinId="9" hidden="1"/>
    <cellStyle name="Followed Hyperlink" xfId="30953" builtinId="9" hidden="1"/>
    <cellStyle name="Followed Hyperlink" xfId="30954" builtinId="9" hidden="1"/>
    <cellStyle name="Followed Hyperlink" xfId="30955" builtinId="9" hidden="1"/>
    <cellStyle name="Followed Hyperlink" xfId="30956" builtinId="9" hidden="1"/>
    <cellStyle name="Followed Hyperlink" xfId="30957" builtinId="9" hidden="1"/>
    <cellStyle name="Followed Hyperlink" xfId="30958" builtinId="9" hidden="1"/>
    <cellStyle name="Followed Hyperlink" xfId="30959" builtinId="9" hidden="1"/>
    <cellStyle name="Followed Hyperlink" xfId="30960" builtinId="9" hidden="1"/>
    <cellStyle name="Followed Hyperlink" xfId="30961" builtinId="9" hidden="1"/>
    <cellStyle name="Followed Hyperlink" xfId="30962" builtinId="9" hidden="1"/>
    <cellStyle name="Followed Hyperlink" xfId="30963" builtinId="9" hidden="1"/>
    <cellStyle name="Followed Hyperlink" xfId="30964" builtinId="9" hidden="1"/>
    <cellStyle name="Followed Hyperlink" xfId="30965" builtinId="9" hidden="1"/>
    <cellStyle name="Followed Hyperlink" xfId="30966" builtinId="9" hidden="1"/>
    <cellStyle name="Followed Hyperlink" xfId="30967" builtinId="9" hidden="1"/>
    <cellStyle name="Followed Hyperlink" xfId="30968" builtinId="9" hidden="1"/>
    <cellStyle name="Followed Hyperlink" xfId="30969" builtinId="9" hidden="1"/>
    <cellStyle name="Followed Hyperlink" xfId="30970" builtinId="9" hidden="1"/>
    <cellStyle name="Followed Hyperlink" xfId="30971" builtinId="9" hidden="1"/>
    <cellStyle name="Followed Hyperlink" xfId="30972" builtinId="9" hidden="1"/>
    <cellStyle name="Followed Hyperlink" xfId="30973" builtinId="9" hidden="1"/>
    <cellStyle name="Followed Hyperlink" xfId="30974" builtinId="9" hidden="1"/>
    <cellStyle name="Followed Hyperlink" xfId="30975" builtinId="9" hidden="1"/>
    <cellStyle name="Followed Hyperlink" xfId="30976" builtinId="9" hidden="1"/>
    <cellStyle name="Followed Hyperlink" xfId="30977" builtinId="9" hidden="1"/>
    <cellStyle name="Followed Hyperlink" xfId="30978" builtinId="9" hidden="1"/>
    <cellStyle name="Followed Hyperlink" xfId="30979" builtinId="9" hidden="1"/>
    <cellStyle name="Followed Hyperlink" xfId="30980" builtinId="9" hidden="1"/>
    <cellStyle name="Followed Hyperlink" xfId="30981" builtinId="9" hidden="1"/>
    <cellStyle name="Followed Hyperlink" xfId="30982" builtinId="9" hidden="1"/>
    <cellStyle name="Followed Hyperlink" xfId="30983" builtinId="9" hidden="1"/>
    <cellStyle name="Followed Hyperlink" xfId="30984" builtinId="9" hidden="1"/>
    <cellStyle name="Followed Hyperlink" xfId="30985" builtinId="9" hidden="1"/>
    <cellStyle name="Followed Hyperlink" xfId="30986" builtinId="9" hidden="1"/>
    <cellStyle name="Followed Hyperlink" xfId="30987" builtinId="9" hidden="1"/>
    <cellStyle name="Followed Hyperlink" xfId="30988" builtinId="9" hidden="1"/>
    <cellStyle name="Followed Hyperlink" xfId="30989" builtinId="9" hidden="1"/>
    <cellStyle name="Followed Hyperlink" xfId="30990" builtinId="9" hidden="1"/>
    <cellStyle name="Followed Hyperlink" xfId="30991" builtinId="9" hidden="1"/>
    <cellStyle name="Followed Hyperlink" xfId="30992" builtinId="9" hidden="1"/>
    <cellStyle name="Followed Hyperlink" xfId="30993" builtinId="9" hidden="1"/>
    <cellStyle name="Followed Hyperlink" xfId="30994" builtinId="9" hidden="1"/>
    <cellStyle name="Followed Hyperlink" xfId="30995" builtinId="9" hidden="1"/>
    <cellStyle name="Followed Hyperlink" xfId="30996" builtinId="9" hidden="1"/>
    <cellStyle name="Followed Hyperlink" xfId="30997" builtinId="9" hidden="1"/>
    <cellStyle name="Followed Hyperlink" xfId="30998" builtinId="9" hidden="1"/>
    <cellStyle name="Followed Hyperlink" xfId="30999" builtinId="9" hidden="1"/>
    <cellStyle name="Followed Hyperlink" xfId="31000" builtinId="9" hidden="1"/>
    <cellStyle name="Followed Hyperlink" xfId="31001" builtinId="9" hidden="1"/>
    <cellStyle name="Followed Hyperlink" xfId="31002" builtinId="9" hidden="1"/>
    <cellStyle name="Followed Hyperlink" xfId="31003" builtinId="9" hidden="1"/>
    <cellStyle name="Followed Hyperlink" xfId="31004" builtinId="9" hidden="1"/>
    <cellStyle name="Followed Hyperlink" xfId="31005" builtinId="9" hidden="1"/>
    <cellStyle name="Followed Hyperlink" xfId="31006" builtinId="9" hidden="1"/>
    <cellStyle name="Followed Hyperlink" xfId="31007" builtinId="9" hidden="1"/>
    <cellStyle name="Followed Hyperlink" xfId="31008" builtinId="9" hidden="1"/>
    <cellStyle name="Followed Hyperlink" xfId="31009" builtinId="9" hidden="1"/>
    <cellStyle name="Followed Hyperlink" xfId="31010" builtinId="9" hidden="1"/>
    <cellStyle name="Followed Hyperlink" xfId="31011" builtinId="9" hidden="1"/>
    <cellStyle name="Followed Hyperlink" xfId="31012" builtinId="9" hidden="1"/>
    <cellStyle name="Followed Hyperlink" xfId="31013" builtinId="9" hidden="1"/>
    <cellStyle name="Followed Hyperlink" xfId="31014" builtinId="9" hidden="1"/>
    <cellStyle name="Followed Hyperlink" xfId="31015" builtinId="9" hidden="1"/>
    <cellStyle name="Followed Hyperlink" xfId="31016" builtinId="9" hidden="1"/>
    <cellStyle name="Followed Hyperlink" xfId="31017" builtinId="9" hidden="1"/>
    <cellStyle name="Followed Hyperlink" xfId="31018" builtinId="9" hidden="1"/>
    <cellStyle name="Followed Hyperlink" xfId="31019" builtinId="9" hidden="1"/>
    <cellStyle name="Followed Hyperlink" xfId="31020" builtinId="9" hidden="1"/>
    <cellStyle name="Followed Hyperlink" xfId="31021" builtinId="9" hidden="1"/>
    <cellStyle name="Followed Hyperlink" xfId="31022" builtinId="9" hidden="1"/>
    <cellStyle name="Followed Hyperlink" xfId="31023" builtinId="9" hidden="1"/>
    <cellStyle name="Followed Hyperlink" xfId="31024" builtinId="9" hidden="1"/>
    <cellStyle name="Followed Hyperlink" xfId="31025" builtinId="9" hidden="1"/>
    <cellStyle name="Followed Hyperlink" xfId="31026" builtinId="9" hidden="1"/>
    <cellStyle name="Followed Hyperlink" xfId="31027" builtinId="9" hidden="1"/>
    <cellStyle name="Followed Hyperlink" xfId="31028" builtinId="9" hidden="1"/>
    <cellStyle name="Followed Hyperlink" xfId="31029" builtinId="9" hidden="1"/>
    <cellStyle name="Followed Hyperlink" xfId="31030" builtinId="9" hidden="1"/>
    <cellStyle name="Followed Hyperlink" xfId="31031" builtinId="9" hidden="1"/>
    <cellStyle name="Followed Hyperlink" xfId="31032" builtinId="9" hidden="1"/>
    <cellStyle name="Followed Hyperlink" xfId="31033" builtinId="9" hidden="1"/>
    <cellStyle name="Followed Hyperlink" xfId="31034" builtinId="9" hidden="1"/>
    <cellStyle name="Followed Hyperlink" xfId="31035" builtinId="9" hidden="1"/>
    <cellStyle name="Followed Hyperlink" xfId="31036" builtinId="9" hidden="1"/>
    <cellStyle name="Followed Hyperlink" xfId="31037" builtinId="9" hidden="1"/>
    <cellStyle name="Followed Hyperlink" xfId="31038" builtinId="9" hidden="1"/>
    <cellStyle name="Followed Hyperlink" xfId="31039" builtinId="9" hidden="1"/>
    <cellStyle name="Followed Hyperlink" xfId="31040" builtinId="9" hidden="1"/>
    <cellStyle name="Followed Hyperlink" xfId="31041" builtinId="9" hidden="1"/>
    <cellStyle name="Followed Hyperlink" xfId="31042" builtinId="9" hidden="1"/>
    <cellStyle name="Followed Hyperlink" xfId="31043" builtinId="9" hidden="1"/>
    <cellStyle name="Followed Hyperlink" xfId="31044" builtinId="9" hidden="1"/>
    <cellStyle name="Followed Hyperlink" xfId="31045" builtinId="9" hidden="1"/>
    <cellStyle name="Followed Hyperlink" xfId="31046" builtinId="9" hidden="1"/>
    <cellStyle name="Followed Hyperlink" xfId="31047" builtinId="9" hidden="1"/>
    <cellStyle name="Followed Hyperlink" xfId="31048" builtinId="9" hidden="1"/>
    <cellStyle name="Followed Hyperlink" xfId="31049" builtinId="9" hidden="1"/>
    <cellStyle name="Followed Hyperlink" xfId="31050" builtinId="9" hidden="1"/>
    <cellStyle name="Followed Hyperlink" xfId="31051" builtinId="9" hidden="1"/>
    <cellStyle name="Followed Hyperlink" xfId="31052" builtinId="9" hidden="1"/>
    <cellStyle name="Followed Hyperlink" xfId="31053" builtinId="9" hidden="1"/>
    <cellStyle name="Followed Hyperlink" xfId="31054" builtinId="9" hidden="1"/>
    <cellStyle name="Followed Hyperlink" xfId="31055" builtinId="9" hidden="1"/>
    <cellStyle name="Followed Hyperlink" xfId="31056" builtinId="9" hidden="1"/>
    <cellStyle name="Followed Hyperlink" xfId="31057" builtinId="9" hidden="1"/>
    <cellStyle name="Followed Hyperlink" xfId="31058" builtinId="9" hidden="1"/>
    <cellStyle name="Followed Hyperlink" xfId="31059" builtinId="9" hidden="1"/>
    <cellStyle name="Followed Hyperlink" xfId="31060" builtinId="9" hidden="1"/>
    <cellStyle name="Followed Hyperlink" xfId="31061" builtinId="9" hidden="1"/>
    <cellStyle name="Followed Hyperlink" xfId="31062" builtinId="9" hidden="1"/>
    <cellStyle name="Followed Hyperlink" xfId="31063" builtinId="9" hidden="1"/>
    <cellStyle name="Followed Hyperlink" xfId="31064" builtinId="9" hidden="1"/>
    <cellStyle name="Followed Hyperlink" xfId="31065" builtinId="9" hidden="1"/>
    <cellStyle name="Followed Hyperlink" xfId="31066" builtinId="9" hidden="1"/>
    <cellStyle name="Followed Hyperlink" xfId="31067" builtinId="9" hidden="1"/>
    <cellStyle name="Followed Hyperlink" xfId="31068" builtinId="9" hidden="1"/>
    <cellStyle name="Followed Hyperlink" xfId="31069" builtinId="9" hidden="1"/>
    <cellStyle name="Followed Hyperlink" xfId="31070" builtinId="9" hidden="1"/>
    <cellStyle name="Followed Hyperlink" xfId="31071" builtinId="9" hidden="1"/>
    <cellStyle name="Followed Hyperlink" xfId="31072" builtinId="9" hidden="1"/>
    <cellStyle name="Followed Hyperlink" xfId="31073" builtinId="9" hidden="1"/>
    <cellStyle name="Followed Hyperlink" xfId="31074" builtinId="9" hidden="1"/>
    <cellStyle name="Followed Hyperlink" xfId="31075" builtinId="9" hidden="1"/>
    <cellStyle name="Followed Hyperlink" xfId="31076" builtinId="9" hidden="1"/>
    <cellStyle name="Followed Hyperlink" xfId="31077" builtinId="9" hidden="1"/>
    <cellStyle name="Followed Hyperlink" xfId="31078" builtinId="9" hidden="1"/>
    <cellStyle name="Followed Hyperlink" xfId="31079" builtinId="9" hidden="1"/>
    <cellStyle name="Followed Hyperlink" xfId="31080" builtinId="9" hidden="1"/>
    <cellStyle name="Followed Hyperlink" xfId="31081" builtinId="9" hidden="1"/>
    <cellStyle name="Followed Hyperlink" xfId="31082" builtinId="9" hidden="1"/>
    <cellStyle name="Followed Hyperlink" xfId="31083" builtinId="9" hidden="1"/>
    <cellStyle name="Followed Hyperlink" xfId="31084" builtinId="9" hidden="1"/>
    <cellStyle name="Followed Hyperlink" xfId="31085" builtinId="9" hidden="1"/>
    <cellStyle name="Followed Hyperlink" xfId="31086" builtinId="9" hidden="1"/>
    <cellStyle name="Followed Hyperlink" xfId="31087" builtinId="9" hidden="1"/>
    <cellStyle name="Followed Hyperlink" xfId="31088" builtinId="9" hidden="1"/>
    <cellStyle name="Followed Hyperlink" xfId="31089" builtinId="9" hidden="1"/>
    <cellStyle name="Followed Hyperlink" xfId="31090" builtinId="9" hidden="1"/>
    <cellStyle name="Followed Hyperlink" xfId="31091" builtinId="9" hidden="1"/>
    <cellStyle name="Followed Hyperlink" xfId="31092" builtinId="9" hidden="1"/>
    <cellStyle name="Followed Hyperlink" xfId="31093" builtinId="9" hidden="1"/>
    <cellStyle name="Followed Hyperlink" xfId="31094" builtinId="9" hidden="1"/>
    <cellStyle name="Followed Hyperlink" xfId="31095" builtinId="9" hidden="1"/>
    <cellStyle name="Followed Hyperlink" xfId="31096" builtinId="9" hidden="1"/>
    <cellStyle name="Followed Hyperlink" xfId="31097" builtinId="9" hidden="1"/>
    <cellStyle name="Followed Hyperlink" xfId="31098" builtinId="9" hidden="1"/>
    <cellStyle name="Followed Hyperlink" xfId="31099" builtinId="9" hidden="1"/>
    <cellStyle name="Followed Hyperlink" xfId="31100" builtinId="9" hidden="1"/>
    <cellStyle name="Followed Hyperlink" xfId="31101" builtinId="9" hidden="1"/>
    <cellStyle name="Followed Hyperlink" xfId="31102" builtinId="9" hidden="1"/>
    <cellStyle name="Followed Hyperlink" xfId="31103" builtinId="9" hidden="1"/>
    <cellStyle name="Followed Hyperlink" xfId="31104" builtinId="9" hidden="1"/>
    <cellStyle name="Followed Hyperlink" xfId="31105" builtinId="9" hidden="1"/>
    <cellStyle name="Followed Hyperlink" xfId="31106" builtinId="9" hidden="1"/>
    <cellStyle name="Followed Hyperlink" xfId="31107" builtinId="9" hidden="1"/>
    <cellStyle name="Followed Hyperlink" xfId="31108" builtinId="9" hidden="1"/>
    <cellStyle name="Followed Hyperlink" xfId="31109" builtinId="9" hidden="1"/>
    <cellStyle name="Followed Hyperlink" xfId="31110" builtinId="9" hidden="1"/>
    <cellStyle name="Followed Hyperlink" xfId="31111" builtinId="9" hidden="1"/>
    <cellStyle name="Followed Hyperlink" xfId="31112" builtinId="9" hidden="1"/>
    <cellStyle name="Followed Hyperlink" xfId="31113" builtinId="9" hidden="1"/>
    <cellStyle name="Followed Hyperlink" xfId="31114" builtinId="9" hidden="1"/>
    <cellStyle name="Followed Hyperlink" xfId="31115" builtinId="9" hidden="1"/>
    <cellStyle name="Followed Hyperlink" xfId="31116" builtinId="9" hidden="1"/>
    <cellStyle name="Followed Hyperlink" xfId="31117" builtinId="9" hidden="1"/>
    <cellStyle name="Followed Hyperlink" xfId="31118" builtinId="9" hidden="1"/>
    <cellStyle name="Followed Hyperlink" xfId="31119" builtinId="9" hidden="1"/>
    <cellStyle name="Followed Hyperlink" xfId="31120" builtinId="9" hidden="1"/>
    <cellStyle name="Followed Hyperlink" xfId="31121" builtinId="9" hidden="1"/>
    <cellStyle name="Followed Hyperlink" xfId="31122" builtinId="9" hidden="1"/>
    <cellStyle name="Followed Hyperlink" xfId="31123" builtinId="9" hidden="1"/>
    <cellStyle name="Followed Hyperlink" xfId="31124" builtinId="9" hidden="1"/>
    <cellStyle name="Followed Hyperlink" xfId="31125" builtinId="9" hidden="1"/>
    <cellStyle name="Followed Hyperlink" xfId="31126" builtinId="9" hidden="1"/>
    <cellStyle name="Followed Hyperlink" xfId="31127" builtinId="9" hidden="1"/>
    <cellStyle name="Followed Hyperlink" xfId="31128" builtinId="9" hidden="1"/>
    <cellStyle name="Followed Hyperlink" xfId="31129" builtinId="9" hidden="1"/>
    <cellStyle name="Followed Hyperlink" xfId="31130" builtinId="9" hidden="1"/>
    <cellStyle name="Followed Hyperlink" xfId="31131" builtinId="9" hidden="1"/>
    <cellStyle name="Followed Hyperlink" xfId="31132" builtinId="9" hidden="1"/>
    <cellStyle name="Followed Hyperlink" xfId="31133" builtinId="9" hidden="1"/>
    <cellStyle name="Followed Hyperlink" xfId="31134" builtinId="9" hidden="1"/>
    <cellStyle name="Followed Hyperlink" xfId="31135" builtinId="9" hidden="1"/>
    <cellStyle name="Followed Hyperlink" xfId="31136" builtinId="9" hidden="1"/>
    <cellStyle name="Followed Hyperlink" xfId="31137" builtinId="9" hidden="1"/>
    <cellStyle name="Followed Hyperlink" xfId="31138" builtinId="9" hidden="1"/>
    <cellStyle name="Followed Hyperlink" xfId="31139" builtinId="9" hidden="1"/>
    <cellStyle name="Followed Hyperlink" xfId="31140" builtinId="9" hidden="1"/>
    <cellStyle name="Followed Hyperlink" xfId="31141" builtinId="9" hidden="1"/>
    <cellStyle name="Followed Hyperlink" xfId="31142" builtinId="9" hidden="1"/>
    <cellStyle name="Followed Hyperlink" xfId="31143" builtinId="9" hidden="1"/>
    <cellStyle name="Followed Hyperlink" xfId="31144" builtinId="9" hidden="1"/>
    <cellStyle name="Followed Hyperlink" xfId="31145" builtinId="9" hidden="1"/>
    <cellStyle name="Followed Hyperlink" xfId="31146" builtinId="9" hidden="1"/>
    <cellStyle name="Followed Hyperlink" xfId="31147" builtinId="9" hidden="1"/>
    <cellStyle name="Followed Hyperlink" xfId="31148" builtinId="9" hidden="1"/>
    <cellStyle name="Followed Hyperlink" xfId="31149" builtinId="9" hidden="1"/>
    <cellStyle name="Followed Hyperlink" xfId="31150" builtinId="9" hidden="1"/>
    <cellStyle name="Followed Hyperlink" xfId="31151" builtinId="9" hidden="1"/>
    <cellStyle name="Followed Hyperlink" xfId="31152" builtinId="9" hidden="1"/>
    <cellStyle name="Followed Hyperlink" xfId="31153" builtinId="9" hidden="1"/>
    <cellStyle name="Followed Hyperlink" xfId="31154" builtinId="9" hidden="1"/>
    <cellStyle name="Followed Hyperlink" xfId="31155" builtinId="9" hidden="1"/>
    <cellStyle name="Followed Hyperlink" xfId="31156" builtinId="9" hidden="1"/>
    <cellStyle name="Followed Hyperlink" xfId="31157" builtinId="9" hidden="1"/>
    <cellStyle name="Followed Hyperlink" xfId="31158" builtinId="9" hidden="1"/>
    <cellStyle name="Followed Hyperlink" xfId="31159" builtinId="9" hidden="1"/>
    <cellStyle name="Followed Hyperlink" xfId="31160" builtinId="9" hidden="1"/>
    <cellStyle name="Followed Hyperlink" xfId="31161" builtinId="9" hidden="1"/>
    <cellStyle name="Followed Hyperlink" xfId="31162" builtinId="9" hidden="1"/>
    <cellStyle name="Followed Hyperlink" xfId="31163" builtinId="9" hidden="1"/>
    <cellStyle name="Followed Hyperlink" xfId="31164" builtinId="9" hidden="1"/>
    <cellStyle name="Followed Hyperlink" xfId="31165" builtinId="9" hidden="1"/>
    <cellStyle name="Followed Hyperlink" xfId="31166" builtinId="9" hidden="1"/>
    <cellStyle name="Followed Hyperlink" xfId="31167" builtinId="9" hidden="1"/>
    <cellStyle name="Followed Hyperlink" xfId="31168" builtinId="9" hidden="1"/>
    <cellStyle name="Followed Hyperlink" xfId="31169" builtinId="9" hidden="1"/>
    <cellStyle name="Followed Hyperlink" xfId="31170" builtinId="9" hidden="1"/>
    <cellStyle name="Followed Hyperlink" xfId="31171" builtinId="9" hidden="1"/>
    <cellStyle name="Followed Hyperlink" xfId="31172" builtinId="9" hidden="1"/>
    <cellStyle name="Followed Hyperlink" xfId="31173" builtinId="9" hidden="1"/>
    <cellStyle name="Followed Hyperlink" xfId="31174" builtinId="9" hidden="1"/>
    <cellStyle name="Followed Hyperlink" xfId="31175" builtinId="9" hidden="1"/>
    <cellStyle name="Followed Hyperlink" xfId="31176" builtinId="9" hidden="1"/>
    <cellStyle name="Followed Hyperlink" xfId="31177" builtinId="9" hidden="1"/>
    <cellStyle name="Followed Hyperlink" xfId="31178" builtinId="9" hidden="1"/>
    <cellStyle name="Followed Hyperlink" xfId="31179" builtinId="9" hidden="1"/>
    <cellStyle name="Followed Hyperlink" xfId="31180" builtinId="9" hidden="1"/>
    <cellStyle name="Followed Hyperlink" xfId="31181" builtinId="9" hidden="1"/>
    <cellStyle name="Followed Hyperlink" xfId="31182" builtinId="9" hidden="1"/>
    <cellStyle name="Followed Hyperlink" xfId="31183" builtinId="9" hidden="1"/>
    <cellStyle name="Followed Hyperlink" xfId="31184" builtinId="9" hidden="1"/>
    <cellStyle name="Followed Hyperlink" xfId="31185" builtinId="9" hidden="1"/>
    <cellStyle name="Followed Hyperlink" xfId="31186" builtinId="9" hidden="1"/>
    <cellStyle name="Followed Hyperlink" xfId="31187" builtinId="9" hidden="1"/>
    <cellStyle name="Followed Hyperlink" xfId="31188" builtinId="9" hidden="1"/>
    <cellStyle name="Followed Hyperlink" xfId="31189" builtinId="9" hidden="1"/>
    <cellStyle name="Followed Hyperlink" xfId="31190" builtinId="9" hidden="1"/>
    <cellStyle name="Followed Hyperlink" xfId="31191" builtinId="9" hidden="1"/>
    <cellStyle name="Followed Hyperlink" xfId="31192" builtinId="9" hidden="1"/>
    <cellStyle name="Followed Hyperlink" xfId="31193" builtinId="9" hidden="1"/>
    <cellStyle name="Followed Hyperlink" xfId="31194" builtinId="9" hidden="1"/>
    <cellStyle name="Followed Hyperlink" xfId="31195" builtinId="9" hidden="1"/>
    <cellStyle name="Followed Hyperlink" xfId="31196" builtinId="9" hidden="1"/>
    <cellStyle name="Followed Hyperlink" xfId="31197" builtinId="9" hidden="1"/>
    <cellStyle name="Followed Hyperlink" xfId="31198" builtinId="9" hidden="1"/>
    <cellStyle name="Followed Hyperlink" xfId="31199" builtinId="9" hidden="1"/>
    <cellStyle name="Followed Hyperlink" xfId="31200" builtinId="9" hidden="1"/>
    <cellStyle name="Followed Hyperlink" xfId="31201" builtinId="9" hidden="1"/>
    <cellStyle name="Followed Hyperlink" xfId="31202" builtinId="9" hidden="1"/>
    <cellStyle name="Followed Hyperlink" xfId="31203" builtinId="9" hidden="1"/>
    <cellStyle name="Followed Hyperlink" xfId="31204" builtinId="9" hidden="1"/>
    <cellStyle name="Followed Hyperlink" xfId="31205" builtinId="9" hidden="1"/>
    <cellStyle name="Followed Hyperlink" xfId="31206" builtinId="9" hidden="1"/>
    <cellStyle name="Followed Hyperlink" xfId="31207" builtinId="9" hidden="1"/>
    <cellStyle name="Followed Hyperlink" xfId="31208" builtinId="9" hidden="1"/>
    <cellStyle name="Followed Hyperlink" xfId="31209" builtinId="9" hidden="1"/>
    <cellStyle name="Followed Hyperlink" xfId="31210" builtinId="9" hidden="1"/>
    <cellStyle name="Followed Hyperlink" xfId="31211" builtinId="9" hidden="1"/>
    <cellStyle name="Followed Hyperlink" xfId="31212" builtinId="9" hidden="1"/>
    <cellStyle name="Followed Hyperlink" xfId="31213" builtinId="9" hidden="1"/>
    <cellStyle name="Followed Hyperlink" xfId="31214" builtinId="9" hidden="1"/>
    <cellStyle name="Followed Hyperlink" xfId="31215" builtinId="9" hidden="1"/>
    <cellStyle name="Followed Hyperlink" xfId="31216" builtinId="9" hidden="1"/>
    <cellStyle name="Followed Hyperlink" xfId="31217" builtinId="9" hidden="1"/>
    <cellStyle name="Followed Hyperlink" xfId="31218" builtinId="9" hidden="1"/>
    <cellStyle name="Followed Hyperlink" xfId="31219" builtinId="9" hidden="1"/>
    <cellStyle name="Followed Hyperlink" xfId="31220" builtinId="9" hidden="1"/>
    <cellStyle name="Followed Hyperlink" xfId="31221" builtinId="9" hidden="1"/>
    <cellStyle name="Followed Hyperlink" xfId="31222" builtinId="9" hidden="1"/>
    <cellStyle name="Followed Hyperlink" xfId="31223" builtinId="9" hidden="1"/>
    <cellStyle name="Followed Hyperlink" xfId="31224" builtinId="9" hidden="1"/>
    <cellStyle name="Followed Hyperlink" xfId="31225" builtinId="9" hidden="1"/>
    <cellStyle name="Followed Hyperlink" xfId="31226" builtinId="9" hidden="1"/>
    <cellStyle name="Followed Hyperlink" xfId="31227" builtinId="9" hidden="1"/>
    <cellStyle name="Followed Hyperlink" xfId="31228" builtinId="9" hidden="1"/>
    <cellStyle name="Followed Hyperlink" xfId="31229" builtinId="9" hidden="1"/>
    <cellStyle name="Followed Hyperlink" xfId="31230" builtinId="9" hidden="1"/>
    <cellStyle name="Followed Hyperlink" xfId="31231" builtinId="9" hidden="1"/>
    <cellStyle name="Followed Hyperlink" xfId="31232" builtinId="9" hidden="1"/>
    <cellStyle name="Followed Hyperlink" xfId="31233" builtinId="9" hidden="1"/>
    <cellStyle name="Followed Hyperlink" xfId="31234" builtinId="9" hidden="1"/>
    <cellStyle name="Followed Hyperlink" xfId="31235" builtinId="9" hidden="1"/>
    <cellStyle name="Followed Hyperlink" xfId="31236" builtinId="9" hidden="1"/>
    <cellStyle name="Followed Hyperlink" xfId="31237" builtinId="9" hidden="1"/>
    <cellStyle name="Followed Hyperlink" xfId="31238" builtinId="9" hidden="1"/>
    <cellStyle name="Followed Hyperlink" xfId="31239" builtinId="9" hidden="1"/>
    <cellStyle name="Followed Hyperlink" xfId="31240" builtinId="9" hidden="1"/>
    <cellStyle name="Followed Hyperlink" xfId="31241" builtinId="9" hidden="1"/>
    <cellStyle name="Followed Hyperlink" xfId="31242" builtinId="9" hidden="1"/>
    <cellStyle name="Followed Hyperlink" xfId="31243" builtinId="9" hidden="1"/>
    <cellStyle name="Followed Hyperlink" xfId="31244" builtinId="9" hidden="1"/>
    <cellStyle name="Followed Hyperlink" xfId="31245" builtinId="9" hidden="1"/>
    <cellStyle name="Followed Hyperlink" xfId="31246" builtinId="9" hidden="1"/>
    <cellStyle name="Followed Hyperlink" xfId="31247" builtinId="9" hidden="1"/>
    <cellStyle name="Followed Hyperlink" xfId="31248" builtinId="9" hidden="1"/>
    <cellStyle name="Followed Hyperlink" xfId="31249" builtinId="9" hidden="1"/>
    <cellStyle name="Followed Hyperlink" xfId="31250" builtinId="9" hidden="1"/>
    <cellStyle name="Followed Hyperlink" xfId="31251" builtinId="9" hidden="1"/>
    <cellStyle name="Followed Hyperlink" xfId="31252" builtinId="9" hidden="1"/>
    <cellStyle name="Followed Hyperlink" xfId="31253" builtinId="9" hidden="1"/>
    <cellStyle name="Followed Hyperlink" xfId="31254" builtinId="9" hidden="1"/>
    <cellStyle name="Followed Hyperlink" xfId="31255" builtinId="9" hidden="1"/>
    <cellStyle name="Followed Hyperlink" xfId="31256" builtinId="9" hidden="1"/>
    <cellStyle name="Followed Hyperlink" xfId="31257" builtinId="9" hidden="1"/>
    <cellStyle name="Followed Hyperlink" xfId="31258" builtinId="9" hidden="1"/>
    <cellStyle name="Followed Hyperlink" xfId="31259" builtinId="9" hidden="1"/>
    <cellStyle name="Followed Hyperlink" xfId="31260" builtinId="9" hidden="1"/>
    <cellStyle name="Followed Hyperlink" xfId="31261" builtinId="9" hidden="1"/>
    <cellStyle name="Followed Hyperlink" xfId="31262" builtinId="9" hidden="1"/>
    <cellStyle name="Followed Hyperlink" xfId="31263" builtinId="9" hidden="1"/>
    <cellStyle name="Followed Hyperlink" xfId="31264" builtinId="9" hidden="1"/>
    <cellStyle name="Followed Hyperlink" xfId="31265" builtinId="9" hidden="1"/>
    <cellStyle name="Followed Hyperlink" xfId="31266" builtinId="9" hidden="1"/>
    <cellStyle name="Followed Hyperlink" xfId="31267" builtinId="9" hidden="1"/>
    <cellStyle name="Followed Hyperlink" xfId="31268" builtinId="9" hidden="1"/>
    <cellStyle name="Followed Hyperlink" xfId="31269" builtinId="9" hidden="1"/>
    <cellStyle name="Followed Hyperlink" xfId="31270" builtinId="9" hidden="1"/>
    <cellStyle name="Followed Hyperlink" xfId="31271" builtinId="9" hidden="1"/>
    <cellStyle name="Followed Hyperlink" xfId="31272" builtinId="9" hidden="1"/>
    <cellStyle name="Followed Hyperlink" xfId="31273" builtinId="9" hidden="1"/>
    <cellStyle name="Followed Hyperlink" xfId="31274" builtinId="9" hidden="1"/>
    <cellStyle name="Followed Hyperlink" xfId="31275" builtinId="9" hidden="1"/>
    <cellStyle name="Followed Hyperlink" xfId="31276" builtinId="9" hidden="1"/>
    <cellStyle name="Followed Hyperlink" xfId="31277" builtinId="9" hidden="1"/>
    <cellStyle name="Followed Hyperlink" xfId="31278" builtinId="9" hidden="1"/>
    <cellStyle name="Followed Hyperlink" xfId="31279" builtinId="9" hidden="1"/>
    <cellStyle name="Followed Hyperlink" xfId="31280" builtinId="9" hidden="1"/>
    <cellStyle name="Followed Hyperlink" xfId="31281" builtinId="9" hidden="1"/>
    <cellStyle name="Followed Hyperlink" xfId="31282" builtinId="9" hidden="1"/>
    <cellStyle name="Followed Hyperlink" xfId="31283" builtinId="9" hidden="1"/>
    <cellStyle name="Followed Hyperlink" xfId="31284" builtinId="9" hidden="1"/>
    <cellStyle name="Followed Hyperlink" xfId="31285" builtinId="9" hidden="1"/>
    <cellStyle name="Followed Hyperlink" xfId="31286" builtinId="9" hidden="1"/>
    <cellStyle name="Followed Hyperlink" xfId="31287" builtinId="9" hidden="1"/>
    <cellStyle name="Followed Hyperlink" xfId="31288" builtinId="9" hidden="1"/>
    <cellStyle name="Followed Hyperlink" xfId="31289" builtinId="9" hidden="1"/>
    <cellStyle name="Followed Hyperlink" xfId="31290" builtinId="9" hidden="1"/>
    <cellStyle name="Followed Hyperlink" xfId="31291" builtinId="9" hidden="1"/>
    <cellStyle name="Followed Hyperlink" xfId="31292" builtinId="9" hidden="1"/>
    <cellStyle name="Followed Hyperlink" xfId="31293" builtinId="9" hidden="1"/>
    <cellStyle name="Followed Hyperlink" xfId="31294" builtinId="9" hidden="1"/>
    <cellStyle name="Followed Hyperlink" xfId="31295" builtinId="9" hidden="1"/>
    <cellStyle name="Followed Hyperlink" xfId="31296" builtinId="9" hidden="1"/>
    <cellStyle name="Followed Hyperlink" xfId="31297" builtinId="9" hidden="1"/>
    <cellStyle name="Followed Hyperlink" xfId="31298" builtinId="9" hidden="1"/>
    <cellStyle name="Followed Hyperlink" xfId="31299" builtinId="9" hidden="1"/>
    <cellStyle name="Followed Hyperlink" xfId="31300" builtinId="9" hidden="1"/>
    <cellStyle name="Followed Hyperlink" xfId="31301" builtinId="9" hidden="1"/>
    <cellStyle name="Followed Hyperlink" xfId="31302" builtinId="9" hidden="1"/>
    <cellStyle name="Followed Hyperlink" xfId="31303" builtinId="9" hidden="1"/>
    <cellStyle name="Followed Hyperlink" xfId="31304" builtinId="9" hidden="1"/>
    <cellStyle name="Followed Hyperlink" xfId="31305" builtinId="9" hidden="1"/>
    <cellStyle name="Followed Hyperlink" xfId="31306" builtinId="9" hidden="1"/>
    <cellStyle name="Followed Hyperlink" xfId="31307" builtinId="9" hidden="1"/>
    <cellStyle name="Followed Hyperlink" xfId="31308" builtinId="9" hidden="1"/>
    <cellStyle name="Followed Hyperlink" xfId="31309" builtinId="9" hidden="1"/>
    <cellStyle name="Followed Hyperlink" xfId="31310" builtinId="9" hidden="1"/>
    <cellStyle name="Followed Hyperlink" xfId="31311" builtinId="9" hidden="1"/>
    <cellStyle name="Followed Hyperlink" xfId="31312" builtinId="9" hidden="1"/>
    <cellStyle name="Followed Hyperlink" xfId="31313" builtinId="9" hidden="1"/>
    <cellStyle name="Followed Hyperlink" xfId="31314" builtinId="9" hidden="1"/>
    <cellStyle name="Followed Hyperlink" xfId="31315" builtinId="9" hidden="1"/>
    <cellStyle name="Followed Hyperlink" xfId="31316" builtinId="9" hidden="1"/>
    <cellStyle name="Followed Hyperlink" xfId="31317" builtinId="9" hidden="1"/>
    <cellStyle name="Followed Hyperlink" xfId="31318" builtinId="9" hidden="1"/>
    <cellStyle name="Followed Hyperlink" xfId="31346" builtinId="9" hidden="1"/>
    <cellStyle name="Followed Hyperlink" xfId="31347" builtinId="9" hidden="1"/>
    <cellStyle name="Followed Hyperlink" xfId="31348" builtinId="9" hidden="1"/>
    <cellStyle name="Followed Hyperlink" xfId="31349" builtinId="9" hidden="1"/>
    <cellStyle name="Followed Hyperlink" xfId="31350" builtinId="9" hidden="1"/>
    <cellStyle name="Followed Hyperlink" xfId="31351" builtinId="9" hidden="1"/>
    <cellStyle name="Followed Hyperlink" xfId="31352" builtinId="9" hidden="1"/>
    <cellStyle name="Followed Hyperlink" xfId="31353" builtinId="9" hidden="1"/>
    <cellStyle name="Followed Hyperlink" xfId="31354" builtinId="9" hidden="1"/>
    <cellStyle name="Followed Hyperlink" xfId="31355" builtinId="9" hidden="1"/>
    <cellStyle name="Followed Hyperlink" xfId="31356" builtinId="9" hidden="1"/>
    <cellStyle name="Followed Hyperlink" xfId="31357" builtinId="9" hidden="1"/>
    <cellStyle name="Followed Hyperlink" xfId="31358" builtinId="9" hidden="1"/>
    <cellStyle name="Followed Hyperlink" xfId="31359" builtinId="9" hidden="1"/>
    <cellStyle name="Followed Hyperlink" xfId="31360" builtinId="9" hidden="1"/>
    <cellStyle name="Followed Hyperlink" xfId="31361" builtinId="9" hidden="1"/>
    <cellStyle name="Followed Hyperlink" xfId="31362" builtinId="9" hidden="1"/>
    <cellStyle name="Followed Hyperlink" xfId="31363" builtinId="9" hidden="1"/>
    <cellStyle name="Followed Hyperlink" xfId="31364" builtinId="9" hidden="1"/>
    <cellStyle name="Followed Hyperlink" xfId="31365" builtinId="9" hidden="1"/>
    <cellStyle name="Followed Hyperlink" xfId="31366" builtinId="9" hidden="1"/>
    <cellStyle name="Followed Hyperlink" xfId="31367" builtinId="9" hidden="1"/>
    <cellStyle name="Followed Hyperlink" xfId="31368" builtinId="9" hidden="1"/>
    <cellStyle name="Followed Hyperlink" xfId="31369" builtinId="9" hidden="1"/>
    <cellStyle name="Followed Hyperlink" xfId="31370" builtinId="9" hidden="1"/>
    <cellStyle name="Followed Hyperlink" xfId="31371" builtinId="9" hidden="1"/>
    <cellStyle name="Followed Hyperlink" xfId="31372" builtinId="9" hidden="1"/>
    <cellStyle name="Followed Hyperlink" xfId="31373" builtinId="9" hidden="1"/>
    <cellStyle name="Followed Hyperlink" xfId="31374" builtinId="9" hidden="1"/>
    <cellStyle name="Followed Hyperlink" xfId="31375" builtinId="9" hidden="1"/>
    <cellStyle name="Followed Hyperlink" xfId="31376" builtinId="9" hidden="1"/>
    <cellStyle name="Followed Hyperlink" xfId="31377" builtinId="9" hidden="1"/>
    <cellStyle name="Followed Hyperlink" xfId="31378" builtinId="9" hidden="1"/>
    <cellStyle name="Followed Hyperlink" xfId="31379" builtinId="9" hidden="1"/>
    <cellStyle name="Followed Hyperlink" xfId="31380" builtinId="9" hidden="1"/>
    <cellStyle name="Followed Hyperlink" xfId="31381" builtinId="9" hidden="1"/>
    <cellStyle name="Followed Hyperlink" xfId="31382" builtinId="9" hidden="1"/>
    <cellStyle name="Followed Hyperlink" xfId="31383" builtinId="9" hidden="1"/>
    <cellStyle name="Followed Hyperlink" xfId="31384" builtinId="9" hidden="1"/>
    <cellStyle name="Followed Hyperlink" xfId="31385" builtinId="9" hidden="1"/>
    <cellStyle name="Followed Hyperlink" xfId="31386" builtinId="9" hidden="1"/>
    <cellStyle name="Followed Hyperlink" xfId="31387" builtinId="9" hidden="1"/>
    <cellStyle name="Followed Hyperlink" xfId="31388" builtinId="9" hidden="1"/>
    <cellStyle name="Followed Hyperlink" xfId="31389" builtinId="9" hidden="1"/>
    <cellStyle name="Followed Hyperlink" xfId="31390" builtinId="9" hidden="1"/>
    <cellStyle name="Followed Hyperlink" xfId="31391" builtinId="9" hidden="1"/>
    <cellStyle name="Followed Hyperlink" xfId="31392" builtinId="9" hidden="1"/>
    <cellStyle name="Followed Hyperlink" xfId="31393" builtinId="9" hidden="1"/>
    <cellStyle name="Followed Hyperlink" xfId="31394" builtinId="9" hidden="1"/>
    <cellStyle name="Followed Hyperlink" xfId="31395" builtinId="9" hidden="1"/>
    <cellStyle name="Followed Hyperlink" xfId="31396" builtinId="9" hidden="1"/>
    <cellStyle name="Followed Hyperlink" xfId="31397" builtinId="9" hidden="1"/>
    <cellStyle name="Followed Hyperlink" xfId="31398" builtinId="9" hidden="1"/>
    <cellStyle name="Followed Hyperlink" xfId="31399" builtinId="9" hidden="1"/>
    <cellStyle name="Followed Hyperlink" xfId="31400" builtinId="9" hidden="1"/>
    <cellStyle name="Followed Hyperlink" xfId="31401" builtinId="9" hidden="1"/>
    <cellStyle name="Followed Hyperlink" xfId="31402" builtinId="9" hidden="1"/>
    <cellStyle name="Followed Hyperlink" xfId="31403" builtinId="9" hidden="1"/>
    <cellStyle name="Followed Hyperlink" xfId="31404" builtinId="9" hidden="1"/>
    <cellStyle name="Followed Hyperlink" xfId="31405" builtinId="9" hidden="1"/>
    <cellStyle name="Followed Hyperlink" xfId="31406" builtinId="9" hidden="1"/>
    <cellStyle name="Followed Hyperlink" xfId="31407" builtinId="9" hidden="1"/>
    <cellStyle name="Followed Hyperlink" xfId="31408" builtinId="9" hidden="1"/>
    <cellStyle name="Followed Hyperlink" xfId="31409" builtinId="9" hidden="1"/>
    <cellStyle name="Followed Hyperlink" xfId="31410" builtinId="9" hidden="1"/>
    <cellStyle name="Followed Hyperlink" xfId="31411" builtinId="9" hidden="1"/>
    <cellStyle name="Followed Hyperlink" xfId="31412" builtinId="9" hidden="1"/>
    <cellStyle name="Followed Hyperlink" xfId="31413" builtinId="9" hidden="1"/>
    <cellStyle name="Followed Hyperlink" xfId="31414" builtinId="9" hidden="1"/>
    <cellStyle name="Followed Hyperlink" xfId="31460" builtinId="9" hidden="1"/>
    <cellStyle name="Followed Hyperlink" xfId="31474" builtinId="9" hidden="1"/>
    <cellStyle name="Followed Hyperlink" xfId="31475" builtinId="9" hidden="1"/>
    <cellStyle name="Followed Hyperlink" xfId="31476" builtinId="9" hidden="1"/>
    <cellStyle name="Followed Hyperlink" xfId="31477" builtinId="9" hidden="1"/>
    <cellStyle name="Followed Hyperlink" xfId="31478" builtinId="9" hidden="1"/>
    <cellStyle name="Followed Hyperlink" xfId="31479" builtinId="9" hidden="1"/>
    <cellStyle name="Followed Hyperlink" xfId="31480" builtinId="9" hidden="1"/>
    <cellStyle name="Followed Hyperlink" xfId="31481" builtinId="9" hidden="1"/>
    <cellStyle name="Followed Hyperlink" xfId="31482" builtinId="9" hidden="1"/>
    <cellStyle name="Followed Hyperlink" xfId="31483" builtinId="9" hidden="1"/>
    <cellStyle name="Followed Hyperlink" xfId="31484" builtinId="9" hidden="1"/>
    <cellStyle name="Followed Hyperlink" xfId="31485" builtinId="9" hidden="1"/>
    <cellStyle name="Followed Hyperlink" xfId="31486" builtinId="9" hidden="1"/>
    <cellStyle name="Followed Hyperlink" xfId="31487" builtinId="9" hidden="1"/>
    <cellStyle name="Followed Hyperlink" xfId="31488" builtinId="9" hidden="1"/>
    <cellStyle name="Followed Hyperlink" xfId="31489" builtinId="9" hidden="1"/>
    <cellStyle name="Followed Hyperlink" xfId="31490" builtinId="9" hidden="1"/>
    <cellStyle name="Followed Hyperlink" xfId="31491" builtinId="9" hidden="1"/>
    <cellStyle name="Followed Hyperlink" xfId="31492" builtinId="9" hidden="1"/>
    <cellStyle name="Followed Hyperlink" xfId="31493" builtinId="9" hidden="1"/>
    <cellStyle name="Followed Hyperlink" xfId="31494" builtinId="9" hidden="1"/>
    <cellStyle name="Followed Hyperlink" xfId="31495" builtinId="9" hidden="1"/>
    <cellStyle name="Followed Hyperlink" xfId="31496" builtinId="9" hidden="1"/>
    <cellStyle name="Followed Hyperlink" xfId="31497" builtinId="9" hidden="1"/>
    <cellStyle name="Followed Hyperlink" xfId="31498" builtinId="9" hidden="1"/>
    <cellStyle name="Followed Hyperlink" xfId="31499" builtinId="9" hidden="1"/>
    <cellStyle name="Followed Hyperlink" xfId="31500" builtinId="9" hidden="1"/>
    <cellStyle name="Followed Hyperlink" xfId="31501" builtinId="9" hidden="1"/>
    <cellStyle name="Followed Hyperlink" xfId="31502" builtinId="9" hidden="1"/>
    <cellStyle name="Followed Hyperlink" xfId="31503" builtinId="9" hidden="1"/>
    <cellStyle name="Followed Hyperlink" xfId="31504" builtinId="9" hidden="1"/>
    <cellStyle name="Followed Hyperlink" xfId="31505" builtinId="9" hidden="1"/>
    <cellStyle name="Followed Hyperlink" xfId="31506" builtinId="9" hidden="1"/>
    <cellStyle name="Followed Hyperlink" xfId="31507" builtinId="9" hidden="1"/>
    <cellStyle name="Followed Hyperlink" xfId="31508" builtinId="9" hidden="1"/>
    <cellStyle name="Followed Hyperlink" xfId="31509" builtinId="9" hidden="1"/>
    <cellStyle name="Followed Hyperlink" xfId="31510" builtinId="9" hidden="1"/>
    <cellStyle name="Followed Hyperlink" xfId="31511" builtinId="9" hidden="1"/>
    <cellStyle name="Followed Hyperlink" xfId="31512" builtinId="9" hidden="1"/>
    <cellStyle name="Followed Hyperlink" xfId="31513" builtinId="9" hidden="1"/>
    <cellStyle name="Followed Hyperlink" xfId="31514" builtinId="9" hidden="1"/>
    <cellStyle name="Followed Hyperlink" xfId="31515" builtinId="9" hidden="1"/>
    <cellStyle name="Followed Hyperlink" xfId="31516" builtinId="9" hidden="1"/>
    <cellStyle name="Followed Hyperlink" xfId="31517" builtinId="9" hidden="1"/>
    <cellStyle name="Followed Hyperlink" xfId="31518" builtinId="9" hidden="1"/>
    <cellStyle name="Followed Hyperlink" xfId="31519" builtinId="9" hidden="1"/>
    <cellStyle name="Followed Hyperlink" xfId="31520" builtinId="9" hidden="1"/>
    <cellStyle name="Followed Hyperlink" xfId="31521" builtinId="9" hidden="1"/>
    <cellStyle name="Followed Hyperlink" xfId="31522" builtinId="9" hidden="1"/>
    <cellStyle name="Followed Hyperlink" xfId="31523" builtinId="9" hidden="1"/>
    <cellStyle name="Followed Hyperlink" xfId="31524" builtinId="9" hidden="1"/>
    <cellStyle name="Followed Hyperlink" xfId="31525" builtinId="9" hidden="1"/>
    <cellStyle name="Followed Hyperlink" xfId="31526" builtinId="9" hidden="1"/>
    <cellStyle name="Followed Hyperlink" xfId="31527" builtinId="9" hidden="1"/>
    <cellStyle name="Followed Hyperlink" xfId="31528" builtinId="9" hidden="1"/>
    <cellStyle name="Followed Hyperlink" xfId="31529" builtinId="9" hidden="1"/>
    <cellStyle name="Followed Hyperlink" xfId="31530" builtinId="9" hidden="1"/>
    <cellStyle name="Followed Hyperlink" xfId="31531" builtinId="9" hidden="1"/>
    <cellStyle name="Followed Hyperlink" xfId="31532" builtinId="9" hidden="1"/>
    <cellStyle name="Followed Hyperlink" xfId="31533" builtinId="9" hidden="1"/>
    <cellStyle name="Followed Hyperlink" xfId="31534" builtinId="9" hidden="1"/>
    <cellStyle name="Followed Hyperlink" xfId="31535" builtinId="9" hidden="1"/>
    <cellStyle name="Followed Hyperlink" xfId="31536" builtinId="9" hidden="1"/>
    <cellStyle name="Followed Hyperlink" xfId="31537" builtinId="9" hidden="1"/>
    <cellStyle name="Followed Hyperlink" xfId="31538" builtinId="9" hidden="1"/>
    <cellStyle name="Followed Hyperlink" xfId="31539" builtinId="9" hidden="1"/>
    <cellStyle name="Followed Hyperlink" xfId="31540" builtinId="9" hidden="1"/>
    <cellStyle name="Followed Hyperlink" xfId="31541" builtinId="9" hidden="1"/>
    <cellStyle name="Followed Hyperlink" xfId="31542" builtinId="9" hidden="1"/>
    <cellStyle name="Followed Hyperlink" xfId="31543" builtinId="9" hidden="1"/>
    <cellStyle name="Followed Hyperlink" xfId="31544" builtinId="9" hidden="1"/>
    <cellStyle name="Followed Hyperlink" xfId="31545" builtinId="9" hidden="1"/>
    <cellStyle name="Followed Hyperlink" xfId="31546" builtinId="9" hidden="1"/>
    <cellStyle name="Followed Hyperlink" xfId="31547" builtinId="9" hidden="1"/>
    <cellStyle name="Followed Hyperlink" xfId="31548" builtinId="9" hidden="1"/>
    <cellStyle name="Followed Hyperlink" xfId="31549" builtinId="9" hidden="1"/>
    <cellStyle name="Followed Hyperlink" xfId="31550" builtinId="9" hidden="1"/>
    <cellStyle name="Followed Hyperlink" xfId="31551" builtinId="9" hidden="1"/>
    <cellStyle name="Followed Hyperlink" xfId="31552" builtinId="9" hidden="1"/>
    <cellStyle name="Followed Hyperlink" xfId="31553" builtinId="9" hidden="1"/>
    <cellStyle name="Followed Hyperlink" xfId="31554" builtinId="9" hidden="1"/>
    <cellStyle name="Followed Hyperlink" xfId="31555" builtinId="9" hidden="1"/>
    <cellStyle name="Followed Hyperlink" xfId="31556" builtinId="9" hidden="1"/>
    <cellStyle name="Followed Hyperlink" xfId="31557" builtinId="9" hidden="1"/>
    <cellStyle name="Followed Hyperlink" xfId="31558" builtinId="9" hidden="1"/>
    <cellStyle name="Followed Hyperlink" xfId="31559" builtinId="9" hidden="1"/>
    <cellStyle name="Followed Hyperlink" xfId="31560" builtinId="9" hidden="1"/>
    <cellStyle name="Followed Hyperlink" xfId="31561" builtinId="9" hidden="1"/>
    <cellStyle name="Followed Hyperlink" xfId="31562" builtinId="9" hidden="1"/>
    <cellStyle name="Followed Hyperlink" xfId="31563" builtinId="9" hidden="1"/>
    <cellStyle name="Followed Hyperlink" xfId="31564" builtinId="9" hidden="1"/>
    <cellStyle name="Followed Hyperlink" xfId="31565" builtinId="9" hidden="1"/>
    <cellStyle name="Followed Hyperlink" xfId="31566" builtinId="9" hidden="1"/>
    <cellStyle name="Followed Hyperlink" xfId="31567" builtinId="9" hidden="1"/>
    <cellStyle name="Followed Hyperlink" xfId="31568" builtinId="9" hidden="1"/>
    <cellStyle name="Followed Hyperlink" xfId="31569" builtinId="9" hidden="1"/>
    <cellStyle name="Followed Hyperlink" xfId="31570" builtinId="9" hidden="1"/>
    <cellStyle name="Followed Hyperlink" xfId="31571" builtinId="9" hidden="1"/>
    <cellStyle name="Followed Hyperlink" xfId="31572" builtinId="9" hidden="1"/>
    <cellStyle name="Followed Hyperlink" xfId="31573" builtinId="9" hidden="1"/>
    <cellStyle name="Followed Hyperlink" xfId="31574" builtinId="9" hidden="1"/>
    <cellStyle name="Followed Hyperlink" xfId="31575" builtinId="9" hidden="1"/>
    <cellStyle name="Followed Hyperlink" xfId="31576" builtinId="9" hidden="1"/>
    <cellStyle name="Followed Hyperlink" xfId="31577" builtinId="9" hidden="1"/>
    <cellStyle name="Followed Hyperlink" xfId="31578" builtinId="9" hidden="1"/>
    <cellStyle name="Followed Hyperlink" xfId="31579" builtinId="9" hidden="1"/>
    <cellStyle name="Followed Hyperlink" xfId="31580" builtinId="9" hidden="1"/>
    <cellStyle name="Followed Hyperlink" xfId="31581" builtinId="9" hidden="1"/>
    <cellStyle name="Followed Hyperlink" xfId="31582" builtinId="9" hidden="1"/>
    <cellStyle name="Followed Hyperlink" xfId="31583" builtinId="9" hidden="1"/>
    <cellStyle name="Followed Hyperlink" xfId="31584" builtinId="9" hidden="1"/>
    <cellStyle name="Followed Hyperlink" xfId="31585" builtinId="9" hidden="1"/>
    <cellStyle name="Followed Hyperlink" xfId="31586" builtinId="9" hidden="1"/>
    <cellStyle name="Followed Hyperlink" xfId="31587" builtinId="9" hidden="1"/>
    <cellStyle name="Followed Hyperlink" xfId="31588" builtinId="9" hidden="1"/>
    <cellStyle name="Followed Hyperlink" xfId="31589" builtinId="9" hidden="1"/>
    <cellStyle name="Followed Hyperlink" xfId="31590" builtinId="9" hidden="1"/>
    <cellStyle name="Followed Hyperlink" xfId="31591" builtinId="9" hidden="1"/>
    <cellStyle name="Followed Hyperlink" xfId="31592" builtinId="9" hidden="1"/>
    <cellStyle name="Followed Hyperlink" xfId="31593" builtinId="9" hidden="1"/>
    <cellStyle name="Followed Hyperlink" xfId="31594" builtinId="9" hidden="1"/>
    <cellStyle name="Followed Hyperlink" xfId="31595" builtinId="9" hidden="1"/>
    <cellStyle name="Followed Hyperlink" xfId="31596" builtinId="9" hidden="1"/>
    <cellStyle name="Followed Hyperlink" xfId="31597" builtinId="9" hidden="1"/>
    <cellStyle name="Followed Hyperlink" xfId="31598" builtinId="9" hidden="1"/>
    <cellStyle name="Followed Hyperlink" xfId="31599" builtinId="9" hidden="1"/>
    <cellStyle name="Followed Hyperlink" xfId="31600" builtinId="9" hidden="1"/>
    <cellStyle name="Followed Hyperlink" xfId="31601" builtinId="9" hidden="1"/>
    <cellStyle name="Followed Hyperlink" xfId="31602" builtinId="9" hidden="1"/>
    <cellStyle name="Followed Hyperlink" xfId="31603" builtinId="9" hidden="1"/>
    <cellStyle name="Followed Hyperlink" xfId="31604" builtinId="9" hidden="1"/>
    <cellStyle name="Followed Hyperlink" xfId="31605" builtinId="9" hidden="1"/>
    <cellStyle name="Followed Hyperlink" xfId="31606" builtinId="9" hidden="1"/>
    <cellStyle name="Followed Hyperlink" xfId="31607" builtinId="9" hidden="1"/>
    <cellStyle name="Followed Hyperlink" xfId="31608" builtinId="9" hidden="1"/>
    <cellStyle name="Followed Hyperlink" xfId="31609" builtinId="9" hidden="1"/>
    <cellStyle name="Followed Hyperlink" xfId="31610" builtinId="9" hidden="1"/>
    <cellStyle name="Followed Hyperlink" xfId="31611" builtinId="9" hidden="1"/>
    <cellStyle name="Followed Hyperlink" xfId="31612" builtinId="9" hidden="1"/>
    <cellStyle name="Followed Hyperlink" xfId="31613" builtinId="9" hidden="1"/>
    <cellStyle name="Followed Hyperlink" xfId="31614" builtinId="9" hidden="1"/>
    <cellStyle name="Followed Hyperlink" xfId="31615" builtinId="9" hidden="1"/>
    <cellStyle name="Followed Hyperlink" xfId="31616" builtinId="9" hidden="1"/>
    <cellStyle name="Followed Hyperlink" xfId="31617" builtinId="9" hidden="1"/>
    <cellStyle name="Followed Hyperlink" xfId="31618" builtinId="9" hidden="1"/>
    <cellStyle name="Followed Hyperlink" xfId="31619" builtinId="9" hidden="1"/>
    <cellStyle name="Followed Hyperlink" xfId="31620" builtinId="9" hidden="1"/>
    <cellStyle name="Followed Hyperlink" xfId="31621" builtinId="9" hidden="1"/>
    <cellStyle name="Followed Hyperlink" xfId="31622" builtinId="9" hidden="1"/>
    <cellStyle name="Followed Hyperlink" xfId="31623" builtinId="9" hidden="1"/>
    <cellStyle name="Followed Hyperlink" xfId="31624" builtinId="9" hidden="1"/>
    <cellStyle name="Followed Hyperlink" xfId="31625" builtinId="9" hidden="1"/>
    <cellStyle name="Followed Hyperlink" xfId="31626" builtinId="9" hidden="1"/>
    <cellStyle name="Followed Hyperlink" xfId="31627" builtinId="9" hidden="1"/>
    <cellStyle name="Followed Hyperlink" xfId="31628" builtinId="9" hidden="1"/>
    <cellStyle name="Followed Hyperlink" xfId="31629" builtinId="9" hidden="1"/>
    <cellStyle name="Followed Hyperlink" xfId="31630" builtinId="9" hidden="1"/>
    <cellStyle name="Followed Hyperlink" xfId="31631" builtinId="9" hidden="1"/>
    <cellStyle name="Followed Hyperlink" xfId="31632" builtinId="9" hidden="1"/>
    <cellStyle name="Followed Hyperlink" xfId="31633" builtinId="9" hidden="1"/>
    <cellStyle name="Followed Hyperlink" xfId="31634" builtinId="9" hidden="1"/>
    <cellStyle name="Followed Hyperlink" xfId="31635" builtinId="9" hidden="1"/>
    <cellStyle name="Followed Hyperlink" xfId="31636" builtinId="9" hidden="1"/>
    <cellStyle name="Followed Hyperlink" xfId="31637" builtinId="9" hidden="1"/>
    <cellStyle name="Followed Hyperlink" xfId="31638" builtinId="9" hidden="1"/>
    <cellStyle name="Followed Hyperlink" xfId="31639" builtinId="9" hidden="1"/>
    <cellStyle name="Followed Hyperlink" xfId="31640" builtinId="9" hidden="1"/>
    <cellStyle name="Followed Hyperlink" xfId="31641" builtinId="9" hidden="1"/>
    <cellStyle name="Followed Hyperlink" xfId="31642" builtinId="9" hidden="1"/>
    <cellStyle name="Followed Hyperlink" xfId="31643" builtinId="9" hidden="1"/>
    <cellStyle name="Followed Hyperlink" xfId="31644" builtinId="9" hidden="1"/>
    <cellStyle name="Followed Hyperlink" xfId="31645" builtinId="9" hidden="1"/>
    <cellStyle name="Followed Hyperlink" xfId="31646" builtinId="9" hidden="1"/>
    <cellStyle name="Followed Hyperlink" xfId="31647" builtinId="9" hidden="1"/>
    <cellStyle name="Followed Hyperlink" xfId="31648" builtinId="9" hidden="1"/>
    <cellStyle name="Followed Hyperlink" xfId="31649" builtinId="9" hidden="1"/>
    <cellStyle name="Followed Hyperlink" xfId="31650" builtinId="9" hidden="1"/>
    <cellStyle name="Followed Hyperlink" xfId="31651" builtinId="9" hidden="1"/>
    <cellStyle name="Followed Hyperlink" xfId="31652" builtinId="9" hidden="1"/>
    <cellStyle name="Followed Hyperlink" xfId="31653" builtinId="9" hidden="1"/>
    <cellStyle name="Followed Hyperlink" xfId="31654" builtinId="9" hidden="1"/>
    <cellStyle name="Followed Hyperlink" xfId="31655" builtinId="9" hidden="1"/>
    <cellStyle name="Followed Hyperlink" xfId="31656" builtinId="9" hidden="1"/>
    <cellStyle name="Followed Hyperlink" xfId="31657" builtinId="9" hidden="1"/>
    <cellStyle name="Followed Hyperlink" xfId="31658" builtinId="9" hidden="1"/>
    <cellStyle name="Followed Hyperlink" xfId="31659" builtinId="9" hidden="1"/>
    <cellStyle name="Followed Hyperlink" xfId="31660" builtinId="9" hidden="1"/>
    <cellStyle name="Followed Hyperlink" xfId="31661" builtinId="9" hidden="1"/>
    <cellStyle name="Followed Hyperlink" xfId="31662" builtinId="9" hidden="1"/>
    <cellStyle name="Followed Hyperlink" xfId="31663" builtinId="9" hidden="1"/>
    <cellStyle name="Followed Hyperlink" xfId="31664" builtinId="9" hidden="1"/>
    <cellStyle name="Followed Hyperlink" xfId="31665" builtinId="9" hidden="1"/>
    <cellStyle name="Followed Hyperlink" xfId="31666" builtinId="9" hidden="1"/>
    <cellStyle name="Followed Hyperlink" xfId="31667" builtinId="9" hidden="1"/>
    <cellStyle name="Followed Hyperlink" xfId="31668" builtinId="9" hidden="1"/>
    <cellStyle name="Followed Hyperlink" xfId="31669" builtinId="9" hidden="1"/>
    <cellStyle name="Followed Hyperlink" xfId="31670" builtinId="9" hidden="1"/>
    <cellStyle name="Followed Hyperlink" xfId="31671" builtinId="9" hidden="1"/>
    <cellStyle name="Followed Hyperlink" xfId="31672" builtinId="9" hidden="1"/>
    <cellStyle name="Followed Hyperlink" xfId="31673" builtinId="9" hidden="1"/>
    <cellStyle name="Followed Hyperlink" xfId="31674" builtinId="9" hidden="1"/>
    <cellStyle name="Followed Hyperlink" xfId="31675" builtinId="9" hidden="1"/>
    <cellStyle name="Followed Hyperlink" xfId="31676" builtinId="9" hidden="1"/>
    <cellStyle name="Followed Hyperlink" xfId="31677" builtinId="9" hidden="1"/>
    <cellStyle name="Followed Hyperlink" xfId="31678" builtinId="9" hidden="1"/>
    <cellStyle name="Followed Hyperlink" xfId="31679" builtinId="9" hidden="1"/>
    <cellStyle name="Followed Hyperlink" xfId="31680" builtinId="9" hidden="1"/>
    <cellStyle name="Followed Hyperlink" xfId="31681" builtinId="9" hidden="1"/>
    <cellStyle name="Followed Hyperlink" xfId="31682" builtinId="9" hidden="1"/>
    <cellStyle name="Followed Hyperlink" xfId="31683" builtinId="9" hidden="1"/>
    <cellStyle name="Followed Hyperlink" xfId="31684" builtinId="9" hidden="1"/>
    <cellStyle name="Followed Hyperlink" xfId="31685" builtinId="9" hidden="1"/>
    <cellStyle name="Followed Hyperlink" xfId="31686" builtinId="9" hidden="1"/>
    <cellStyle name="Followed Hyperlink" xfId="31687" builtinId="9" hidden="1"/>
    <cellStyle name="Followed Hyperlink" xfId="31688" builtinId="9" hidden="1"/>
    <cellStyle name="Followed Hyperlink" xfId="31689" builtinId="9" hidden="1"/>
    <cellStyle name="Followed Hyperlink" xfId="31690" builtinId="9" hidden="1"/>
    <cellStyle name="Followed Hyperlink" xfId="31691" builtinId="9" hidden="1"/>
    <cellStyle name="Followed Hyperlink" xfId="31692" builtinId="9" hidden="1"/>
    <cellStyle name="Followed Hyperlink" xfId="31693" builtinId="9" hidden="1"/>
    <cellStyle name="Followed Hyperlink" xfId="31694" builtinId="9" hidden="1"/>
    <cellStyle name="Followed Hyperlink" xfId="31695" builtinId="9" hidden="1"/>
    <cellStyle name="Followed Hyperlink" xfId="31696" builtinId="9" hidden="1"/>
    <cellStyle name="Followed Hyperlink" xfId="31697" builtinId="9" hidden="1"/>
    <cellStyle name="Followed Hyperlink" xfId="31698" builtinId="9" hidden="1"/>
    <cellStyle name="Followed Hyperlink" xfId="31699" builtinId="9" hidden="1"/>
    <cellStyle name="Followed Hyperlink" xfId="31700" builtinId="9" hidden="1"/>
    <cellStyle name="Followed Hyperlink" xfId="31701" builtinId="9" hidden="1"/>
    <cellStyle name="Followed Hyperlink" xfId="31702" builtinId="9" hidden="1"/>
    <cellStyle name="Followed Hyperlink" xfId="31703" builtinId="9" hidden="1"/>
    <cellStyle name="Followed Hyperlink" xfId="31704" builtinId="9" hidden="1"/>
    <cellStyle name="Followed Hyperlink" xfId="31705" builtinId="9" hidden="1"/>
    <cellStyle name="Followed Hyperlink" xfId="31706" builtinId="9" hidden="1"/>
    <cellStyle name="Followed Hyperlink" xfId="31707" builtinId="9" hidden="1"/>
    <cellStyle name="Followed Hyperlink" xfId="31708" builtinId="9" hidden="1"/>
    <cellStyle name="Followed Hyperlink" xfId="31709" builtinId="9" hidden="1"/>
    <cellStyle name="Followed Hyperlink" xfId="31710" builtinId="9" hidden="1"/>
    <cellStyle name="Followed Hyperlink" xfId="31711" builtinId="9" hidden="1"/>
    <cellStyle name="Followed Hyperlink" xfId="31712" builtinId="9" hidden="1"/>
    <cellStyle name="Followed Hyperlink" xfId="31713" builtinId="9" hidden="1"/>
    <cellStyle name="Followed Hyperlink" xfId="31714" builtinId="9" hidden="1"/>
    <cellStyle name="Followed Hyperlink" xfId="31715" builtinId="9" hidden="1"/>
    <cellStyle name="Followed Hyperlink" xfId="31716" builtinId="9" hidden="1"/>
    <cellStyle name="Followed Hyperlink" xfId="31717" builtinId="9" hidden="1"/>
    <cellStyle name="Followed Hyperlink" xfId="31718" builtinId="9" hidden="1"/>
    <cellStyle name="Followed Hyperlink" xfId="31719" builtinId="9" hidden="1"/>
    <cellStyle name="Followed Hyperlink" xfId="31720" builtinId="9" hidden="1"/>
    <cellStyle name="Followed Hyperlink" xfId="31721" builtinId="9" hidden="1"/>
    <cellStyle name="Followed Hyperlink" xfId="31722" builtinId="9" hidden="1"/>
    <cellStyle name="Followed Hyperlink" xfId="31723" builtinId="9" hidden="1"/>
    <cellStyle name="Followed Hyperlink" xfId="31724" builtinId="9" hidden="1"/>
    <cellStyle name="Followed Hyperlink" xfId="31725" builtinId="9" hidden="1"/>
    <cellStyle name="Followed Hyperlink" xfId="31726" builtinId="9" hidden="1"/>
    <cellStyle name="Followed Hyperlink" xfId="31727" builtinId="9" hidden="1"/>
    <cellStyle name="Followed Hyperlink" xfId="31728" builtinId="9" hidden="1"/>
    <cellStyle name="Followed Hyperlink" xfId="31729" builtinId="9" hidden="1"/>
    <cellStyle name="Followed Hyperlink" xfId="31730" builtinId="9" hidden="1"/>
    <cellStyle name="Followed Hyperlink" xfId="31731" builtinId="9" hidden="1"/>
    <cellStyle name="Followed Hyperlink" xfId="31732" builtinId="9" hidden="1"/>
    <cellStyle name="Followed Hyperlink" xfId="31733" builtinId="9" hidden="1"/>
    <cellStyle name="Followed Hyperlink" xfId="31734" builtinId="9" hidden="1"/>
    <cellStyle name="Followed Hyperlink" xfId="31735" builtinId="9" hidden="1"/>
    <cellStyle name="Followed Hyperlink" xfId="31736" builtinId="9" hidden="1"/>
    <cellStyle name="Followed Hyperlink" xfId="31737" builtinId="9" hidden="1"/>
    <cellStyle name="Followed Hyperlink" xfId="31738" builtinId="9" hidden="1"/>
    <cellStyle name="Followed Hyperlink" xfId="31739" builtinId="9" hidden="1"/>
    <cellStyle name="Followed Hyperlink" xfId="31740" builtinId="9" hidden="1"/>
    <cellStyle name="Followed Hyperlink" xfId="31741" builtinId="9" hidden="1"/>
    <cellStyle name="Followed Hyperlink" xfId="31742" builtinId="9" hidden="1"/>
    <cellStyle name="Followed Hyperlink" xfId="31743" builtinId="9" hidden="1"/>
    <cellStyle name="Followed Hyperlink" xfId="31744" builtinId="9" hidden="1"/>
    <cellStyle name="Followed Hyperlink" xfId="31745" builtinId="9" hidden="1"/>
    <cellStyle name="Followed Hyperlink" xfId="31746" builtinId="9" hidden="1"/>
    <cellStyle name="Followed Hyperlink" xfId="31747" builtinId="9" hidden="1"/>
    <cellStyle name="Followed Hyperlink" xfId="31748" builtinId="9" hidden="1"/>
    <cellStyle name="Followed Hyperlink" xfId="31749" builtinId="9" hidden="1"/>
    <cellStyle name="Followed Hyperlink" xfId="31750" builtinId="9" hidden="1"/>
    <cellStyle name="Followed Hyperlink" xfId="31751" builtinId="9" hidden="1"/>
    <cellStyle name="Followed Hyperlink" xfId="31752" builtinId="9" hidden="1"/>
    <cellStyle name="Followed Hyperlink" xfId="31753" builtinId="9" hidden="1"/>
    <cellStyle name="Followed Hyperlink" xfId="31754" builtinId="9" hidden="1"/>
    <cellStyle name="Followed Hyperlink" xfId="31755" builtinId="9" hidden="1"/>
    <cellStyle name="Followed Hyperlink" xfId="31756" builtinId="9" hidden="1"/>
    <cellStyle name="Followed Hyperlink" xfId="31757" builtinId="9" hidden="1"/>
    <cellStyle name="Followed Hyperlink" xfId="31758" builtinId="9" hidden="1"/>
    <cellStyle name="Followed Hyperlink" xfId="31759" builtinId="9" hidden="1"/>
    <cellStyle name="Followed Hyperlink" xfId="31760" builtinId="9" hidden="1"/>
    <cellStyle name="Followed Hyperlink" xfId="31761" builtinId="9" hidden="1"/>
    <cellStyle name="Followed Hyperlink" xfId="31762" builtinId="9" hidden="1"/>
    <cellStyle name="Followed Hyperlink" xfId="31763" builtinId="9" hidden="1"/>
    <cellStyle name="Followed Hyperlink" xfId="31764" builtinId="9" hidden="1"/>
    <cellStyle name="Followed Hyperlink" xfId="31765" builtinId="9" hidden="1"/>
    <cellStyle name="Followed Hyperlink" xfId="31766" builtinId="9" hidden="1"/>
    <cellStyle name="Followed Hyperlink" xfId="31767" builtinId="9" hidden="1"/>
    <cellStyle name="Followed Hyperlink" xfId="31768" builtinId="9" hidden="1"/>
    <cellStyle name="Followed Hyperlink" xfId="31769" builtinId="9" hidden="1"/>
    <cellStyle name="Followed Hyperlink" xfId="31770" builtinId="9" hidden="1"/>
    <cellStyle name="Followed Hyperlink" xfId="31771" builtinId="9" hidden="1"/>
    <cellStyle name="Followed Hyperlink" xfId="31772" builtinId="9" hidden="1"/>
    <cellStyle name="Followed Hyperlink" xfId="31773" builtinId="9" hidden="1"/>
    <cellStyle name="Followed Hyperlink" xfId="31774" builtinId="9" hidden="1"/>
    <cellStyle name="Followed Hyperlink" xfId="31775" builtinId="9" hidden="1"/>
    <cellStyle name="Followed Hyperlink" xfId="31776" builtinId="9" hidden="1"/>
    <cellStyle name="Followed Hyperlink" xfId="31777" builtinId="9" hidden="1"/>
    <cellStyle name="Followed Hyperlink" xfId="31778" builtinId="9" hidden="1"/>
    <cellStyle name="Followed Hyperlink" xfId="31779" builtinId="9" hidden="1"/>
    <cellStyle name="Followed Hyperlink" xfId="31780" builtinId="9" hidden="1"/>
    <cellStyle name="Followed Hyperlink" xfId="31781" builtinId="9" hidden="1"/>
    <cellStyle name="Followed Hyperlink" xfId="31782" builtinId="9" hidden="1"/>
    <cellStyle name="Followed Hyperlink" xfId="31783" builtinId="9" hidden="1"/>
    <cellStyle name="Followed Hyperlink" xfId="31784" builtinId="9" hidden="1"/>
    <cellStyle name="Followed Hyperlink" xfId="31785" builtinId="9" hidden="1"/>
    <cellStyle name="Followed Hyperlink" xfId="31786" builtinId="9" hidden="1"/>
    <cellStyle name="Followed Hyperlink" xfId="31787" builtinId="9" hidden="1"/>
    <cellStyle name="Followed Hyperlink" xfId="31788" builtinId="9" hidden="1"/>
    <cellStyle name="Followed Hyperlink" xfId="31789" builtinId="9" hidden="1"/>
    <cellStyle name="Followed Hyperlink" xfId="31790" builtinId="9" hidden="1"/>
    <cellStyle name="Followed Hyperlink" xfId="31791" builtinId="9" hidden="1"/>
    <cellStyle name="Followed Hyperlink" xfId="31792" builtinId="9" hidden="1"/>
    <cellStyle name="Followed Hyperlink" xfId="31793" builtinId="9" hidden="1"/>
    <cellStyle name="Followed Hyperlink" xfId="31794" builtinId="9" hidden="1"/>
    <cellStyle name="Followed Hyperlink" xfId="31795" builtinId="9" hidden="1"/>
    <cellStyle name="Followed Hyperlink" xfId="31796" builtinId="9" hidden="1"/>
    <cellStyle name="Followed Hyperlink" xfId="31797" builtinId="9" hidden="1"/>
    <cellStyle name="Followed Hyperlink" xfId="31798" builtinId="9" hidden="1"/>
    <cellStyle name="Followed Hyperlink" xfId="31799" builtinId="9" hidden="1"/>
    <cellStyle name="Followed Hyperlink" xfId="31800" builtinId="9" hidden="1"/>
    <cellStyle name="Followed Hyperlink" xfId="31801" builtinId="9" hidden="1"/>
    <cellStyle name="Followed Hyperlink" xfId="31802" builtinId="9" hidden="1"/>
    <cellStyle name="Followed Hyperlink" xfId="31803" builtinId="9" hidden="1"/>
    <cellStyle name="Followed Hyperlink" xfId="31804" builtinId="9" hidden="1"/>
    <cellStyle name="Followed Hyperlink" xfId="31805" builtinId="9" hidden="1"/>
    <cellStyle name="Followed Hyperlink" xfId="31806" builtinId="9" hidden="1"/>
    <cellStyle name="Followed Hyperlink" xfId="31807" builtinId="9" hidden="1"/>
    <cellStyle name="Followed Hyperlink" xfId="31808" builtinId="9" hidden="1"/>
    <cellStyle name="Followed Hyperlink" xfId="31809" builtinId="9" hidden="1"/>
    <cellStyle name="Followed Hyperlink" xfId="31810" builtinId="9" hidden="1"/>
    <cellStyle name="Followed Hyperlink" xfId="31811" builtinId="9" hidden="1"/>
    <cellStyle name="Followed Hyperlink" xfId="31812" builtinId="9" hidden="1"/>
    <cellStyle name="Followed Hyperlink" xfId="31813" builtinId="9" hidden="1"/>
    <cellStyle name="Followed Hyperlink" xfId="31814" builtinId="9" hidden="1"/>
    <cellStyle name="Followed Hyperlink" xfId="31815" builtinId="9" hidden="1"/>
    <cellStyle name="Followed Hyperlink" xfId="31816" builtinId="9" hidden="1"/>
    <cellStyle name="Followed Hyperlink" xfId="31817" builtinId="9" hidden="1"/>
    <cellStyle name="Followed Hyperlink" xfId="31818" builtinId="9" hidden="1"/>
    <cellStyle name="Followed Hyperlink" xfId="31819" builtinId="9" hidden="1"/>
    <cellStyle name="Followed Hyperlink" xfId="31820" builtinId="9" hidden="1"/>
    <cellStyle name="Followed Hyperlink" xfId="31821" builtinId="9" hidden="1"/>
    <cellStyle name="Followed Hyperlink" xfId="31822" builtinId="9" hidden="1"/>
    <cellStyle name="Followed Hyperlink" xfId="31823" builtinId="9" hidden="1"/>
    <cellStyle name="Followed Hyperlink" xfId="31824" builtinId="9" hidden="1"/>
    <cellStyle name="Followed Hyperlink" xfId="31825" builtinId="9" hidden="1"/>
    <cellStyle name="Followed Hyperlink" xfId="31826" builtinId="9" hidden="1"/>
    <cellStyle name="Followed Hyperlink" xfId="31827" builtinId="9" hidden="1"/>
    <cellStyle name="Followed Hyperlink" xfId="31828" builtinId="9" hidden="1"/>
    <cellStyle name="Followed Hyperlink" xfId="31829" builtinId="9" hidden="1"/>
    <cellStyle name="Followed Hyperlink" xfId="31830" builtinId="9" hidden="1"/>
    <cellStyle name="Followed Hyperlink" xfId="31831" builtinId="9" hidden="1"/>
    <cellStyle name="Followed Hyperlink" xfId="31832" builtinId="9" hidden="1"/>
    <cellStyle name="Followed Hyperlink" xfId="31833" builtinId="9" hidden="1"/>
    <cellStyle name="Followed Hyperlink" xfId="31834" builtinId="9" hidden="1"/>
    <cellStyle name="Followed Hyperlink" xfId="31835" builtinId="9" hidden="1"/>
    <cellStyle name="Followed Hyperlink" xfId="31836" builtinId="9" hidden="1"/>
    <cellStyle name="Followed Hyperlink" xfId="31837" builtinId="9" hidden="1"/>
    <cellStyle name="Followed Hyperlink" xfId="31838" builtinId="9" hidden="1"/>
    <cellStyle name="Followed Hyperlink" xfId="31839" builtinId="9" hidden="1"/>
    <cellStyle name="Followed Hyperlink" xfId="31840" builtinId="9" hidden="1"/>
    <cellStyle name="Followed Hyperlink" xfId="31841" builtinId="9" hidden="1"/>
    <cellStyle name="Followed Hyperlink" xfId="31842" builtinId="9" hidden="1"/>
    <cellStyle name="Followed Hyperlink" xfId="31843" builtinId="9" hidden="1"/>
    <cellStyle name="Followed Hyperlink" xfId="31844" builtinId="9" hidden="1"/>
    <cellStyle name="Followed Hyperlink" xfId="31845" builtinId="9" hidden="1"/>
    <cellStyle name="Followed Hyperlink" xfId="31846" builtinId="9" hidden="1"/>
    <cellStyle name="Followed Hyperlink" xfId="31847" builtinId="9" hidden="1"/>
    <cellStyle name="Followed Hyperlink" xfId="31848" builtinId="9" hidden="1"/>
    <cellStyle name="Followed Hyperlink" xfId="31849" builtinId="9" hidden="1"/>
    <cellStyle name="Followed Hyperlink" xfId="31850" builtinId="9" hidden="1"/>
    <cellStyle name="Followed Hyperlink" xfId="31851" builtinId="9" hidden="1"/>
    <cellStyle name="Followed Hyperlink" xfId="31852" builtinId="9" hidden="1"/>
    <cellStyle name="Followed Hyperlink" xfId="31853" builtinId="9" hidden="1"/>
    <cellStyle name="Followed Hyperlink" xfId="31854" builtinId="9" hidden="1"/>
    <cellStyle name="Followed Hyperlink" xfId="31855" builtinId="9" hidden="1"/>
    <cellStyle name="Followed Hyperlink" xfId="31856" builtinId="9" hidden="1"/>
    <cellStyle name="Followed Hyperlink" xfId="31857" builtinId="9" hidden="1"/>
    <cellStyle name="Followed Hyperlink" xfId="31858" builtinId="9" hidden="1"/>
    <cellStyle name="Followed Hyperlink" xfId="31859" builtinId="9" hidden="1"/>
    <cellStyle name="Followed Hyperlink" xfId="31860" builtinId="9" hidden="1"/>
    <cellStyle name="Followed Hyperlink" xfId="31861" builtinId="9" hidden="1"/>
    <cellStyle name="Followed Hyperlink" xfId="31862" builtinId="9" hidden="1"/>
    <cellStyle name="Followed Hyperlink" xfId="31863" builtinId="9" hidden="1"/>
    <cellStyle name="Followed Hyperlink" xfId="31864" builtinId="9" hidden="1"/>
    <cellStyle name="Followed Hyperlink" xfId="31865" builtinId="9" hidden="1"/>
    <cellStyle name="Followed Hyperlink" xfId="31866" builtinId="9" hidden="1"/>
    <cellStyle name="Followed Hyperlink" xfId="31867" builtinId="9" hidden="1"/>
    <cellStyle name="Followed Hyperlink" xfId="31868" builtinId="9" hidden="1"/>
    <cellStyle name="Followed Hyperlink" xfId="31869" builtinId="9" hidden="1"/>
    <cellStyle name="Followed Hyperlink" xfId="31870" builtinId="9" hidden="1"/>
    <cellStyle name="Followed Hyperlink" xfId="31871" builtinId="9" hidden="1"/>
    <cellStyle name="Followed Hyperlink" xfId="31872" builtinId="9" hidden="1"/>
    <cellStyle name="Followed Hyperlink" xfId="31873" builtinId="9" hidden="1"/>
    <cellStyle name="Followed Hyperlink" xfId="31874" builtinId="9" hidden="1"/>
    <cellStyle name="Followed Hyperlink" xfId="31875" builtinId="9" hidden="1"/>
    <cellStyle name="Followed Hyperlink" xfId="31876" builtinId="9" hidden="1"/>
    <cellStyle name="Followed Hyperlink" xfId="31877" builtinId="9" hidden="1"/>
    <cellStyle name="Followed Hyperlink" xfId="31878" builtinId="9" hidden="1"/>
    <cellStyle name="Followed Hyperlink" xfId="31879" builtinId="9" hidden="1"/>
    <cellStyle name="Followed Hyperlink" xfId="31880" builtinId="9" hidden="1"/>
    <cellStyle name="Followed Hyperlink" xfId="31881" builtinId="9" hidden="1"/>
    <cellStyle name="Followed Hyperlink" xfId="31882" builtinId="9" hidden="1"/>
    <cellStyle name="Followed Hyperlink" xfId="31883" builtinId="9" hidden="1"/>
    <cellStyle name="Followed Hyperlink" xfId="31884" builtinId="9" hidden="1"/>
    <cellStyle name="Followed Hyperlink" xfId="31885" builtinId="9" hidden="1"/>
    <cellStyle name="Followed Hyperlink" xfId="31886" builtinId="9" hidden="1"/>
    <cellStyle name="Followed Hyperlink" xfId="31887" builtinId="9" hidden="1"/>
    <cellStyle name="Followed Hyperlink" xfId="31888" builtinId="9" hidden="1"/>
    <cellStyle name="Followed Hyperlink" xfId="31889" builtinId="9" hidden="1"/>
    <cellStyle name="Followed Hyperlink" xfId="31890" builtinId="9" hidden="1"/>
    <cellStyle name="Followed Hyperlink" xfId="31891" builtinId="9" hidden="1"/>
    <cellStyle name="Followed Hyperlink" xfId="31892" builtinId="9" hidden="1"/>
    <cellStyle name="Followed Hyperlink" xfId="31893" builtinId="9" hidden="1"/>
    <cellStyle name="Followed Hyperlink" xfId="31894" builtinId="9" hidden="1"/>
    <cellStyle name="Followed Hyperlink" xfId="31895" builtinId="9" hidden="1"/>
    <cellStyle name="Followed Hyperlink" xfId="31896" builtinId="9" hidden="1"/>
    <cellStyle name="Followed Hyperlink" xfId="31897" builtinId="9" hidden="1"/>
    <cellStyle name="Followed Hyperlink" xfId="31898" builtinId="9" hidden="1"/>
    <cellStyle name="Followed Hyperlink" xfId="31899" builtinId="9" hidden="1"/>
    <cellStyle name="Followed Hyperlink" xfId="31900" builtinId="9" hidden="1"/>
    <cellStyle name="Followed Hyperlink" xfId="31901" builtinId="9" hidden="1"/>
    <cellStyle name="Followed Hyperlink" xfId="31902" builtinId="9" hidden="1"/>
    <cellStyle name="Followed Hyperlink" xfId="31903" builtinId="9" hidden="1"/>
    <cellStyle name="Followed Hyperlink" xfId="31904" builtinId="9" hidden="1"/>
    <cellStyle name="Followed Hyperlink" xfId="31905" builtinId="9" hidden="1"/>
    <cellStyle name="Followed Hyperlink" xfId="31906" builtinId="9" hidden="1"/>
    <cellStyle name="Followed Hyperlink" xfId="31907" builtinId="9" hidden="1"/>
    <cellStyle name="Followed Hyperlink" xfId="31908" builtinId="9" hidden="1"/>
    <cellStyle name="Followed Hyperlink" xfId="31909" builtinId="9" hidden="1"/>
    <cellStyle name="Followed Hyperlink" xfId="31910" builtinId="9" hidden="1"/>
    <cellStyle name="Followed Hyperlink" xfId="31911" builtinId="9" hidden="1"/>
    <cellStyle name="Followed Hyperlink" xfId="31912" builtinId="9" hidden="1"/>
    <cellStyle name="Followed Hyperlink" xfId="31913" builtinId="9" hidden="1"/>
    <cellStyle name="Followed Hyperlink" xfId="31914" builtinId="9" hidden="1"/>
    <cellStyle name="Followed Hyperlink" xfId="31915" builtinId="9" hidden="1"/>
    <cellStyle name="Followed Hyperlink" xfId="31916" builtinId="9" hidden="1"/>
    <cellStyle name="Followed Hyperlink" xfId="31917" builtinId="9" hidden="1"/>
    <cellStyle name="Followed Hyperlink" xfId="31918" builtinId="9" hidden="1"/>
    <cellStyle name="Followed Hyperlink" xfId="31919" builtinId="9" hidden="1"/>
    <cellStyle name="Followed Hyperlink" xfId="31920" builtinId="9" hidden="1"/>
    <cellStyle name="Followed Hyperlink" xfId="31921" builtinId="9" hidden="1"/>
    <cellStyle name="Followed Hyperlink" xfId="31922" builtinId="9" hidden="1"/>
    <cellStyle name="Followed Hyperlink" xfId="31923" builtinId="9" hidden="1"/>
    <cellStyle name="Followed Hyperlink" xfId="31924" builtinId="9" hidden="1"/>
    <cellStyle name="Followed Hyperlink" xfId="31925" builtinId="9" hidden="1"/>
    <cellStyle name="Followed Hyperlink" xfId="31926" builtinId="9" hidden="1"/>
    <cellStyle name="Followed Hyperlink" xfId="31927" builtinId="9" hidden="1"/>
    <cellStyle name="Followed Hyperlink" xfId="31928" builtinId="9" hidden="1"/>
    <cellStyle name="Followed Hyperlink" xfId="31929" builtinId="9" hidden="1"/>
    <cellStyle name="Followed Hyperlink" xfId="31930" builtinId="9" hidden="1"/>
    <cellStyle name="Followed Hyperlink" xfId="31931" builtinId="9" hidden="1"/>
    <cellStyle name="Followed Hyperlink" xfId="31932" builtinId="9" hidden="1"/>
    <cellStyle name="Followed Hyperlink" xfId="31933" builtinId="9" hidden="1"/>
    <cellStyle name="Followed Hyperlink" xfId="31934" builtinId="9" hidden="1"/>
    <cellStyle name="Followed Hyperlink" xfId="31935" builtinId="9" hidden="1"/>
    <cellStyle name="Followed Hyperlink" xfId="31936" builtinId="9" hidden="1"/>
    <cellStyle name="Followed Hyperlink" xfId="31937" builtinId="9" hidden="1"/>
    <cellStyle name="Followed Hyperlink" xfId="31938" builtinId="9" hidden="1"/>
    <cellStyle name="Followed Hyperlink" xfId="31939" builtinId="9" hidden="1"/>
    <cellStyle name="Followed Hyperlink" xfId="31940" builtinId="9" hidden="1"/>
    <cellStyle name="Followed Hyperlink" xfId="31941" builtinId="9" hidden="1"/>
    <cellStyle name="Followed Hyperlink" xfId="31942" builtinId="9" hidden="1"/>
    <cellStyle name="Followed Hyperlink" xfId="31943" builtinId="9" hidden="1"/>
    <cellStyle name="Followed Hyperlink" xfId="31944" builtinId="9" hidden="1"/>
    <cellStyle name="Followed Hyperlink" xfId="31945" builtinId="9" hidden="1"/>
    <cellStyle name="Followed Hyperlink" xfId="31946" builtinId="9" hidden="1"/>
    <cellStyle name="Followed Hyperlink" xfId="31947" builtinId="9" hidden="1"/>
    <cellStyle name="Followed Hyperlink" xfId="31948" builtinId="9" hidden="1"/>
    <cellStyle name="Followed Hyperlink" xfId="31949" builtinId="9" hidden="1"/>
    <cellStyle name="Followed Hyperlink" xfId="31950" builtinId="9" hidden="1"/>
    <cellStyle name="Followed Hyperlink" xfId="31951" builtinId="9" hidden="1"/>
    <cellStyle name="Followed Hyperlink" xfId="31952" builtinId="9" hidden="1"/>
    <cellStyle name="Followed Hyperlink" xfId="31953" builtinId="9" hidden="1"/>
    <cellStyle name="Followed Hyperlink" xfId="31954" builtinId="9" hidden="1"/>
    <cellStyle name="Followed Hyperlink" xfId="31955" builtinId="9" hidden="1"/>
    <cellStyle name="Followed Hyperlink" xfId="31958" builtinId="9" hidden="1"/>
    <cellStyle name="Followed Hyperlink" xfId="31959" builtinId="9" hidden="1"/>
    <cellStyle name="Followed Hyperlink" xfId="31960" builtinId="9" hidden="1"/>
    <cellStyle name="Followed Hyperlink" xfId="31961" builtinId="9" hidden="1"/>
    <cellStyle name="Followed Hyperlink" xfId="31962" builtinId="9" hidden="1"/>
    <cellStyle name="Followed Hyperlink" xfId="31963" builtinId="9" hidden="1"/>
    <cellStyle name="Followed Hyperlink" xfId="31964" builtinId="9" hidden="1"/>
    <cellStyle name="Followed Hyperlink" xfId="31965" builtinId="9" hidden="1"/>
    <cellStyle name="Followed Hyperlink" xfId="31966" builtinId="9" hidden="1"/>
    <cellStyle name="Followed Hyperlink" xfId="31967" builtinId="9" hidden="1"/>
    <cellStyle name="Followed Hyperlink" xfId="31968" builtinId="9" hidden="1"/>
    <cellStyle name="Followed Hyperlink" xfId="31969" builtinId="9" hidden="1"/>
    <cellStyle name="Followed Hyperlink" xfId="31970" builtinId="9" hidden="1"/>
    <cellStyle name="Followed Hyperlink" xfId="31971" builtinId="9" hidden="1"/>
    <cellStyle name="Followed Hyperlink" xfId="31972" builtinId="9" hidden="1"/>
    <cellStyle name="Followed Hyperlink" xfId="31973" builtinId="9" hidden="1"/>
    <cellStyle name="Followed Hyperlink" xfId="31974" builtinId="9" hidden="1"/>
    <cellStyle name="Followed Hyperlink" xfId="31975" builtinId="9" hidden="1"/>
    <cellStyle name="Followed Hyperlink" xfId="31976" builtinId="9" hidden="1"/>
    <cellStyle name="Followed Hyperlink" xfId="31977" builtinId="9" hidden="1"/>
    <cellStyle name="Followed Hyperlink" xfId="31978" builtinId="9" hidden="1"/>
    <cellStyle name="Followed Hyperlink" xfId="31979" builtinId="9" hidden="1"/>
    <cellStyle name="Followed Hyperlink" xfId="31980" builtinId="9" hidden="1"/>
    <cellStyle name="Followed Hyperlink" xfId="31981" builtinId="9" hidden="1"/>
    <cellStyle name="Followed Hyperlink" xfId="31982" builtinId="9" hidden="1"/>
    <cellStyle name="Followed Hyperlink" xfId="31983" builtinId="9" hidden="1"/>
    <cellStyle name="Followed Hyperlink" xfId="31984" builtinId="9" hidden="1"/>
    <cellStyle name="Followed Hyperlink" xfId="31985" builtinId="9" hidden="1"/>
    <cellStyle name="Followed Hyperlink" xfId="31986" builtinId="9" hidden="1"/>
    <cellStyle name="Followed Hyperlink" xfId="31987" builtinId="9" hidden="1"/>
    <cellStyle name="Followed Hyperlink" xfId="31988" builtinId="9" hidden="1"/>
    <cellStyle name="Followed Hyperlink" xfId="31989" builtinId="9" hidden="1"/>
    <cellStyle name="Followed Hyperlink" xfId="31990" builtinId="9" hidden="1"/>
    <cellStyle name="Followed Hyperlink" xfId="31991" builtinId="9" hidden="1"/>
    <cellStyle name="Followed Hyperlink" xfId="31992" builtinId="9" hidden="1"/>
    <cellStyle name="Followed Hyperlink" xfId="31993" builtinId="9" hidden="1"/>
    <cellStyle name="Followed Hyperlink" xfId="31994" builtinId="9" hidden="1"/>
    <cellStyle name="Followed Hyperlink" xfId="31995" builtinId="9" hidden="1"/>
    <cellStyle name="Followed Hyperlink" xfId="31996" builtinId="9" hidden="1"/>
    <cellStyle name="Followed Hyperlink" xfId="31997" builtinId="9" hidden="1"/>
    <cellStyle name="Followed Hyperlink" xfId="31998" builtinId="9" hidden="1"/>
    <cellStyle name="Followed Hyperlink" xfId="31999" builtinId="9" hidden="1"/>
    <cellStyle name="Followed Hyperlink" xfId="32000" builtinId="9" hidden="1"/>
    <cellStyle name="Followed Hyperlink" xfId="32001" builtinId="9" hidden="1"/>
    <cellStyle name="Followed Hyperlink" xfId="32002" builtinId="9" hidden="1"/>
    <cellStyle name="Followed Hyperlink" xfId="32003" builtinId="9" hidden="1"/>
    <cellStyle name="Followed Hyperlink" xfId="32004" builtinId="9" hidden="1"/>
    <cellStyle name="Followed Hyperlink" xfId="32005" builtinId="9" hidden="1"/>
    <cellStyle name="Followed Hyperlink" xfId="32006" builtinId="9" hidden="1"/>
    <cellStyle name="Followed Hyperlink" xfId="32007" builtinId="9" hidden="1"/>
    <cellStyle name="Followed Hyperlink" xfId="32008" builtinId="9" hidden="1"/>
    <cellStyle name="Followed Hyperlink" xfId="32009" builtinId="9" hidden="1"/>
    <cellStyle name="Followed Hyperlink" xfId="32010" builtinId="9" hidden="1"/>
    <cellStyle name="Followed Hyperlink" xfId="32011" builtinId="9" hidden="1"/>
    <cellStyle name="Followed Hyperlink" xfId="32012" builtinId="9" hidden="1"/>
    <cellStyle name="Followed Hyperlink" xfId="32013" builtinId="9" hidden="1"/>
    <cellStyle name="Followed Hyperlink" xfId="32014" builtinId="9" hidden="1"/>
    <cellStyle name="Followed Hyperlink" xfId="32015" builtinId="9" hidden="1"/>
    <cellStyle name="Followed Hyperlink" xfId="32016" builtinId="9" hidden="1"/>
    <cellStyle name="Followed Hyperlink" xfId="32017" builtinId="9" hidden="1"/>
    <cellStyle name="Followed Hyperlink" xfId="32018" builtinId="9" hidden="1"/>
    <cellStyle name="Followed Hyperlink" xfId="32019" builtinId="9" hidden="1"/>
    <cellStyle name="Followed Hyperlink" xfId="32020" builtinId="9" hidden="1"/>
    <cellStyle name="Followed Hyperlink" xfId="32021" builtinId="9" hidden="1"/>
    <cellStyle name="Followed Hyperlink" xfId="32022" builtinId="9" hidden="1"/>
    <cellStyle name="Followed Hyperlink" xfId="32023" builtinId="9" hidden="1"/>
    <cellStyle name="Followed Hyperlink" xfId="32024" builtinId="9" hidden="1"/>
    <cellStyle name="Followed Hyperlink" xfId="32025" builtinId="9" hidden="1"/>
    <cellStyle name="Followed Hyperlink" xfId="32026" builtinId="9" hidden="1"/>
    <cellStyle name="Followed Hyperlink" xfId="32027" builtinId="9" hidden="1"/>
    <cellStyle name="Followed Hyperlink" xfId="32028" builtinId="9" hidden="1"/>
    <cellStyle name="Followed Hyperlink" xfId="32029" builtinId="9" hidden="1"/>
    <cellStyle name="Followed Hyperlink" xfId="32030" builtinId="9" hidden="1"/>
    <cellStyle name="Followed Hyperlink" xfId="32031" builtinId="9" hidden="1"/>
    <cellStyle name="Followed Hyperlink" xfId="32032" builtinId="9" hidden="1"/>
    <cellStyle name="Followed Hyperlink" xfId="32033" builtinId="9" hidden="1"/>
    <cellStyle name="Followed Hyperlink" xfId="32034" builtinId="9" hidden="1"/>
    <cellStyle name="Followed Hyperlink" xfId="32035" builtinId="9" hidden="1"/>
    <cellStyle name="Followed Hyperlink" xfId="32036" builtinId="9" hidden="1"/>
    <cellStyle name="Followed Hyperlink" xfId="32037" builtinId="9" hidden="1"/>
    <cellStyle name="Followed Hyperlink" xfId="32038" builtinId="9" hidden="1"/>
    <cellStyle name="Followed Hyperlink" xfId="32039" builtinId="9" hidden="1"/>
    <cellStyle name="Followed Hyperlink" xfId="32040" builtinId="9" hidden="1"/>
    <cellStyle name="Followed Hyperlink" xfId="32041" builtinId="9" hidden="1"/>
    <cellStyle name="Followed Hyperlink" xfId="32042" builtinId="9" hidden="1"/>
    <cellStyle name="Followed Hyperlink" xfId="32043" builtinId="9" hidden="1"/>
    <cellStyle name="Followed Hyperlink" xfId="32044" builtinId="9" hidden="1"/>
    <cellStyle name="Followed Hyperlink" xfId="32045" builtinId="9" hidden="1"/>
    <cellStyle name="Followed Hyperlink" xfId="32046" builtinId="9" hidden="1"/>
    <cellStyle name="Followed Hyperlink" xfId="32047" builtinId="9" hidden="1"/>
    <cellStyle name="Followed Hyperlink" xfId="32048" builtinId="9" hidden="1"/>
    <cellStyle name="Followed Hyperlink" xfId="32049" builtinId="9" hidden="1"/>
    <cellStyle name="Followed Hyperlink" xfId="32050" builtinId="9" hidden="1"/>
    <cellStyle name="Followed Hyperlink" xfId="32051" builtinId="9" hidden="1"/>
    <cellStyle name="Followed Hyperlink" xfId="32052" builtinId="9" hidden="1"/>
    <cellStyle name="Followed Hyperlink" xfId="32053" builtinId="9" hidden="1"/>
    <cellStyle name="Followed Hyperlink" xfId="32054" builtinId="9" hidden="1"/>
    <cellStyle name="Followed Hyperlink" xfId="32055" builtinId="9" hidden="1"/>
    <cellStyle name="Followed Hyperlink" xfId="32056" builtinId="9" hidden="1"/>
    <cellStyle name="Followed Hyperlink" xfId="32057" builtinId="9" hidden="1"/>
    <cellStyle name="Followed Hyperlink" xfId="32058" builtinId="9" hidden="1"/>
    <cellStyle name="Followed Hyperlink" xfId="32059" builtinId="9" hidden="1"/>
    <cellStyle name="Followed Hyperlink" xfId="32060" builtinId="9" hidden="1"/>
    <cellStyle name="Followed Hyperlink" xfId="32061" builtinId="9" hidden="1"/>
    <cellStyle name="Followed Hyperlink" xfId="32062" builtinId="9" hidden="1"/>
    <cellStyle name="Followed Hyperlink" xfId="32063" builtinId="9" hidden="1"/>
    <cellStyle name="Followed Hyperlink" xfId="32064" builtinId="9" hidden="1"/>
    <cellStyle name="Followed Hyperlink" xfId="32065" builtinId="9" hidden="1"/>
    <cellStyle name="Followed Hyperlink" xfId="32066" builtinId="9" hidden="1"/>
    <cellStyle name="Followed Hyperlink" xfId="32067" builtinId="9" hidden="1"/>
    <cellStyle name="Followed Hyperlink" xfId="32068" builtinId="9" hidden="1"/>
    <cellStyle name="Followed Hyperlink" xfId="32069" builtinId="9" hidden="1"/>
    <cellStyle name="Followed Hyperlink" xfId="32070" builtinId="9" hidden="1"/>
    <cellStyle name="Followed Hyperlink" xfId="32071" builtinId="9" hidden="1"/>
    <cellStyle name="Followed Hyperlink" xfId="32072" builtinId="9" hidden="1"/>
    <cellStyle name="Followed Hyperlink" xfId="32073" builtinId="9" hidden="1"/>
    <cellStyle name="Followed Hyperlink" xfId="32074" builtinId="9" hidden="1"/>
    <cellStyle name="Followed Hyperlink" xfId="32075" builtinId="9" hidden="1"/>
    <cellStyle name="Followed Hyperlink" xfId="32076" builtinId="9" hidden="1"/>
    <cellStyle name="Followed Hyperlink" xfId="32077" builtinId="9" hidden="1"/>
    <cellStyle name="Followed Hyperlink" xfId="32078" builtinId="9" hidden="1"/>
    <cellStyle name="Followed Hyperlink" xfId="32079" builtinId="9" hidden="1"/>
    <cellStyle name="Followed Hyperlink" xfId="32080" builtinId="9" hidden="1"/>
    <cellStyle name="Followed Hyperlink" xfId="32081" builtinId="9" hidden="1"/>
    <cellStyle name="Followed Hyperlink" xfId="32082" builtinId="9" hidden="1"/>
    <cellStyle name="Followed Hyperlink" xfId="32083" builtinId="9" hidden="1"/>
    <cellStyle name="Followed Hyperlink" xfId="32084" builtinId="9" hidden="1"/>
    <cellStyle name="Followed Hyperlink" xfId="32085" builtinId="9" hidden="1"/>
    <cellStyle name="Followed Hyperlink" xfId="32086" builtinId="9" hidden="1"/>
    <cellStyle name="Followed Hyperlink" xfId="32087" builtinId="9" hidden="1"/>
    <cellStyle name="Followed Hyperlink" xfId="32088" builtinId="9" hidden="1"/>
    <cellStyle name="Followed Hyperlink" xfId="32089" builtinId="9" hidden="1"/>
    <cellStyle name="Followed Hyperlink" xfId="32090" builtinId="9" hidden="1"/>
    <cellStyle name="Followed Hyperlink" xfId="32091" builtinId="9" hidden="1"/>
    <cellStyle name="Followed Hyperlink" xfId="32092" builtinId="9" hidden="1"/>
    <cellStyle name="Followed Hyperlink" xfId="32093" builtinId="9" hidden="1"/>
    <cellStyle name="Followed Hyperlink" xfId="32094" builtinId="9" hidden="1"/>
    <cellStyle name="Followed Hyperlink" xfId="32095" builtinId="9" hidden="1"/>
    <cellStyle name="Followed Hyperlink" xfId="32096" builtinId="9" hidden="1"/>
    <cellStyle name="Followed Hyperlink" xfId="32097" builtinId="9" hidden="1"/>
    <cellStyle name="Followed Hyperlink" xfId="32098" builtinId="9" hidden="1"/>
    <cellStyle name="Followed Hyperlink" xfId="32099" builtinId="9" hidden="1"/>
    <cellStyle name="Followed Hyperlink" xfId="32100" builtinId="9" hidden="1"/>
    <cellStyle name="Followed Hyperlink" xfId="32101" builtinId="9" hidden="1"/>
    <cellStyle name="Followed Hyperlink" xfId="32102" builtinId="9" hidden="1"/>
    <cellStyle name="Followed Hyperlink" xfId="32103" builtinId="9" hidden="1"/>
    <cellStyle name="Followed Hyperlink" xfId="32104" builtinId="9" hidden="1"/>
    <cellStyle name="Followed Hyperlink" xfId="32105" builtinId="9" hidden="1"/>
    <cellStyle name="Followed Hyperlink" xfId="32106" builtinId="9" hidden="1"/>
    <cellStyle name="Followed Hyperlink" xfId="32107" builtinId="9" hidden="1"/>
    <cellStyle name="Followed Hyperlink" xfId="32108" builtinId="9" hidden="1"/>
    <cellStyle name="Followed Hyperlink" xfId="32109" builtinId="9" hidden="1"/>
    <cellStyle name="Followed Hyperlink" xfId="32110" builtinId="9" hidden="1"/>
    <cellStyle name="Followed Hyperlink" xfId="32111" builtinId="9" hidden="1"/>
    <cellStyle name="Followed Hyperlink" xfId="32112" builtinId="9" hidden="1"/>
    <cellStyle name="Followed Hyperlink" xfId="32113" builtinId="9" hidden="1"/>
    <cellStyle name="Followed Hyperlink" xfId="32114" builtinId="9" hidden="1"/>
    <cellStyle name="Followed Hyperlink" xfId="32115" builtinId="9" hidden="1"/>
    <cellStyle name="Followed Hyperlink" xfId="32116" builtinId="9" hidden="1"/>
    <cellStyle name="Followed Hyperlink" xfId="32117" builtinId="9" hidden="1"/>
    <cellStyle name="Followed Hyperlink" xfId="32118" builtinId="9" hidden="1"/>
    <cellStyle name="Followed Hyperlink" xfId="32119" builtinId="9" hidden="1"/>
    <cellStyle name="Followed Hyperlink" xfId="32120" builtinId="9" hidden="1"/>
    <cellStyle name="Followed Hyperlink" xfId="32121" builtinId="9" hidden="1"/>
    <cellStyle name="Followed Hyperlink" xfId="32122" builtinId="9" hidden="1"/>
    <cellStyle name="Followed Hyperlink" xfId="32123" builtinId="9" hidden="1"/>
    <cellStyle name="Followed Hyperlink" xfId="32124" builtinId="9" hidden="1"/>
    <cellStyle name="Followed Hyperlink" xfId="32125" builtinId="9" hidden="1"/>
    <cellStyle name="Followed Hyperlink" xfId="32126" builtinId="9" hidden="1"/>
    <cellStyle name="Followed Hyperlink" xfId="32127" builtinId="9" hidden="1"/>
    <cellStyle name="Followed Hyperlink" xfId="32128" builtinId="9" hidden="1"/>
    <cellStyle name="Followed Hyperlink" xfId="32129" builtinId="9" hidden="1"/>
    <cellStyle name="Followed Hyperlink" xfId="32130" builtinId="9" hidden="1"/>
    <cellStyle name="Followed Hyperlink" xfId="32131" builtinId="9" hidden="1"/>
    <cellStyle name="Followed Hyperlink" xfId="32132" builtinId="9" hidden="1"/>
    <cellStyle name="Followed Hyperlink" xfId="32133" builtinId="9" hidden="1"/>
    <cellStyle name="Followed Hyperlink" xfId="32134" builtinId="9" hidden="1"/>
    <cellStyle name="Followed Hyperlink" xfId="32135" builtinId="9" hidden="1"/>
    <cellStyle name="Followed Hyperlink" xfId="32136" builtinId="9" hidden="1"/>
    <cellStyle name="Followed Hyperlink" xfId="32137" builtinId="9" hidden="1"/>
    <cellStyle name="Followed Hyperlink" xfId="32138" builtinId="9" hidden="1"/>
    <cellStyle name="Followed Hyperlink" xfId="32139" builtinId="9" hidden="1"/>
    <cellStyle name="Followed Hyperlink" xfId="32140" builtinId="9" hidden="1"/>
    <cellStyle name="Followed Hyperlink" xfId="32141" builtinId="9" hidden="1"/>
    <cellStyle name="Followed Hyperlink" xfId="32142" builtinId="9" hidden="1"/>
    <cellStyle name="Followed Hyperlink" xfId="32143" builtinId="9" hidden="1"/>
    <cellStyle name="Followed Hyperlink" xfId="32144" builtinId="9" hidden="1"/>
    <cellStyle name="Followed Hyperlink" xfId="32145" builtinId="9" hidden="1"/>
    <cellStyle name="Followed Hyperlink" xfId="32146" builtinId="9" hidden="1"/>
    <cellStyle name="Followed Hyperlink" xfId="32147" builtinId="9" hidden="1"/>
    <cellStyle name="Followed Hyperlink" xfId="32148" builtinId="9" hidden="1"/>
    <cellStyle name="Followed Hyperlink" xfId="32149" builtinId="9" hidden="1"/>
    <cellStyle name="Followed Hyperlink" xfId="32150" builtinId="9" hidden="1"/>
    <cellStyle name="Followed Hyperlink" xfId="32151" builtinId="9" hidden="1"/>
    <cellStyle name="Followed Hyperlink" xfId="32152" builtinId="9" hidden="1"/>
    <cellStyle name="Followed Hyperlink" xfId="32153" builtinId="9" hidden="1"/>
    <cellStyle name="Followed Hyperlink" xfId="32154" builtinId="9" hidden="1"/>
    <cellStyle name="Followed Hyperlink" xfId="32155" builtinId="9" hidden="1"/>
    <cellStyle name="Followed Hyperlink" xfId="32156" builtinId="9" hidden="1"/>
    <cellStyle name="Followed Hyperlink" xfId="32157" builtinId="9" hidden="1"/>
    <cellStyle name="Followed Hyperlink" xfId="32158" builtinId="9" hidden="1"/>
    <cellStyle name="Followed Hyperlink" xfId="32159" builtinId="9" hidden="1"/>
    <cellStyle name="Followed Hyperlink" xfId="32160" builtinId="9" hidden="1"/>
    <cellStyle name="Followed Hyperlink" xfId="32161" builtinId="9" hidden="1"/>
    <cellStyle name="Followed Hyperlink" xfId="32162" builtinId="9" hidden="1"/>
    <cellStyle name="Followed Hyperlink" xfId="32163" builtinId="9" hidden="1"/>
    <cellStyle name="Followed Hyperlink" xfId="32164" builtinId="9" hidden="1"/>
    <cellStyle name="Followed Hyperlink" xfId="32165" builtinId="9" hidden="1"/>
    <cellStyle name="Followed Hyperlink" xfId="32166" builtinId="9" hidden="1"/>
    <cellStyle name="Followed Hyperlink" xfId="32167" builtinId="9" hidden="1"/>
    <cellStyle name="Followed Hyperlink" xfId="32168" builtinId="9" hidden="1"/>
    <cellStyle name="Followed Hyperlink" xfId="32169" builtinId="9" hidden="1"/>
    <cellStyle name="Followed Hyperlink" xfId="32170" builtinId="9" hidden="1"/>
    <cellStyle name="Followed Hyperlink" xfId="32171" builtinId="9" hidden="1"/>
    <cellStyle name="Followed Hyperlink" xfId="32172" builtinId="9" hidden="1"/>
    <cellStyle name="Followed Hyperlink" xfId="32173" builtinId="9" hidden="1"/>
    <cellStyle name="Followed Hyperlink" xfId="32174" builtinId="9" hidden="1"/>
    <cellStyle name="Followed Hyperlink" xfId="32175" builtinId="9" hidden="1"/>
    <cellStyle name="Followed Hyperlink" xfId="32176" builtinId="9" hidden="1"/>
    <cellStyle name="Followed Hyperlink" xfId="32177" builtinId="9" hidden="1"/>
    <cellStyle name="Followed Hyperlink" xfId="32178" builtinId="9" hidden="1"/>
    <cellStyle name="Followed Hyperlink" xfId="32179" builtinId="9" hidden="1"/>
    <cellStyle name="Followed Hyperlink" xfId="32180" builtinId="9" hidden="1"/>
    <cellStyle name="Followed Hyperlink" xfId="32181" builtinId="9" hidden="1"/>
    <cellStyle name="Followed Hyperlink" xfId="32182" builtinId="9" hidden="1"/>
    <cellStyle name="Followed Hyperlink" xfId="32183" builtinId="9" hidden="1"/>
    <cellStyle name="Followed Hyperlink" xfId="32184" builtinId="9" hidden="1"/>
    <cellStyle name="Followed Hyperlink" xfId="32185" builtinId="9" hidden="1"/>
    <cellStyle name="Followed Hyperlink" xfId="32186" builtinId="9" hidden="1"/>
    <cellStyle name="Followed Hyperlink" xfId="32187" builtinId="9" hidden="1"/>
    <cellStyle name="Followed Hyperlink" xfId="32188" builtinId="9" hidden="1"/>
    <cellStyle name="Followed Hyperlink" xfId="32189" builtinId="9" hidden="1"/>
    <cellStyle name="Followed Hyperlink" xfId="32190" builtinId="9" hidden="1"/>
    <cellStyle name="Followed Hyperlink" xfId="32191" builtinId="9" hidden="1"/>
    <cellStyle name="Followed Hyperlink" xfId="32192" builtinId="9" hidden="1"/>
    <cellStyle name="Followed Hyperlink" xfId="32193" builtinId="9" hidden="1"/>
    <cellStyle name="Followed Hyperlink" xfId="32194" builtinId="9" hidden="1"/>
    <cellStyle name="Followed Hyperlink" xfId="32195" builtinId="9" hidden="1"/>
    <cellStyle name="Followed Hyperlink" xfId="32196" builtinId="9" hidden="1"/>
    <cellStyle name="Followed Hyperlink" xfId="32197" builtinId="9" hidden="1"/>
    <cellStyle name="Followed Hyperlink" xfId="32198" builtinId="9" hidden="1"/>
    <cellStyle name="Followed Hyperlink" xfId="32199" builtinId="9" hidden="1"/>
    <cellStyle name="Followed Hyperlink" xfId="32200" builtinId="9" hidden="1"/>
    <cellStyle name="Followed Hyperlink" xfId="32201" builtinId="9" hidden="1"/>
    <cellStyle name="Followed Hyperlink" xfId="32202" builtinId="9" hidden="1"/>
    <cellStyle name="Followed Hyperlink" xfId="32203" builtinId="9" hidden="1"/>
    <cellStyle name="Followed Hyperlink" xfId="32204" builtinId="9" hidden="1"/>
    <cellStyle name="Followed Hyperlink" xfId="32205" builtinId="9" hidden="1"/>
    <cellStyle name="Followed Hyperlink" xfId="32206" builtinId="9" hidden="1"/>
    <cellStyle name="Followed Hyperlink" xfId="32207" builtinId="9" hidden="1"/>
    <cellStyle name="Followed Hyperlink" xfId="32208" builtinId="9" hidden="1"/>
    <cellStyle name="Followed Hyperlink" xfId="32209" builtinId="9" hidden="1"/>
    <cellStyle name="Followed Hyperlink" xfId="32210" builtinId="9" hidden="1"/>
    <cellStyle name="Followed Hyperlink" xfId="32211" builtinId="9" hidden="1"/>
    <cellStyle name="Followed Hyperlink" xfId="32212" builtinId="9" hidden="1"/>
    <cellStyle name="Followed Hyperlink" xfId="32213" builtinId="9" hidden="1"/>
    <cellStyle name="Followed Hyperlink" xfId="32214" builtinId="9" hidden="1"/>
    <cellStyle name="Followed Hyperlink" xfId="32215" builtinId="9" hidden="1"/>
    <cellStyle name="Followed Hyperlink" xfId="32216" builtinId="9" hidden="1"/>
    <cellStyle name="Followed Hyperlink" xfId="32217" builtinId="9" hidden="1"/>
    <cellStyle name="Followed Hyperlink" xfId="32218" builtinId="9" hidden="1"/>
    <cellStyle name="Followed Hyperlink" xfId="32219" builtinId="9" hidden="1"/>
    <cellStyle name="Followed Hyperlink" xfId="32220" builtinId="9" hidden="1"/>
    <cellStyle name="Followed Hyperlink" xfId="32221" builtinId="9" hidden="1"/>
    <cellStyle name="Followed Hyperlink" xfId="32222" builtinId="9" hidden="1"/>
    <cellStyle name="Followed Hyperlink" xfId="32223" builtinId="9" hidden="1"/>
    <cellStyle name="Followed Hyperlink" xfId="32224" builtinId="9" hidden="1"/>
    <cellStyle name="Followed Hyperlink" xfId="32225" builtinId="9" hidden="1"/>
    <cellStyle name="Followed Hyperlink" xfId="32226" builtinId="9" hidden="1"/>
    <cellStyle name="Followed Hyperlink" xfId="32227" builtinId="9" hidden="1"/>
    <cellStyle name="Followed Hyperlink" xfId="32228" builtinId="9" hidden="1"/>
    <cellStyle name="Followed Hyperlink" xfId="32229" builtinId="9" hidden="1"/>
    <cellStyle name="Followed Hyperlink" xfId="32230" builtinId="9" hidden="1"/>
    <cellStyle name="Followed Hyperlink" xfId="32231" builtinId="9" hidden="1"/>
    <cellStyle name="Followed Hyperlink" xfId="32232" builtinId="9" hidden="1"/>
    <cellStyle name="Followed Hyperlink" xfId="32233" builtinId="9" hidden="1"/>
    <cellStyle name="Followed Hyperlink" xfId="32234" builtinId="9" hidden="1"/>
    <cellStyle name="Followed Hyperlink" xfId="32235" builtinId="9" hidden="1"/>
    <cellStyle name="Followed Hyperlink" xfId="32236" builtinId="9" hidden="1"/>
    <cellStyle name="Followed Hyperlink" xfId="32237" builtinId="9" hidden="1"/>
    <cellStyle name="Followed Hyperlink" xfId="32238" builtinId="9" hidden="1"/>
    <cellStyle name="Followed Hyperlink" xfId="32239" builtinId="9" hidden="1"/>
    <cellStyle name="Followed Hyperlink" xfId="32240" builtinId="9" hidden="1"/>
    <cellStyle name="Followed Hyperlink" xfId="32241" builtinId="9" hidden="1"/>
    <cellStyle name="Followed Hyperlink" xfId="32242" builtinId="9" hidden="1"/>
    <cellStyle name="Followed Hyperlink" xfId="32243" builtinId="9" hidden="1"/>
    <cellStyle name="Followed Hyperlink" xfId="32244" builtinId="9" hidden="1"/>
    <cellStyle name="Followed Hyperlink" xfId="32245" builtinId="9" hidden="1"/>
    <cellStyle name="Followed Hyperlink" xfId="32246" builtinId="9" hidden="1"/>
    <cellStyle name="Followed Hyperlink" xfId="32247" builtinId="9" hidden="1"/>
    <cellStyle name="Followed Hyperlink" xfId="32248" builtinId="9" hidden="1"/>
    <cellStyle name="Followed Hyperlink" xfId="32249" builtinId="9" hidden="1"/>
    <cellStyle name="Followed Hyperlink" xfId="32250" builtinId="9" hidden="1"/>
    <cellStyle name="Followed Hyperlink" xfId="32251" builtinId="9" hidden="1"/>
    <cellStyle name="Followed Hyperlink" xfId="32252" builtinId="9" hidden="1"/>
    <cellStyle name="Followed Hyperlink" xfId="32253" builtinId="9" hidden="1"/>
    <cellStyle name="Followed Hyperlink" xfId="32254" builtinId="9" hidden="1"/>
    <cellStyle name="Followed Hyperlink" xfId="32255" builtinId="9" hidden="1"/>
    <cellStyle name="Followed Hyperlink" xfId="32256" builtinId="9" hidden="1"/>
    <cellStyle name="Followed Hyperlink" xfId="32257" builtinId="9" hidden="1"/>
    <cellStyle name="Followed Hyperlink" xfId="32258" builtinId="9" hidden="1"/>
    <cellStyle name="Followed Hyperlink" xfId="32259" builtinId="9" hidden="1"/>
    <cellStyle name="Followed Hyperlink" xfId="32260" builtinId="9" hidden="1"/>
    <cellStyle name="Followed Hyperlink" xfId="32261" builtinId="9" hidden="1"/>
    <cellStyle name="Followed Hyperlink" xfId="32262" builtinId="9" hidden="1"/>
    <cellStyle name="Followed Hyperlink" xfId="32263" builtinId="9" hidden="1"/>
    <cellStyle name="Followed Hyperlink" xfId="32264" builtinId="9" hidden="1"/>
    <cellStyle name="Followed Hyperlink" xfId="32265" builtinId="9" hidden="1"/>
    <cellStyle name="Followed Hyperlink" xfId="32266" builtinId="9" hidden="1"/>
    <cellStyle name="Followed Hyperlink" xfId="32267" builtinId="9" hidden="1"/>
    <cellStyle name="Followed Hyperlink" xfId="32268" builtinId="9" hidden="1"/>
    <cellStyle name="Followed Hyperlink" xfId="32269" builtinId="9" hidden="1"/>
    <cellStyle name="Followed Hyperlink" xfId="32270" builtinId="9" hidden="1"/>
    <cellStyle name="Followed Hyperlink" xfId="32271" builtinId="9" hidden="1"/>
    <cellStyle name="Followed Hyperlink" xfId="32272" builtinId="9" hidden="1"/>
    <cellStyle name="Followed Hyperlink" xfId="32273" builtinId="9" hidden="1"/>
    <cellStyle name="Followed Hyperlink" xfId="32274" builtinId="9" hidden="1"/>
    <cellStyle name="Followed Hyperlink" xfId="32275" builtinId="9" hidden="1"/>
    <cellStyle name="Followed Hyperlink" xfId="32276" builtinId="9" hidden="1"/>
    <cellStyle name="Followed Hyperlink" xfId="32277" builtinId="9" hidden="1"/>
    <cellStyle name="Followed Hyperlink" xfId="32278" builtinId="9" hidden="1"/>
    <cellStyle name="Followed Hyperlink" xfId="32279" builtinId="9" hidden="1"/>
    <cellStyle name="Followed Hyperlink" xfId="32280" builtinId="9" hidden="1"/>
    <cellStyle name="Followed Hyperlink" xfId="32281" builtinId="9" hidden="1"/>
    <cellStyle name="Followed Hyperlink" xfId="32282" builtinId="9" hidden="1"/>
    <cellStyle name="Followed Hyperlink" xfId="32283" builtinId="9" hidden="1"/>
    <cellStyle name="Followed Hyperlink" xfId="32284" builtinId="9" hidden="1"/>
    <cellStyle name="Followed Hyperlink" xfId="32285" builtinId="9" hidden="1"/>
    <cellStyle name="Followed Hyperlink" xfId="32286" builtinId="9" hidden="1"/>
    <cellStyle name="Followed Hyperlink" xfId="32287" builtinId="9" hidden="1"/>
    <cellStyle name="Followed Hyperlink" xfId="32288" builtinId="9" hidden="1"/>
    <cellStyle name="Followed Hyperlink" xfId="32289" builtinId="9" hidden="1"/>
    <cellStyle name="Followed Hyperlink" xfId="32290" builtinId="9" hidden="1"/>
    <cellStyle name="Followed Hyperlink" xfId="32291" builtinId="9" hidden="1"/>
    <cellStyle name="Followed Hyperlink" xfId="32292" builtinId="9" hidden="1"/>
    <cellStyle name="Followed Hyperlink" xfId="32293" builtinId="9" hidden="1"/>
    <cellStyle name="Followed Hyperlink" xfId="32294" builtinId="9" hidden="1"/>
    <cellStyle name="Followed Hyperlink" xfId="32295" builtinId="9" hidden="1"/>
    <cellStyle name="Followed Hyperlink" xfId="32296" builtinId="9" hidden="1"/>
    <cellStyle name="Followed Hyperlink" xfId="32297" builtinId="9" hidden="1"/>
    <cellStyle name="Followed Hyperlink" xfId="32298" builtinId="9" hidden="1"/>
    <cellStyle name="Followed Hyperlink" xfId="32299" builtinId="9" hidden="1"/>
    <cellStyle name="Followed Hyperlink" xfId="32300" builtinId="9" hidden="1"/>
    <cellStyle name="Followed Hyperlink" xfId="32301" builtinId="9" hidden="1"/>
    <cellStyle name="Followed Hyperlink" xfId="32302" builtinId="9" hidden="1"/>
    <cellStyle name="Followed Hyperlink" xfId="32303" builtinId="9" hidden="1"/>
    <cellStyle name="Followed Hyperlink" xfId="32304" builtinId="9" hidden="1"/>
    <cellStyle name="Followed Hyperlink" xfId="32305" builtinId="9" hidden="1"/>
    <cellStyle name="Followed Hyperlink" xfId="32306" builtinId="9" hidden="1"/>
    <cellStyle name="Followed Hyperlink" xfId="32307" builtinId="9" hidden="1"/>
    <cellStyle name="Followed Hyperlink" xfId="32308" builtinId="9" hidden="1"/>
    <cellStyle name="Followed Hyperlink" xfId="32309" builtinId="9" hidden="1"/>
    <cellStyle name="Followed Hyperlink" xfId="32310" builtinId="9" hidden="1"/>
    <cellStyle name="Followed Hyperlink" xfId="32311" builtinId="9" hidden="1"/>
    <cellStyle name="Followed Hyperlink" xfId="32312" builtinId="9" hidden="1"/>
    <cellStyle name="Followed Hyperlink" xfId="32313" builtinId="9" hidden="1"/>
    <cellStyle name="Followed Hyperlink" xfId="32314" builtinId="9" hidden="1"/>
    <cellStyle name="Followed Hyperlink" xfId="32315" builtinId="9" hidden="1"/>
    <cellStyle name="Followed Hyperlink" xfId="32316" builtinId="9" hidden="1"/>
    <cellStyle name="Followed Hyperlink" xfId="32317" builtinId="9" hidden="1"/>
    <cellStyle name="Followed Hyperlink" xfId="32318" builtinId="9" hidden="1"/>
    <cellStyle name="Followed Hyperlink" xfId="32319" builtinId="9" hidden="1"/>
    <cellStyle name="Followed Hyperlink" xfId="32320" builtinId="9" hidden="1"/>
    <cellStyle name="Followed Hyperlink" xfId="32321" builtinId="9" hidden="1"/>
    <cellStyle name="Followed Hyperlink" xfId="32322" builtinId="9" hidden="1"/>
    <cellStyle name="Followed Hyperlink" xfId="32323" builtinId="9" hidden="1"/>
    <cellStyle name="Followed Hyperlink" xfId="32324" builtinId="9" hidden="1"/>
    <cellStyle name="Followed Hyperlink" xfId="32325" builtinId="9" hidden="1"/>
    <cellStyle name="Followed Hyperlink" xfId="32326" builtinId="9" hidden="1"/>
    <cellStyle name="Followed Hyperlink" xfId="32327" builtinId="9" hidden="1"/>
    <cellStyle name="Followed Hyperlink" xfId="32328" builtinId="9" hidden="1"/>
    <cellStyle name="Followed Hyperlink" xfId="32329" builtinId="9" hidden="1"/>
    <cellStyle name="Followed Hyperlink" xfId="32330" builtinId="9" hidden="1"/>
    <cellStyle name="Followed Hyperlink" xfId="32331" builtinId="9" hidden="1"/>
    <cellStyle name="Followed Hyperlink" xfId="32332" builtinId="9" hidden="1"/>
    <cellStyle name="Followed Hyperlink" xfId="32333" builtinId="9" hidden="1"/>
    <cellStyle name="Followed Hyperlink" xfId="32334" builtinId="9" hidden="1"/>
    <cellStyle name="Followed Hyperlink" xfId="32335" builtinId="9" hidden="1"/>
    <cellStyle name="Followed Hyperlink" xfId="32336" builtinId="9" hidden="1"/>
    <cellStyle name="Followed Hyperlink" xfId="32337" builtinId="9" hidden="1"/>
    <cellStyle name="Followed Hyperlink" xfId="32338" builtinId="9" hidden="1"/>
    <cellStyle name="Followed Hyperlink" xfId="32339" builtinId="9" hidden="1"/>
    <cellStyle name="Followed Hyperlink" xfId="32340" builtinId="9" hidden="1"/>
    <cellStyle name="Followed Hyperlink" xfId="32341" builtinId="9" hidden="1"/>
    <cellStyle name="Followed Hyperlink" xfId="32342" builtinId="9" hidden="1"/>
    <cellStyle name="Followed Hyperlink" xfId="32343" builtinId="9" hidden="1"/>
    <cellStyle name="Followed Hyperlink" xfId="32344" builtinId="9" hidden="1"/>
    <cellStyle name="Followed Hyperlink" xfId="32345" builtinId="9" hidden="1"/>
    <cellStyle name="Followed Hyperlink" xfId="32346" builtinId="9" hidden="1"/>
    <cellStyle name="Followed Hyperlink" xfId="32347" builtinId="9" hidden="1"/>
    <cellStyle name="Followed Hyperlink" xfId="32348" builtinId="9" hidden="1"/>
    <cellStyle name="Followed Hyperlink" xfId="32349" builtinId="9" hidden="1"/>
    <cellStyle name="Followed Hyperlink" xfId="32350" builtinId="9" hidden="1"/>
    <cellStyle name="Followed Hyperlink" xfId="32351" builtinId="9" hidden="1"/>
    <cellStyle name="Followed Hyperlink" xfId="32352" builtinId="9" hidden="1"/>
    <cellStyle name="Followed Hyperlink" xfId="32353" builtinId="9" hidden="1"/>
    <cellStyle name="Followed Hyperlink" xfId="32354" builtinId="9" hidden="1"/>
    <cellStyle name="Followed Hyperlink" xfId="32355" builtinId="9" hidden="1"/>
    <cellStyle name="Followed Hyperlink" xfId="32356" builtinId="9" hidden="1"/>
    <cellStyle name="Followed Hyperlink" xfId="32357" builtinId="9" hidden="1"/>
    <cellStyle name="Followed Hyperlink" xfId="32358" builtinId="9" hidden="1"/>
    <cellStyle name="Followed Hyperlink" xfId="32359" builtinId="9" hidden="1"/>
    <cellStyle name="Followed Hyperlink" xfId="32360" builtinId="9" hidden="1"/>
    <cellStyle name="Followed Hyperlink" xfId="32361" builtinId="9" hidden="1"/>
    <cellStyle name="Followed Hyperlink" xfId="32362" builtinId="9" hidden="1"/>
    <cellStyle name="Followed Hyperlink" xfId="32363" builtinId="9" hidden="1"/>
    <cellStyle name="Followed Hyperlink" xfId="32364" builtinId="9" hidden="1"/>
    <cellStyle name="Followed Hyperlink" xfId="32365" builtinId="9" hidden="1"/>
    <cellStyle name="Followed Hyperlink" xfId="32366" builtinId="9" hidden="1"/>
    <cellStyle name="Followed Hyperlink" xfId="32367" builtinId="9" hidden="1"/>
    <cellStyle name="Followed Hyperlink" xfId="32368" builtinId="9" hidden="1"/>
    <cellStyle name="Followed Hyperlink" xfId="32369" builtinId="9" hidden="1"/>
    <cellStyle name="Followed Hyperlink" xfId="32370" builtinId="9" hidden="1"/>
    <cellStyle name="Followed Hyperlink" xfId="32371" builtinId="9" hidden="1"/>
    <cellStyle name="Followed Hyperlink" xfId="32372" builtinId="9" hidden="1"/>
    <cellStyle name="Followed Hyperlink" xfId="32373" builtinId="9" hidden="1"/>
    <cellStyle name="Followed Hyperlink" xfId="32374" builtinId="9" hidden="1"/>
    <cellStyle name="Followed Hyperlink" xfId="32375" builtinId="9" hidden="1"/>
    <cellStyle name="Followed Hyperlink" xfId="32376" builtinId="9" hidden="1"/>
    <cellStyle name="Followed Hyperlink" xfId="32377" builtinId="9" hidden="1"/>
    <cellStyle name="Followed Hyperlink" xfId="32378" builtinId="9" hidden="1"/>
    <cellStyle name="Followed Hyperlink" xfId="32379" builtinId="9" hidden="1"/>
    <cellStyle name="Followed Hyperlink" xfId="32380" builtinId="9" hidden="1"/>
    <cellStyle name="Followed Hyperlink" xfId="32381" builtinId="9" hidden="1"/>
    <cellStyle name="Followed Hyperlink" xfId="32382" builtinId="9" hidden="1"/>
    <cellStyle name="Followed Hyperlink" xfId="32383" builtinId="9" hidden="1"/>
    <cellStyle name="Followed Hyperlink" xfId="32384" builtinId="9" hidden="1"/>
    <cellStyle name="Followed Hyperlink" xfId="32385" builtinId="9" hidden="1"/>
    <cellStyle name="Followed Hyperlink" xfId="32386" builtinId="9" hidden="1"/>
    <cellStyle name="Followed Hyperlink" xfId="32387" builtinId="9" hidden="1"/>
    <cellStyle name="Followed Hyperlink" xfId="32388" builtinId="9" hidden="1"/>
    <cellStyle name="Followed Hyperlink" xfId="32389" builtinId="9" hidden="1"/>
    <cellStyle name="Followed Hyperlink" xfId="32390" builtinId="9" hidden="1"/>
    <cellStyle name="Followed Hyperlink" xfId="32391" builtinId="9" hidden="1"/>
    <cellStyle name="Followed Hyperlink" xfId="32392" builtinId="9" hidden="1"/>
    <cellStyle name="Followed Hyperlink" xfId="32393" builtinId="9" hidden="1"/>
    <cellStyle name="Followed Hyperlink" xfId="32394" builtinId="9" hidden="1"/>
    <cellStyle name="Followed Hyperlink" xfId="32395" builtinId="9" hidden="1"/>
    <cellStyle name="Followed Hyperlink" xfId="32396" builtinId="9" hidden="1"/>
    <cellStyle name="Followed Hyperlink" xfId="32397" builtinId="9" hidden="1"/>
    <cellStyle name="Followed Hyperlink" xfId="32398" builtinId="9" hidden="1"/>
    <cellStyle name="Followed Hyperlink" xfId="32399" builtinId="9" hidden="1"/>
    <cellStyle name="Followed Hyperlink" xfId="32400" builtinId="9" hidden="1"/>
    <cellStyle name="Followed Hyperlink" xfId="32401" builtinId="9" hidden="1"/>
    <cellStyle name="Followed Hyperlink" xfId="32402" builtinId="9" hidden="1"/>
    <cellStyle name="Followed Hyperlink" xfId="32403" builtinId="9" hidden="1"/>
    <cellStyle name="Followed Hyperlink" xfId="32404" builtinId="9" hidden="1"/>
    <cellStyle name="Followed Hyperlink" xfId="32405" builtinId="9" hidden="1"/>
    <cellStyle name="Followed Hyperlink" xfId="32406" builtinId="9" hidden="1"/>
    <cellStyle name="Followed Hyperlink" xfId="32407" builtinId="9" hidden="1"/>
    <cellStyle name="Followed Hyperlink" xfId="32408" builtinId="9" hidden="1"/>
    <cellStyle name="Followed Hyperlink" xfId="32409" builtinId="9" hidden="1"/>
    <cellStyle name="Followed Hyperlink" xfId="32410" builtinId="9" hidden="1"/>
    <cellStyle name="Followed Hyperlink" xfId="32411" builtinId="9" hidden="1"/>
    <cellStyle name="Followed Hyperlink" xfId="32412" builtinId="9" hidden="1"/>
    <cellStyle name="Followed Hyperlink" xfId="32413" builtinId="9" hidden="1"/>
    <cellStyle name="Followed Hyperlink" xfId="32414" builtinId="9" hidden="1"/>
    <cellStyle name="Followed Hyperlink" xfId="32415" builtinId="9" hidden="1"/>
    <cellStyle name="Followed Hyperlink" xfId="32416" builtinId="9" hidden="1"/>
    <cellStyle name="Followed Hyperlink" xfId="32417" builtinId="9" hidden="1"/>
    <cellStyle name="Followed Hyperlink" xfId="32418" builtinId="9" hidden="1"/>
    <cellStyle name="Followed Hyperlink" xfId="32419" builtinId="9" hidden="1"/>
    <cellStyle name="Followed Hyperlink" xfId="32420" builtinId="9" hidden="1"/>
    <cellStyle name="Followed Hyperlink" xfId="32421" builtinId="9" hidden="1"/>
    <cellStyle name="Followed Hyperlink" xfId="32422" builtinId="9" hidden="1"/>
    <cellStyle name="Followed Hyperlink" xfId="32423" builtinId="9" hidden="1"/>
    <cellStyle name="Followed Hyperlink" xfId="32424" builtinId="9" hidden="1"/>
    <cellStyle name="Followed Hyperlink" xfId="32425" builtinId="9" hidden="1"/>
    <cellStyle name="Followed Hyperlink" xfId="32426" builtinId="9" hidden="1"/>
    <cellStyle name="Followed Hyperlink" xfId="32427" builtinId="9" hidden="1"/>
    <cellStyle name="Followed Hyperlink" xfId="32428" builtinId="9" hidden="1"/>
    <cellStyle name="Followed Hyperlink" xfId="32429" builtinId="9" hidden="1"/>
    <cellStyle name="Followed Hyperlink" xfId="32430" builtinId="9" hidden="1"/>
    <cellStyle name="Followed Hyperlink" xfId="32431" builtinId="9" hidden="1"/>
    <cellStyle name="Followed Hyperlink" xfId="32432" builtinId="9" hidden="1"/>
    <cellStyle name="Followed Hyperlink" xfId="32433" builtinId="9" hidden="1"/>
    <cellStyle name="Followed Hyperlink" xfId="32434" builtinId="9" hidden="1"/>
    <cellStyle name="Followed Hyperlink" xfId="32435" builtinId="9" hidden="1"/>
    <cellStyle name="Followed Hyperlink" xfId="32436" builtinId="9" hidden="1"/>
    <cellStyle name="Followed Hyperlink" xfId="32437" builtinId="9" hidden="1"/>
    <cellStyle name="Followed Hyperlink" xfId="32438" builtinId="9" hidden="1"/>
    <cellStyle name="Followed Hyperlink" xfId="32439" builtinId="9" hidden="1"/>
    <cellStyle name="Followed Hyperlink" xfId="32440" builtinId="9" hidden="1"/>
    <cellStyle name="Followed Hyperlink" xfId="28778" builtinId="9" hidden="1"/>
    <cellStyle name="Followed Hyperlink" xfId="28261" builtinId="9" hidden="1"/>
    <cellStyle name="Followed Hyperlink" xfId="31438" builtinId="9" hidden="1"/>
    <cellStyle name="Followed Hyperlink" xfId="28756" builtinId="9" hidden="1"/>
    <cellStyle name="Followed Hyperlink" xfId="31427" builtinId="9" hidden="1"/>
    <cellStyle name="Followed Hyperlink" xfId="28788" builtinId="9" hidden="1"/>
    <cellStyle name="Followed Hyperlink" xfId="31342" builtinId="9" hidden="1"/>
    <cellStyle name="Followed Hyperlink" xfId="31422" builtinId="9" hidden="1"/>
    <cellStyle name="Followed Hyperlink" xfId="31470" builtinId="9" hidden="1"/>
    <cellStyle name="Followed Hyperlink" xfId="28770" builtinId="9" hidden="1"/>
    <cellStyle name="Followed Hyperlink" xfId="31444" builtinId="9" hidden="1"/>
    <cellStyle name="Followed Hyperlink" xfId="28239" builtinId="9" hidden="1"/>
    <cellStyle name="Followed Hyperlink" xfId="31433" builtinId="9" hidden="1"/>
    <cellStyle name="Followed Hyperlink" xfId="3485" builtinId="9" hidden="1"/>
    <cellStyle name="Followed Hyperlink" xfId="15096" builtinId="9" hidden="1"/>
    <cellStyle name="Followed Hyperlink" xfId="29895" builtinId="9" hidden="1"/>
    <cellStyle name="Followed Hyperlink" xfId="28796" builtinId="9" hidden="1"/>
    <cellStyle name="Followed Hyperlink" xfId="28782" builtinId="9" hidden="1"/>
    <cellStyle name="Followed Hyperlink" xfId="31321" builtinId="9" hidden="1"/>
    <cellStyle name="Followed Hyperlink" xfId="31415" builtinId="9" hidden="1"/>
    <cellStyle name="Followed Hyperlink" xfId="31461" builtinId="9" hidden="1"/>
    <cellStyle name="Followed Hyperlink" xfId="28765" builtinId="9" hidden="1"/>
    <cellStyle name="Followed Hyperlink" xfId="31437" builtinId="9" hidden="1"/>
    <cellStyle name="Followed Hyperlink" xfId="635" builtinId="9" hidden="1"/>
    <cellStyle name="Followed Hyperlink" xfId="31426" builtinId="9" hidden="1"/>
    <cellStyle name="Followed Hyperlink" xfId="29863" builtinId="9" hidden="1"/>
    <cellStyle name="Followed Hyperlink" xfId="31343" builtinId="9" hidden="1"/>
    <cellStyle name="Followed Hyperlink" xfId="31421" builtinId="9" hidden="1"/>
    <cellStyle name="Followed Hyperlink" xfId="31471" builtinId="9" hidden="1"/>
    <cellStyle name="Followed Hyperlink" xfId="28245" builtinId="9" hidden="1"/>
    <cellStyle name="Followed Hyperlink" xfId="31443" builtinId="9" hidden="1"/>
    <cellStyle name="Followed Hyperlink" xfId="28766" builtinId="9" hidden="1"/>
    <cellStyle name="Followed Hyperlink" xfId="31432" builtinId="9" hidden="1"/>
    <cellStyle name="Followed Hyperlink" xfId="28810" builtinId="9" hidden="1"/>
    <cellStyle name="Followed Hyperlink" xfId="28784" builtinId="9" hidden="1"/>
    <cellStyle name="Followed Hyperlink" xfId="28811" builtinId="9" hidden="1"/>
    <cellStyle name="Followed Hyperlink" xfId="28251" builtinId="9" hidden="1"/>
    <cellStyle name="Followed Hyperlink" xfId="29893" builtinId="9" hidden="1"/>
    <cellStyle name="Followed Hyperlink" xfId="1957" builtinId="9" hidden="1"/>
    <cellStyle name="Followed Hyperlink" xfId="3596" builtinId="9" hidden="1"/>
    <cellStyle name="Followed Hyperlink" xfId="3622" builtinId="9" hidden="1"/>
    <cellStyle name="Followed Hyperlink" xfId="28791" builtinId="9" hidden="1"/>
    <cellStyle name="Followed Hyperlink" xfId="28254" builtinId="9" hidden="1"/>
    <cellStyle name="Followed Hyperlink" xfId="28250" builtinId="9" hidden="1"/>
    <cellStyle name="Followed Hyperlink" xfId="28793" builtinId="9" hidden="1"/>
    <cellStyle name="Followed Hyperlink" xfId="28798" builtinId="9" hidden="1"/>
    <cellStyle name="Followed Hyperlink" xfId="28787" builtinId="9" hidden="1"/>
    <cellStyle name="Followed Hyperlink" xfId="28789" builtinId="9" hidden="1"/>
    <cellStyle name="Followed Hyperlink" xfId="28256" builtinId="9" hidden="1"/>
    <cellStyle name="Followed Hyperlink" xfId="28760" builtinId="9" hidden="1"/>
    <cellStyle name="Followed Hyperlink" xfId="29861" builtinId="9" hidden="1"/>
    <cellStyle name="Followed Hyperlink" xfId="29855" builtinId="9" hidden="1"/>
    <cellStyle name="Followed Hyperlink" xfId="1797" builtinId="9" hidden="1"/>
    <cellStyle name="Followed Hyperlink" xfId="29862" builtinId="9" hidden="1"/>
    <cellStyle name="Followed Hyperlink" xfId="29856" builtinId="9" hidden="1"/>
    <cellStyle name="Followed Hyperlink" xfId="28763" builtinId="9" hidden="1"/>
    <cellStyle name="Followed Hyperlink" xfId="31336" builtinId="9" hidden="1"/>
    <cellStyle name="Followed Hyperlink" xfId="31459" builtinId="9" hidden="1"/>
    <cellStyle name="Followed Hyperlink" xfId="28800" builtinId="9" hidden="1"/>
    <cellStyle name="Followed Hyperlink" xfId="31334" builtinId="9" hidden="1"/>
    <cellStyle name="Followed Hyperlink" xfId="31457" builtinId="9" hidden="1"/>
    <cellStyle name="Followed Hyperlink" xfId="28801" builtinId="9" hidden="1"/>
    <cellStyle name="Followed Hyperlink" xfId="31332" builtinId="9" hidden="1"/>
    <cellStyle name="Followed Hyperlink" xfId="31455" builtinId="9" hidden="1"/>
    <cellStyle name="Followed Hyperlink" xfId="1799" builtinId="9" hidden="1"/>
    <cellStyle name="Followed Hyperlink" xfId="31330" builtinId="9" hidden="1"/>
    <cellStyle name="Followed Hyperlink" xfId="31453" builtinId="9" hidden="1"/>
    <cellStyle name="Followed Hyperlink" xfId="28749" builtinId="9" hidden="1"/>
    <cellStyle name="Followed Hyperlink" xfId="31328" builtinId="9" hidden="1"/>
    <cellStyle name="Followed Hyperlink" xfId="31451" builtinId="9" hidden="1"/>
    <cellStyle name="Followed Hyperlink" xfId="28751" builtinId="9" hidden="1"/>
    <cellStyle name="Followed Hyperlink" xfId="31326" builtinId="9" hidden="1"/>
    <cellStyle name="Followed Hyperlink" xfId="31449" builtinId="9" hidden="1"/>
    <cellStyle name="Followed Hyperlink" xfId="28762" builtinId="9" hidden="1"/>
    <cellStyle name="Followed Hyperlink" xfId="31335" builtinId="9" hidden="1"/>
    <cellStyle name="Followed Hyperlink" xfId="31458" builtinId="9" hidden="1"/>
    <cellStyle name="Followed Hyperlink" xfId="29295" builtinId="9" hidden="1"/>
    <cellStyle name="Followed Hyperlink" xfId="31333" builtinId="9" hidden="1"/>
    <cellStyle name="Followed Hyperlink" xfId="31456" builtinId="9" hidden="1"/>
    <cellStyle name="Followed Hyperlink" xfId="1885" builtinId="9" hidden="1"/>
    <cellStyle name="Followed Hyperlink" xfId="31331" builtinId="9" hidden="1"/>
    <cellStyle name="Followed Hyperlink" xfId="31454" builtinId="9" hidden="1"/>
    <cellStyle name="Followed Hyperlink" xfId="28769" builtinId="9" hidden="1"/>
    <cellStyle name="Followed Hyperlink" xfId="31329" builtinId="9" hidden="1"/>
    <cellStyle name="Followed Hyperlink" xfId="31452" builtinId="9" hidden="1"/>
    <cellStyle name="Followed Hyperlink" xfId="1954" builtinId="9" hidden="1"/>
    <cellStyle name="Followed Hyperlink" xfId="31327" builtinId="9" hidden="1"/>
    <cellStyle name="Followed Hyperlink" xfId="31450" builtinId="9" hidden="1"/>
    <cellStyle name="Followed Hyperlink" xfId="28775" builtinId="9" hidden="1"/>
    <cellStyle name="Followed Hyperlink" xfId="31325" builtinId="9" hidden="1"/>
    <cellStyle name="Followed Hyperlink" xfId="31448" builtinId="9" hidden="1"/>
    <cellStyle name="Followed Hyperlink" xfId="28761" builtinId="9" hidden="1"/>
    <cellStyle name="Followed Hyperlink" xfId="32441" builtinId="9" hidden="1"/>
    <cellStyle name="Followed Hyperlink" xfId="32442" builtinId="9" hidden="1"/>
    <cellStyle name="Followed Hyperlink" xfId="32443" builtinId="9" hidden="1"/>
    <cellStyle name="Followed Hyperlink" xfId="32444" builtinId="9" hidden="1"/>
    <cellStyle name="Followed Hyperlink" xfId="32445" builtinId="9" hidden="1"/>
    <cellStyle name="Followed Hyperlink" xfId="32446" builtinId="9" hidden="1"/>
    <cellStyle name="Followed Hyperlink" xfId="32447" builtinId="9" hidden="1"/>
    <cellStyle name="Followed Hyperlink" xfId="32448" builtinId="9" hidden="1"/>
    <cellStyle name="Followed Hyperlink" xfId="32449" builtinId="9" hidden="1"/>
    <cellStyle name="Followed Hyperlink" xfId="32450" builtinId="9" hidden="1"/>
    <cellStyle name="Followed Hyperlink" xfId="32451" builtinId="9" hidden="1"/>
    <cellStyle name="Followed Hyperlink" xfId="32452" builtinId="9" hidden="1"/>
    <cellStyle name="Followed Hyperlink" xfId="32453" builtinId="9" hidden="1"/>
    <cellStyle name="Followed Hyperlink" xfId="32454" builtinId="9" hidden="1"/>
    <cellStyle name="Followed Hyperlink" xfId="32455" builtinId="9" hidden="1"/>
    <cellStyle name="Followed Hyperlink" xfId="32456" builtinId="9" hidden="1"/>
    <cellStyle name="Followed Hyperlink" xfId="32457" builtinId="9" hidden="1"/>
    <cellStyle name="Followed Hyperlink" xfId="32458" builtinId="9" hidden="1"/>
    <cellStyle name="Followed Hyperlink" xfId="32459" builtinId="9" hidden="1"/>
    <cellStyle name="Followed Hyperlink" xfId="32460" builtinId="9" hidden="1"/>
    <cellStyle name="Followed Hyperlink" xfId="32461" builtinId="9" hidden="1"/>
    <cellStyle name="Followed Hyperlink" xfId="32462" builtinId="9" hidden="1"/>
    <cellStyle name="Followed Hyperlink" xfId="32463" builtinId="9" hidden="1"/>
    <cellStyle name="Followed Hyperlink" xfId="32464" builtinId="9" hidden="1"/>
    <cellStyle name="Followed Hyperlink" xfId="32465" builtinId="9" hidden="1"/>
    <cellStyle name="Followed Hyperlink" xfId="32466" builtinId="9" hidden="1"/>
    <cellStyle name="Followed Hyperlink" xfId="32467" builtinId="9" hidden="1"/>
    <cellStyle name="Followed Hyperlink" xfId="32468" builtinId="9" hidden="1"/>
    <cellStyle name="Followed Hyperlink" xfId="32469" builtinId="9" hidden="1"/>
    <cellStyle name="Followed Hyperlink" xfId="32470" builtinId="9" hidden="1"/>
    <cellStyle name="Followed Hyperlink" xfId="32471" builtinId="9" hidden="1"/>
    <cellStyle name="Followed Hyperlink" xfId="32472" builtinId="9" hidden="1"/>
    <cellStyle name="Followed Hyperlink" xfId="32473" builtinId="9" hidden="1"/>
    <cellStyle name="Followed Hyperlink" xfId="32474" builtinId="9" hidden="1"/>
    <cellStyle name="Followed Hyperlink" xfId="32475" builtinId="9" hidden="1"/>
    <cellStyle name="Followed Hyperlink" xfId="32476" builtinId="9" hidden="1"/>
    <cellStyle name="Followed Hyperlink" xfId="32477" builtinId="9" hidden="1"/>
    <cellStyle name="Followed Hyperlink" xfId="32478" builtinId="9" hidden="1"/>
    <cellStyle name="Followed Hyperlink" xfId="32479" builtinId="9" hidden="1"/>
    <cellStyle name="Followed Hyperlink" xfId="32480" builtinId="9" hidden="1"/>
    <cellStyle name="Followed Hyperlink" xfId="32481" builtinId="9" hidden="1"/>
    <cellStyle name="Followed Hyperlink" xfId="32482" builtinId="9" hidden="1"/>
    <cellStyle name="Followed Hyperlink" xfId="32483" builtinId="9" hidden="1"/>
    <cellStyle name="Followed Hyperlink" xfId="32484" builtinId="9" hidden="1"/>
    <cellStyle name="Followed Hyperlink" xfId="32485" builtinId="9" hidden="1"/>
    <cellStyle name="Followed Hyperlink" xfId="32486" builtinId="9" hidden="1"/>
    <cellStyle name="Followed Hyperlink" xfId="32487" builtinId="9" hidden="1"/>
    <cellStyle name="Followed Hyperlink" xfId="32488" builtinId="9" hidden="1"/>
    <cellStyle name="Followed Hyperlink" xfId="32489" builtinId="9" hidden="1"/>
    <cellStyle name="Followed Hyperlink" xfId="32490" builtinId="9" hidden="1"/>
    <cellStyle name="Followed Hyperlink" xfId="32491" builtinId="9" hidden="1"/>
    <cellStyle name="Followed Hyperlink" xfId="32492" builtinId="9" hidden="1"/>
    <cellStyle name="Followed Hyperlink" xfId="32493" builtinId="9" hidden="1"/>
    <cellStyle name="Followed Hyperlink" xfId="32494" builtinId="9" hidden="1"/>
    <cellStyle name="Followed Hyperlink" xfId="32495" builtinId="9" hidden="1"/>
    <cellStyle name="Followed Hyperlink" xfId="32496" builtinId="9" hidden="1"/>
    <cellStyle name="Followed Hyperlink" xfId="32497" builtinId="9" hidden="1"/>
    <cellStyle name="Followed Hyperlink" xfId="32498" builtinId="9" hidden="1"/>
    <cellStyle name="Followed Hyperlink" xfId="32499" builtinId="9" hidden="1"/>
    <cellStyle name="Followed Hyperlink" xfId="32500" builtinId="9" hidden="1"/>
    <cellStyle name="Followed Hyperlink" xfId="32501" builtinId="9" hidden="1"/>
    <cellStyle name="Followed Hyperlink" xfId="32502" builtinId="9" hidden="1"/>
    <cellStyle name="Followed Hyperlink" xfId="32503" builtinId="9" hidden="1"/>
    <cellStyle name="Followed Hyperlink" xfId="32504" builtinId="9" hidden="1"/>
    <cellStyle name="Followed Hyperlink" xfId="32505" builtinId="9" hidden="1"/>
    <cellStyle name="Followed Hyperlink" xfId="32506" builtinId="9" hidden="1"/>
    <cellStyle name="Followed Hyperlink" xfId="32507" builtinId="9" hidden="1"/>
    <cellStyle name="Followed Hyperlink" xfId="32508" builtinId="9" hidden="1"/>
    <cellStyle name="Followed Hyperlink" xfId="32509" builtinId="9" hidden="1"/>
    <cellStyle name="Followed Hyperlink" xfId="32510" builtinId="9" hidden="1"/>
    <cellStyle name="Followed Hyperlink" xfId="32511" builtinId="9" hidden="1"/>
    <cellStyle name="Followed Hyperlink" xfId="32512" builtinId="9" hidden="1"/>
    <cellStyle name="Followed Hyperlink" xfId="32513" builtinId="9" hidden="1"/>
    <cellStyle name="Followed Hyperlink" xfId="32514" builtinId="9" hidden="1"/>
    <cellStyle name="Followed Hyperlink" xfId="32515" builtinId="9" hidden="1"/>
    <cellStyle name="Followed Hyperlink" xfId="32516" builtinId="9" hidden="1"/>
    <cellStyle name="Followed Hyperlink" xfId="32517" builtinId="9" hidden="1"/>
    <cellStyle name="Followed Hyperlink" xfId="32518" builtinId="9" hidden="1"/>
    <cellStyle name="Followed Hyperlink" xfId="32519" builtinId="9" hidden="1"/>
    <cellStyle name="Followed Hyperlink" xfId="32520" builtinId="9" hidden="1"/>
    <cellStyle name="Followed Hyperlink" xfId="32521" builtinId="9" hidden="1"/>
    <cellStyle name="Followed Hyperlink" xfId="32522" builtinId="9" hidden="1"/>
    <cellStyle name="Followed Hyperlink" xfId="32523" builtinId="9" hidden="1"/>
    <cellStyle name="Followed Hyperlink" xfId="32524" builtinId="9" hidden="1"/>
    <cellStyle name="Followed Hyperlink" xfId="32525" builtinId="9" hidden="1"/>
    <cellStyle name="Followed Hyperlink" xfId="32526" builtinId="9" hidden="1"/>
    <cellStyle name="Followed Hyperlink" xfId="32527" builtinId="9" hidden="1"/>
    <cellStyle name="Followed Hyperlink" xfId="32528" builtinId="9" hidden="1"/>
    <cellStyle name="Followed Hyperlink" xfId="32529" builtinId="9" hidden="1"/>
    <cellStyle name="Followed Hyperlink" xfId="32530" builtinId="9" hidden="1"/>
    <cellStyle name="Followed Hyperlink" xfId="32531" builtinId="9" hidden="1"/>
    <cellStyle name="Followed Hyperlink" xfId="32532" builtinId="9" hidden="1"/>
    <cellStyle name="Followed Hyperlink" xfId="32533" builtinId="9" hidden="1"/>
    <cellStyle name="Followed Hyperlink" xfId="32534" builtinId="9" hidden="1"/>
    <cellStyle name="Followed Hyperlink" xfId="32535" builtinId="9" hidden="1"/>
    <cellStyle name="Followed Hyperlink" xfId="32536" builtinId="9" hidden="1"/>
    <cellStyle name="Followed Hyperlink" xfId="32537" builtinId="9" hidden="1"/>
    <cellStyle name="Followed Hyperlink" xfId="32538" builtinId="9" hidden="1"/>
    <cellStyle name="Followed Hyperlink" xfId="32539" builtinId="9" hidden="1"/>
    <cellStyle name="Followed Hyperlink" xfId="32540" builtinId="9" hidden="1"/>
    <cellStyle name="Followed Hyperlink" xfId="32541" builtinId="9" hidden="1"/>
    <cellStyle name="Followed Hyperlink" xfId="32542" builtinId="9" hidden="1"/>
    <cellStyle name="Followed Hyperlink" xfId="32543" builtinId="9" hidden="1"/>
    <cellStyle name="Followed Hyperlink" xfId="32544" builtinId="9" hidden="1"/>
    <cellStyle name="Followed Hyperlink" xfId="32545" builtinId="9" hidden="1"/>
    <cellStyle name="Followed Hyperlink" xfId="32546" builtinId="9" hidden="1"/>
    <cellStyle name="Followed Hyperlink" xfId="32547" builtinId="9" hidden="1"/>
    <cellStyle name="Followed Hyperlink" xfId="32548" builtinId="9" hidden="1"/>
    <cellStyle name="Followed Hyperlink" xfId="32549" builtinId="9" hidden="1"/>
    <cellStyle name="Followed Hyperlink" xfId="32550" builtinId="9" hidden="1"/>
    <cellStyle name="Followed Hyperlink" xfId="32551" builtinId="9" hidden="1"/>
    <cellStyle name="Followed Hyperlink" xfId="32552" builtinId="9" hidden="1"/>
    <cellStyle name="Followed Hyperlink" xfId="32553" builtinId="9" hidden="1"/>
    <cellStyle name="Followed Hyperlink" xfId="32554" builtinId="9" hidden="1"/>
    <cellStyle name="Followed Hyperlink" xfId="32555" builtinId="9" hidden="1"/>
    <cellStyle name="Followed Hyperlink" xfId="32556" builtinId="9" hidden="1"/>
    <cellStyle name="Followed Hyperlink" xfId="32557" builtinId="9" hidden="1"/>
    <cellStyle name="Followed Hyperlink" xfId="32558" builtinId="9" hidden="1"/>
    <cellStyle name="Followed Hyperlink" xfId="32559" builtinId="9" hidden="1"/>
    <cellStyle name="Followed Hyperlink" xfId="32560" builtinId="9" hidden="1"/>
    <cellStyle name="Followed Hyperlink" xfId="32561" builtinId="9" hidden="1"/>
    <cellStyle name="Followed Hyperlink" xfId="32562" builtinId="9" hidden="1"/>
    <cellStyle name="Followed Hyperlink" xfId="32563" builtinId="9" hidden="1"/>
    <cellStyle name="Followed Hyperlink" xfId="32564" builtinId="9" hidden="1"/>
    <cellStyle name="Followed Hyperlink" xfId="32565" builtinId="9" hidden="1"/>
    <cellStyle name="Followed Hyperlink" xfId="32566" builtinId="9" hidden="1"/>
    <cellStyle name="Followed Hyperlink" xfId="32567" builtinId="9" hidden="1"/>
    <cellStyle name="Followed Hyperlink" xfId="32568" builtinId="9" hidden="1"/>
    <cellStyle name="Followed Hyperlink" xfId="32569" builtinId="9" hidden="1"/>
    <cellStyle name="Followed Hyperlink" xfId="32570" builtinId="9" hidden="1"/>
    <cellStyle name="Followed Hyperlink" xfId="32571" builtinId="9" hidden="1"/>
    <cellStyle name="Followed Hyperlink" xfId="32572" builtinId="9" hidden="1"/>
    <cellStyle name="Followed Hyperlink" xfId="32573" builtinId="9" hidden="1"/>
    <cellStyle name="Followed Hyperlink" xfId="32574" builtinId="9" hidden="1"/>
    <cellStyle name="Followed Hyperlink" xfId="32575" builtinId="9" hidden="1"/>
    <cellStyle name="Followed Hyperlink" xfId="32576" builtinId="9" hidden="1"/>
    <cellStyle name="Followed Hyperlink" xfId="32577" builtinId="9" hidden="1"/>
    <cellStyle name="Followed Hyperlink" xfId="32578" builtinId="9" hidden="1"/>
    <cellStyle name="Followed Hyperlink" xfId="32579" builtinId="9" hidden="1"/>
    <cellStyle name="Followed Hyperlink" xfId="32580" builtinId="9" hidden="1"/>
    <cellStyle name="Followed Hyperlink" xfId="32581" builtinId="9" hidden="1"/>
    <cellStyle name="Followed Hyperlink" xfId="32582" builtinId="9" hidden="1"/>
    <cellStyle name="Followed Hyperlink" xfId="32583" builtinId="9" hidden="1"/>
    <cellStyle name="Followed Hyperlink" xfId="32584" builtinId="9" hidden="1"/>
    <cellStyle name="Followed Hyperlink" xfId="32585" builtinId="9" hidden="1"/>
    <cellStyle name="Followed Hyperlink" xfId="32586" builtinId="9" hidden="1"/>
    <cellStyle name="Followed Hyperlink" xfId="32587" builtinId="9" hidden="1"/>
    <cellStyle name="Followed Hyperlink" xfId="32588" builtinId="9" hidden="1"/>
    <cellStyle name="Followed Hyperlink" xfId="32589" builtinId="9" hidden="1"/>
    <cellStyle name="Followed Hyperlink" xfId="32590" builtinId="9" hidden="1"/>
    <cellStyle name="Followed Hyperlink" xfId="32591" builtinId="9" hidden="1"/>
    <cellStyle name="Followed Hyperlink" xfId="32592" builtinId="9" hidden="1"/>
    <cellStyle name="Followed Hyperlink" xfId="32593" builtinId="9" hidden="1"/>
    <cellStyle name="Followed Hyperlink" xfId="32594" builtinId="9" hidden="1"/>
    <cellStyle name="Followed Hyperlink" xfId="32595" builtinId="9" hidden="1"/>
    <cellStyle name="Followed Hyperlink" xfId="32596" builtinId="9" hidden="1"/>
    <cellStyle name="Followed Hyperlink" xfId="32597" builtinId="9" hidden="1"/>
    <cellStyle name="Followed Hyperlink" xfId="32598" builtinId="9" hidden="1"/>
    <cellStyle name="Followed Hyperlink" xfId="32599" builtinId="9" hidden="1"/>
    <cellStyle name="Followed Hyperlink" xfId="32600" builtinId="9" hidden="1"/>
    <cellStyle name="Followed Hyperlink" xfId="32601" builtinId="9" hidden="1"/>
    <cellStyle name="Followed Hyperlink" xfId="32602" builtinId="9" hidden="1"/>
    <cellStyle name="Followed Hyperlink" xfId="32603" builtinId="9" hidden="1"/>
    <cellStyle name="Followed Hyperlink" xfId="32604" builtinId="9" hidden="1"/>
    <cellStyle name="Followed Hyperlink" xfId="32605" builtinId="9" hidden="1"/>
    <cellStyle name="Followed Hyperlink" xfId="32606" builtinId="9" hidden="1"/>
    <cellStyle name="Followed Hyperlink" xfId="32607" builtinId="9" hidden="1"/>
    <cellStyle name="Followed Hyperlink" xfId="32608" builtinId="9" hidden="1"/>
    <cellStyle name="Followed Hyperlink" xfId="32609" builtinId="9" hidden="1"/>
    <cellStyle name="Followed Hyperlink" xfId="32610" builtinId="9" hidden="1"/>
    <cellStyle name="Followed Hyperlink" xfId="32611" builtinId="9" hidden="1"/>
    <cellStyle name="Followed Hyperlink" xfId="32612" builtinId="9" hidden="1"/>
    <cellStyle name="Followed Hyperlink" xfId="32613" builtinId="9" hidden="1"/>
    <cellStyle name="Followed Hyperlink" xfId="32614" builtinId="9" hidden="1"/>
    <cellStyle name="Followed Hyperlink" xfId="32615" builtinId="9" hidden="1"/>
    <cellStyle name="Followed Hyperlink" xfId="32616" builtinId="9" hidden="1"/>
    <cellStyle name="Followed Hyperlink" xfId="32617" builtinId="9" hidden="1"/>
    <cellStyle name="Followed Hyperlink" xfId="32618" builtinId="9" hidden="1"/>
    <cellStyle name="Followed Hyperlink" xfId="32619" builtinId="9" hidden="1"/>
    <cellStyle name="Followed Hyperlink" xfId="32620" builtinId="9" hidden="1"/>
    <cellStyle name="Followed Hyperlink" xfId="32621" builtinId="9" hidden="1"/>
    <cellStyle name="Followed Hyperlink" xfId="32622" builtinId="9" hidden="1"/>
    <cellStyle name="Followed Hyperlink" xfId="32623" builtinId="9" hidden="1"/>
    <cellStyle name="Followed Hyperlink" xfId="32624" builtinId="9" hidden="1"/>
    <cellStyle name="Followed Hyperlink" xfId="32625" builtinId="9" hidden="1"/>
    <cellStyle name="Followed Hyperlink" xfId="32626" builtinId="9" hidden="1"/>
    <cellStyle name="Followed Hyperlink" xfId="32627" builtinId="9" hidden="1"/>
    <cellStyle name="Followed Hyperlink" xfId="32628" builtinId="9" hidden="1"/>
    <cellStyle name="Followed Hyperlink" xfId="32629" builtinId="9" hidden="1"/>
    <cellStyle name="Followed Hyperlink" xfId="32630" builtinId="9" hidden="1"/>
    <cellStyle name="Followed Hyperlink" xfId="32631" builtinId="9" hidden="1"/>
    <cellStyle name="Followed Hyperlink" xfId="32632" builtinId="9" hidden="1"/>
    <cellStyle name="Followed Hyperlink" xfId="32633" builtinId="9" hidden="1"/>
    <cellStyle name="Followed Hyperlink" xfId="32634" builtinId="9" hidden="1"/>
    <cellStyle name="Followed Hyperlink" xfId="32635" builtinId="9" hidden="1"/>
    <cellStyle name="Followed Hyperlink" xfId="32636" builtinId="9" hidden="1"/>
    <cellStyle name="Followed Hyperlink" xfId="32637" builtinId="9" hidden="1"/>
    <cellStyle name="Followed Hyperlink" xfId="32638" builtinId="9" hidden="1"/>
    <cellStyle name="Followed Hyperlink" xfId="32639" builtinId="9" hidden="1"/>
    <cellStyle name="Followed Hyperlink" xfId="32640" builtinId="9" hidden="1"/>
    <cellStyle name="Followed Hyperlink" xfId="32641" builtinId="9" hidden="1"/>
    <cellStyle name="Followed Hyperlink" xfId="32642" builtinId="9" hidden="1"/>
    <cellStyle name="Followed Hyperlink" xfId="32643" builtinId="9" hidden="1"/>
    <cellStyle name="Followed Hyperlink" xfId="32644" builtinId="9" hidden="1"/>
    <cellStyle name="Followed Hyperlink" xfId="32645" builtinId="9" hidden="1"/>
    <cellStyle name="Followed Hyperlink" xfId="32646" builtinId="9" hidden="1"/>
    <cellStyle name="Followed Hyperlink" xfId="32647" builtinId="9" hidden="1"/>
    <cellStyle name="Followed Hyperlink" xfId="32648" builtinId="9" hidden="1"/>
    <cellStyle name="Followed Hyperlink" xfId="32649" builtinId="9" hidden="1"/>
    <cellStyle name="Followed Hyperlink" xfId="32650" builtinId="9" hidden="1"/>
    <cellStyle name="Followed Hyperlink" xfId="32651" builtinId="9" hidden="1"/>
    <cellStyle name="Followed Hyperlink" xfId="32652" builtinId="9" hidden="1"/>
    <cellStyle name="Followed Hyperlink" xfId="32653" builtinId="9" hidden="1"/>
    <cellStyle name="Followed Hyperlink" xfId="32654" builtinId="9" hidden="1"/>
    <cellStyle name="Followed Hyperlink" xfId="32655" builtinId="9" hidden="1"/>
    <cellStyle name="Followed Hyperlink" xfId="32656" builtinId="9" hidden="1"/>
    <cellStyle name="Followed Hyperlink" xfId="32657" builtinId="9" hidden="1"/>
    <cellStyle name="Followed Hyperlink" xfId="32658" builtinId="9" hidden="1"/>
    <cellStyle name="Followed Hyperlink" xfId="32659" builtinId="9" hidden="1"/>
    <cellStyle name="Followed Hyperlink" xfId="32660" builtinId="9" hidden="1"/>
    <cellStyle name="Followed Hyperlink" xfId="32661" builtinId="9" hidden="1"/>
    <cellStyle name="Followed Hyperlink" xfId="32662" builtinId="9" hidden="1"/>
    <cellStyle name="Followed Hyperlink" xfId="32663" builtinId="9" hidden="1"/>
    <cellStyle name="Followed Hyperlink" xfId="32664" builtinId="9" hidden="1"/>
    <cellStyle name="Followed Hyperlink" xfId="32665" builtinId="9" hidden="1"/>
    <cellStyle name="Followed Hyperlink" xfId="32666" builtinId="9" hidden="1"/>
    <cellStyle name="Followed Hyperlink" xfId="32667" builtinId="9" hidden="1"/>
    <cellStyle name="Followed Hyperlink" xfId="32668" builtinId="9" hidden="1"/>
    <cellStyle name="Followed Hyperlink" xfId="32669" builtinId="9" hidden="1"/>
    <cellStyle name="Followed Hyperlink" xfId="32670" builtinId="9" hidden="1"/>
    <cellStyle name="Followed Hyperlink" xfId="32671" builtinId="9" hidden="1"/>
    <cellStyle name="Followed Hyperlink" xfId="32672" builtinId="9" hidden="1"/>
    <cellStyle name="Followed Hyperlink" xfId="32673" builtinId="9" hidden="1"/>
    <cellStyle name="Followed Hyperlink" xfId="32674" builtinId="9" hidden="1"/>
    <cellStyle name="Followed Hyperlink" xfId="32675" builtinId="9" hidden="1"/>
    <cellStyle name="Followed Hyperlink" xfId="32676" builtinId="9" hidden="1"/>
    <cellStyle name="Followed Hyperlink" xfId="32677" builtinId="9" hidden="1"/>
    <cellStyle name="Followed Hyperlink" xfId="32678" builtinId="9" hidden="1"/>
    <cellStyle name="Followed Hyperlink" xfId="32679" builtinId="9" hidden="1"/>
    <cellStyle name="Followed Hyperlink" xfId="32680" builtinId="9" hidden="1"/>
    <cellStyle name="Followed Hyperlink" xfId="32681" builtinId="9" hidden="1"/>
    <cellStyle name="Followed Hyperlink" xfId="32682" builtinId="9" hidden="1"/>
    <cellStyle name="Followed Hyperlink" xfId="32683" builtinId="9" hidden="1"/>
    <cellStyle name="Followed Hyperlink" xfId="32684" builtinId="9" hidden="1"/>
    <cellStyle name="Followed Hyperlink" xfId="32685" builtinId="9" hidden="1"/>
    <cellStyle name="Followed Hyperlink" xfId="32686" builtinId="9" hidden="1"/>
    <cellStyle name="Followed Hyperlink" xfId="32687" builtinId="9" hidden="1"/>
    <cellStyle name="Followed Hyperlink" xfId="32688" builtinId="9" hidden="1"/>
    <cellStyle name="Followed Hyperlink" xfId="32689" builtinId="9" hidden="1"/>
    <cellStyle name="Followed Hyperlink" xfId="32690" builtinId="9" hidden="1"/>
    <cellStyle name="Followed Hyperlink" xfId="32691" builtinId="9" hidden="1"/>
    <cellStyle name="Followed Hyperlink" xfId="32692" builtinId="9" hidden="1"/>
    <cellStyle name="Followed Hyperlink" xfId="32693" builtinId="9" hidden="1"/>
    <cellStyle name="Followed Hyperlink" xfId="32694" builtinId="9" hidden="1"/>
    <cellStyle name="Followed Hyperlink" xfId="32695" builtinId="9" hidden="1"/>
    <cellStyle name="Followed Hyperlink" xfId="32696" builtinId="9" hidden="1"/>
    <cellStyle name="Followed Hyperlink" xfId="32697" builtinId="9" hidden="1"/>
    <cellStyle name="Followed Hyperlink" xfId="32698" builtinId="9" hidden="1"/>
    <cellStyle name="Followed Hyperlink" xfId="32699" builtinId="9" hidden="1"/>
    <cellStyle name="Followed Hyperlink" xfId="32700" builtinId="9" hidden="1"/>
    <cellStyle name="Followed Hyperlink" xfId="32701" builtinId="9" hidden="1"/>
    <cellStyle name="Followed Hyperlink" xfId="32702" builtinId="9" hidden="1"/>
    <cellStyle name="Followed Hyperlink" xfId="32703" builtinId="9" hidden="1"/>
    <cellStyle name="Followed Hyperlink" xfId="32704" builtinId="9" hidden="1"/>
    <cellStyle name="Followed Hyperlink" xfId="32705" builtinId="9" hidden="1"/>
    <cellStyle name="Followed Hyperlink" xfId="32706" builtinId="9" hidden="1"/>
    <cellStyle name="Followed Hyperlink" xfId="32707" builtinId="9" hidden="1"/>
    <cellStyle name="Followed Hyperlink" xfId="32708" builtinId="9" hidden="1"/>
    <cellStyle name="Followed Hyperlink" xfId="32709" builtinId="9" hidden="1"/>
    <cellStyle name="Followed Hyperlink" xfId="32710" builtinId="9" hidden="1"/>
    <cellStyle name="Followed Hyperlink" xfId="32711" builtinId="9" hidden="1"/>
    <cellStyle name="Followed Hyperlink" xfId="32712" builtinId="9" hidden="1"/>
    <cellStyle name="Followed Hyperlink" xfId="32713" builtinId="9" hidden="1"/>
    <cellStyle name="Followed Hyperlink" xfId="32714" builtinId="9" hidden="1"/>
    <cellStyle name="Followed Hyperlink" xfId="32715" builtinId="9" hidden="1"/>
    <cellStyle name="Followed Hyperlink" xfId="32716" builtinId="9" hidden="1"/>
    <cellStyle name="Followed Hyperlink" xfId="32717" builtinId="9" hidden="1"/>
    <cellStyle name="Followed Hyperlink" xfId="32718" builtinId="9" hidden="1"/>
    <cellStyle name="Followed Hyperlink" xfId="32719" builtinId="9" hidden="1"/>
    <cellStyle name="Followed Hyperlink" xfId="32720" builtinId="9" hidden="1"/>
    <cellStyle name="Followed Hyperlink" xfId="32721" builtinId="9" hidden="1"/>
    <cellStyle name="Followed Hyperlink" xfId="32722" builtinId="9" hidden="1"/>
    <cellStyle name="Followed Hyperlink" xfId="32723" builtinId="9" hidden="1"/>
    <cellStyle name="Followed Hyperlink" xfId="32724" builtinId="9" hidden="1"/>
    <cellStyle name="Followed Hyperlink" xfId="32725" builtinId="9" hidden="1"/>
    <cellStyle name="Followed Hyperlink" xfId="32726" builtinId="9" hidden="1"/>
    <cellStyle name="Followed Hyperlink" xfId="32727" builtinId="9" hidden="1"/>
    <cellStyle name="Followed Hyperlink" xfId="32728" builtinId="9" hidden="1"/>
    <cellStyle name="Followed Hyperlink" xfId="32729" builtinId="9" hidden="1"/>
    <cellStyle name="Followed Hyperlink" xfId="32730" builtinId="9" hidden="1"/>
    <cellStyle name="Followed Hyperlink" xfId="32731" builtinId="9" hidden="1"/>
    <cellStyle name="Followed Hyperlink" xfId="32732" builtinId="9" hidden="1"/>
    <cellStyle name="Followed Hyperlink" xfId="32733" builtinId="9" hidden="1"/>
    <cellStyle name="Followed Hyperlink" xfId="32734" builtinId="9" hidden="1"/>
    <cellStyle name="Followed Hyperlink" xfId="32735" builtinId="9" hidden="1"/>
    <cellStyle name="Followed Hyperlink" xfId="32736" builtinId="9" hidden="1"/>
    <cellStyle name="Followed Hyperlink" xfId="32737" builtinId="9" hidden="1"/>
    <cellStyle name="Followed Hyperlink" xfId="32738" builtinId="9" hidden="1"/>
    <cellStyle name="Followed Hyperlink" xfId="32739" builtinId="9" hidden="1"/>
    <cellStyle name="Followed Hyperlink" xfId="32740" builtinId="9" hidden="1"/>
    <cellStyle name="Followed Hyperlink" xfId="32741" builtinId="9" hidden="1"/>
    <cellStyle name="Followed Hyperlink" xfId="32742" builtinId="9" hidden="1"/>
    <cellStyle name="Followed Hyperlink" xfId="32743" builtinId="9" hidden="1"/>
    <cellStyle name="Followed Hyperlink" xfId="32744" builtinId="9" hidden="1"/>
    <cellStyle name="Followed Hyperlink" xfId="32745" builtinId="9" hidden="1"/>
    <cellStyle name="Followed Hyperlink" xfId="32746" builtinId="9" hidden="1"/>
    <cellStyle name="Followed Hyperlink" xfId="32747" builtinId="9" hidden="1"/>
    <cellStyle name="Followed Hyperlink" xfId="32748" builtinId="9" hidden="1"/>
    <cellStyle name="Followed Hyperlink" xfId="32749" builtinId="9" hidden="1"/>
    <cellStyle name="Followed Hyperlink" xfId="32750" builtinId="9" hidden="1"/>
    <cellStyle name="Followed Hyperlink" xfId="32751" builtinId="9" hidden="1"/>
    <cellStyle name="Followed Hyperlink" xfId="32752" builtinId="9" hidden="1"/>
    <cellStyle name="Followed Hyperlink" xfId="32753" builtinId="9" hidden="1"/>
    <cellStyle name="Followed Hyperlink" xfId="32754" builtinId="9" hidden="1"/>
    <cellStyle name="Followed Hyperlink" xfId="32755" builtinId="9" hidden="1"/>
    <cellStyle name="Followed Hyperlink" xfId="32756" builtinId="9" hidden="1"/>
    <cellStyle name="Followed Hyperlink" xfId="32757" builtinId="9" hidden="1"/>
    <cellStyle name="Followed Hyperlink" xfId="32758" builtinId="9" hidden="1"/>
    <cellStyle name="Followed Hyperlink" xfId="32759" builtinId="9" hidden="1"/>
    <cellStyle name="Followed Hyperlink" xfId="32760" builtinId="9" hidden="1"/>
    <cellStyle name="Followed Hyperlink" xfId="32761" builtinId="9" hidden="1"/>
    <cellStyle name="Followed Hyperlink" xfId="32762" builtinId="9" hidden="1"/>
    <cellStyle name="Followed Hyperlink" xfId="32763" builtinId="9" hidden="1"/>
    <cellStyle name="Followed Hyperlink" xfId="32764" builtinId="9" hidden="1"/>
    <cellStyle name="Followed Hyperlink" xfId="32765" builtinId="9" hidden="1"/>
    <cellStyle name="Followed Hyperlink" xfId="32766" builtinId="9" hidden="1"/>
    <cellStyle name="Followed Hyperlink" xfId="32767" builtinId="9" hidden="1"/>
    <cellStyle name="Followed Hyperlink" xfId="32768" builtinId="9" hidden="1"/>
    <cellStyle name="Followed Hyperlink" xfId="32769" builtinId="9" hidden="1"/>
    <cellStyle name="Followed Hyperlink" xfId="32770" builtinId="9" hidden="1"/>
    <cellStyle name="Followed Hyperlink" xfId="32771" builtinId="9" hidden="1"/>
    <cellStyle name="Followed Hyperlink" xfId="32772" builtinId="9" hidden="1"/>
    <cellStyle name="Followed Hyperlink" xfId="32773" builtinId="9" hidden="1"/>
    <cellStyle name="Followed Hyperlink" xfId="32774" builtinId="9" hidden="1"/>
    <cellStyle name="Followed Hyperlink" xfId="32775" builtinId="9" hidden="1"/>
    <cellStyle name="Followed Hyperlink" xfId="32776" builtinId="9" hidden="1"/>
    <cellStyle name="Followed Hyperlink" xfId="32777" builtinId="9" hidden="1"/>
    <cellStyle name="Followed Hyperlink" xfId="32778" builtinId="9" hidden="1"/>
    <cellStyle name="Followed Hyperlink" xfId="32779" builtinId="9" hidden="1"/>
    <cellStyle name="Followed Hyperlink" xfId="32780" builtinId="9" hidden="1"/>
    <cellStyle name="Followed Hyperlink" xfId="32781" builtinId="9" hidden="1"/>
    <cellStyle name="Followed Hyperlink" xfId="32782" builtinId="9" hidden="1"/>
    <cellStyle name="Followed Hyperlink" xfId="32783" builtinId="9" hidden="1"/>
    <cellStyle name="Followed Hyperlink" xfId="32784" builtinId="9" hidden="1"/>
    <cellStyle name="Followed Hyperlink" xfId="32785" builtinId="9" hidden="1"/>
    <cellStyle name="Followed Hyperlink" xfId="32786" builtinId="9" hidden="1"/>
    <cellStyle name="Followed Hyperlink" xfId="32787" builtinId="9" hidden="1"/>
    <cellStyle name="Followed Hyperlink" xfId="32788" builtinId="9" hidden="1"/>
    <cellStyle name="Followed Hyperlink" xfId="32789" builtinId="9" hidden="1"/>
    <cellStyle name="Followed Hyperlink" xfId="32790" builtinId="9" hidden="1"/>
    <cellStyle name="Followed Hyperlink" xfId="32791" builtinId="9" hidden="1"/>
    <cellStyle name="Followed Hyperlink" xfId="32792" builtinId="9" hidden="1"/>
    <cellStyle name="Followed Hyperlink" xfId="32793" builtinId="9" hidden="1"/>
    <cellStyle name="Followed Hyperlink" xfId="32794" builtinId="9" hidden="1"/>
    <cellStyle name="Followed Hyperlink" xfId="32795" builtinId="9" hidden="1"/>
    <cellStyle name="Followed Hyperlink" xfId="32796" builtinId="9" hidden="1"/>
    <cellStyle name="Followed Hyperlink" xfId="32797" builtinId="9" hidden="1"/>
    <cellStyle name="Followed Hyperlink" xfId="32798" builtinId="9" hidden="1"/>
    <cellStyle name="Followed Hyperlink" xfId="32799" builtinId="9" hidden="1"/>
    <cellStyle name="Followed Hyperlink" xfId="32800" builtinId="9" hidden="1"/>
    <cellStyle name="Followed Hyperlink" xfId="32801" builtinId="9" hidden="1"/>
    <cellStyle name="Followed Hyperlink" xfId="32802" builtinId="9" hidden="1"/>
    <cellStyle name="Followed Hyperlink" xfId="32803" builtinId="9" hidden="1"/>
    <cellStyle name="Followed Hyperlink" xfId="32804" builtinId="9" hidden="1"/>
    <cellStyle name="Followed Hyperlink" xfId="32805" builtinId="9" hidden="1"/>
    <cellStyle name="Followed Hyperlink" xfId="32806" builtinId="9" hidden="1"/>
    <cellStyle name="Followed Hyperlink" xfId="32807" builtinId="9" hidden="1"/>
    <cellStyle name="Followed Hyperlink" xfId="32808" builtinId="9" hidden="1"/>
    <cellStyle name="Followed Hyperlink" xfId="32809" builtinId="9" hidden="1"/>
    <cellStyle name="Followed Hyperlink" xfId="32810" builtinId="9" hidden="1"/>
    <cellStyle name="Followed Hyperlink" xfId="32811" builtinId="9" hidden="1"/>
    <cellStyle name="Followed Hyperlink" xfId="32812" builtinId="9" hidden="1"/>
    <cellStyle name="Followed Hyperlink" xfId="32813" builtinId="9" hidden="1"/>
    <cellStyle name="Followed Hyperlink" xfId="32814" builtinId="9" hidden="1"/>
    <cellStyle name="Followed Hyperlink" xfId="32815" builtinId="9" hidden="1"/>
    <cellStyle name="Followed Hyperlink" xfId="32816" builtinId="9" hidden="1"/>
    <cellStyle name="Followed Hyperlink" xfId="32817" builtinId="9" hidden="1"/>
    <cellStyle name="Followed Hyperlink" xfId="32818" builtinId="9" hidden="1"/>
    <cellStyle name="Followed Hyperlink" xfId="32819" builtinId="9" hidden="1"/>
    <cellStyle name="Followed Hyperlink" xfId="32820" builtinId="9" hidden="1"/>
    <cellStyle name="Followed Hyperlink" xfId="32821" builtinId="9" hidden="1"/>
    <cellStyle name="Followed Hyperlink" xfId="32822" builtinId="9" hidden="1"/>
    <cellStyle name="Followed Hyperlink" xfId="32823" builtinId="9" hidden="1"/>
    <cellStyle name="Followed Hyperlink" xfId="32824" builtinId="9" hidden="1"/>
    <cellStyle name="Followed Hyperlink" xfId="32825" builtinId="9" hidden="1"/>
    <cellStyle name="Followed Hyperlink" xfId="32826" builtinId="9" hidden="1"/>
    <cellStyle name="Followed Hyperlink" xfId="32827" builtinId="9" hidden="1"/>
    <cellStyle name="Followed Hyperlink" xfId="32828" builtinId="9" hidden="1"/>
    <cellStyle name="Followed Hyperlink" xfId="32829" builtinId="9" hidden="1"/>
    <cellStyle name="Followed Hyperlink" xfId="32830" builtinId="9" hidden="1"/>
    <cellStyle name="Followed Hyperlink" xfId="32831" builtinId="9" hidden="1"/>
    <cellStyle name="Followed Hyperlink" xfId="32859" builtinId="9" hidden="1"/>
    <cellStyle name="Followed Hyperlink" xfId="32860" builtinId="9" hidden="1"/>
    <cellStyle name="Followed Hyperlink" xfId="32861" builtinId="9" hidden="1"/>
    <cellStyle name="Followed Hyperlink" xfId="32862" builtinId="9" hidden="1"/>
    <cellStyle name="Followed Hyperlink" xfId="32863" builtinId="9" hidden="1"/>
    <cellStyle name="Followed Hyperlink" xfId="32864" builtinId="9" hidden="1"/>
    <cellStyle name="Followed Hyperlink" xfId="32865" builtinId="9" hidden="1"/>
    <cellStyle name="Followed Hyperlink" xfId="32866" builtinId="9" hidden="1"/>
    <cellStyle name="Followed Hyperlink" xfId="32867" builtinId="9" hidden="1"/>
    <cellStyle name="Followed Hyperlink" xfId="32868" builtinId="9" hidden="1"/>
    <cellStyle name="Followed Hyperlink" xfId="32869" builtinId="9" hidden="1"/>
    <cellStyle name="Followed Hyperlink" xfId="32870" builtinId="9" hidden="1"/>
    <cellStyle name="Followed Hyperlink" xfId="32871" builtinId="9" hidden="1"/>
    <cellStyle name="Followed Hyperlink" xfId="32872" builtinId="9" hidden="1"/>
    <cellStyle name="Followed Hyperlink" xfId="32873" builtinId="9" hidden="1"/>
    <cellStyle name="Followed Hyperlink" xfId="32874" builtinId="9" hidden="1"/>
    <cellStyle name="Followed Hyperlink" xfId="32875" builtinId="9" hidden="1"/>
    <cellStyle name="Followed Hyperlink" xfId="32876" builtinId="9" hidden="1"/>
    <cellStyle name="Followed Hyperlink" xfId="32877" builtinId="9" hidden="1"/>
    <cellStyle name="Followed Hyperlink" xfId="32878" builtinId="9" hidden="1"/>
    <cellStyle name="Followed Hyperlink" xfId="32879" builtinId="9" hidden="1"/>
    <cellStyle name="Followed Hyperlink" xfId="32880" builtinId="9" hidden="1"/>
    <cellStyle name="Followed Hyperlink" xfId="32881" builtinId="9" hidden="1"/>
    <cellStyle name="Followed Hyperlink" xfId="32882" builtinId="9" hidden="1"/>
    <cellStyle name="Followed Hyperlink" xfId="32883" builtinId="9" hidden="1"/>
    <cellStyle name="Followed Hyperlink" xfId="32884" builtinId="9" hidden="1"/>
    <cellStyle name="Followed Hyperlink" xfId="32885" builtinId="9" hidden="1"/>
    <cellStyle name="Followed Hyperlink" xfId="32886" builtinId="9" hidden="1"/>
    <cellStyle name="Followed Hyperlink" xfId="32887" builtinId="9" hidden="1"/>
    <cellStyle name="Followed Hyperlink" xfId="32888" builtinId="9" hidden="1"/>
    <cellStyle name="Followed Hyperlink" xfId="32889" builtinId="9" hidden="1"/>
    <cellStyle name="Followed Hyperlink" xfId="32890" builtinId="9" hidden="1"/>
    <cellStyle name="Followed Hyperlink" xfId="32891" builtinId="9" hidden="1"/>
    <cellStyle name="Followed Hyperlink" xfId="32892" builtinId="9" hidden="1"/>
    <cellStyle name="Followed Hyperlink" xfId="32893" builtinId="9" hidden="1"/>
    <cellStyle name="Followed Hyperlink" xfId="32894" builtinId="9" hidden="1"/>
    <cellStyle name="Followed Hyperlink" xfId="32895" builtinId="9" hidden="1"/>
    <cellStyle name="Followed Hyperlink" xfId="32896" builtinId="9" hidden="1"/>
    <cellStyle name="Followed Hyperlink" xfId="32897" builtinId="9" hidden="1"/>
    <cellStyle name="Followed Hyperlink" xfId="32898" builtinId="9" hidden="1"/>
    <cellStyle name="Followed Hyperlink" xfId="32899" builtinId="9" hidden="1"/>
    <cellStyle name="Followed Hyperlink" xfId="32900" builtinId="9" hidden="1"/>
    <cellStyle name="Followed Hyperlink" xfId="32901" builtinId="9" hidden="1"/>
    <cellStyle name="Followed Hyperlink" xfId="32902" builtinId="9" hidden="1"/>
    <cellStyle name="Followed Hyperlink" xfId="32903" builtinId="9" hidden="1"/>
    <cellStyle name="Followed Hyperlink" xfId="32904" builtinId="9" hidden="1"/>
    <cellStyle name="Followed Hyperlink" xfId="32905" builtinId="9" hidden="1"/>
    <cellStyle name="Followed Hyperlink" xfId="32906" builtinId="9" hidden="1"/>
    <cellStyle name="Followed Hyperlink" xfId="32907" builtinId="9" hidden="1"/>
    <cellStyle name="Followed Hyperlink" xfId="32908" builtinId="9" hidden="1"/>
    <cellStyle name="Followed Hyperlink" xfId="32909" builtinId="9" hidden="1"/>
    <cellStyle name="Followed Hyperlink" xfId="32910" builtinId="9" hidden="1"/>
    <cellStyle name="Followed Hyperlink" xfId="32911" builtinId="9" hidden="1"/>
    <cellStyle name="Followed Hyperlink" xfId="32912" builtinId="9" hidden="1"/>
    <cellStyle name="Followed Hyperlink" xfId="32913" builtinId="9" hidden="1"/>
    <cellStyle name="Followed Hyperlink" xfId="32914" builtinId="9" hidden="1"/>
    <cellStyle name="Followed Hyperlink" xfId="32915" builtinId="9" hidden="1"/>
    <cellStyle name="Followed Hyperlink" xfId="32916" builtinId="9" hidden="1"/>
    <cellStyle name="Followed Hyperlink" xfId="32917" builtinId="9" hidden="1"/>
    <cellStyle name="Followed Hyperlink" xfId="32918" builtinId="9" hidden="1"/>
    <cellStyle name="Followed Hyperlink" xfId="32919" builtinId="9" hidden="1"/>
    <cellStyle name="Followed Hyperlink" xfId="32920" builtinId="9" hidden="1"/>
    <cellStyle name="Followed Hyperlink" xfId="32921" builtinId="9" hidden="1"/>
    <cellStyle name="Followed Hyperlink" xfId="32922" builtinId="9" hidden="1"/>
    <cellStyle name="Followed Hyperlink" xfId="32923" builtinId="9" hidden="1"/>
    <cellStyle name="Followed Hyperlink" xfId="32924" builtinId="9" hidden="1"/>
    <cellStyle name="Followed Hyperlink" xfId="32925" builtinId="9" hidden="1"/>
    <cellStyle name="Followed Hyperlink" xfId="32926" builtinId="9" hidden="1"/>
    <cellStyle name="Followed Hyperlink" xfId="32927" builtinId="9" hidden="1"/>
    <cellStyle name="Followed Hyperlink" xfId="32973" builtinId="9" hidden="1"/>
    <cellStyle name="Followed Hyperlink" xfId="32987" builtinId="9" hidden="1"/>
    <cellStyle name="Followed Hyperlink" xfId="32988" builtinId="9" hidden="1"/>
    <cellStyle name="Followed Hyperlink" xfId="32989" builtinId="9" hidden="1"/>
    <cellStyle name="Followed Hyperlink" xfId="32990" builtinId="9" hidden="1"/>
    <cellStyle name="Followed Hyperlink" xfId="32991" builtinId="9" hidden="1"/>
    <cellStyle name="Followed Hyperlink" xfId="32992" builtinId="9" hidden="1"/>
    <cellStyle name="Followed Hyperlink" xfId="32993" builtinId="9" hidden="1"/>
    <cellStyle name="Followed Hyperlink" xfId="32994" builtinId="9" hidden="1"/>
    <cellStyle name="Followed Hyperlink" xfId="32995" builtinId="9" hidden="1"/>
    <cellStyle name="Followed Hyperlink" xfId="32996" builtinId="9" hidden="1"/>
    <cellStyle name="Followed Hyperlink" xfId="32997" builtinId="9" hidden="1"/>
    <cellStyle name="Followed Hyperlink" xfId="32998" builtinId="9" hidden="1"/>
    <cellStyle name="Followed Hyperlink" xfId="32999" builtinId="9" hidden="1"/>
    <cellStyle name="Followed Hyperlink" xfId="33000" builtinId="9" hidden="1"/>
    <cellStyle name="Followed Hyperlink" xfId="33001" builtinId="9" hidden="1"/>
    <cellStyle name="Followed Hyperlink" xfId="33002" builtinId="9" hidden="1"/>
    <cellStyle name="Followed Hyperlink" xfId="33003" builtinId="9" hidden="1"/>
    <cellStyle name="Followed Hyperlink" xfId="33004" builtinId="9" hidden="1"/>
    <cellStyle name="Followed Hyperlink" xfId="33005" builtinId="9" hidden="1"/>
    <cellStyle name="Followed Hyperlink" xfId="33006" builtinId="9" hidden="1"/>
    <cellStyle name="Followed Hyperlink" xfId="33007" builtinId="9" hidden="1"/>
    <cellStyle name="Followed Hyperlink" xfId="33008" builtinId="9" hidden="1"/>
    <cellStyle name="Followed Hyperlink" xfId="33009" builtinId="9" hidden="1"/>
    <cellStyle name="Followed Hyperlink" xfId="33010" builtinId="9" hidden="1"/>
    <cellStyle name="Followed Hyperlink" xfId="33011" builtinId="9" hidden="1"/>
    <cellStyle name="Followed Hyperlink" xfId="33012" builtinId="9" hidden="1"/>
    <cellStyle name="Followed Hyperlink" xfId="33013" builtinId="9" hidden="1"/>
    <cellStyle name="Followed Hyperlink" xfId="33014" builtinId="9" hidden="1"/>
    <cellStyle name="Followed Hyperlink" xfId="33015" builtinId="9" hidden="1"/>
    <cellStyle name="Followed Hyperlink" xfId="33016" builtinId="9" hidden="1"/>
    <cellStyle name="Followed Hyperlink" xfId="33017" builtinId="9" hidden="1"/>
    <cellStyle name="Followed Hyperlink" xfId="33018" builtinId="9" hidden="1"/>
    <cellStyle name="Followed Hyperlink" xfId="33019" builtinId="9" hidden="1"/>
    <cellStyle name="Followed Hyperlink" xfId="33020" builtinId="9" hidden="1"/>
    <cellStyle name="Followed Hyperlink" xfId="33021" builtinId="9" hidden="1"/>
    <cellStyle name="Followed Hyperlink" xfId="33022" builtinId="9" hidden="1"/>
    <cellStyle name="Followed Hyperlink" xfId="33023" builtinId="9" hidden="1"/>
    <cellStyle name="Followed Hyperlink" xfId="33024" builtinId="9" hidden="1"/>
    <cellStyle name="Followed Hyperlink" xfId="33025" builtinId="9" hidden="1"/>
    <cellStyle name="Followed Hyperlink" xfId="33026" builtinId="9" hidden="1"/>
    <cellStyle name="Followed Hyperlink" xfId="33027" builtinId="9" hidden="1"/>
    <cellStyle name="Followed Hyperlink" xfId="33028" builtinId="9" hidden="1"/>
    <cellStyle name="Followed Hyperlink" xfId="33029" builtinId="9" hidden="1"/>
    <cellStyle name="Followed Hyperlink" xfId="33030" builtinId="9" hidden="1"/>
    <cellStyle name="Followed Hyperlink" xfId="33031" builtinId="9" hidden="1"/>
    <cellStyle name="Followed Hyperlink" xfId="33032" builtinId="9" hidden="1"/>
    <cellStyle name="Followed Hyperlink" xfId="33033" builtinId="9" hidden="1"/>
    <cellStyle name="Followed Hyperlink" xfId="33034" builtinId="9" hidden="1"/>
    <cellStyle name="Followed Hyperlink" xfId="33035" builtinId="9" hidden="1"/>
    <cellStyle name="Followed Hyperlink" xfId="33036" builtinId="9" hidden="1"/>
    <cellStyle name="Followed Hyperlink" xfId="33037" builtinId="9" hidden="1"/>
    <cellStyle name="Followed Hyperlink" xfId="33038" builtinId="9" hidden="1"/>
    <cellStyle name="Followed Hyperlink" xfId="33039" builtinId="9" hidden="1"/>
    <cellStyle name="Followed Hyperlink" xfId="33040" builtinId="9" hidden="1"/>
    <cellStyle name="Followed Hyperlink" xfId="33041" builtinId="9" hidden="1"/>
    <cellStyle name="Followed Hyperlink" xfId="33042" builtinId="9" hidden="1"/>
    <cellStyle name="Followed Hyperlink" xfId="33043" builtinId="9" hidden="1"/>
    <cellStyle name="Followed Hyperlink" xfId="33044" builtinId="9" hidden="1"/>
    <cellStyle name="Followed Hyperlink" xfId="33045" builtinId="9" hidden="1"/>
    <cellStyle name="Followed Hyperlink" xfId="33046" builtinId="9" hidden="1"/>
    <cellStyle name="Followed Hyperlink" xfId="33047" builtinId="9" hidden="1"/>
    <cellStyle name="Followed Hyperlink" xfId="33048" builtinId="9" hidden="1"/>
    <cellStyle name="Followed Hyperlink" xfId="33049" builtinId="9" hidden="1"/>
    <cellStyle name="Followed Hyperlink" xfId="33050" builtinId="9" hidden="1"/>
    <cellStyle name="Followed Hyperlink" xfId="33051" builtinId="9" hidden="1"/>
    <cellStyle name="Followed Hyperlink" xfId="33052" builtinId="9" hidden="1"/>
    <cellStyle name="Followed Hyperlink" xfId="33053" builtinId="9" hidden="1"/>
    <cellStyle name="Followed Hyperlink" xfId="33054" builtinId="9" hidden="1"/>
    <cellStyle name="Followed Hyperlink" xfId="33055" builtinId="9" hidden="1"/>
    <cellStyle name="Followed Hyperlink" xfId="33056" builtinId="9" hidden="1"/>
    <cellStyle name="Followed Hyperlink" xfId="33057" builtinId="9" hidden="1"/>
    <cellStyle name="Followed Hyperlink" xfId="33058" builtinId="9" hidden="1"/>
    <cellStyle name="Followed Hyperlink" xfId="33059" builtinId="9" hidden="1"/>
    <cellStyle name="Followed Hyperlink" xfId="33060" builtinId="9" hidden="1"/>
    <cellStyle name="Followed Hyperlink" xfId="33061" builtinId="9" hidden="1"/>
    <cellStyle name="Followed Hyperlink" xfId="33062" builtinId="9" hidden="1"/>
    <cellStyle name="Followed Hyperlink" xfId="33063" builtinId="9" hidden="1"/>
    <cellStyle name="Followed Hyperlink" xfId="33064" builtinId="9" hidden="1"/>
    <cellStyle name="Followed Hyperlink" xfId="33065" builtinId="9" hidden="1"/>
    <cellStyle name="Followed Hyperlink" xfId="33066" builtinId="9" hidden="1"/>
    <cellStyle name="Followed Hyperlink" xfId="33067" builtinId="9" hidden="1"/>
    <cellStyle name="Followed Hyperlink" xfId="33068" builtinId="9" hidden="1"/>
    <cellStyle name="Followed Hyperlink" xfId="33069" builtinId="9" hidden="1"/>
    <cellStyle name="Followed Hyperlink" xfId="33070" builtinId="9" hidden="1"/>
    <cellStyle name="Followed Hyperlink" xfId="33071" builtinId="9" hidden="1"/>
    <cellStyle name="Followed Hyperlink" xfId="33072" builtinId="9" hidden="1"/>
    <cellStyle name="Followed Hyperlink" xfId="33073" builtinId="9" hidden="1"/>
    <cellStyle name="Followed Hyperlink" xfId="33074" builtinId="9" hidden="1"/>
    <cellStyle name="Followed Hyperlink" xfId="33075" builtinId="9" hidden="1"/>
    <cellStyle name="Followed Hyperlink" xfId="33076" builtinId="9" hidden="1"/>
    <cellStyle name="Followed Hyperlink" xfId="33077" builtinId="9" hidden="1"/>
    <cellStyle name="Followed Hyperlink" xfId="33078" builtinId="9" hidden="1"/>
    <cellStyle name="Followed Hyperlink" xfId="33079" builtinId="9" hidden="1"/>
    <cellStyle name="Followed Hyperlink" xfId="33080" builtinId="9" hidden="1"/>
    <cellStyle name="Followed Hyperlink" xfId="33081" builtinId="9" hidden="1"/>
    <cellStyle name="Followed Hyperlink" xfId="33082" builtinId="9" hidden="1"/>
    <cellStyle name="Followed Hyperlink" xfId="33083" builtinId="9" hidden="1"/>
    <cellStyle name="Followed Hyperlink" xfId="33084" builtinId="9" hidden="1"/>
    <cellStyle name="Followed Hyperlink" xfId="33085" builtinId="9" hidden="1"/>
    <cellStyle name="Followed Hyperlink" xfId="33086" builtinId="9" hidden="1"/>
    <cellStyle name="Followed Hyperlink" xfId="33087" builtinId="9" hidden="1"/>
    <cellStyle name="Followed Hyperlink" xfId="33088" builtinId="9" hidden="1"/>
    <cellStyle name="Followed Hyperlink" xfId="33089" builtinId="9" hidden="1"/>
    <cellStyle name="Followed Hyperlink" xfId="33090" builtinId="9" hidden="1"/>
    <cellStyle name="Followed Hyperlink" xfId="33091" builtinId="9" hidden="1"/>
    <cellStyle name="Followed Hyperlink" xfId="33092" builtinId="9" hidden="1"/>
    <cellStyle name="Followed Hyperlink" xfId="33093" builtinId="9" hidden="1"/>
    <cellStyle name="Followed Hyperlink" xfId="33094" builtinId="9" hidden="1"/>
    <cellStyle name="Followed Hyperlink" xfId="33095" builtinId="9" hidden="1"/>
    <cellStyle name="Followed Hyperlink" xfId="33096" builtinId="9" hidden="1"/>
    <cellStyle name="Followed Hyperlink" xfId="33097" builtinId="9" hidden="1"/>
    <cellStyle name="Followed Hyperlink" xfId="33098" builtinId="9" hidden="1"/>
    <cellStyle name="Followed Hyperlink" xfId="33099" builtinId="9" hidden="1"/>
    <cellStyle name="Followed Hyperlink" xfId="33100" builtinId="9" hidden="1"/>
    <cellStyle name="Followed Hyperlink" xfId="33101" builtinId="9" hidden="1"/>
    <cellStyle name="Followed Hyperlink" xfId="33102" builtinId="9" hidden="1"/>
    <cellStyle name="Followed Hyperlink" xfId="33103" builtinId="9" hidden="1"/>
    <cellStyle name="Followed Hyperlink" xfId="33104" builtinId="9" hidden="1"/>
    <cellStyle name="Followed Hyperlink" xfId="33105" builtinId="9" hidden="1"/>
    <cellStyle name="Followed Hyperlink" xfId="33106" builtinId="9" hidden="1"/>
    <cellStyle name="Followed Hyperlink" xfId="33107" builtinId="9" hidden="1"/>
    <cellStyle name="Followed Hyperlink" xfId="33108" builtinId="9" hidden="1"/>
    <cellStyle name="Followed Hyperlink" xfId="33109" builtinId="9" hidden="1"/>
    <cellStyle name="Followed Hyperlink" xfId="33110" builtinId="9" hidden="1"/>
    <cellStyle name="Followed Hyperlink" xfId="33111" builtinId="9" hidden="1"/>
    <cellStyle name="Followed Hyperlink" xfId="33112" builtinId="9" hidden="1"/>
    <cellStyle name="Followed Hyperlink" xfId="33113" builtinId="9" hidden="1"/>
    <cellStyle name="Followed Hyperlink" xfId="33114" builtinId="9" hidden="1"/>
    <cellStyle name="Followed Hyperlink" xfId="33115" builtinId="9" hidden="1"/>
    <cellStyle name="Followed Hyperlink" xfId="33116" builtinId="9" hidden="1"/>
    <cellStyle name="Followed Hyperlink" xfId="33117" builtinId="9" hidden="1"/>
    <cellStyle name="Followed Hyperlink" xfId="33118" builtinId="9" hidden="1"/>
    <cellStyle name="Followed Hyperlink" xfId="33119" builtinId="9" hidden="1"/>
    <cellStyle name="Followed Hyperlink" xfId="33120" builtinId="9" hidden="1"/>
    <cellStyle name="Followed Hyperlink" xfId="33121" builtinId="9" hidden="1"/>
    <cellStyle name="Followed Hyperlink" xfId="33122" builtinId="9" hidden="1"/>
    <cellStyle name="Followed Hyperlink" xfId="33123" builtinId="9" hidden="1"/>
    <cellStyle name="Followed Hyperlink" xfId="33124" builtinId="9" hidden="1"/>
    <cellStyle name="Followed Hyperlink" xfId="33125" builtinId="9" hidden="1"/>
    <cellStyle name="Followed Hyperlink" xfId="33126" builtinId="9" hidden="1"/>
    <cellStyle name="Followed Hyperlink" xfId="33127" builtinId="9" hidden="1"/>
    <cellStyle name="Followed Hyperlink" xfId="33128" builtinId="9" hidden="1"/>
    <cellStyle name="Followed Hyperlink" xfId="33129" builtinId="9" hidden="1"/>
    <cellStyle name="Followed Hyperlink" xfId="33130" builtinId="9" hidden="1"/>
    <cellStyle name="Followed Hyperlink" xfId="33131" builtinId="9" hidden="1"/>
    <cellStyle name="Followed Hyperlink" xfId="33132" builtinId="9" hidden="1"/>
    <cellStyle name="Followed Hyperlink" xfId="33133" builtinId="9" hidden="1"/>
    <cellStyle name="Followed Hyperlink" xfId="33134" builtinId="9" hidden="1"/>
    <cellStyle name="Followed Hyperlink" xfId="33135" builtinId="9" hidden="1"/>
    <cellStyle name="Followed Hyperlink" xfId="33136" builtinId="9" hidden="1"/>
    <cellStyle name="Followed Hyperlink" xfId="33137" builtinId="9" hidden="1"/>
    <cellStyle name="Followed Hyperlink" xfId="33138" builtinId="9" hidden="1"/>
    <cellStyle name="Followed Hyperlink" xfId="33139" builtinId="9" hidden="1"/>
    <cellStyle name="Followed Hyperlink" xfId="33140" builtinId="9" hidden="1"/>
    <cellStyle name="Followed Hyperlink" xfId="33141" builtinId="9" hidden="1"/>
    <cellStyle name="Followed Hyperlink" xfId="33142" builtinId="9" hidden="1"/>
    <cellStyle name="Followed Hyperlink" xfId="33143" builtinId="9" hidden="1"/>
    <cellStyle name="Followed Hyperlink" xfId="33144" builtinId="9" hidden="1"/>
    <cellStyle name="Followed Hyperlink" xfId="33145" builtinId="9" hidden="1"/>
    <cellStyle name="Followed Hyperlink" xfId="33146" builtinId="9" hidden="1"/>
    <cellStyle name="Followed Hyperlink" xfId="33147" builtinId="9" hidden="1"/>
    <cellStyle name="Followed Hyperlink" xfId="33148" builtinId="9" hidden="1"/>
    <cellStyle name="Followed Hyperlink" xfId="33149" builtinId="9" hidden="1"/>
    <cellStyle name="Followed Hyperlink" xfId="33150" builtinId="9" hidden="1"/>
    <cellStyle name="Followed Hyperlink" xfId="33151" builtinId="9" hidden="1"/>
    <cellStyle name="Followed Hyperlink" xfId="33152" builtinId="9" hidden="1"/>
    <cellStyle name="Followed Hyperlink" xfId="33153" builtinId="9" hidden="1"/>
    <cellStyle name="Followed Hyperlink" xfId="33154" builtinId="9" hidden="1"/>
    <cellStyle name="Followed Hyperlink" xfId="33155" builtinId="9" hidden="1"/>
    <cellStyle name="Followed Hyperlink" xfId="33156" builtinId="9" hidden="1"/>
    <cellStyle name="Followed Hyperlink" xfId="33157" builtinId="9" hidden="1"/>
    <cellStyle name="Followed Hyperlink" xfId="33158" builtinId="9" hidden="1"/>
    <cellStyle name="Followed Hyperlink" xfId="33159" builtinId="9" hidden="1"/>
    <cellStyle name="Followed Hyperlink" xfId="33160" builtinId="9" hidden="1"/>
    <cellStyle name="Followed Hyperlink" xfId="33161" builtinId="9" hidden="1"/>
    <cellStyle name="Followed Hyperlink" xfId="33162" builtinId="9" hidden="1"/>
    <cellStyle name="Followed Hyperlink" xfId="33163" builtinId="9" hidden="1"/>
    <cellStyle name="Followed Hyperlink" xfId="33164" builtinId="9" hidden="1"/>
    <cellStyle name="Followed Hyperlink" xfId="33165" builtinId="9" hidden="1"/>
    <cellStyle name="Followed Hyperlink" xfId="33166" builtinId="9" hidden="1"/>
    <cellStyle name="Followed Hyperlink" xfId="33167" builtinId="9" hidden="1"/>
    <cellStyle name="Followed Hyperlink" xfId="33168" builtinId="9" hidden="1"/>
    <cellStyle name="Followed Hyperlink" xfId="33169" builtinId="9" hidden="1"/>
    <cellStyle name="Followed Hyperlink" xfId="33170" builtinId="9" hidden="1"/>
    <cellStyle name="Followed Hyperlink" xfId="33171" builtinId="9" hidden="1"/>
    <cellStyle name="Followed Hyperlink" xfId="33172" builtinId="9" hidden="1"/>
    <cellStyle name="Followed Hyperlink" xfId="33173" builtinId="9" hidden="1"/>
    <cellStyle name="Followed Hyperlink" xfId="33174" builtinId="9" hidden="1"/>
    <cellStyle name="Followed Hyperlink" xfId="33175" builtinId="9" hidden="1"/>
    <cellStyle name="Followed Hyperlink" xfId="33176" builtinId="9" hidden="1"/>
    <cellStyle name="Followed Hyperlink" xfId="33177" builtinId="9" hidden="1"/>
    <cellStyle name="Followed Hyperlink" xfId="33178" builtinId="9" hidden="1"/>
    <cellStyle name="Followed Hyperlink" xfId="33179" builtinId="9" hidden="1"/>
    <cellStyle name="Followed Hyperlink" xfId="33180" builtinId="9" hidden="1"/>
    <cellStyle name="Followed Hyperlink" xfId="33181" builtinId="9" hidden="1"/>
    <cellStyle name="Followed Hyperlink" xfId="33182" builtinId="9" hidden="1"/>
    <cellStyle name="Followed Hyperlink" xfId="33183" builtinId="9" hidden="1"/>
    <cellStyle name="Followed Hyperlink" xfId="33184" builtinId="9" hidden="1"/>
    <cellStyle name="Followed Hyperlink" xfId="33185" builtinId="9" hidden="1"/>
    <cellStyle name="Followed Hyperlink" xfId="33186" builtinId="9" hidden="1"/>
    <cellStyle name="Followed Hyperlink" xfId="33187" builtinId="9" hidden="1"/>
    <cellStyle name="Followed Hyperlink" xfId="33188" builtinId="9" hidden="1"/>
    <cellStyle name="Followed Hyperlink" xfId="33189" builtinId="9" hidden="1"/>
    <cellStyle name="Followed Hyperlink" xfId="33190" builtinId="9" hidden="1"/>
    <cellStyle name="Followed Hyperlink" xfId="33191" builtinId="9" hidden="1"/>
    <cellStyle name="Followed Hyperlink" xfId="33192" builtinId="9" hidden="1"/>
    <cellStyle name="Followed Hyperlink" xfId="33193" builtinId="9" hidden="1"/>
    <cellStyle name="Followed Hyperlink" xfId="33194" builtinId="9" hidden="1"/>
    <cellStyle name="Followed Hyperlink" xfId="33195" builtinId="9" hidden="1"/>
    <cellStyle name="Followed Hyperlink" xfId="33196" builtinId="9" hidden="1"/>
    <cellStyle name="Followed Hyperlink" xfId="33197" builtinId="9" hidden="1"/>
    <cellStyle name="Followed Hyperlink" xfId="33198" builtinId="9" hidden="1"/>
    <cellStyle name="Followed Hyperlink" xfId="33199" builtinId="9" hidden="1"/>
    <cellStyle name="Followed Hyperlink" xfId="33200" builtinId="9" hidden="1"/>
    <cellStyle name="Followed Hyperlink" xfId="33201" builtinId="9" hidden="1"/>
    <cellStyle name="Followed Hyperlink" xfId="33202" builtinId="9" hidden="1"/>
    <cellStyle name="Followed Hyperlink" xfId="33203" builtinId="9" hidden="1"/>
    <cellStyle name="Followed Hyperlink" xfId="33204" builtinId="9" hidden="1"/>
    <cellStyle name="Followed Hyperlink" xfId="33205" builtinId="9" hidden="1"/>
    <cellStyle name="Followed Hyperlink" xfId="33206" builtinId="9" hidden="1"/>
    <cellStyle name="Followed Hyperlink" xfId="33207" builtinId="9" hidden="1"/>
    <cellStyle name="Followed Hyperlink" xfId="33208" builtinId="9" hidden="1"/>
    <cellStyle name="Followed Hyperlink" xfId="33209" builtinId="9" hidden="1"/>
    <cellStyle name="Followed Hyperlink" xfId="33210" builtinId="9" hidden="1"/>
    <cellStyle name="Followed Hyperlink" xfId="33211" builtinId="9" hidden="1"/>
    <cellStyle name="Followed Hyperlink" xfId="33212" builtinId="9" hidden="1"/>
    <cellStyle name="Followed Hyperlink" xfId="33213" builtinId="9" hidden="1"/>
    <cellStyle name="Followed Hyperlink" xfId="33214" builtinId="9" hidden="1"/>
    <cellStyle name="Followed Hyperlink" xfId="33215" builtinId="9" hidden="1"/>
    <cellStyle name="Followed Hyperlink" xfId="33216" builtinId="9" hidden="1"/>
    <cellStyle name="Followed Hyperlink" xfId="33217" builtinId="9" hidden="1"/>
    <cellStyle name="Followed Hyperlink" xfId="33218" builtinId="9" hidden="1"/>
    <cellStyle name="Followed Hyperlink" xfId="33219" builtinId="9" hidden="1"/>
    <cellStyle name="Followed Hyperlink" xfId="33220" builtinId="9" hidden="1"/>
    <cellStyle name="Followed Hyperlink" xfId="33221" builtinId="9" hidden="1"/>
    <cellStyle name="Followed Hyperlink" xfId="33222" builtinId="9" hidden="1"/>
    <cellStyle name="Followed Hyperlink" xfId="33223" builtinId="9" hidden="1"/>
    <cellStyle name="Followed Hyperlink" xfId="33224" builtinId="9" hidden="1"/>
    <cellStyle name="Followed Hyperlink" xfId="33225" builtinId="9" hidden="1"/>
    <cellStyle name="Followed Hyperlink" xfId="33226" builtinId="9" hidden="1"/>
    <cellStyle name="Followed Hyperlink" xfId="33227" builtinId="9" hidden="1"/>
    <cellStyle name="Followed Hyperlink" xfId="33228" builtinId="9" hidden="1"/>
    <cellStyle name="Followed Hyperlink" xfId="33229" builtinId="9" hidden="1"/>
    <cellStyle name="Followed Hyperlink" xfId="33230" builtinId="9" hidden="1"/>
    <cellStyle name="Followed Hyperlink" xfId="33231" builtinId="9" hidden="1"/>
    <cellStyle name="Followed Hyperlink" xfId="33232" builtinId="9" hidden="1"/>
    <cellStyle name="Followed Hyperlink" xfId="33233" builtinId="9" hidden="1"/>
    <cellStyle name="Followed Hyperlink" xfId="33234" builtinId="9" hidden="1"/>
    <cellStyle name="Followed Hyperlink" xfId="33235" builtinId="9" hidden="1"/>
    <cellStyle name="Followed Hyperlink" xfId="33236" builtinId="9" hidden="1"/>
    <cellStyle name="Followed Hyperlink" xfId="33237" builtinId="9" hidden="1"/>
    <cellStyle name="Followed Hyperlink" xfId="33238" builtinId="9" hidden="1"/>
    <cellStyle name="Followed Hyperlink" xfId="33239" builtinId="9" hidden="1"/>
    <cellStyle name="Followed Hyperlink" xfId="33240" builtinId="9" hidden="1"/>
    <cellStyle name="Followed Hyperlink" xfId="33241" builtinId="9" hidden="1"/>
    <cellStyle name="Followed Hyperlink" xfId="33242" builtinId="9" hidden="1"/>
    <cellStyle name="Followed Hyperlink" xfId="33243" builtinId="9" hidden="1"/>
    <cellStyle name="Followed Hyperlink" xfId="33244" builtinId="9" hidden="1"/>
    <cellStyle name="Followed Hyperlink" xfId="33245" builtinId="9" hidden="1"/>
    <cellStyle name="Followed Hyperlink" xfId="33246" builtinId="9" hidden="1"/>
    <cellStyle name="Followed Hyperlink" xfId="33247" builtinId="9" hidden="1"/>
    <cellStyle name="Followed Hyperlink" xfId="33248" builtinId="9" hidden="1"/>
    <cellStyle name="Followed Hyperlink" xfId="33249" builtinId="9" hidden="1"/>
    <cellStyle name="Followed Hyperlink" xfId="33250" builtinId="9" hidden="1"/>
    <cellStyle name="Followed Hyperlink" xfId="33251" builtinId="9" hidden="1"/>
    <cellStyle name="Followed Hyperlink" xfId="33252" builtinId="9" hidden="1"/>
    <cellStyle name="Followed Hyperlink" xfId="33253" builtinId="9" hidden="1"/>
    <cellStyle name="Followed Hyperlink" xfId="33254" builtinId="9" hidden="1"/>
    <cellStyle name="Followed Hyperlink" xfId="33255" builtinId="9" hidden="1"/>
    <cellStyle name="Followed Hyperlink" xfId="33256" builtinId="9" hidden="1"/>
    <cellStyle name="Followed Hyperlink" xfId="33257" builtinId="9" hidden="1"/>
    <cellStyle name="Followed Hyperlink" xfId="33258" builtinId="9" hidden="1"/>
    <cellStyle name="Followed Hyperlink" xfId="33259" builtinId="9" hidden="1"/>
    <cellStyle name="Followed Hyperlink" xfId="33260" builtinId="9" hidden="1"/>
    <cellStyle name="Followed Hyperlink" xfId="33261" builtinId="9" hidden="1"/>
    <cellStyle name="Followed Hyperlink" xfId="33262" builtinId="9" hidden="1"/>
    <cellStyle name="Followed Hyperlink" xfId="33263" builtinId="9" hidden="1"/>
    <cellStyle name="Followed Hyperlink" xfId="33264" builtinId="9" hidden="1"/>
    <cellStyle name="Followed Hyperlink" xfId="33265" builtinId="9" hidden="1"/>
    <cellStyle name="Followed Hyperlink" xfId="33266" builtinId="9" hidden="1"/>
    <cellStyle name="Followed Hyperlink" xfId="33267" builtinId="9" hidden="1"/>
    <cellStyle name="Followed Hyperlink" xfId="33268" builtinId="9" hidden="1"/>
    <cellStyle name="Followed Hyperlink" xfId="33269" builtinId="9" hidden="1"/>
    <cellStyle name="Followed Hyperlink" xfId="33270" builtinId="9" hidden="1"/>
    <cellStyle name="Followed Hyperlink" xfId="33271" builtinId="9" hidden="1"/>
    <cellStyle name="Followed Hyperlink" xfId="33272" builtinId="9" hidden="1"/>
    <cellStyle name="Followed Hyperlink" xfId="33273" builtinId="9" hidden="1"/>
    <cellStyle name="Followed Hyperlink" xfId="33274" builtinId="9" hidden="1"/>
    <cellStyle name="Followed Hyperlink" xfId="33275" builtinId="9" hidden="1"/>
    <cellStyle name="Followed Hyperlink" xfId="33276" builtinId="9" hidden="1"/>
    <cellStyle name="Followed Hyperlink" xfId="33277" builtinId="9" hidden="1"/>
    <cellStyle name="Followed Hyperlink" xfId="33278" builtinId="9" hidden="1"/>
    <cellStyle name="Followed Hyperlink" xfId="33279" builtinId="9" hidden="1"/>
    <cellStyle name="Followed Hyperlink" xfId="33280" builtinId="9" hidden="1"/>
    <cellStyle name="Followed Hyperlink" xfId="33281" builtinId="9" hidden="1"/>
    <cellStyle name="Followed Hyperlink" xfId="33282" builtinId="9" hidden="1"/>
    <cellStyle name="Followed Hyperlink" xfId="33283" builtinId="9" hidden="1"/>
    <cellStyle name="Followed Hyperlink" xfId="33284" builtinId="9" hidden="1"/>
    <cellStyle name="Followed Hyperlink" xfId="33285" builtinId="9" hidden="1"/>
    <cellStyle name="Followed Hyperlink" xfId="33286" builtinId="9" hidden="1"/>
    <cellStyle name="Followed Hyperlink" xfId="33287" builtinId="9" hidden="1"/>
    <cellStyle name="Followed Hyperlink" xfId="33288" builtinId="9" hidden="1"/>
    <cellStyle name="Followed Hyperlink" xfId="33289" builtinId="9" hidden="1"/>
    <cellStyle name="Followed Hyperlink" xfId="33290" builtinId="9" hidden="1"/>
    <cellStyle name="Followed Hyperlink" xfId="33291" builtinId="9" hidden="1"/>
    <cellStyle name="Followed Hyperlink" xfId="33292" builtinId="9" hidden="1"/>
    <cellStyle name="Followed Hyperlink" xfId="33293" builtinId="9" hidden="1"/>
    <cellStyle name="Followed Hyperlink" xfId="33294" builtinId="9" hidden="1"/>
    <cellStyle name="Followed Hyperlink" xfId="33295" builtinId="9" hidden="1"/>
    <cellStyle name="Followed Hyperlink" xfId="33296" builtinId="9" hidden="1"/>
    <cellStyle name="Followed Hyperlink" xfId="33297" builtinId="9" hidden="1"/>
    <cellStyle name="Followed Hyperlink" xfId="33298" builtinId="9" hidden="1"/>
    <cellStyle name="Followed Hyperlink" xfId="33299" builtinId="9" hidden="1"/>
    <cellStyle name="Followed Hyperlink" xfId="33300" builtinId="9" hidden="1"/>
    <cellStyle name="Followed Hyperlink" xfId="33301" builtinId="9" hidden="1"/>
    <cellStyle name="Followed Hyperlink" xfId="33302" builtinId="9" hidden="1"/>
    <cellStyle name="Followed Hyperlink" xfId="33303" builtinId="9" hidden="1"/>
    <cellStyle name="Followed Hyperlink" xfId="33304" builtinId="9" hidden="1"/>
    <cellStyle name="Followed Hyperlink" xfId="33305" builtinId="9" hidden="1"/>
    <cellStyle name="Followed Hyperlink" xfId="33306" builtinId="9" hidden="1"/>
    <cellStyle name="Followed Hyperlink" xfId="33307" builtinId="9" hidden="1"/>
    <cellStyle name="Followed Hyperlink" xfId="33308" builtinId="9" hidden="1"/>
    <cellStyle name="Followed Hyperlink" xfId="33309" builtinId="9" hidden="1"/>
    <cellStyle name="Followed Hyperlink" xfId="33310" builtinId="9" hidden="1"/>
    <cellStyle name="Followed Hyperlink" xfId="33311" builtinId="9" hidden="1"/>
    <cellStyle name="Followed Hyperlink" xfId="33312" builtinId="9" hidden="1"/>
    <cellStyle name="Followed Hyperlink" xfId="33313" builtinId="9" hidden="1"/>
    <cellStyle name="Followed Hyperlink" xfId="33314" builtinId="9" hidden="1"/>
    <cellStyle name="Followed Hyperlink" xfId="33315" builtinId="9" hidden="1"/>
    <cellStyle name="Followed Hyperlink" xfId="33316" builtinId="9" hidden="1"/>
    <cellStyle name="Followed Hyperlink" xfId="33317" builtinId="9" hidden="1"/>
    <cellStyle name="Followed Hyperlink" xfId="33318" builtinId="9" hidden="1"/>
    <cellStyle name="Followed Hyperlink" xfId="33319" builtinId="9" hidden="1"/>
    <cellStyle name="Followed Hyperlink" xfId="33320" builtinId="9" hidden="1"/>
    <cellStyle name="Followed Hyperlink" xfId="33321" builtinId="9" hidden="1"/>
    <cellStyle name="Followed Hyperlink" xfId="33322" builtinId="9" hidden="1"/>
    <cellStyle name="Followed Hyperlink" xfId="33323" builtinId="9" hidden="1"/>
    <cellStyle name="Followed Hyperlink" xfId="33324" builtinId="9" hidden="1"/>
    <cellStyle name="Followed Hyperlink" xfId="33325" builtinId="9" hidden="1"/>
    <cellStyle name="Followed Hyperlink" xfId="33326" builtinId="9" hidden="1"/>
    <cellStyle name="Followed Hyperlink" xfId="33327" builtinId="9" hidden="1"/>
    <cellStyle name="Followed Hyperlink" xfId="33328" builtinId="9" hidden="1"/>
    <cellStyle name="Followed Hyperlink" xfId="33329" builtinId="9" hidden="1"/>
    <cellStyle name="Followed Hyperlink" xfId="33330" builtinId="9" hidden="1"/>
    <cellStyle name="Followed Hyperlink" xfId="33331" builtinId="9" hidden="1"/>
    <cellStyle name="Followed Hyperlink" xfId="33332" builtinId="9" hidden="1"/>
    <cellStyle name="Followed Hyperlink" xfId="33333" builtinId="9" hidden="1"/>
    <cellStyle name="Followed Hyperlink" xfId="33334" builtinId="9" hidden="1"/>
    <cellStyle name="Followed Hyperlink" xfId="33335" builtinId="9" hidden="1"/>
    <cellStyle name="Followed Hyperlink" xfId="33336" builtinId="9" hidden="1"/>
    <cellStyle name="Followed Hyperlink" xfId="33337" builtinId="9" hidden="1"/>
    <cellStyle name="Followed Hyperlink" xfId="33338" builtinId="9" hidden="1"/>
    <cellStyle name="Followed Hyperlink" xfId="33339" builtinId="9" hidden="1"/>
    <cellStyle name="Followed Hyperlink" xfId="33340" builtinId="9" hidden="1"/>
    <cellStyle name="Followed Hyperlink" xfId="33341" builtinId="9" hidden="1"/>
    <cellStyle name="Followed Hyperlink" xfId="33342" builtinId="9" hidden="1"/>
    <cellStyle name="Followed Hyperlink" xfId="33343" builtinId="9" hidden="1"/>
    <cellStyle name="Followed Hyperlink" xfId="33344" builtinId="9" hidden="1"/>
    <cellStyle name="Followed Hyperlink" xfId="33345" builtinId="9" hidden="1"/>
    <cellStyle name="Followed Hyperlink" xfId="33346" builtinId="9" hidden="1"/>
    <cellStyle name="Followed Hyperlink" xfId="33347" builtinId="9" hidden="1"/>
    <cellStyle name="Followed Hyperlink" xfId="33348" builtinId="9" hidden="1"/>
    <cellStyle name="Followed Hyperlink" xfId="33349" builtinId="9" hidden="1"/>
    <cellStyle name="Followed Hyperlink" xfId="33350" builtinId="9" hidden="1"/>
    <cellStyle name="Followed Hyperlink" xfId="33351" builtinId="9" hidden="1"/>
    <cellStyle name="Followed Hyperlink" xfId="33352" builtinId="9" hidden="1"/>
    <cellStyle name="Followed Hyperlink" xfId="33353" builtinId="9" hidden="1"/>
    <cellStyle name="Followed Hyperlink" xfId="33354" builtinId="9" hidden="1"/>
    <cellStyle name="Followed Hyperlink" xfId="33355" builtinId="9" hidden="1"/>
    <cellStyle name="Followed Hyperlink" xfId="33356" builtinId="9" hidden="1"/>
    <cellStyle name="Followed Hyperlink" xfId="33357" builtinId="9" hidden="1"/>
    <cellStyle name="Followed Hyperlink" xfId="33358" builtinId="9" hidden="1"/>
    <cellStyle name="Followed Hyperlink" xfId="33359" builtinId="9" hidden="1"/>
    <cellStyle name="Followed Hyperlink" xfId="33360" builtinId="9" hidden="1"/>
    <cellStyle name="Followed Hyperlink" xfId="33361" builtinId="9" hidden="1"/>
    <cellStyle name="Followed Hyperlink" xfId="33362" builtinId="9" hidden="1"/>
    <cellStyle name="Followed Hyperlink" xfId="33363" builtinId="9" hidden="1"/>
    <cellStyle name="Followed Hyperlink" xfId="33364" builtinId="9" hidden="1"/>
    <cellStyle name="Followed Hyperlink" xfId="33365" builtinId="9" hidden="1"/>
    <cellStyle name="Followed Hyperlink" xfId="33366" builtinId="9" hidden="1"/>
    <cellStyle name="Followed Hyperlink" xfId="33367" builtinId="9" hidden="1"/>
    <cellStyle name="Followed Hyperlink" xfId="33368" builtinId="9" hidden="1"/>
    <cellStyle name="Followed Hyperlink" xfId="33369" builtinId="9" hidden="1"/>
    <cellStyle name="Followed Hyperlink" xfId="33370" builtinId="9" hidden="1"/>
    <cellStyle name="Followed Hyperlink" xfId="33371" builtinId="9" hidden="1"/>
    <cellStyle name="Followed Hyperlink" xfId="33372" builtinId="9" hidden="1"/>
    <cellStyle name="Followed Hyperlink" xfId="33373" builtinId="9" hidden="1"/>
    <cellStyle name="Followed Hyperlink" xfId="33374" builtinId="9" hidden="1"/>
    <cellStyle name="Followed Hyperlink" xfId="33375" builtinId="9" hidden="1"/>
    <cellStyle name="Followed Hyperlink" xfId="33376" builtinId="9" hidden="1"/>
    <cellStyle name="Followed Hyperlink" xfId="33377" builtinId="9" hidden="1"/>
    <cellStyle name="Followed Hyperlink" xfId="33378" builtinId="9" hidden="1"/>
    <cellStyle name="Followed Hyperlink" xfId="33379" builtinId="9" hidden="1"/>
    <cellStyle name="Followed Hyperlink" xfId="33380" builtinId="9" hidden="1"/>
    <cellStyle name="Followed Hyperlink" xfId="33381" builtinId="9" hidden="1"/>
    <cellStyle name="Followed Hyperlink" xfId="33382" builtinId="9" hidden="1"/>
    <cellStyle name="Followed Hyperlink" xfId="33383" builtinId="9" hidden="1"/>
    <cellStyle name="Followed Hyperlink" xfId="33384" builtinId="9" hidden="1"/>
    <cellStyle name="Followed Hyperlink" xfId="33385" builtinId="9" hidden="1"/>
    <cellStyle name="Followed Hyperlink" xfId="33386" builtinId="9" hidden="1"/>
    <cellStyle name="Followed Hyperlink" xfId="33387" builtinId="9" hidden="1"/>
    <cellStyle name="Followed Hyperlink" xfId="33388" builtinId="9" hidden="1"/>
    <cellStyle name="Followed Hyperlink" xfId="33389" builtinId="9" hidden="1"/>
    <cellStyle name="Followed Hyperlink" xfId="33390" builtinId="9" hidden="1"/>
    <cellStyle name="Followed Hyperlink" xfId="33391" builtinId="9" hidden="1"/>
    <cellStyle name="Followed Hyperlink" xfId="33392" builtinId="9" hidden="1"/>
    <cellStyle name="Followed Hyperlink" xfId="33393" builtinId="9" hidden="1"/>
    <cellStyle name="Followed Hyperlink" xfId="33394" builtinId="9" hidden="1"/>
    <cellStyle name="Followed Hyperlink" xfId="33395" builtinId="9" hidden="1"/>
    <cellStyle name="Followed Hyperlink" xfId="33396" builtinId="9" hidden="1"/>
    <cellStyle name="Followed Hyperlink" xfId="33397" builtinId="9" hidden="1"/>
    <cellStyle name="Followed Hyperlink" xfId="33398" builtinId="9" hidden="1"/>
    <cellStyle name="Followed Hyperlink" xfId="33399" builtinId="9" hidden="1"/>
    <cellStyle name="Followed Hyperlink" xfId="33400" builtinId="9" hidden="1"/>
    <cellStyle name="Followed Hyperlink" xfId="33401" builtinId="9" hidden="1"/>
    <cellStyle name="Followed Hyperlink" xfId="33402" builtinId="9" hidden="1"/>
    <cellStyle name="Followed Hyperlink" xfId="33403" builtinId="9" hidden="1"/>
    <cellStyle name="Followed Hyperlink" xfId="33404" builtinId="9" hidden="1"/>
    <cellStyle name="Followed Hyperlink" xfId="33405" builtinId="9" hidden="1"/>
    <cellStyle name="Followed Hyperlink" xfId="33406" builtinId="9" hidden="1"/>
    <cellStyle name="Followed Hyperlink" xfId="33407" builtinId="9" hidden="1"/>
    <cellStyle name="Followed Hyperlink" xfId="33408" builtinId="9" hidden="1"/>
    <cellStyle name="Followed Hyperlink" xfId="33409" builtinId="9" hidden="1"/>
    <cellStyle name="Followed Hyperlink" xfId="33410" builtinId="9" hidden="1"/>
    <cellStyle name="Followed Hyperlink" xfId="33411" builtinId="9" hidden="1"/>
    <cellStyle name="Followed Hyperlink" xfId="33412" builtinId="9" hidden="1"/>
    <cellStyle name="Followed Hyperlink" xfId="33413" builtinId="9" hidden="1"/>
    <cellStyle name="Followed Hyperlink" xfId="33414" builtinId="9" hidden="1"/>
    <cellStyle name="Followed Hyperlink" xfId="33415" builtinId="9" hidden="1"/>
    <cellStyle name="Followed Hyperlink" xfId="33416" builtinId="9" hidden="1"/>
    <cellStyle name="Followed Hyperlink" xfId="33417" builtinId="9" hidden="1"/>
    <cellStyle name="Followed Hyperlink" xfId="33418" builtinId="9" hidden="1"/>
    <cellStyle name="Followed Hyperlink" xfId="33419" builtinId="9" hidden="1"/>
    <cellStyle name="Followed Hyperlink" xfId="33420" builtinId="9" hidden="1"/>
    <cellStyle name="Followed Hyperlink" xfId="33421" builtinId="9" hidden="1"/>
    <cellStyle name="Followed Hyperlink" xfId="33422" builtinId="9" hidden="1"/>
    <cellStyle name="Followed Hyperlink" xfId="33423" builtinId="9" hidden="1"/>
    <cellStyle name="Followed Hyperlink" xfId="33424" builtinId="9" hidden="1"/>
    <cellStyle name="Followed Hyperlink" xfId="33425" builtinId="9" hidden="1"/>
    <cellStyle name="Followed Hyperlink" xfId="33426" builtinId="9" hidden="1"/>
    <cellStyle name="Followed Hyperlink" xfId="33427" builtinId="9" hidden="1"/>
    <cellStyle name="Followed Hyperlink" xfId="33428" builtinId="9" hidden="1"/>
    <cellStyle name="Followed Hyperlink" xfId="33429" builtinId="9" hidden="1"/>
    <cellStyle name="Followed Hyperlink" xfId="33430" builtinId="9" hidden="1"/>
    <cellStyle name="Followed Hyperlink" xfId="33431" builtinId="9" hidden="1"/>
    <cellStyle name="Followed Hyperlink" xfId="33432" builtinId="9" hidden="1"/>
    <cellStyle name="Followed Hyperlink" xfId="33433" builtinId="9" hidden="1"/>
    <cellStyle name="Followed Hyperlink" xfId="33434" builtinId="9" hidden="1"/>
    <cellStyle name="Followed Hyperlink" xfId="33435" builtinId="9" hidden="1"/>
    <cellStyle name="Followed Hyperlink" xfId="33436" builtinId="9" hidden="1"/>
    <cellStyle name="Followed Hyperlink" xfId="33437" builtinId="9" hidden="1"/>
    <cellStyle name="Followed Hyperlink" xfId="33438" builtinId="9" hidden="1"/>
    <cellStyle name="Followed Hyperlink" xfId="33439" builtinId="9" hidden="1"/>
    <cellStyle name="Followed Hyperlink" xfId="33440" builtinId="9" hidden="1"/>
    <cellStyle name="Followed Hyperlink" xfId="33441" builtinId="9" hidden="1"/>
    <cellStyle name="Followed Hyperlink" xfId="33442" builtinId="9" hidden="1"/>
    <cellStyle name="Followed Hyperlink" xfId="33443" builtinId="9" hidden="1"/>
    <cellStyle name="Followed Hyperlink" xfId="33444" builtinId="9" hidden="1"/>
    <cellStyle name="Followed Hyperlink" xfId="33445" builtinId="9" hidden="1"/>
    <cellStyle name="Followed Hyperlink" xfId="33446" builtinId="9" hidden="1"/>
    <cellStyle name="Followed Hyperlink" xfId="33447" builtinId="9" hidden="1"/>
    <cellStyle name="Followed Hyperlink" xfId="33448" builtinId="9" hidden="1"/>
    <cellStyle name="Followed Hyperlink" xfId="33449" builtinId="9" hidden="1"/>
    <cellStyle name="Followed Hyperlink" xfId="33450" builtinId="9" hidden="1"/>
    <cellStyle name="Followed Hyperlink" xfId="33451" builtinId="9" hidden="1"/>
    <cellStyle name="Followed Hyperlink" xfId="33452" builtinId="9" hidden="1"/>
    <cellStyle name="Followed Hyperlink" xfId="33453" builtinId="9" hidden="1"/>
    <cellStyle name="Followed Hyperlink" xfId="33454" builtinId="9" hidden="1"/>
    <cellStyle name="Followed Hyperlink" xfId="33455" builtinId="9" hidden="1"/>
    <cellStyle name="Followed Hyperlink" xfId="33456" builtinId="9" hidden="1"/>
    <cellStyle name="Followed Hyperlink" xfId="33457" builtinId="9" hidden="1"/>
    <cellStyle name="Followed Hyperlink" xfId="33458" builtinId="9" hidden="1"/>
    <cellStyle name="Followed Hyperlink" xfId="33459" builtinId="9" hidden="1"/>
    <cellStyle name="Followed Hyperlink" xfId="33460" builtinId="9" hidden="1"/>
    <cellStyle name="Followed Hyperlink" xfId="33461" builtinId="9" hidden="1"/>
    <cellStyle name="Followed Hyperlink" xfId="33462" builtinId="9" hidden="1"/>
    <cellStyle name="Followed Hyperlink" xfId="33463" builtinId="9" hidden="1"/>
    <cellStyle name="Followed Hyperlink" xfId="33464" builtinId="9" hidden="1"/>
    <cellStyle name="Followed Hyperlink" xfId="33465" builtinId="9" hidden="1"/>
    <cellStyle name="Followed Hyperlink" xfId="33466" builtinId="9" hidden="1"/>
    <cellStyle name="Followed Hyperlink" xfId="33467" builtinId="9" hidden="1"/>
    <cellStyle name="Followed Hyperlink" xfId="33468" builtinId="9" hidden="1"/>
    <cellStyle name="Followed Hyperlink" xfId="33471" builtinId="9" hidden="1"/>
    <cellStyle name="Followed Hyperlink" xfId="33472" builtinId="9" hidden="1"/>
    <cellStyle name="Followed Hyperlink" xfId="33473" builtinId="9" hidden="1"/>
    <cellStyle name="Followed Hyperlink" xfId="33474" builtinId="9" hidden="1"/>
    <cellStyle name="Followed Hyperlink" xfId="33475" builtinId="9" hidden="1"/>
    <cellStyle name="Followed Hyperlink" xfId="33476" builtinId="9" hidden="1"/>
    <cellStyle name="Followed Hyperlink" xfId="33477" builtinId="9" hidden="1"/>
    <cellStyle name="Followed Hyperlink" xfId="33478" builtinId="9" hidden="1"/>
    <cellStyle name="Followed Hyperlink" xfId="33479" builtinId="9" hidden="1"/>
    <cellStyle name="Followed Hyperlink" xfId="33480" builtinId="9" hidden="1"/>
    <cellStyle name="Followed Hyperlink" xfId="33481" builtinId="9" hidden="1"/>
    <cellStyle name="Followed Hyperlink" xfId="33482" builtinId="9" hidden="1"/>
    <cellStyle name="Followed Hyperlink" xfId="33483" builtinId="9" hidden="1"/>
    <cellStyle name="Followed Hyperlink" xfId="33484" builtinId="9" hidden="1"/>
    <cellStyle name="Followed Hyperlink" xfId="33485" builtinId="9" hidden="1"/>
    <cellStyle name="Followed Hyperlink" xfId="33486" builtinId="9" hidden="1"/>
    <cellStyle name="Followed Hyperlink" xfId="33487" builtinId="9" hidden="1"/>
    <cellStyle name="Followed Hyperlink" xfId="33488" builtinId="9" hidden="1"/>
    <cellStyle name="Followed Hyperlink" xfId="33489" builtinId="9" hidden="1"/>
    <cellStyle name="Followed Hyperlink" xfId="33490" builtinId="9" hidden="1"/>
    <cellStyle name="Followed Hyperlink" xfId="33491" builtinId="9" hidden="1"/>
    <cellStyle name="Followed Hyperlink" xfId="33492" builtinId="9" hidden="1"/>
    <cellStyle name="Followed Hyperlink" xfId="33493" builtinId="9" hidden="1"/>
    <cellStyle name="Followed Hyperlink" xfId="33494" builtinId="9" hidden="1"/>
    <cellStyle name="Followed Hyperlink" xfId="33495" builtinId="9" hidden="1"/>
    <cellStyle name="Followed Hyperlink" xfId="33496" builtinId="9" hidden="1"/>
    <cellStyle name="Followed Hyperlink" xfId="33497" builtinId="9" hidden="1"/>
    <cellStyle name="Followed Hyperlink" xfId="33498" builtinId="9" hidden="1"/>
    <cellStyle name="Followed Hyperlink" xfId="33499" builtinId="9" hidden="1"/>
    <cellStyle name="Followed Hyperlink" xfId="33500" builtinId="9" hidden="1"/>
    <cellStyle name="Followed Hyperlink" xfId="33501" builtinId="9" hidden="1"/>
    <cellStyle name="Followed Hyperlink" xfId="33502" builtinId="9" hidden="1"/>
    <cellStyle name="Followed Hyperlink" xfId="33503" builtinId="9" hidden="1"/>
    <cellStyle name="Followed Hyperlink" xfId="33504" builtinId="9" hidden="1"/>
    <cellStyle name="Followed Hyperlink" xfId="33505" builtinId="9" hidden="1"/>
    <cellStyle name="Followed Hyperlink" xfId="33506" builtinId="9" hidden="1"/>
    <cellStyle name="Followed Hyperlink" xfId="33507" builtinId="9" hidden="1"/>
    <cellStyle name="Followed Hyperlink" xfId="33508" builtinId="9" hidden="1"/>
    <cellStyle name="Followed Hyperlink" xfId="33509" builtinId="9" hidden="1"/>
    <cellStyle name="Followed Hyperlink" xfId="33510" builtinId="9" hidden="1"/>
    <cellStyle name="Followed Hyperlink" xfId="33511" builtinId="9" hidden="1"/>
    <cellStyle name="Followed Hyperlink" xfId="33512" builtinId="9" hidden="1"/>
    <cellStyle name="Followed Hyperlink" xfId="33513" builtinId="9" hidden="1"/>
    <cellStyle name="Followed Hyperlink" xfId="33514" builtinId="9" hidden="1"/>
    <cellStyle name="Followed Hyperlink" xfId="33515" builtinId="9" hidden="1"/>
    <cellStyle name="Followed Hyperlink" xfId="33516" builtinId="9" hidden="1"/>
    <cellStyle name="Followed Hyperlink" xfId="33517" builtinId="9" hidden="1"/>
    <cellStyle name="Followed Hyperlink" xfId="33518" builtinId="9" hidden="1"/>
    <cellStyle name="Followed Hyperlink" xfId="33519" builtinId="9" hidden="1"/>
    <cellStyle name="Followed Hyperlink" xfId="33520" builtinId="9" hidden="1"/>
    <cellStyle name="Followed Hyperlink" xfId="33521" builtinId="9" hidden="1"/>
    <cellStyle name="Followed Hyperlink" xfId="33522" builtinId="9" hidden="1"/>
    <cellStyle name="Followed Hyperlink" xfId="33523" builtinId="9" hidden="1"/>
    <cellStyle name="Followed Hyperlink" xfId="33524" builtinId="9" hidden="1"/>
    <cellStyle name="Followed Hyperlink" xfId="33525" builtinId="9" hidden="1"/>
    <cellStyle name="Followed Hyperlink" xfId="33526" builtinId="9" hidden="1"/>
    <cellStyle name="Followed Hyperlink" xfId="33527" builtinId="9" hidden="1"/>
    <cellStyle name="Followed Hyperlink" xfId="33528" builtinId="9" hidden="1"/>
    <cellStyle name="Followed Hyperlink" xfId="33529" builtinId="9" hidden="1"/>
    <cellStyle name="Followed Hyperlink" xfId="33530" builtinId="9" hidden="1"/>
    <cellStyle name="Followed Hyperlink" xfId="33531" builtinId="9" hidden="1"/>
    <cellStyle name="Followed Hyperlink" xfId="33532" builtinId="9" hidden="1"/>
    <cellStyle name="Followed Hyperlink" xfId="33533" builtinId="9" hidden="1"/>
    <cellStyle name="Followed Hyperlink" xfId="33534" builtinId="9" hidden="1"/>
    <cellStyle name="Followed Hyperlink" xfId="33535" builtinId="9" hidden="1"/>
    <cellStyle name="Followed Hyperlink" xfId="33536" builtinId="9" hidden="1"/>
    <cellStyle name="Followed Hyperlink" xfId="33537" builtinId="9" hidden="1"/>
    <cellStyle name="Followed Hyperlink" xfId="33538" builtinId="9" hidden="1"/>
    <cellStyle name="Followed Hyperlink" xfId="33539" builtinId="9" hidden="1"/>
    <cellStyle name="Followed Hyperlink" xfId="33540" builtinId="9" hidden="1"/>
    <cellStyle name="Followed Hyperlink" xfId="33541" builtinId="9" hidden="1"/>
    <cellStyle name="Followed Hyperlink" xfId="33542" builtinId="9" hidden="1"/>
    <cellStyle name="Followed Hyperlink" xfId="33543" builtinId="9" hidden="1"/>
    <cellStyle name="Followed Hyperlink" xfId="33544" builtinId="9" hidden="1"/>
    <cellStyle name="Followed Hyperlink" xfId="33545" builtinId="9" hidden="1"/>
    <cellStyle name="Followed Hyperlink" xfId="33546" builtinId="9" hidden="1"/>
    <cellStyle name="Followed Hyperlink" xfId="33547" builtinId="9" hidden="1"/>
    <cellStyle name="Followed Hyperlink" xfId="33548" builtinId="9" hidden="1"/>
    <cellStyle name="Followed Hyperlink" xfId="33549" builtinId="9" hidden="1"/>
    <cellStyle name="Followed Hyperlink" xfId="33550" builtinId="9" hidden="1"/>
    <cellStyle name="Followed Hyperlink" xfId="33551" builtinId="9" hidden="1"/>
    <cellStyle name="Followed Hyperlink" xfId="33552" builtinId="9" hidden="1"/>
    <cellStyle name="Followed Hyperlink" xfId="33553" builtinId="9" hidden="1"/>
    <cellStyle name="Followed Hyperlink" xfId="33554" builtinId="9" hidden="1"/>
    <cellStyle name="Followed Hyperlink" xfId="33555" builtinId="9" hidden="1"/>
    <cellStyle name="Followed Hyperlink" xfId="33556" builtinId="9" hidden="1"/>
    <cellStyle name="Followed Hyperlink" xfId="33557" builtinId="9" hidden="1"/>
    <cellStyle name="Followed Hyperlink" xfId="33558" builtinId="9" hidden="1"/>
    <cellStyle name="Followed Hyperlink" xfId="33559" builtinId="9" hidden="1"/>
    <cellStyle name="Followed Hyperlink" xfId="33560" builtinId="9" hidden="1"/>
    <cellStyle name="Followed Hyperlink" xfId="33561" builtinId="9" hidden="1"/>
    <cellStyle name="Followed Hyperlink" xfId="33562" builtinId="9" hidden="1"/>
    <cellStyle name="Followed Hyperlink" xfId="33563" builtinId="9" hidden="1"/>
    <cellStyle name="Followed Hyperlink" xfId="33564" builtinId="9" hidden="1"/>
    <cellStyle name="Followed Hyperlink" xfId="33565" builtinId="9" hidden="1"/>
    <cellStyle name="Followed Hyperlink" xfId="33566" builtinId="9" hidden="1"/>
    <cellStyle name="Followed Hyperlink" xfId="33567" builtinId="9" hidden="1"/>
    <cellStyle name="Followed Hyperlink" xfId="33568" builtinId="9" hidden="1"/>
    <cellStyle name="Followed Hyperlink" xfId="33569" builtinId="9" hidden="1"/>
    <cellStyle name="Followed Hyperlink" xfId="33570" builtinId="9" hidden="1"/>
    <cellStyle name="Followed Hyperlink" xfId="33571" builtinId="9" hidden="1"/>
    <cellStyle name="Followed Hyperlink" xfId="33572" builtinId="9" hidden="1"/>
    <cellStyle name="Followed Hyperlink" xfId="33573" builtinId="9" hidden="1"/>
    <cellStyle name="Followed Hyperlink" xfId="33574" builtinId="9" hidden="1"/>
    <cellStyle name="Followed Hyperlink" xfId="33575" builtinId="9" hidden="1"/>
    <cellStyle name="Followed Hyperlink" xfId="33576" builtinId="9" hidden="1"/>
    <cellStyle name="Followed Hyperlink" xfId="33577" builtinId="9" hidden="1"/>
    <cellStyle name="Followed Hyperlink" xfId="33578" builtinId="9" hidden="1"/>
    <cellStyle name="Followed Hyperlink" xfId="33579" builtinId="9" hidden="1"/>
    <cellStyle name="Followed Hyperlink" xfId="33580" builtinId="9" hidden="1"/>
    <cellStyle name="Followed Hyperlink" xfId="33581" builtinId="9" hidden="1"/>
    <cellStyle name="Followed Hyperlink" xfId="33582" builtinId="9" hidden="1"/>
    <cellStyle name="Followed Hyperlink" xfId="33583" builtinId="9" hidden="1"/>
    <cellStyle name="Followed Hyperlink" xfId="33584" builtinId="9" hidden="1"/>
    <cellStyle name="Followed Hyperlink" xfId="33585" builtinId="9" hidden="1"/>
    <cellStyle name="Followed Hyperlink" xfId="33586" builtinId="9" hidden="1"/>
    <cellStyle name="Followed Hyperlink" xfId="33587" builtinId="9" hidden="1"/>
    <cellStyle name="Followed Hyperlink" xfId="33588" builtinId="9" hidden="1"/>
    <cellStyle name="Followed Hyperlink" xfId="33589" builtinId="9" hidden="1"/>
    <cellStyle name="Followed Hyperlink" xfId="33590" builtinId="9" hidden="1"/>
    <cellStyle name="Followed Hyperlink" xfId="33591" builtinId="9" hidden="1"/>
    <cellStyle name="Followed Hyperlink" xfId="33592" builtinId="9" hidden="1"/>
    <cellStyle name="Followed Hyperlink" xfId="33593" builtinId="9" hidden="1"/>
    <cellStyle name="Followed Hyperlink" xfId="33594" builtinId="9" hidden="1"/>
    <cellStyle name="Followed Hyperlink" xfId="33595" builtinId="9" hidden="1"/>
    <cellStyle name="Followed Hyperlink" xfId="33596" builtinId="9" hidden="1"/>
    <cellStyle name="Followed Hyperlink" xfId="33597" builtinId="9" hidden="1"/>
    <cellStyle name="Followed Hyperlink" xfId="33598" builtinId="9" hidden="1"/>
    <cellStyle name="Followed Hyperlink" xfId="33599" builtinId="9" hidden="1"/>
    <cellStyle name="Followed Hyperlink" xfId="33600" builtinId="9" hidden="1"/>
    <cellStyle name="Followed Hyperlink" xfId="33601" builtinId="9" hidden="1"/>
    <cellStyle name="Followed Hyperlink" xfId="33602" builtinId="9" hidden="1"/>
    <cellStyle name="Followed Hyperlink" xfId="33603" builtinId="9" hidden="1"/>
    <cellStyle name="Followed Hyperlink" xfId="33604" builtinId="9" hidden="1"/>
    <cellStyle name="Followed Hyperlink" xfId="33605" builtinId="9" hidden="1"/>
    <cellStyle name="Followed Hyperlink" xfId="33606" builtinId="9" hidden="1"/>
    <cellStyle name="Followed Hyperlink" xfId="33607" builtinId="9" hidden="1"/>
    <cellStyle name="Followed Hyperlink" xfId="33608" builtinId="9" hidden="1"/>
    <cellStyle name="Followed Hyperlink" xfId="33609" builtinId="9" hidden="1"/>
    <cellStyle name="Followed Hyperlink" xfId="33610" builtinId="9" hidden="1"/>
    <cellStyle name="Followed Hyperlink" xfId="33611" builtinId="9" hidden="1"/>
    <cellStyle name="Followed Hyperlink" xfId="33612" builtinId="9" hidden="1"/>
    <cellStyle name="Followed Hyperlink" xfId="33613" builtinId="9" hidden="1"/>
    <cellStyle name="Followed Hyperlink" xfId="33614" builtinId="9" hidden="1"/>
    <cellStyle name="Followed Hyperlink" xfId="33615" builtinId="9" hidden="1"/>
    <cellStyle name="Followed Hyperlink" xfId="33616" builtinId="9" hidden="1"/>
    <cellStyle name="Followed Hyperlink" xfId="33617" builtinId="9" hidden="1"/>
    <cellStyle name="Followed Hyperlink" xfId="33618" builtinId="9" hidden="1"/>
    <cellStyle name="Followed Hyperlink" xfId="33619" builtinId="9" hidden="1"/>
    <cellStyle name="Followed Hyperlink" xfId="33620" builtinId="9" hidden="1"/>
    <cellStyle name="Followed Hyperlink" xfId="33621" builtinId="9" hidden="1"/>
    <cellStyle name="Followed Hyperlink" xfId="33622" builtinId="9" hidden="1"/>
    <cellStyle name="Followed Hyperlink" xfId="33623" builtinId="9" hidden="1"/>
    <cellStyle name="Followed Hyperlink" xfId="33624" builtinId="9" hidden="1"/>
    <cellStyle name="Followed Hyperlink" xfId="33625" builtinId="9" hidden="1"/>
    <cellStyle name="Followed Hyperlink" xfId="33626" builtinId="9" hidden="1"/>
    <cellStyle name="Followed Hyperlink" xfId="33627" builtinId="9" hidden="1"/>
    <cellStyle name="Followed Hyperlink" xfId="33628" builtinId="9" hidden="1"/>
    <cellStyle name="Followed Hyperlink" xfId="33629" builtinId="9" hidden="1"/>
    <cellStyle name="Followed Hyperlink" xfId="33630" builtinId="9" hidden="1"/>
    <cellStyle name="Followed Hyperlink" xfId="33631" builtinId="9" hidden="1"/>
    <cellStyle name="Followed Hyperlink" xfId="33632" builtinId="9" hidden="1"/>
    <cellStyle name="Followed Hyperlink" xfId="33633" builtinId="9" hidden="1"/>
    <cellStyle name="Followed Hyperlink" xfId="33634" builtinId="9" hidden="1"/>
    <cellStyle name="Followed Hyperlink" xfId="33635" builtinId="9" hidden="1"/>
    <cellStyle name="Followed Hyperlink" xfId="33636" builtinId="9" hidden="1"/>
    <cellStyle name="Followed Hyperlink" xfId="33637" builtinId="9" hidden="1"/>
    <cellStyle name="Followed Hyperlink" xfId="33638" builtinId="9" hidden="1"/>
    <cellStyle name="Followed Hyperlink" xfId="33639" builtinId="9" hidden="1"/>
    <cellStyle name="Followed Hyperlink" xfId="33640" builtinId="9" hidden="1"/>
    <cellStyle name="Followed Hyperlink" xfId="33641" builtinId="9" hidden="1"/>
    <cellStyle name="Followed Hyperlink" xfId="33642" builtinId="9" hidden="1"/>
    <cellStyle name="Followed Hyperlink" xfId="33643" builtinId="9" hidden="1"/>
    <cellStyle name="Followed Hyperlink" xfId="33644" builtinId="9" hidden="1"/>
    <cellStyle name="Followed Hyperlink" xfId="33645" builtinId="9" hidden="1"/>
    <cellStyle name="Followed Hyperlink" xfId="33646" builtinId="9" hidden="1"/>
    <cellStyle name="Followed Hyperlink" xfId="33647" builtinId="9" hidden="1"/>
    <cellStyle name="Followed Hyperlink" xfId="33648" builtinId="9" hidden="1"/>
    <cellStyle name="Followed Hyperlink" xfId="33649" builtinId="9" hidden="1"/>
    <cellStyle name="Followed Hyperlink" xfId="33650" builtinId="9" hidden="1"/>
    <cellStyle name="Followed Hyperlink" xfId="33651" builtinId="9" hidden="1"/>
    <cellStyle name="Followed Hyperlink" xfId="33652" builtinId="9" hidden="1"/>
    <cellStyle name="Followed Hyperlink" xfId="33653" builtinId="9" hidden="1"/>
    <cellStyle name="Followed Hyperlink" xfId="33654" builtinId="9" hidden="1"/>
    <cellStyle name="Followed Hyperlink" xfId="33655" builtinId="9" hidden="1"/>
    <cellStyle name="Followed Hyperlink" xfId="33656" builtinId="9" hidden="1"/>
    <cellStyle name="Followed Hyperlink" xfId="33657" builtinId="9" hidden="1"/>
    <cellStyle name="Followed Hyperlink" xfId="33658" builtinId="9" hidden="1"/>
    <cellStyle name="Followed Hyperlink" xfId="33659" builtinId="9" hidden="1"/>
    <cellStyle name="Followed Hyperlink" xfId="33660" builtinId="9" hidden="1"/>
    <cellStyle name="Followed Hyperlink" xfId="33661" builtinId="9" hidden="1"/>
    <cellStyle name="Followed Hyperlink" xfId="33662" builtinId="9" hidden="1"/>
    <cellStyle name="Followed Hyperlink" xfId="33663" builtinId="9" hidden="1"/>
    <cellStyle name="Followed Hyperlink" xfId="33664" builtinId="9" hidden="1"/>
    <cellStyle name="Followed Hyperlink" xfId="33665" builtinId="9" hidden="1"/>
    <cellStyle name="Followed Hyperlink" xfId="33666" builtinId="9" hidden="1"/>
    <cellStyle name="Followed Hyperlink" xfId="33667" builtinId="9" hidden="1"/>
    <cellStyle name="Followed Hyperlink" xfId="33668" builtinId="9" hidden="1"/>
    <cellStyle name="Followed Hyperlink" xfId="33669" builtinId="9" hidden="1"/>
    <cellStyle name="Followed Hyperlink" xfId="33670" builtinId="9" hidden="1"/>
    <cellStyle name="Followed Hyperlink" xfId="33671" builtinId="9" hidden="1"/>
    <cellStyle name="Followed Hyperlink" xfId="33672" builtinId="9" hidden="1"/>
    <cellStyle name="Followed Hyperlink" xfId="33673" builtinId="9" hidden="1"/>
    <cellStyle name="Followed Hyperlink" xfId="33674" builtinId="9" hidden="1"/>
    <cellStyle name="Followed Hyperlink" xfId="33675" builtinId="9" hidden="1"/>
    <cellStyle name="Followed Hyperlink" xfId="33676" builtinId="9" hidden="1"/>
    <cellStyle name="Followed Hyperlink" xfId="33677" builtinId="9" hidden="1"/>
    <cellStyle name="Followed Hyperlink" xfId="33678" builtinId="9" hidden="1"/>
    <cellStyle name="Followed Hyperlink" xfId="33679" builtinId="9" hidden="1"/>
    <cellStyle name="Followed Hyperlink" xfId="33680" builtinId="9" hidden="1"/>
    <cellStyle name="Followed Hyperlink" xfId="33681" builtinId="9" hidden="1"/>
    <cellStyle name="Followed Hyperlink" xfId="33682" builtinId="9" hidden="1"/>
    <cellStyle name="Followed Hyperlink" xfId="33683" builtinId="9" hidden="1"/>
    <cellStyle name="Followed Hyperlink" xfId="33684" builtinId="9" hidden="1"/>
    <cellStyle name="Followed Hyperlink" xfId="33685" builtinId="9" hidden="1"/>
    <cellStyle name="Followed Hyperlink" xfId="33686" builtinId="9" hidden="1"/>
    <cellStyle name="Followed Hyperlink" xfId="33687" builtinId="9" hidden="1"/>
    <cellStyle name="Followed Hyperlink" xfId="33688" builtinId="9" hidden="1"/>
    <cellStyle name="Followed Hyperlink" xfId="33689" builtinId="9" hidden="1"/>
    <cellStyle name="Followed Hyperlink" xfId="33690" builtinId="9" hidden="1"/>
    <cellStyle name="Followed Hyperlink" xfId="33691" builtinId="9" hidden="1"/>
    <cellStyle name="Followed Hyperlink" xfId="33692" builtinId="9" hidden="1"/>
    <cellStyle name="Followed Hyperlink" xfId="33693" builtinId="9" hidden="1"/>
    <cellStyle name="Followed Hyperlink" xfId="33694" builtinId="9" hidden="1"/>
    <cellStyle name="Followed Hyperlink" xfId="33695" builtinId="9" hidden="1"/>
    <cellStyle name="Followed Hyperlink" xfId="33696" builtinId="9" hidden="1"/>
    <cellStyle name="Followed Hyperlink" xfId="33697" builtinId="9" hidden="1"/>
    <cellStyle name="Followed Hyperlink" xfId="33698" builtinId="9" hidden="1"/>
    <cellStyle name="Followed Hyperlink" xfId="33699" builtinId="9" hidden="1"/>
    <cellStyle name="Followed Hyperlink" xfId="33700" builtinId="9" hidden="1"/>
    <cellStyle name="Followed Hyperlink" xfId="33701" builtinId="9" hidden="1"/>
    <cellStyle name="Followed Hyperlink" xfId="33702" builtinId="9" hidden="1"/>
    <cellStyle name="Followed Hyperlink" xfId="33703" builtinId="9" hidden="1"/>
    <cellStyle name="Followed Hyperlink" xfId="33704" builtinId="9" hidden="1"/>
    <cellStyle name="Followed Hyperlink" xfId="33705" builtinId="9" hidden="1"/>
    <cellStyle name="Followed Hyperlink" xfId="33706" builtinId="9" hidden="1"/>
    <cellStyle name="Followed Hyperlink" xfId="33707" builtinId="9" hidden="1"/>
    <cellStyle name="Followed Hyperlink" xfId="33708" builtinId="9" hidden="1"/>
    <cellStyle name="Followed Hyperlink" xfId="33709" builtinId="9" hidden="1"/>
    <cellStyle name="Followed Hyperlink" xfId="33710" builtinId="9" hidden="1"/>
    <cellStyle name="Followed Hyperlink" xfId="33711" builtinId="9" hidden="1"/>
    <cellStyle name="Followed Hyperlink" xfId="33712" builtinId="9" hidden="1"/>
    <cellStyle name="Followed Hyperlink" xfId="33713" builtinId="9" hidden="1"/>
    <cellStyle name="Followed Hyperlink" xfId="33714" builtinId="9" hidden="1"/>
    <cellStyle name="Followed Hyperlink" xfId="33715" builtinId="9" hidden="1"/>
    <cellStyle name="Followed Hyperlink" xfId="33716" builtinId="9" hidden="1"/>
    <cellStyle name="Followed Hyperlink" xfId="33717" builtinId="9" hidden="1"/>
    <cellStyle name="Followed Hyperlink" xfId="33718" builtinId="9" hidden="1"/>
    <cellStyle name="Followed Hyperlink" xfId="33719" builtinId="9" hidden="1"/>
    <cellStyle name="Followed Hyperlink" xfId="33720" builtinId="9" hidden="1"/>
    <cellStyle name="Followed Hyperlink" xfId="33721" builtinId="9" hidden="1"/>
    <cellStyle name="Followed Hyperlink" xfId="33722" builtinId="9" hidden="1"/>
    <cellStyle name="Followed Hyperlink" xfId="33723" builtinId="9" hidden="1"/>
    <cellStyle name="Followed Hyperlink" xfId="33724" builtinId="9" hidden="1"/>
    <cellStyle name="Followed Hyperlink" xfId="33725" builtinId="9" hidden="1"/>
    <cellStyle name="Followed Hyperlink" xfId="33726" builtinId="9" hidden="1"/>
    <cellStyle name="Followed Hyperlink" xfId="33727" builtinId="9" hidden="1"/>
    <cellStyle name="Followed Hyperlink" xfId="33728" builtinId="9" hidden="1"/>
    <cellStyle name="Followed Hyperlink" xfId="33729" builtinId="9" hidden="1"/>
    <cellStyle name="Followed Hyperlink" xfId="33730" builtinId="9" hidden="1"/>
    <cellStyle name="Followed Hyperlink" xfId="33731" builtinId="9" hidden="1"/>
    <cellStyle name="Followed Hyperlink" xfId="33732" builtinId="9" hidden="1"/>
    <cellStyle name="Followed Hyperlink" xfId="33733" builtinId="9" hidden="1"/>
    <cellStyle name="Followed Hyperlink" xfId="33734" builtinId="9" hidden="1"/>
    <cellStyle name="Followed Hyperlink" xfId="33735" builtinId="9" hidden="1"/>
    <cellStyle name="Followed Hyperlink" xfId="33736" builtinId="9" hidden="1"/>
    <cellStyle name="Followed Hyperlink" xfId="33737" builtinId="9" hidden="1"/>
    <cellStyle name="Followed Hyperlink" xfId="33738" builtinId="9" hidden="1"/>
    <cellStyle name="Followed Hyperlink" xfId="33739" builtinId="9" hidden="1"/>
    <cellStyle name="Followed Hyperlink" xfId="33740" builtinId="9" hidden="1"/>
    <cellStyle name="Followed Hyperlink" xfId="33741" builtinId="9" hidden="1"/>
    <cellStyle name="Followed Hyperlink" xfId="33742" builtinId="9" hidden="1"/>
    <cellStyle name="Followed Hyperlink" xfId="33743" builtinId="9" hidden="1"/>
    <cellStyle name="Followed Hyperlink" xfId="33744" builtinId="9" hidden="1"/>
    <cellStyle name="Followed Hyperlink" xfId="33745" builtinId="9" hidden="1"/>
    <cellStyle name="Followed Hyperlink" xfId="33746" builtinId="9" hidden="1"/>
    <cellStyle name="Followed Hyperlink" xfId="33747" builtinId="9" hidden="1"/>
    <cellStyle name="Followed Hyperlink" xfId="33748" builtinId="9" hidden="1"/>
    <cellStyle name="Followed Hyperlink" xfId="33749" builtinId="9" hidden="1"/>
    <cellStyle name="Followed Hyperlink" xfId="33750" builtinId="9" hidden="1"/>
    <cellStyle name="Followed Hyperlink" xfId="33751" builtinId="9" hidden="1"/>
    <cellStyle name="Followed Hyperlink" xfId="33752" builtinId="9" hidden="1"/>
    <cellStyle name="Followed Hyperlink" xfId="33753" builtinId="9" hidden="1"/>
    <cellStyle name="Followed Hyperlink" xfId="33754" builtinId="9" hidden="1"/>
    <cellStyle name="Followed Hyperlink" xfId="33755" builtinId="9" hidden="1"/>
    <cellStyle name="Followed Hyperlink" xfId="33756" builtinId="9" hidden="1"/>
    <cellStyle name="Followed Hyperlink" xfId="33757" builtinId="9" hidden="1"/>
    <cellStyle name="Followed Hyperlink" xfId="33758" builtinId="9" hidden="1"/>
    <cellStyle name="Followed Hyperlink" xfId="33759" builtinId="9" hidden="1"/>
    <cellStyle name="Followed Hyperlink" xfId="33760" builtinId="9" hidden="1"/>
    <cellStyle name="Followed Hyperlink" xfId="33761" builtinId="9" hidden="1"/>
    <cellStyle name="Followed Hyperlink" xfId="33762" builtinId="9" hidden="1"/>
    <cellStyle name="Followed Hyperlink" xfId="33763" builtinId="9" hidden="1"/>
    <cellStyle name="Followed Hyperlink" xfId="33764" builtinId="9" hidden="1"/>
    <cellStyle name="Followed Hyperlink" xfId="33765" builtinId="9" hidden="1"/>
    <cellStyle name="Followed Hyperlink" xfId="33766" builtinId="9" hidden="1"/>
    <cellStyle name="Followed Hyperlink" xfId="33767" builtinId="9" hidden="1"/>
    <cellStyle name="Followed Hyperlink" xfId="33768" builtinId="9" hidden="1"/>
    <cellStyle name="Followed Hyperlink" xfId="33769" builtinId="9" hidden="1"/>
    <cellStyle name="Followed Hyperlink" xfId="33770" builtinId="9" hidden="1"/>
    <cellStyle name="Followed Hyperlink" xfId="33771" builtinId="9" hidden="1"/>
    <cellStyle name="Followed Hyperlink" xfId="33772" builtinId="9" hidden="1"/>
    <cellStyle name="Followed Hyperlink" xfId="33773" builtinId="9" hidden="1"/>
    <cellStyle name="Followed Hyperlink" xfId="33774" builtinId="9" hidden="1"/>
    <cellStyle name="Followed Hyperlink" xfId="33775" builtinId="9" hidden="1"/>
    <cellStyle name="Followed Hyperlink" xfId="33776" builtinId="9" hidden="1"/>
    <cellStyle name="Followed Hyperlink" xfId="33777" builtinId="9" hidden="1"/>
    <cellStyle name="Followed Hyperlink" xfId="33778" builtinId="9" hidden="1"/>
    <cellStyle name="Followed Hyperlink" xfId="33779" builtinId="9" hidden="1"/>
    <cellStyle name="Followed Hyperlink" xfId="33780" builtinId="9" hidden="1"/>
    <cellStyle name="Followed Hyperlink" xfId="33781" builtinId="9" hidden="1"/>
    <cellStyle name="Followed Hyperlink" xfId="33782" builtinId="9" hidden="1"/>
    <cellStyle name="Followed Hyperlink" xfId="33783" builtinId="9" hidden="1"/>
    <cellStyle name="Followed Hyperlink" xfId="33784" builtinId="9" hidden="1"/>
    <cellStyle name="Followed Hyperlink" xfId="33785" builtinId="9" hidden="1"/>
    <cellStyle name="Followed Hyperlink" xfId="33786" builtinId="9" hidden="1"/>
    <cellStyle name="Followed Hyperlink" xfId="33787" builtinId="9" hidden="1"/>
    <cellStyle name="Followed Hyperlink" xfId="33788" builtinId="9" hidden="1"/>
    <cellStyle name="Followed Hyperlink" xfId="33789" builtinId="9" hidden="1"/>
    <cellStyle name="Followed Hyperlink" xfId="33790" builtinId="9" hidden="1"/>
    <cellStyle name="Followed Hyperlink" xfId="33791" builtinId="9" hidden="1"/>
    <cellStyle name="Followed Hyperlink" xfId="33792" builtinId="9" hidden="1"/>
    <cellStyle name="Followed Hyperlink" xfId="33793" builtinId="9" hidden="1"/>
    <cellStyle name="Followed Hyperlink" xfId="33794" builtinId="9" hidden="1"/>
    <cellStyle name="Followed Hyperlink" xfId="33795" builtinId="9" hidden="1"/>
    <cellStyle name="Followed Hyperlink" xfId="33796" builtinId="9" hidden="1"/>
    <cellStyle name="Followed Hyperlink" xfId="33797" builtinId="9" hidden="1"/>
    <cellStyle name="Followed Hyperlink" xfId="33798" builtinId="9" hidden="1"/>
    <cellStyle name="Followed Hyperlink" xfId="33799" builtinId="9" hidden="1"/>
    <cellStyle name="Followed Hyperlink" xfId="33800" builtinId="9" hidden="1"/>
    <cellStyle name="Followed Hyperlink" xfId="33801" builtinId="9" hidden="1"/>
    <cellStyle name="Followed Hyperlink" xfId="33802" builtinId="9" hidden="1"/>
    <cellStyle name="Followed Hyperlink" xfId="33803" builtinId="9" hidden="1"/>
    <cellStyle name="Followed Hyperlink" xfId="33804" builtinId="9" hidden="1"/>
    <cellStyle name="Followed Hyperlink" xfId="33805" builtinId="9" hidden="1"/>
    <cellStyle name="Followed Hyperlink" xfId="33806" builtinId="9" hidden="1"/>
    <cellStyle name="Followed Hyperlink" xfId="33807" builtinId="9" hidden="1"/>
    <cellStyle name="Followed Hyperlink" xfId="33808" builtinId="9" hidden="1"/>
    <cellStyle name="Followed Hyperlink" xfId="33809" builtinId="9" hidden="1"/>
    <cellStyle name="Followed Hyperlink" xfId="33810" builtinId="9" hidden="1"/>
    <cellStyle name="Followed Hyperlink" xfId="33811" builtinId="9" hidden="1"/>
    <cellStyle name="Followed Hyperlink" xfId="33812" builtinId="9" hidden="1"/>
    <cellStyle name="Followed Hyperlink" xfId="33813" builtinId="9" hidden="1"/>
    <cellStyle name="Followed Hyperlink" xfId="33814" builtinId="9" hidden="1"/>
    <cellStyle name="Followed Hyperlink" xfId="33815" builtinId="9" hidden="1"/>
    <cellStyle name="Followed Hyperlink" xfId="33816" builtinId="9" hidden="1"/>
    <cellStyle name="Followed Hyperlink" xfId="33817" builtinId="9" hidden="1"/>
    <cellStyle name="Followed Hyperlink" xfId="33818" builtinId="9" hidden="1"/>
    <cellStyle name="Followed Hyperlink" xfId="33819" builtinId="9" hidden="1"/>
    <cellStyle name="Followed Hyperlink" xfId="33820" builtinId="9" hidden="1"/>
    <cellStyle name="Followed Hyperlink" xfId="33821" builtinId="9" hidden="1"/>
    <cellStyle name="Followed Hyperlink" xfId="33822" builtinId="9" hidden="1"/>
    <cellStyle name="Followed Hyperlink" xfId="33823" builtinId="9" hidden="1"/>
    <cellStyle name="Followed Hyperlink" xfId="33824" builtinId="9" hidden="1"/>
    <cellStyle name="Followed Hyperlink" xfId="33825" builtinId="9" hidden="1"/>
    <cellStyle name="Followed Hyperlink" xfId="33826" builtinId="9" hidden="1"/>
    <cellStyle name="Followed Hyperlink" xfId="33827" builtinId="9" hidden="1"/>
    <cellStyle name="Followed Hyperlink" xfId="33828" builtinId="9" hidden="1"/>
    <cellStyle name="Followed Hyperlink" xfId="33829" builtinId="9" hidden="1"/>
    <cellStyle name="Followed Hyperlink" xfId="33830" builtinId="9" hidden="1"/>
    <cellStyle name="Followed Hyperlink" xfId="33831" builtinId="9" hidden="1"/>
    <cellStyle name="Followed Hyperlink" xfId="33832" builtinId="9" hidden="1"/>
    <cellStyle name="Followed Hyperlink" xfId="33833" builtinId="9" hidden="1"/>
    <cellStyle name="Followed Hyperlink" xfId="33834" builtinId="9" hidden="1"/>
    <cellStyle name="Followed Hyperlink" xfId="33835" builtinId="9" hidden="1"/>
    <cellStyle name="Followed Hyperlink" xfId="33836" builtinId="9" hidden="1"/>
    <cellStyle name="Followed Hyperlink" xfId="33837" builtinId="9" hidden="1"/>
    <cellStyle name="Followed Hyperlink" xfId="33838" builtinId="9" hidden="1"/>
    <cellStyle name="Followed Hyperlink" xfId="33839" builtinId="9" hidden="1"/>
    <cellStyle name="Followed Hyperlink" xfId="33840" builtinId="9" hidden="1"/>
    <cellStyle name="Followed Hyperlink" xfId="33841" builtinId="9" hidden="1"/>
    <cellStyle name="Followed Hyperlink" xfId="33842" builtinId="9" hidden="1"/>
    <cellStyle name="Followed Hyperlink" xfId="33843" builtinId="9" hidden="1"/>
    <cellStyle name="Followed Hyperlink" xfId="33844" builtinId="9" hidden="1"/>
    <cellStyle name="Followed Hyperlink" xfId="33845" builtinId="9" hidden="1"/>
    <cellStyle name="Followed Hyperlink" xfId="33846" builtinId="9" hidden="1"/>
    <cellStyle name="Followed Hyperlink" xfId="33847" builtinId="9" hidden="1"/>
    <cellStyle name="Followed Hyperlink" xfId="33848" builtinId="9" hidden="1"/>
    <cellStyle name="Followed Hyperlink" xfId="33849" builtinId="9" hidden="1"/>
    <cellStyle name="Followed Hyperlink" xfId="33850" builtinId="9" hidden="1"/>
    <cellStyle name="Followed Hyperlink" xfId="33851" builtinId="9" hidden="1"/>
    <cellStyle name="Followed Hyperlink" xfId="33852" builtinId="9" hidden="1"/>
    <cellStyle name="Followed Hyperlink" xfId="33853" builtinId="9" hidden="1"/>
    <cellStyle name="Followed Hyperlink" xfId="33854" builtinId="9" hidden="1"/>
    <cellStyle name="Followed Hyperlink" xfId="33855" builtinId="9" hidden="1"/>
    <cellStyle name="Followed Hyperlink" xfId="33856" builtinId="9" hidden="1"/>
    <cellStyle name="Followed Hyperlink" xfId="33857" builtinId="9" hidden="1"/>
    <cellStyle name="Followed Hyperlink" xfId="33858" builtinId="9" hidden="1"/>
    <cellStyle name="Followed Hyperlink" xfId="33859" builtinId="9" hidden="1"/>
    <cellStyle name="Followed Hyperlink" xfId="33860" builtinId="9" hidden="1"/>
    <cellStyle name="Followed Hyperlink" xfId="33861" builtinId="9" hidden="1"/>
    <cellStyle name="Followed Hyperlink" xfId="33862" builtinId="9" hidden="1"/>
    <cellStyle name="Followed Hyperlink" xfId="33863" builtinId="9" hidden="1"/>
    <cellStyle name="Followed Hyperlink" xfId="33864" builtinId="9" hidden="1"/>
    <cellStyle name="Followed Hyperlink" xfId="33865" builtinId="9" hidden="1"/>
    <cellStyle name="Followed Hyperlink" xfId="33866" builtinId="9" hidden="1"/>
    <cellStyle name="Followed Hyperlink" xfId="33867" builtinId="9" hidden="1"/>
    <cellStyle name="Followed Hyperlink" xfId="33868" builtinId="9" hidden="1"/>
    <cellStyle name="Followed Hyperlink" xfId="33869" builtinId="9" hidden="1"/>
    <cellStyle name="Followed Hyperlink" xfId="33870" builtinId="9" hidden="1"/>
    <cellStyle name="Followed Hyperlink" xfId="33871" builtinId="9" hidden="1"/>
    <cellStyle name="Followed Hyperlink" xfId="33872" builtinId="9" hidden="1"/>
    <cellStyle name="Followed Hyperlink" xfId="33873" builtinId="9" hidden="1"/>
    <cellStyle name="Followed Hyperlink" xfId="33874" builtinId="9" hidden="1"/>
    <cellStyle name="Followed Hyperlink" xfId="33875" builtinId="9" hidden="1"/>
    <cellStyle name="Followed Hyperlink" xfId="33876" builtinId="9" hidden="1"/>
    <cellStyle name="Followed Hyperlink" xfId="33877" builtinId="9" hidden="1"/>
    <cellStyle name="Followed Hyperlink" xfId="33878" builtinId="9" hidden="1"/>
    <cellStyle name="Followed Hyperlink" xfId="33879" builtinId="9" hidden="1"/>
    <cellStyle name="Followed Hyperlink" xfId="33880" builtinId="9" hidden="1"/>
    <cellStyle name="Followed Hyperlink" xfId="33881" builtinId="9" hidden="1"/>
    <cellStyle name="Followed Hyperlink" xfId="33882" builtinId="9" hidden="1"/>
    <cellStyle name="Followed Hyperlink" xfId="33883" builtinId="9" hidden="1"/>
    <cellStyle name="Followed Hyperlink" xfId="33884" builtinId="9" hidden="1"/>
    <cellStyle name="Followed Hyperlink" xfId="33885" builtinId="9" hidden="1"/>
    <cellStyle name="Followed Hyperlink" xfId="33886" builtinId="9" hidden="1"/>
    <cellStyle name="Followed Hyperlink" xfId="33887" builtinId="9" hidden="1"/>
    <cellStyle name="Followed Hyperlink" xfId="33888" builtinId="9" hidden="1"/>
    <cellStyle name="Followed Hyperlink" xfId="33889" builtinId="9" hidden="1"/>
    <cellStyle name="Followed Hyperlink" xfId="33890" builtinId="9" hidden="1"/>
    <cellStyle name="Followed Hyperlink" xfId="33891" builtinId="9" hidden="1"/>
    <cellStyle name="Followed Hyperlink" xfId="33892" builtinId="9" hidden="1"/>
    <cellStyle name="Followed Hyperlink" xfId="33893" builtinId="9" hidden="1"/>
    <cellStyle name="Followed Hyperlink" xfId="33894" builtinId="9" hidden="1"/>
    <cellStyle name="Followed Hyperlink" xfId="33895" builtinId="9" hidden="1"/>
    <cellStyle name="Followed Hyperlink" xfId="33896" builtinId="9" hidden="1"/>
    <cellStyle name="Followed Hyperlink" xfId="33897" builtinId="9" hidden="1"/>
    <cellStyle name="Followed Hyperlink" xfId="33898" builtinId="9" hidden="1"/>
    <cellStyle name="Followed Hyperlink" xfId="33899" builtinId="9" hidden="1"/>
    <cellStyle name="Followed Hyperlink" xfId="33900" builtinId="9" hidden="1"/>
    <cellStyle name="Followed Hyperlink" xfId="33901" builtinId="9" hidden="1"/>
    <cellStyle name="Followed Hyperlink" xfId="33902" builtinId="9" hidden="1"/>
    <cellStyle name="Followed Hyperlink" xfId="33903" builtinId="9" hidden="1"/>
    <cellStyle name="Followed Hyperlink" xfId="33904" builtinId="9" hidden="1"/>
    <cellStyle name="Followed Hyperlink" xfId="33905" builtinId="9" hidden="1"/>
    <cellStyle name="Followed Hyperlink" xfId="33906" builtinId="9" hidden="1"/>
    <cellStyle name="Followed Hyperlink" xfId="33907" builtinId="9" hidden="1"/>
    <cellStyle name="Followed Hyperlink" xfId="33908" builtinId="9" hidden="1"/>
    <cellStyle name="Followed Hyperlink" xfId="33909" builtinId="9" hidden="1"/>
    <cellStyle name="Followed Hyperlink" xfId="33910" builtinId="9" hidden="1"/>
    <cellStyle name="Followed Hyperlink" xfId="33911" builtinId="9" hidden="1"/>
    <cellStyle name="Followed Hyperlink" xfId="33912" builtinId="9" hidden="1"/>
    <cellStyle name="Followed Hyperlink" xfId="33913" builtinId="9" hidden="1"/>
    <cellStyle name="Followed Hyperlink" xfId="33914" builtinId="9" hidden="1"/>
    <cellStyle name="Followed Hyperlink" xfId="33915" builtinId="9" hidden="1"/>
    <cellStyle name="Followed Hyperlink" xfId="33916" builtinId="9" hidden="1"/>
    <cellStyle name="Followed Hyperlink" xfId="33917" builtinId="9" hidden="1"/>
    <cellStyle name="Followed Hyperlink" xfId="33918" builtinId="9" hidden="1"/>
    <cellStyle name="Followed Hyperlink" xfId="33919" builtinId="9" hidden="1"/>
    <cellStyle name="Followed Hyperlink" xfId="33920" builtinId="9" hidden="1"/>
    <cellStyle name="Followed Hyperlink" xfId="33921" builtinId="9" hidden="1"/>
    <cellStyle name="Followed Hyperlink" xfId="33922" builtinId="9" hidden="1"/>
    <cellStyle name="Followed Hyperlink" xfId="33923" builtinId="9" hidden="1"/>
    <cellStyle name="Followed Hyperlink" xfId="33924" builtinId="9" hidden="1"/>
    <cellStyle name="Followed Hyperlink" xfId="33925" builtinId="9" hidden="1"/>
    <cellStyle name="Followed Hyperlink" xfId="33926" builtinId="9" hidden="1"/>
    <cellStyle name="Followed Hyperlink" xfId="33927" builtinId="9" hidden="1"/>
    <cellStyle name="Followed Hyperlink" xfId="33928" builtinId="9" hidden="1"/>
    <cellStyle name="Followed Hyperlink" xfId="33929" builtinId="9" hidden="1"/>
    <cellStyle name="Followed Hyperlink" xfId="33930" builtinId="9" hidden="1"/>
    <cellStyle name="Followed Hyperlink" xfId="33931" builtinId="9" hidden="1"/>
    <cellStyle name="Followed Hyperlink" xfId="33932" builtinId="9" hidden="1"/>
    <cellStyle name="Followed Hyperlink" xfId="33933" builtinId="9" hidden="1"/>
    <cellStyle name="Followed Hyperlink" xfId="33934" builtinId="9" hidden="1"/>
    <cellStyle name="Followed Hyperlink" xfId="33935" builtinId="9" hidden="1"/>
    <cellStyle name="Followed Hyperlink" xfId="33936" builtinId="9" hidden="1"/>
    <cellStyle name="Followed Hyperlink" xfId="33937" builtinId="9" hidden="1"/>
    <cellStyle name="Followed Hyperlink" xfId="33938" builtinId="9" hidden="1"/>
    <cellStyle name="Followed Hyperlink" xfId="33939" builtinId="9" hidden="1"/>
    <cellStyle name="Followed Hyperlink" xfId="33940" builtinId="9" hidden="1"/>
    <cellStyle name="Followed Hyperlink" xfId="33941" builtinId="9" hidden="1"/>
    <cellStyle name="Followed Hyperlink" xfId="33942" builtinId="9" hidden="1"/>
    <cellStyle name="Followed Hyperlink" xfId="33943" builtinId="9" hidden="1"/>
    <cellStyle name="Followed Hyperlink" xfId="33944" builtinId="9" hidden="1"/>
    <cellStyle name="Followed Hyperlink" xfId="33945" builtinId="9" hidden="1"/>
    <cellStyle name="Followed Hyperlink" xfId="33946" builtinId="9" hidden="1"/>
    <cellStyle name="Followed Hyperlink" xfId="33947" builtinId="9" hidden="1"/>
    <cellStyle name="Followed Hyperlink" xfId="33948" builtinId="9" hidden="1"/>
    <cellStyle name="Followed Hyperlink" xfId="33949" builtinId="9" hidden="1"/>
    <cellStyle name="Followed Hyperlink" xfId="33950" builtinId="9" hidden="1"/>
    <cellStyle name="Followed Hyperlink" xfId="33951" builtinId="9" hidden="1"/>
    <cellStyle name="Followed Hyperlink" xfId="33952" builtinId="9" hidden="1"/>
    <cellStyle name="Followed Hyperlink" xfId="33953" builtinId="9" hidden="1"/>
    <cellStyle name="Followed Hyperlink" xfId="31324" builtinId="9" hidden="1"/>
    <cellStyle name="Followed Hyperlink" xfId="28757" builtinId="9" hidden="1"/>
    <cellStyle name="Followed Hyperlink" xfId="32951" builtinId="9" hidden="1"/>
    <cellStyle name="Followed Hyperlink" xfId="28792" builtinId="9" hidden="1"/>
    <cellStyle name="Followed Hyperlink" xfId="32940" builtinId="9" hidden="1"/>
    <cellStyle name="Followed Hyperlink" xfId="28805" builtinId="9" hidden="1"/>
    <cellStyle name="Followed Hyperlink" xfId="32855" builtinId="9" hidden="1"/>
    <cellStyle name="Followed Hyperlink" xfId="32935" builtinId="9" hidden="1"/>
    <cellStyle name="Followed Hyperlink" xfId="32983" builtinId="9" hidden="1"/>
    <cellStyle name="Followed Hyperlink" xfId="31464" builtinId="9" hidden="1"/>
    <cellStyle name="Followed Hyperlink" xfId="32957" builtinId="9" hidden="1"/>
    <cellStyle name="Followed Hyperlink" xfId="31338" builtinId="9" hidden="1"/>
    <cellStyle name="Followed Hyperlink" xfId="32946" builtinId="9" hidden="1"/>
    <cellStyle name="Followed Hyperlink" xfId="31322" builtinId="9" hidden="1"/>
    <cellStyle name="Followed Hyperlink" xfId="31323" builtinId="9" hidden="1"/>
    <cellStyle name="Followed Hyperlink" xfId="31341" builtinId="9" hidden="1"/>
    <cellStyle name="Followed Hyperlink" xfId="28799" builtinId="9" hidden="1"/>
    <cellStyle name="Followed Hyperlink" xfId="31436" builtinId="9" hidden="1"/>
    <cellStyle name="Followed Hyperlink" xfId="32834" builtinId="9" hidden="1"/>
    <cellStyle name="Followed Hyperlink" xfId="32928" builtinId="9" hidden="1"/>
    <cellStyle name="Followed Hyperlink" xfId="32974" builtinId="9" hidden="1"/>
    <cellStyle name="Followed Hyperlink" xfId="28754" builtinId="9" hidden="1"/>
    <cellStyle name="Followed Hyperlink" xfId="32950" builtinId="9" hidden="1"/>
    <cellStyle name="Followed Hyperlink" xfId="31440" builtinId="9" hidden="1"/>
    <cellStyle name="Followed Hyperlink" xfId="32939" builtinId="9" hidden="1"/>
    <cellStyle name="Followed Hyperlink" xfId="28807" builtinId="9" hidden="1"/>
    <cellStyle name="Followed Hyperlink" xfId="32856" builtinId="9" hidden="1"/>
    <cellStyle name="Followed Hyperlink" xfId="32934" builtinId="9" hidden="1"/>
    <cellStyle name="Followed Hyperlink" xfId="32984" builtinId="9" hidden="1"/>
    <cellStyle name="Followed Hyperlink" xfId="28774" builtinId="9" hidden="1"/>
    <cellStyle name="Followed Hyperlink" xfId="32956" builtinId="9" hidden="1"/>
    <cellStyle name="Followed Hyperlink" xfId="28242" builtinId="9" hidden="1"/>
    <cellStyle name="Followed Hyperlink" xfId="32945" builtinId="9" hidden="1"/>
    <cellStyle name="Followed Hyperlink" xfId="29891" builtinId="9" hidden="1"/>
    <cellStyle name="Followed Hyperlink" xfId="29898" builtinId="9" hidden="1"/>
    <cellStyle name="Followed Hyperlink" xfId="29894" builtinId="9" hidden="1"/>
    <cellStyle name="Followed Hyperlink" xfId="28781" builtinId="9" hidden="1"/>
    <cellStyle name="Followed Hyperlink" xfId="29296" builtinId="9" hidden="1"/>
    <cellStyle name="Followed Hyperlink" xfId="28755" builtinId="9" hidden="1"/>
    <cellStyle name="Followed Hyperlink" xfId="28803" builtinId="9" hidden="1"/>
    <cellStyle name="Followed Hyperlink" xfId="28759" builtinId="9" hidden="1"/>
    <cellStyle name="Followed Hyperlink" xfId="31431" builtinId="9" hidden="1"/>
    <cellStyle name="Followed Hyperlink" xfId="31442" builtinId="9" hidden="1"/>
    <cellStyle name="Followed Hyperlink" xfId="28247" builtinId="9" hidden="1"/>
    <cellStyle name="Followed Hyperlink" xfId="28253" builtinId="9" hidden="1"/>
    <cellStyle name="Followed Hyperlink" xfId="28777" builtinId="9" hidden="1"/>
    <cellStyle name="Followed Hyperlink" xfId="1914" builtinId="9" hidden="1"/>
    <cellStyle name="Followed Hyperlink" xfId="31445" builtinId="9" hidden="1"/>
    <cellStyle name="Followed Hyperlink" xfId="29857" builtinId="9" hidden="1"/>
    <cellStyle name="Followed Hyperlink" xfId="31417" builtinId="9" hidden="1"/>
    <cellStyle name="Followed Hyperlink" xfId="1896" builtinId="9" hidden="1"/>
    <cellStyle name="Followed Hyperlink" xfId="31320" builtinId="9" hidden="1"/>
    <cellStyle name="Followed Hyperlink" xfId="3630" builtinId="9" hidden="1"/>
    <cellStyle name="Followed Hyperlink" xfId="29860" builtinId="9" hidden="1"/>
    <cellStyle name="Followed Hyperlink" xfId="31423" builtinId="9" hidden="1"/>
    <cellStyle name="Followed Hyperlink" xfId="31439" builtinId="9" hidden="1"/>
    <cellStyle name="Followed Hyperlink" xfId="32849" builtinId="9" hidden="1"/>
    <cellStyle name="Followed Hyperlink" xfId="32972" builtinId="9" hidden="1"/>
    <cellStyle name="Followed Hyperlink" xfId="31319" builtinId="9" hidden="1"/>
    <cellStyle name="Followed Hyperlink" xfId="32847" builtinId="9" hidden="1"/>
    <cellStyle name="Followed Hyperlink" xfId="32970" builtinId="9" hidden="1"/>
    <cellStyle name="Followed Hyperlink" xfId="31957" builtinId="9" hidden="1"/>
    <cellStyle name="Followed Hyperlink" xfId="32845" builtinId="9" hidden="1"/>
    <cellStyle name="Followed Hyperlink" xfId="32968" builtinId="9" hidden="1"/>
    <cellStyle name="Followed Hyperlink" xfId="28785" builtinId="9" hidden="1"/>
    <cellStyle name="Followed Hyperlink" xfId="32843" builtinId="9" hidden="1"/>
    <cellStyle name="Followed Hyperlink" xfId="32966" builtinId="9" hidden="1"/>
    <cellStyle name="Followed Hyperlink" xfId="31434" builtinId="9" hidden="1"/>
    <cellStyle name="Followed Hyperlink" xfId="32841" builtinId="9" hidden="1"/>
    <cellStyle name="Followed Hyperlink" xfId="32964" builtinId="9" hidden="1"/>
    <cellStyle name="Followed Hyperlink" xfId="28806" builtinId="9" hidden="1"/>
    <cellStyle name="Followed Hyperlink" xfId="32839" builtinId="9" hidden="1"/>
    <cellStyle name="Followed Hyperlink" xfId="32962" builtinId="9" hidden="1"/>
    <cellStyle name="Followed Hyperlink" xfId="15099" builtinId="9" hidden="1"/>
    <cellStyle name="Followed Hyperlink" xfId="32848" builtinId="9" hidden="1"/>
    <cellStyle name="Followed Hyperlink" xfId="32971" builtinId="9" hidden="1"/>
    <cellStyle name="Followed Hyperlink" xfId="31956" builtinId="9" hidden="1"/>
    <cellStyle name="Followed Hyperlink" xfId="32846" builtinId="9" hidden="1"/>
    <cellStyle name="Followed Hyperlink" xfId="32969" builtinId="9" hidden="1"/>
    <cellStyle name="Followed Hyperlink" xfId="29864" builtinId="9" hidden="1"/>
    <cellStyle name="Followed Hyperlink" xfId="32844" builtinId="9" hidden="1"/>
    <cellStyle name="Followed Hyperlink" xfId="32967" builtinId="9" hidden="1"/>
    <cellStyle name="Followed Hyperlink" xfId="28238" builtinId="9" hidden="1"/>
    <cellStyle name="Followed Hyperlink" xfId="32842" builtinId="9" hidden="1"/>
    <cellStyle name="Followed Hyperlink" xfId="32965" builtinId="9" hidden="1"/>
    <cellStyle name="Followed Hyperlink" xfId="28808" builtinId="9" hidden="1"/>
    <cellStyle name="Followed Hyperlink" xfId="32840" builtinId="9" hidden="1"/>
    <cellStyle name="Followed Hyperlink" xfId="32963" builtinId="9" hidden="1"/>
    <cellStyle name="Followed Hyperlink" xfId="31428" builtinId="9" hidden="1"/>
    <cellStyle name="Followed Hyperlink" xfId="32838" builtinId="9" hidden="1"/>
    <cellStyle name="Followed Hyperlink" xfId="32961" builtinId="9" hidden="1"/>
    <cellStyle name="Followed Hyperlink" xfId="31465" builtinId="9" hidden="1"/>
    <cellStyle name="Followed Hyperlink" xfId="33954" builtinId="9" hidden="1"/>
    <cellStyle name="Followed Hyperlink" xfId="33955" builtinId="9" hidden="1"/>
    <cellStyle name="Followed Hyperlink" xfId="33956" builtinId="9" hidden="1"/>
    <cellStyle name="Followed Hyperlink" xfId="33957" builtinId="9" hidden="1"/>
    <cellStyle name="Followed Hyperlink" xfId="33958" builtinId="9" hidden="1"/>
    <cellStyle name="Followed Hyperlink" xfId="33959" builtinId="9" hidden="1"/>
    <cellStyle name="Followed Hyperlink" xfId="33960" builtinId="9" hidden="1"/>
    <cellStyle name="Followed Hyperlink" xfId="33961" builtinId="9" hidden="1"/>
    <cellStyle name="Followed Hyperlink" xfId="33962" builtinId="9" hidden="1"/>
    <cellStyle name="Followed Hyperlink" xfId="33963" builtinId="9" hidden="1"/>
    <cellStyle name="Followed Hyperlink" xfId="33964" builtinId="9" hidden="1"/>
    <cellStyle name="Followed Hyperlink" xfId="33965" builtinId="9" hidden="1"/>
    <cellStyle name="Followed Hyperlink" xfId="33966" builtinId="9" hidden="1"/>
    <cellStyle name="Followed Hyperlink" xfId="33967" builtinId="9" hidden="1"/>
    <cellStyle name="Followed Hyperlink" xfId="33968" builtinId="9" hidden="1"/>
    <cellStyle name="Followed Hyperlink" xfId="33969" builtinId="9" hidden="1"/>
    <cellStyle name="Followed Hyperlink" xfId="33970" builtinId="9" hidden="1"/>
    <cellStyle name="Followed Hyperlink" xfId="33971" builtinId="9" hidden="1"/>
    <cellStyle name="Followed Hyperlink" xfId="33972" builtinId="9" hidden="1"/>
    <cellStyle name="Followed Hyperlink" xfId="33973" builtinId="9" hidden="1"/>
    <cellStyle name="Followed Hyperlink" xfId="33974" builtinId="9" hidden="1"/>
    <cellStyle name="Followed Hyperlink" xfId="33975" builtinId="9" hidden="1"/>
    <cellStyle name="Followed Hyperlink" xfId="33976" builtinId="9" hidden="1"/>
    <cellStyle name="Followed Hyperlink" xfId="33977" builtinId="9" hidden="1"/>
    <cellStyle name="Followed Hyperlink" xfId="33978" builtinId="9" hidden="1"/>
    <cellStyle name="Followed Hyperlink" xfId="33979" builtinId="9" hidden="1"/>
    <cellStyle name="Followed Hyperlink" xfId="33980" builtinId="9" hidden="1"/>
    <cellStyle name="Followed Hyperlink" xfId="33981" builtinId="9" hidden="1"/>
    <cellStyle name="Followed Hyperlink" xfId="33982" builtinId="9" hidden="1"/>
    <cellStyle name="Followed Hyperlink" xfId="33983" builtinId="9" hidden="1"/>
    <cellStyle name="Followed Hyperlink" xfId="33984" builtinId="9" hidden="1"/>
    <cellStyle name="Followed Hyperlink" xfId="33985" builtinId="9" hidden="1"/>
    <cellStyle name="Followed Hyperlink" xfId="33986" builtinId="9" hidden="1"/>
    <cellStyle name="Followed Hyperlink" xfId="33987" builtinId="9" hidden="1"/>
    <cellStyle name="Followed Hyperlink" xfId="33988" builtinId="9" hidden="1"/>
    <cellStyle name="Followed Hyperlink" xfId="33989" builtinId="9" hidden="1"/>
    <cellStyle name="Followed Hyperlink" xfId="33990" builtinId="9" hidden="1"/>
    <cellStyle name="Followed Hyperlink" xfId="33991" builtinId="9" hidden="1"/>
    <cellStyle name="Followed Hyperlink" xfId="33992" builtinId="9" hidden="1"/>
    <cellStyle name="Followed Hyperlink" xfId="33993" builtinId="9" hidden="1"/>
    <cellStyle name="Followed Hyperlink" xfId="33994" builtinId="9" hidden="1"/>
    <cellStyle name="Followed Hyperlink" xfId="33995" builtinId="9" hidden="1"/>
    <cellStyle name="Followed Hyperlink" xfId="33996" builtinId="9" hidden="1"/>
    <cellStyle name="Followed Hyperlink" xfId="33997" builtinId="9" hidden="1"/>
    <cellStyle name="Followed Hyperlink" xfId="33998" builtinId="9" hidden="1"/>
    <cellStyle name="Followed Hyperlink" xfId="33999" builtinId="9" hidden="1"/>
    <cellStyle name="Followed Hyperlink" xfId="34000" builtinId="9" hidden="1"/>
    <cellStyle name="Followed Hyperlink" xfId="34001" builtinId="9" hidden="1"/>
    <cellStyle name="Followed Hyperlink" xfId="34002" builtinId="9" hidden="1"/>
    <cellStyle name="Followed Hyperlink" xfId="34003" builtinId="9" hidden="1"/>
    <cellStyle name="Followed Hyperlink" xfId="34004" builtinId="9" hidden="1"/>
    <cellStyle name="Followed Hyperlink" xfId="34005" builtinId="9" hidden="1"/>
    <cellStyle name="Followed Hyperlink" xfId="34006" builtinId="9" hidden="1"/>
    <cellStyle name="Followed Hyperlink" xfId="34007" builtinId="9" hidden="1"/>
    <cellStyle name="Followed Hyperlink" xfId="34008" builtinId="9" hidden="1"/>
    <cellStyle name="Followed Hyperlink" xfId="34009" builtinId="9" hidden="1"/>
    <cellStyle name="Followed Hyperlink" xfId="34010" builtinId="9" hidden="1"/>
    <cellStyle name="Followed Hyperlink" xfId="34011" builtinId="9" hidden="1"/>
    <cellStyle name="Followed Hyperlink" xfId="34012" builtinId="9" hidden="1"/>
    <cellStyle name="Followed Hyperlink" xfId="34013" builtinId="9" hidden="1"/>
    <cellStyle name="Followed Hyperlink" xfId="34014" builtinId="9" hidden="1"/>
    <cellStyle name="Followed Hyperlink" xfId="34015" builtinId="9" hidden="1"/>
    <cellStyle name="Followed Hyperlink" xfId="34016" builtinId="9" hidden="1"/>
    <cellStyle name="Followed Hyperlink" xfId="34017" builtinId="9" hidden="1"/>
    <cellStyle name="Followed Hyperlink" xfId="34018" builtinId="9" hidden="1"/>
    <cellStyle name="Followed Hyperlink" xfId="34019" builtinId="9" hidden="1"/>
    <cellStyle name="Followed Hyperlink" xfId="34020" builtinId="9" hidden="1"/>
    <cellStyle name="Followed Hyperlink" xfId="34021" builtinId="9" hidden="1"/>
    <cellStyle name="Followed Hyperlink" xfId="34022" builtinId="9" hidden="1"/>
    <cellStyle name="Followed Hyperlink" xfId="34023" builtinId="9" hidden="1"/>
    <cellStyle name="Followed Hyperlink" xfId="34024" builtinId="9" hidden="1"/>
    <cellStyle name="Followed Hyperlink" xfId="34025" builtinId="9" hidden="1"/>
    <cellStyle name="Followed Hyperlink" xfId="34026" builtinId="9" hidden="1"/>
    <cellStyle name="Followed Hyperlink" xfId="34027" builtinId="9" hidden="1"/>
    <cellStyle name="Followed Hyperlink" xfId="34028" builtinId="9" hidden="1"/>
    <cellStyle name="Followed Hyperlink" xfId="34029" builtinId="9" hidden="1"/>
    <cellStyle name="Followed Hyperlink" xfId="34030" builtinId="9" hidden="1"/>
    <cellStyle name="Followed Hyperlink" xfId="34031" builtinId="9" hidden="1"/>
    <cellStyle name="Followed Hyperlink" xfId="34032" builtinId="9" hidden="1"/>
    <cellStyle name="Followed Hyperlink" xfId="34033" builtinId="9" hidden="1"/>
    <cellStyle name="Followed Hyperlink" xfId="34034" builtinId="9" hidden="1"/>
    <cellStyle name="Followed Hyperlink" xfId="34035" builtinId="9" hidden="1"/>
    <cellStyle name="Followed Hyperlink" xfId="34036" builtinId="9" hidden="1"/>
    <cellStyle name="Followed Hyperlink" xfId="34037" builtinId="9" hidden="1"/>
    <cellStyle name="Followed Hyperlink" xfId="34038" builtinId="9" hidden="1"/>
    <cellStyle name="Followed Hyperlink" xfId="34039" builtinId="9" hidden="1"/>
    <cellStyle name="Followed Hyperlink" xfId="34040" builtinId="9" hidden="1"/>
    <cellStyle name="Followed Hyperlink" xfId="34041" builtinId="9" hidden="1"/>
    <cellStyle name="Followed Hyperlink" xfId="34042" builtinId="9" hidden="1"/>
    <cellStyle name="Followed Hyperlink" xfId="34043" builtinId="9" hidden="1"/>
    <cellStyle name="Followed Hyperlink" xfId="34044" builtinId="9" hidden="1"/>
    <cellStyle name="Followed Hyperlink" xfId="34045" builtinId="9" hidden="1"/>
    <cellStyle name="Followed Hyperlink" xfId="34046" builtinId="9" hidden="1"/>
    <cellStyle name="Followed Hyperlink" xfId="34047" builtinId="9" hidden="1"/>
    <cellStyle name="Followed Hyperlink" xfId="34048" builtinId="9" hidden="1"/>
    <cellStyle name="Followed Hyperlink" xfId="34049" builtinId="9" hidden="1"/>
    <cellStyle name="Followed Hyperlink" xfId="34050" builtinId="9" hidden="1"/>
    <cellStyle name="Followed Hyperlink" xfId="34051" builtinId="9" hidden="1"/>
    <cellStyle name="Followed Hyperlink" xfId="34052" builtinId="9" hidden="1"/>
    <cellStyle name="Followed Hyperlink" xfId="34053" builtinId="9" hidden="1"/>
    <cellStyle name="Followed Hyperlink" xfId="34054" builtinId="9" hidden="1"/>
    <cellStyle name="Followed Hyperlink" xfId="34055" builtinId="9" hidden="1"/>
    <cellStyle name="Followed Hyperlink" xfId="34056" builtinId="9" hidden="1"/>
    <cellStyle name="Followed Hyperlink" xfId="34057" builtinId="9" hidden="1"/>
    <cellStyle name="Followed Hyperlink" xfId="34058" builtinId="9" hidden="1"/>
    <cellStyle name="Followed Hyperlink" xfId="34059" builtinId="9" hidden="1"/>
    <cellStyle name="Followed Hyperlink" xfId="34060" builtinId="9" hidden="1"/>
    <cellStyle name="Followed Hyperlink" xfId="34061" builtinId="9" hidden="1"/>
    <cellStyle name="Followed Hyperlink" xfId="34062" builtinId="9" hidden="1"/>
    <cellStyle name="Followed Hyperlink" xfId="34063" builtinId="9" hidden="1"/>
    <cellStyle name="Followed Hyperlink" xfId="34064" builtinId="9" hidden="1"/>
    <cellStyle name="Followed Hyperlink" xfId="34065" builtinId="9" hidden="1"/>
    <cellStyle name="Followed Hyperlink" xfId="34066" builtinId="9" hidden="1"/>
    <cellStyle name="Followed Hyperlink" xfId="34067" builtinId="9" hidden="1"/>
    <cellStyle name="Followed Hyperlink" xfId="34068" builtinId="9" hidden="1"/>
    <cellStyle name="Followed Hyperlink" xfId="34069" builtinId="9" hidden="1"/>
    <cellStyle name="Followed Hyperlink" xfId="34070" builtinId="9" hidden="1"/>
    <cellStyle name="Followed Hyperlink" xfId="34071" builtinId="9" hidden="1"/>
    <cellStyle name="Followed Hyperlink" xfId="34072" builtinId="9" hidden="1"/>
    <cellStyle name="Followed Hyperlink" xfId="34073" builtinId="9" hidden="1"/>
    <cellStyle name="Followed Hyperlink" xfId="34074" builtinId="9" hidden="1"/>
    <cellStyle name="Followed Hyperlink" xfId="34075" builtinId="9" hidden="1"/>
    <cellStyle name="Followed Hyperlink" xfId="34076" builtinId="9" hidden="1"/>
    <cellStyle name="Followed Hyperlink" xfId="34077" builtinId="9" hidden="1"/>
    <cellStyle name="Followed Hyperlink" xfId="34078" builtinId="9" hidden="1"/>
    <cellStyle name="Followed Hyperlink" xfId="34079" builtinId="9" hidden="1"/>
    <cellStyle name="Followed Hyperlink" xfId="34080" builtinId="9" hidden="1"/>
    <cellStyle name="Followed Hyperlink" xfId="34081" builtinId="9" hidden="1"/>
    <cellStyle name="Followed Hyperlink" xfId="34082" builtinId="9" hidden="1"/>
    <cellStyle name="Followed Hyperlink" xfId="34083" builtinId="9" hidden="1"/>
    <cellStyle name="Followed Hyperlink" xfId="34084" builtinId="9" hidden="1"/>
    <cellStyle name="Followed Hyperlink" xfId="34085" builtinId="9" hidden="1"/>
    <cellStyle name="Followed Hyperlink" xfId="34086" builtinId="9" hidden="1"/>
    <cellStyle name="Followed Hyperlink" xfId="34087" builtinId="9" hidden="1"/>
    <cellStyle name="Followed Hyperlink" xfId="34088" builtinId="9" hidden="1"/>
    <cellStyle name="Followed Hyperlink" xfId="34089" builtinId="9" hidden="1"/>
    <cellStyle name="Followed Hyperlink" xfId="34090" builtinId="9" hidden="1"/>
    <cellStyle name="Followed Hyperlink" xfId="34091" builtinId="9" hidden="1"/>
    <cellStyle name="Followed Hyperlink" xfId="34092" builtinId="9" hidden="1"/>
    <cellStyle name="Followed Hyperlink" xfId="34093" builtinId="9" hidden="1"/>
    <cellStyle name="Followed Hyperlink" xfId="34094" builtinId="9" hidden="1"/>
    <cellStyle name="Followed Hyperlink" xfId="34095" builtinId="9" hidden="1"/>
    <cellStyle name="Followed Hyperlink" xfId="34096" builtinId="9" hidden="1"/>
    <cellStyle name="Followed Hyperlink" xfId="34097" builtinId="9" hidden="1"/>
    <cellStyle name="Followed Hyperlink" xfId="34098" builtinId="9" hidden="1"/>
    <cellStyle name="Followed Hyperlink" xfId="34099" builtinId="9" hidden="1"/>
    <cellStyle name="Followed Hyperlink" xfId="34100" builtinId="9" hidden="1"/>
    <cellStyle name="Followed Hyperlink" xfId="34101" builtinId="9" hidden="1"/>
    <cellStyle name="Followed Hyperlink" xfId="34102" builtinId="9" hidden="1"/>
    <cellStyle name="Followed Hyperlink" xfId="34103" builtinId="9" hidden="1"/>
    <cellStyle name="Followed Hyperlink" xfId="34104" builtinId="9" hidden="1"/>
    <cellStyle name="Followed Hyperlink" xfId="34105" builtinId="9" hidden="1"/>
    <cellStyle name="Followed Hyperlink" xfId="34106" builtinId="9" hidden="1"/>
    <cellStyle name="Followed Hyperlink" xfId="34107" builtinId="9" hidden="1"/>
    <cellStyle name="Followed Hyperlink" xfId="34108" builtinId="9" hidden="1"/>
    <cellStyle name="Followed Hyperlink" xfId="34109" builtinId="9" hidden="1"/>
    <cellStyle name="Followed Hyperlink" xfId="34110" builtinId="9" hidden="1"/>
    <cellStyle name="Followed Hyperlink" xfId="34111" builtinId="9" hidden="1"/>
    <cellStyle name="Followed Hyperlink" xfId="34112" builtinId="9" hidden="1"/>
    <cellStyle name="Followed Hyperlink" xfId="34113" builtinId="9" hidden="1"/>
    <cellStyle name="Followed Hyperlink" xfId="34114" builtinId="9" hidden="1"/>
    <cellStyle name="Followed Hyperlink" xfId="34115" builtinId="9" hidden="1"/>
    <cellStyle name="Followed Hyperlink" xfId="34116" builtinId="9" hidden="1"/>
    <cellStyle name="Followed Hyperlink" xfId="34117" builtinId="9" hidden="1"/>
    <cellStyle name="Followed Hyperlink" xfId="34118" builtinId="9" hidden="1"/>
    <cellStyle name="Followed Hyperlink" xfId="34119" builtinId="9" hidden="1"/>
    <cellStyle name="Followed Hyperlink" xfId="34120" builtinId="9" hidden="1"/>
    <cellStyle name="Followed Hyperlink" xfId="34121" builtinId="9" hidden="1"/>
    <cellStyle name="Followed Hyperlink" xfId="34122" builtinId="9" hidden="1"/>
    <cellStyle name="Followed Hyperlink" xfId="34123" builtinId="9" hidden="1"/>
    <cellStyle name="Followed Hyperlink" xfId="34124" builtinId="9" hidden="1"/>
    <cellStyle name="Followed Hyperlink" xfId="34125" builtinId="9" hidden="1"/>
    <cellStyle name="Followed Hyperlink" xfId="34126" builtinId="9" hidden="1"/>
    <cellStyle name="Followed Hyperlink" xfId="34127" builtinId="9" hidden="1"/>
    <cellStyle name="Followed Hyperlink" xfId="34128" builtinId="9" hidden="1"/>
    <cellStyle name="Followed Hyperlink" xfId="34129" builtinId="9" hidden="1"/>
    <cellStyle name="Followed Hyperlink" xfId="34130" builtinId="9" hidden="1"/>
    <cellStyle name="Followed Hyperlink" xfId="34131" builtinId="9" hidden="1"/>
    <cellStyle name="Followed Hyperlink" xfId="34132" builtinId="9" hidden="1"/>
    <cellStyle name="Followed Hyperlink" xfId="34133" builtinId="9" hidden="1"/>
    <cellStyle name="Followed Hyperlink" xfId="34134" builtinId="9" hidden="1"/>
    <cellStyle name="Followed Hyperlink" xfId="34135" builtinId="9" hidden="1"/>
    <cellStyle name="Followed Hyperlink" xfId="34136" builtinId="9" hidden="1"/>
    <cellStyle name="Followed Hyperlink" xfId="34137" builtinId="9" hidden="1"/>
    <cellStyle name="Followed Hyperlink" xfId="34138" builtinId="9" hidden="1"/>
    <cellStyle name="Followed Hyperlink" xfId="34139" builtinId="9" hidden="1"/>
    <cellStyle name="Followed Hyperlink" xfId="34140" builtinId="9" hidden="1"/>
    <cellStyle name="Followed Hyperlink" xfId="34141" builtinId="9" hidden="1"/>
    <cellStyle name="Followed Hyperlink" xfId="34142" builtinId="9" hidden="1"/>
    <cellStyle name="Followed Hyperlink" xfId="34143" builtinId="9" hidden="1"/>
    <cellStyle name="Followed Hyperlink" xfId="34144" builtinId="9" hidden="1"/>
    <cellStyle name="Followed Hyperlink" xfId="34145" builtinId="9" hidden="1"/>
    <cellStyle name="Followed Hyperlink" xfId="34146" builtinId="9" hidden="1"/>
    <cellStyle name="Followed Hyperlink" xfId="34147" builtinId="9" hidden="1"/>
    <cellStyle name="Followed Hyperlink" xfId="34148" builtinId="9" hidden="1"/>
    <cellStyle name="Followed Hyperlink" xfId="34149" builtinId="9" hidden="1"/>
    <cellStyle name="Followed Hyperlink" xfId="34150" builtinId="9" hidden="1"/>
    <cellStyle name="Followed Hyperlink" xfId="34151" builtinId="9" hidden="1"/>
    <cellStyle name="Followed Hyperlink" xfId="34152" builtinId="9" hidden="1"/>
    <cellStyle name="Followed Hyperlink" xfId="34153" builtinId="9" hidden="1"/>
    <cellStyle name="Followed Hyperlink" xfId="34154" builtinId="9" hidden="1"/>
    <cellStyle name="Followed Hyperlink" xfId="34155" builtinId="9" hidden="1"/>
    <cellStyle name="Followed Hyperlink" xfId="34156" builtinId="9" hidden="1"/>
    <cellStyle name="Followed Hyperlink" xfId="34157" builtinId="9" hidden="1"/>
    <cellStyle name="Followed Hyperlink" xfId="34158" builtinId="9" hidden="1"/>
    <cellStyle name="Followed Hyperlink" xfId="34159" builtinId="9" hidden="1"/>
    <cellStyle name="Followed Hyperlink" xfId="34160" builtinId="9" hidden="1"/>
    <cellStyle name="Followed Hyperlink" xfId="34161" builtinId="9" hidden="1"/>
    <cellStyle name="Followed Hyperlink" xfId="34162" builtinId="9" hidden="1"/>
    <cellStyle name="Followed Hyperlink" xfId="34163" builtinId="9" hidden="1"/>
    <cellStyle name="Followed Hyperlink" xfId="34164" builtinId="9" hidden="1"/>
    <cellStyle name="Followed Hyperlink" xfId="34165" builtinId="9" hidden="1"/>
    <cellStyle name="Followed Hyperlink" xfId="34166" builtinId="9" hidden="1"/>
    <cellStyle name="Followed Hyperlink" xfId="34167" builtinId="9" hidden="1"/>
    <cellStyle name="Followed Hyperlink" xfId="34168" builtinId="9" hidden="1"/>
    <cellStyle name="Followed Hyperlink" xfId="34169" builtinId="9" hidden="1"/>
    <cellStyle name="Followed Hyperlink" xfId="34170" builtinId="9" hidden="1"/>
    <cellStyle name="Followed Hyperlink" xfId="34171" builtinId="9" hidden="1"/>
    <cellStyle name="Followed Hyperlink" xfId="34172" builtinId="9" hidden="1"/>
    <cellStyle name="Followed Hyperlink" xfId="34173" builtinId="9" hidden="1"/>
    <cellStyle name="Followed Hyperlink" xfId="34174" builtinId="9" hidden="1"/>
    <cellStyle name="Followed Hyperlink" xfId="34175" builtinId="9" hidden="1"/>
    <cellStyle name="Followed Hyperlink" xfId="34176" builtinId="9" hidden="1"/>
    <cellStyle name="Followed Hyperlink" xfId="34177" builtinId="9" hidden="1"/>
    <cellStyle name="Followed Hyperlink" xfId="34178" builtinId="9" hidden="1"/>
    <cellStyle name="Followed Hyperlink" xfId="34179" builtinId="9" hidden="1"/>
    <cellStyle name="Followed Hyperlink" xfId="34180" builtinId="9" hidden="1"/>
    <cellStyle name="Followed Hyperlink" xfId="34181" builtinId="9" hidden="1"/>
    <cellStyle name="Followed Hyperlink" xfId="34182" builtinId="9" hidden="1"/>
    <cellStyle name="Followed Hyperlink" xfId="34183" builtinId="9" hidden="1"/>
    <cellStyle name="Followed Hyperlink" xfId="34184" builtinId="9" hidden="1"/>
    <cellStyle name="Followed Hyperlink" xfId="34185" builtinId="9" hidden="1"/>
    <cellStyle name="Followed Hyperlink" xfId="34186" builtinId="9" hidden="1"/>
    <cellStyle name="Followed Hyperlink" xfId="34187" builtinId="9" hidden="1"/>
    <cellStyle name="Followed Hyperlink" xfId="34188" builtinId="9" hidden="1"/>
    <cellStyle name="Followed Hyperlink" xfId="34189" builtinId="9" hidden="1"/>
    <cellStyle name="Followed Hyperlink" xfId="34190" builtinId="9" hidden="1"/>
    <cellStyle name="Followed Hyperlink" xfId="34191" builtinId="9" hidden="1"/>
    <cellStyle name="Followed Hyperlink" xfId="34192" builtinId="9" hidden="1"/>
    <cellStyle name="Followed Hyperlink" xfId="34193" builtinId="9" hidden="1"/>
    <cellStyle name="Followed Hyperlink" xfId="34194" builtinId="9" hidden="1"/>
    <cellStyle name="Followed Hyperlink" xfId="34195" builtinId="9" hidden="1"/>
    <cellStyle name="Followed Hyperlink" xfId="34196" builtinId="9" hidden="1"/>
    <cellStyle name="Followed Hyperlink" xfId="34197" builtinId="9" hidden="1"/>
    <cellStyle name="Followed Hyperlink" xfId="34198" builtinId="9" hidden="1"/>
    <cellStyle name="Followed Hyperlink" xfId="34199" builtinId="9" hidden="1"/>
    <cellStyle name="Followed Hyperlink" xfId="34200" builtinId="9" hidden="1"/>
    <cellStyle name="Followed Hyperlink" xfId="34201" builtinId="9" hidden="1"/>
    <cellStyle name="Followed Hyperlink" xfId="34202" builtinId="9" hidden="1"/>
    <cellStyle name="Followed Hyperlink" xfId="34203" builtinId="9" hidden="1"/>
    <cellStyle name="Followed Hyperlink" xfId="34204" builtinId="9" hidden="1"/>
    <cellStyle name="Followed Hyperlink" xfId="34205" builtinId="9" hidden="1"/>
    <cellStyle name="Followed Hyperlink" xfId="34206" builtinId="9" hidden="1"/>
    <cellStyle name="Followed Hyperlink" xfId="34207" builtinId="9" hidden="1"/>
    <cellStyle name="Followed Hyperlink" xfId="34208" builtinId="9" hidden="1"/>
    <cellStyle name="Followed Hyperlink" xfId="34209" builtinId="9" hidden="1"/>
    <cellStyle name="Followed Hyperlink" xfId="34210" builtinId="9" hidden="1"/>
    <cellStyle name="Followed Hyperlink" xfId="34211" builtinId="9" hidden="1"/>
    <cellStyle name="Followed Hyperlink" xfId="34212" builtinId="9" hidden="1"/>
    <cellStyle name="Followed Hyperlink" xfId="34213" builtinId="9" hidden="1"/>
    <cellStyle name="Followed Hyperlink" xfId="34214" builtinId="9" hidden="1"/>
    <cellStyle name="Followed Hyperlink" xfId="34215" builtinId="9" hidden="1"/>
    <cellStyle name="Followed Hyperlink" xfId="34216" builtinId="9" hidden="1"/>
    <cellStyle name="Followed Hyperlink" xfId="34217" builtinId="9" hidden="1"/>
    <cellStyle name="Followed Hyperlink" xfId="34218" builtinId="9" hidden="1"/>
    <cellStyle name="Followed Hyperlink" xfId="34219" builtinId="9" hidden="1"/>
    <cellStyle name="Followed Hyperlink" xfId="34220" builtinId="9" hidden="1"/>
    <cellStyle name="Followed Hyperlink" xfId="34221" builtinId="9" hidden="1"/>
    <cellStyle name="Followed Hyperlink" xfId="34222" builtinId="9" hidden="1"/>
    <cellStyle name="Followed Hyperlink" xfId="34223" builtinId="9" hidden="1"/>
    <cellStyle name="Followed Hyperlink" xfId="34224" builtinId="9" hidden="1"/>
    <cellStyle name="Followed Hyperlink" xfId="34225" builtinId="9" hidden="1"/>
    <cellStyle name="Followed Hyperlink" xfId="34226" builtinId="9" hidden="1"/>
    <cellStyle name="Followed Hyperlink" xfId="34227" builtinId="9" hidden="1"/>
    <cellStyle name="Followed Hyperlink" xfId="34228" builtinId="9" hidden="1"/>
    <cellStyle name="Followed Hyperlink" xfId="34229" builtinId="9" hidden="1"/>
    <cellStyle name="Followed Hyperlink" xfId="34230" builtinId="9" hidden="1"/>
    <cellStyle name="Followed Hyperlink" xfId="34231" builtinId="9" hidden="1"/>
    <cellStyle name="Followed Hyperlink" xfId="34232" builtinId="9" hidden="1"/>
    <cellStyle name="Followed Hyperlink" xfId="34233" builtinId="9" hidden="1"/>
    <cellStyle name="Followed Hyperlink" xfId="34234" builtinId="9" hidden="1"/>
    <cellStyle name="Followed Hyperlink" xfId="34235" builtinId="9" hidden="1"/>
    <cellStyle name="Followed Hyperlink" xfId="34236" builtinId="9" hidden="1"/>
    <cellStyle name="Followed Hyperlink" xfId="34237" builtinId="9" hidden="1"/>
    <cellStyle name="Followed Hyperlink" xfId="34238" builtinId="9" hidden="1"/>
    <cellStyle name="Followed Hyperlink" xfId="34239" builtinId="9" hidden="1"/>
    <cellStyle name="Followed Hyperlink" xfId="34240" builtinId="9" hidden="1"/>
    <cellStyle name="Followed Hyperlink" xfId="34241" builtinId="9" hidden="1"/>
    <cellStyle name="Followed Hyperlink" xfId="34242" builtinId="9" hidden="1"/>
    <cellStyle name="Followed Hyperlink" xfId="34243" builtinId="9" hidden="1"/>
    <cellStyle name="Followed Hyperlink" xfId="34244" builtinId="9" hidden="1"/>
    <cellStyle name="Followed Hyperlink" xfId="34245" builtinId="9" hidden="1"/>
    <cellStyle name="Followed Hyperlink" xfId="34246" builtinId="9" hidden="1"/>
    <cellStyle name="Followed Hyperlink" xfId="34247" builtinId="9" hidden="1"/>
    <cellStyle name="Followed Hyperlink" xfId="34248" builtinId="9" hidden="1"/>
    <cellStyle name="Followed Hyperlink" xfId="34249" builtinId="9" hidden="1"/>
    <cellStyle name="Followed Hyperlink" xfId="34250" builtinId="9" hidden="1"/>
    <cellStyle name="Followed Hyperlink" xfId="34251" builtinId="9" hidden="1"/>
    <cellStyle name="Followed Hyperlink" xfId="34252" builtinId="9" hidden="1"/>
    <cellStyle name="Followed Hyperlink" xfId="34253" builtinId="9" hidden="1"/>
    <cellStyle name="Followed Hyperlink" xfId="34254" builtinId="9" hidden="1"/>
    <cellStyle name="Followed Hyperlink" xfId="34255" builtinId="9" hidden="1"/>
    <cellStyle name="Followed Hyperlink" xfId="34256" builtinId="9" hidden="1"/>
    <cellStyle name="Followed Hyperlink" xfId="34257" builtinId="9" hidden="1"/>
    <cellStyle name="Followed Hyperlink" xfId="34258" builtinId="9" hidden="1"/>
    <cellStyle name="Followed Hyperlink" xfId="34259" builtinId="9" hidden="1"/>
    <cellStyle name="Followed Hyperlink" xfId="34260" builtinId="9" hidden="1"/>
    <cellStyle name="Followed Hyperlink" xfId="34261" builtinId="9" hidden="1"/>
    <cellStyle name="Followed Hyperlink" xfId="34262" builtinId="9" hidden="1"/>
    <cellStyle name="Followed Hyperlink" xfId="34263" builtinId="9" hidden="1"/>
    <cellStyle name="Followed Hyperlink" xfId="34264" builtinId="9" hidden="1"/>
    <cellStyle name="Followed Hyperlink" xfId="34265" builtinId="9" hidden="1"/>
    <cellStyle name="Followed Hyperlink" xfId="34266" builtinId="9" hidden="1"/>
    <cellStyle name="Followed Hyperlink" xfId="34267" builtinId="9" hidden="1"/>
    <cellStyle name="Followed Hyperlink" xfId="34268" builtinId="9" hidden="1"/>
    <cellStyle name="Followed Hyperlink" xfId="34269" builtinId="9" hidden="1"/>
    <cellStyle name="Followed Hyperlink" xfId="34270" builtinId="9" hidden="1"/>
    <cellStyle name="Followed Hyperlink" xfId="34271" builtinId="9" hidden="1"/>
    <cellStyle name="Followed Hyperlink" xfId="34272" builtinId="9" hidden="1"/>
    <cellStyle name="Followed Hyperlink" xfId="34273" builtinId="9" hidden="1"/>
    <cellStyle name="Followed Hyperlink" xfId="34274" builtinId="9" hidden="1"/>
    <cellStyle name="Followed Hyperlink" xfId="34275" builtinId="9" hidden="1"/>
    <cellStyle name="Followed Hyperlink" xfId="34276" builtinId="9" hidden="1"/>
    <cellStyle name="Followed Hyperlink" xfId="34277" builtinId="9" hidden="1"/>
    <cellStyle name="Followed Hyperlink" xfId="34278" builtinId="9" hidden="1"/>
    <cellStyle name="Followed Hyperlink" xfId="34279" builtinId="9" hidden="1"/>
    <cellStyle name="Followed Hyperlink" xfId="34280" builtinId="9" hidden="1"/>
    <cellStyle name="Followed Hyperlink" xfId="34281" builtinId="9" hidden="1"/>
    <cellStyle name="Followed Hyperlink" xfId="34282" builtinId="9" hidden="1"/>
    <cellStyle name="Followed Hyperlink" xfId="34283" builtinId="9" hidden="1"/>
    <cellStyle name="Followed Hyperlink" xfId="34284" builtinId="9" hidden="1"/>
    <cellStyle name="Followed Hyperlink" xfId="34285" builtinId="9" hidden="1"/>
    <cellStyle name="Followed Hyperlink" xfId="34286" builtinId="9" hidden="1"/>
    <cellStyle name="Followed Hyperlink" xfId="34287" builtinId="9" hidden="1"/>
    <cellStyle name="Followed Hyperlink" xfId="34288" builtinId="9" hidden="1"/>
    <cellStyle name="Followed Hyperlink" xfId="34289" builtinId="9" hidden="1"/>
    <cellStyle name="Followed Hyperlink" xfId="34290" builtinId="9" hidden="1"/>
    <cellStyle name="Followed Hyperlink" xfId="34291" builtinId="9" hidden="1"/>
    <cellStyle name="Followed Hyperlink" xfId="34292" builtinId="9" hidden="1"/>
    <cellStyle name="Followed Hyperlink" xfId="34293" builtinId="9" hidden="1"/>
    <cellStyle name="Followed Hyperlink" xfId="34294" builtinId="9" hidden="1"/>
    <cellStyle name="Followed Hyperlink" xfId="34295" builtinId="9" hidden="1"/>
    <cellStyle name="Followed Hyperlink" xfId="34296" builtinId="9" hidden="1"/>
    <cellStyle name="Followed Hyperlink" xfId="34297" builtinId="9" hidden="1"/>
    <cellStyle name="Followed Hyperlink" xfId="34298" builtinId="9" hidden="1"/>
    <cellStyle name="Followed Hyperlink" xfId="34299" builtinId="9" hidden="1"/>
    <cellStyle name="Followed Hyperlink" xfId="34300" builtinId="9" hidden="1"/>
    <cellStyle name="Followed Hyperlink" xfId="34301" builtinId="9" hidden="1"/>
    <cellStyle name="Followed Hyperlink" xfId="34302" builtinId="9" hidden="1"/>
    <cellStyle name="Followed Hyperlink" xfId="34303" builtinId="9" hidden="1"/>
    <cellStyle name="Followed Hyperlink" xfId="34304" builtinId="9" hidden="1"/>
    <cellStyle name="Followed Hyperlink" xfId="34305" builtinId="9" hidden="1"/>
    <cellStyle name="Followed Hyperlink" xfId="34306" builtinId="9" hidden="1"/>
    <cellStyle name="Followed Hyperlink" xfId="34307" builtinId="9" hidden="1"/>
    <cellStyle name="Followed Hyperlink" xfId="34308" builtinId="9" hidden="1"/>
    <cellStyle name="Followed Hyperlink" xfId="34309" builtinId="9" hidden="1"/>
    <cellStyle name="Followed Hyperlink" xfId="34310" builtinId="9" hidden="1"/>
    <cellStyle name="Followed Hyperlink" xfId="34311" builtinId="9" hidden="1"/>
    <cellStyle name="Followed Hyperlink" xfId="34312" builtinId="9" hidden="1"/>
    <cellStyle name="Followed Hyperlink" xfId="34313" builtinId="9" hidden="1"/>
    <cellStyle name="Followed Hyperlink" xfId="34314" builtinId="9" hidden="1"/>
    <cellStyle name="Followed Hyperlink" xfId="34315" builtinId="9" hidden="1"/>
    <cellStyle name="Followed Hyperlink" xfId="34316" builtinId="9" hidden="1"/>
    <cellStyle name="Followed Hyperlink" xfId="34317" builtinId="9" hidden="1"/>
    <cellStyle name="Followed Hyperlink" xfId="34318" builtinId="9" hidden="1"/>
    <cellStyle name="Followed Hyperlink" xfId="34319" builtinId="9" hidden="1"/>
    <cellStyle name="Followed Hyperlink" xfId="34320" builtinId="9" hidden="1"/>
    <cellStyle name="Followed Hyperlink" xfId="34321" builtinId="9" hidden="1"/>
    <cellStyle name="Followed Hyperlink" xfId="34322" builtinId="9" hidden="1"/>
    <cellStyle name="Followed Hyperlink" xfId="34323" builtinId="9" hidden="1"/>
    <cellStyle name="Followed Hyperlink" xfId="34324" builtinId="9" hidden="1"/>
    <cellStyle name="Followed Hyperlink" xfId="34325" builtinId="9" hidden="1"/>
    <cellStyle name="Followed Hyperlink" xfId="34326" builtinId="9" hidden="1"/>
    <cellStyle name="Followed Hyperlink" xfId="34327" builtinId="9" hidden="1"/>
    <cellStyle name="Followed Hyperlink" xfId="34328" builtinId="9" hidden="1"/>
    <cellStyle name="Followed Hyperlink" xfId="34329" builtinId="9" hidden="1"/>
    <cellStyle name="Followed Hyperlink" xfId="34330" builtinId="9" hidden="1"/>
    <cellStyle name="Followed Hyperlink" xfId="34331" builtinId="9" hidden="1"/>
    <cellStyle name="Followed Hyperlink" xfId="34332" builtinId="9" hidden="1"/>
    <cellStyle name="Followed Hyperlink" xfId="34333" builtinId="9" hidden="1"/>
    <cellStyle name="Followed Hyperlink" xfId="34334" builtinId="9" hidden="1"/>
    <cellStyle name="Followed Hyperlink" xfId="34335" builtinId="9" hidden="1"/>
    <cellStyle name="Followed Hyperlink" xfId="34336" builtinId="9" hidden="1"/>
    <cellStyle name="Followed Hyperlink" xfId="34337" builtinId="9" hidden="1"/>
    <cellStyle name="Followed Hyperlink" xfId="34338" builtinId="9" hidden="1"/>
    <cellStyle name="Followed Hyperlink" xfId="34339" builtinId="9" hidden="1"/>
    <cellStyle name="Followed Hyperlink" xfId="34340" builtinId="9" hidden="1"/>
    <cellStyle name="Followed Hyperlink" xfId="34341" builtinId="9" hidden="1"/>
    <cellStyle name="Followed Hyperlink" xfId="34342" builtinId="9" hidden="1"/>
    <cellStyle name="Followed Hyperlink" xfId="34343" builtinId="9" hidden="1"/>
    <cellStyle name="Followed Hyperlink" xfId="34344" builtinId="9" hidden="1"/>
    <cellStyle name="Followed Hyperlink" xfId="34372" builtinId="9" hidden="1"/>
    <cellStyle name="Followed Hyperlink" xfId="34373" builtinId="9" hidden="1"/>
    <cellStyle name="Followed Hyperlink" xfId="34374" builtinId="9" hidden="1"/>
    <cellStyle name="Followed Hyperlink" xfId="34375" builtinId="9" hidden="1"/>
    <cellStyle name="Followed Hyperlink" xfId="34376" builtinId="9" hidden="1"/>
    <cellStyle name="Followed Hyperlink" xfId="34377" builtinId="9" hidden="1"/>
    <cellStyle name="Followed Hyperlink" xfId="34378" builtinId="9" hidden="1"/>
    <cellStyle name="Followed Hyperlink" xfId="34379" builtinId="9" hidden="1"/>
    <cellStyle name="Followed Hyperlink" xfId="34380" builtinId="9" hidden="1"/>
    <cellStyle name="Followed Hyperlink" xfId="34381" builtinId="9" hidden="1"/>
    <cellStyle name="Followed Hyperlink" xfId="34382" builtinId="9" hidden="1"/>
    <cellStyle name="Followed Hyperlink" xfId="34383" builtinId="9" hidden="1"/>
    <cellStyle name="Followed Hyperlink" xfId="34384" builtinId="9" hidden="1"/>
    <cellStyle name="Followed Hyperlink" xfId="34385" builtinId="9" hidden="1"/>
    <cellStyle name="Followed Hyperlink" xfId="34386" builtinId="9" hidden="1"/>
    <cellStyle name="Followed Hyperlink" xfId="34387" builtinId="9" hidden="1"/>
    <cellStyle name="Followed Hyperlink" xfId="34388" builtinId="9" hidden="1"/>
    <cellStyle name="Followed Hyperlink" xfId="34389" builtinId="9" hidden="1"/>
    <cellStyle name="Followed Hyperlink" xfId="34390" builtinId="9" hidden="1"/>
    <cellStyle name="Followed Hyperlink" xfId="34391" builtinId="9" hidden="1"/>
    <cellStyle name="Followed Hyperlink" xfId="34392" builtinId="9" hidden="1"/>
    <cellStyle name="Followed Hyperlink" xfId="34393" builtinId="9" hidden="1"/>
    <cellStyle name="Followed Hyperlink" xfId="34394" builtinId="9" hidden="1"/>
    <cellStyle name="Followed Hyperlink" xfId="34395" builtinId="9" hidden="1"/>
    <cellStyle name="Followed Hyperlink" xfId="34396" builtinId="9" hidden="1"/>
    <cellStyle name="Followed Hyperlink" xfId="34397" builtinId="9" hidden="1"/>
    <cellStyle name="Followed Hyperlink" xfId="34398" builtinId="9" hidden="1"/>
    <cellStyle name="Followed Hyperlink" xfId="34399" builtinId="9" hidden="1"/>
    <cellStyle name="Followed Hyperlink" xfId="34400" builtinId="9" hidden="1"/>
    <cellStyle name="Followed Hyperlink" xfId="34401" builtinId="9" hidden="1"/>
    <cellStyle name="Followed Hyperlink" xfId="34402" builtinId="9" hidden="1"/>
    <cellStyle name="Followed Hyperlink" xfId="34403" builtinId="9" hidden="1"/>
    <cellStyle name="Followed Hyperlink" xfId="34404" builtinId="9" hidden="1"/>
    <cellStyle name="Followed Hyperlink" xfId="34405" builtinId="9" hidden="1"/>
    <cellStyle name="Followed Hyperlink" xfId="34406" builtinId="9" hidden="1"/>
    <cellStyle name="Followed Hyperlink" xfId="34407" builtinId="9" hidden="1"/>
    <cellStyle name="Followed Hyperlink" xfId="34408" builtinId="9" hidden="1"/>
    <cellStyle name="Followed Hyperlink" xfId="34409" builtinId="9" hidden="1"/>
    <cellStyle name="Followed Hyperlink" xfId="34410" builtinId="9" hidden="1"/>
    <cellStyle name="Followed Hyperlink" xfId="34411" builtinId="9" hidden="1"/>
    <cellStyle name="Followed Hyperlink" xfId="34412" builtinId="9" hidden="1"/>
    <cellStyle name="Followed Hyperlink" xfId="34413" builtinId="9" hidden="1"/>
    <cellStyle name="Followed Hyperlink" xfId="34414" builtinId="9" hidden="1"/>
    <cellStyle name="Followed Hyperlink" xfId="34415" builtinId="9" hidden="1"/>
    <cellStyle name="Followed Hyperlink" xfId="34416" builtinId="9" hidden="1"/>
    <cellStyle name="Followed Hyperlink" xfId="34417" builtinId="9" hidden="1"/>
    <cellStyle name="Followed Hyperlink" xfId="34418" builtinId="9" hidden="1"/>
    <cellStyle name="Followed Hyperlink" xfId="34419" builtinId="9" hidden="1"/>
    <cellStyle name="Followed Hyperlink" xfId="34420" builtinId="9" hidden="1"/>
    <cellStyle name="Followed Hyperlink" xfId="34421" builtinId="9" hidden="1"/>
    <cellStyle name="Followed Hyperlink" xfId="34422" builtinId="9" hidden="1"/>
    <cellStyle name="Followed Hyperlink" xfId="34423" builtinId="9" hidden="1"/>
    <cellStyle name="Followed Hyperlink" xfId="34424" builtinId="9" hidden="1"/>
    <cellStyle name="Followed Hyperlink" xfId="34425" builtinId="9" hidden="1"/>
    <cellStyle name="Followed Hyperlink" xfId="34426" builtinId="9" hidden="1"/>
    <cellStyle name="Followed Hyperlink" xfId="34427" builtinId="9" hidden="1"/>
    <cellStyle name="Followed Hyperlink" xfId="34428" builtinId="9" hidden="1"/>
    <cellStyle name="Followed Hyperlink" xfId="34429" builtinId="9" hidden="1"/>
    <cellStyle name="Followed Hyperlink" xfId="34430" builtinId="9" hidden="1"/>
    <cellStyle name="Followed Hyperlink" xfId="34431" builtinId="9" hidden="1"/>
    <cellStyle name="Followed Hyperlink" xfId="34432" builtinId="9" hidden="1"/>
    <cellStyle name="Followed Hyperlink" xfId="34433" builtinId="9" hidden="1"/>
    <cellStyle name="Followed Hyperlink" xfId="34434" builtinId="9" hidden="1"/>
    <cellStyle name="Followed Hyperlink" xfId="34435" builtinId="9" hidden="1"/>
    <cellStyle name="Followed Hyperlink" xfId="34436" builtinId="9" hidden="1"/>
    <cellStyle name="Followed Hyperlink" xfId="34437" builtinId="9" hidden="1"/>
    <cellStyle name="Followed Hyperlink" xfId="34438" builtinId="9" hidden="1"/>
    <cellStyle name="Followed Hyperlink" xfId="34439" builtinId="9" hidden="1"/>
    <cellStyle name="Followed Hyperlink" xfId="34440" builtinId="9" hidden="1"/>
    <cellStyle name="Followed Hyperlink" xfId="34486" builtinId="9" hidden="1"/>
    <cellStyle name="Followed Hyperlink" xfId="34500" builtinId="9" hidden="1"/>
    <cellStyle name="Followed Hyperlink" xfId="34501" builtinId="9" hidden="1"/>
    <cellStyle name="Followed Hyperlink" xfId="34502" builtinId="9" hidden="1"/>
    <cellStyle name="Followed Hyperlink" xfId="34503" builtinId="9" hidden="1"/>
    <cellStyle name="Followed Hyperlink" xfId="34504" builtinId="9" hidden="1"/>
    <cellStyle name="Followed Hyperlink" xfId="34505" builtinId="9" hidden="1"/>
    <cellStyle name="Followed Hyperlink" xfId="34506" builtinId="9" hidden="1"/>
    <cellStyle name="Followed Hyperlink" xfId="34507" builtinId="9" hidden="1"/>
    <cellStyle name="Followed Hyperlink" xfId="34508" builtinId="9" hidden="1"/>
    <cellStyle name="Followed Hyperlink" xfId="34509" builtinId="9" hidden="1"/>
    <cellStyle name="Followed Hyperlink" xfId="34510" builtinId="9" hidden="1"/>
    <cellStyle name="Followed Hyperlink" xfId="34511" builtinId="9" hidden="1"/>
    <cellStyle name="Followed Hyperlink" xfId="34512" builtinId="9" hidden="1"/>
    <cellStyle name="Followed Hyperlink" xfId="34513" builtinId="9" hidden="1"/>
    <cellStyle name="Followed Hyperlink" xfId="34514" builtinId="9" hidden="1"/>
    <cellStyle name="Followed Hyperlink" xfId="34515" builtinId="9" hidden="1"/>
    <cellStyle name="Followed Hyperlink" xfId="34516" builtinId="9" hidden="1"/>
    <cellStyle name="Followed Hyperlink" xfId="34517" builtinId="9" hidden="1"/>
    <cellStyle name="Followed Hyperlink" xfId="34518" builtinId="9" hidden="1"/>
    <cellStyle name="Followed Hyperlink" xfId="34519" builtinId="9" hidden="1"/>
    <cellStyle name="Followed Hyperlink" xfId="34520" builtinId="9" hidden="1"/>
    <cellStyle name="Followed Hyperlink" xfId="34521" builtinId="9" hidden="1"/>
    <cellStyle name="Followed Hyperlink" xfId="34522" builtinId="9" hidden="1"/>
    <cellStyle name="Followed Hyperlink" xfId="34523" builtinId="9" hidden="1"/>
    <cellStyle name="Followed Hyperlink" xfId="34524" builtinId="9" hidden="1"/>
    <cellStyle name="Followed Hyperlink" xfId="34525" builtinId="9" hidden="1"/>
    <cellStyle name="Followed Hyperlink" xfId="34526" builtinId="9" hidden="1"/>
    <cellStyle name="Followed Hyperlink" xfId="34527" builtinId="9" hidden="1"/>
    <cellStyle name="Followed Hyperlink" xfId="34528" builtinId="9" hidden="1"/>
    <cellStyle name="Followed Hyperlink" xfId="34529" builtinId="9" hidden="1"/>
    <cellStyle name="Followed Hyperlink" xfId="34530" builtinId="9" hidden="1"/>
    <cellStyle name="Followed Hyperlink" xfId="34531" builtinId="9" hidden="1"/>
    <cellStyle name="Followed Hyperlink" xfId="34532" builtinId="9" hidden="1"/>
    <cellStyle name="Followed Hyperlink" xfId="34533" builtinId="9" hidden="1"/>
    <cellStyle name="Followed Hyperlink" xfId="34534" builtinId="9" hidden="1"/>
    <cellStyle name="Followed Hyperlink" xfId="34535" builtinId="9" hidden="1"/>
    <cellStyle name="Followed Hyperlink" xfId="34536" builtinId="9" hidden="1"/>
    <cellStyle name="Followed Hyperlink" xfId="34537" builtinId="9" hidden="1"/>
    <cellStyle name="Followed Hyperlink" xfId="34538" builtinId="9" hidden="1"/>
    <cellStyle name="Followed Hyperlink" xfId="34539" builtinId="9" hidden="1"/>
    <cellStyle name="Followed Hyperlink" xfId="34540" builtinId="9" hidden="1"/>
    <cellStyle name="Followed Hyperlink" xfId="34541" builtinId="9" hidden="1"/>
    <cellStyle name="Followed Hyperlink" xfId="34542" builtinId="9" hidden="1"/>
    <cellStyle name="Followed Hyperlink" xfId="34543" builtinId="9" hidden="1"/>
    <cellStyle name="Followed Hyperlink" xfId="34544" builtinId="9" hidden="1"/>
    <cellStyle name="Followed Hyperlink" xfId="34545" builtinId="9" hidden="1"/>
    <cellStyle name="Followed Hyperlink" xfId="34546" builtinId="9" hidden="1"/>
    <cellStyle name="Followed Hyperlink" xfId="34547" builtinId="9" hidden="1"/>
    <cellStyle name="Followed Hyperlink" xfId="34548" builtinId="9" hidden="1"/>
    <cellStyle name="Followed Hyperlink" xfId="34549" builtinId="9" hidden="1"/>
    <cellStyle name="Followed Hyperlink" xfId="34550" builtinId="9" hidden="1"/>
    <cellStyle name="Followed Hyperlink" xfId="34551" builtinId="9" hidden="1"/>
    <cellStyle name="Followed Hyperlink" xfId="34552" builtinId="9" hidden="1"/>
    <cellStyle name="Followed Hyperlink" xfId="34553" builtinId="9" hidden="1"/>
    <cellStyle name="Followed Hyperlink" xfId="34554" builtinId="9" hidden="1"/>
    <cellStyle name="Followed Hyperlink" xfId="34555" builtinId="9" hidden="1"/>
    <cellStyle name="Followed Hyperlink" xfId="34556" builtinId="9" hidden="1"/>
    <cellStyle name="Followed Hyperlink" xfId="34557" builtinId="9" hidden="1"/>
    <cellStyle name="Followed Hyperlink" xfId="34558" builtinId="9" hidden="1"/>
    <cellStyle name="Followed Hyperlink" xfId="34559" builtinId="9" hidden="1"/>
    <cellStyle name="Followed Hyperlink" xfId="34560" builtinId="9" hidden="1"/>
    <cellStyle name="Followed Hyperlink" xfId="34561" builtinId="9" hidden="1"/>
    <cellStyle name="Followed Hyperlink" xfId="34562" builtinId="9" hidden="1"/>
    <cellStyle name="Followed Hyperlink" xfId="34563" builtinId="9" hidden="1"/>
    <cellStyle name="Followed Hyperlink" xfId="34564" builtinId="9" hidden="1"/>
    <cellStyle name="Followed Hyperlink" xfId="34565" builtinId="9" hidden="1"/>
    <cellStyle name="Followed Hyperlink" xfId="34566" builtinId="9" hidden="1"/>
    <cellStyle name="Followed Hyperlink" xfId="34567" builtinId="9" hidden="1"/>
    <cellStyle name="Followed Hyperlink" xfId="34568" builtinId="9" hidden="1"/>
    <cellStyle name="Followed Hyperlink" xfId="34569" builtinId="9" hidden="1"/>
    <cellStyle name="Followed Hyperlink" xfId="34570" builtinId="9" hidden="1"/>
    <cellStyle name="Followed Hyperlink" xfId="34571" builtinId="9" hidden="1"/>
    <cellStyle name="Followed Hyperlink" xfId="34572" builtinId="9" hidden="1"/>
    <cellStyle name="Followed Hyperlink" xfId="34573" builtinId="9" hidden="1"/>
    <cellStyle name="Followed Hyperlink" xfId="34574" builtinId="9" hidden="1"/>
    <cellStyle name="Followed Hyperlink" xfId="34575" builtinId="9" hidden="1"/>
    <cellStyle name="Followed Hyperlink" xfId="34576" builtinId="9" hidden="1"/>
    <cellStyle name="Followed Hyperlink" xfId="34577" builtinId="9" hidden="1"/>
    <cellStyle name="Followed Hyperlink" xfId="34578" builtinId="9" hidden="1"/>
    <cellStyle name="Followed Hyperlink" xfId="34579" builtinId="9" hidden="1"/>
    <cellStyle name="Followed Hyperlink" xfId="34580" builtinId="9" hidden="1"/>
    <cellStyle name="Followed Hyperlink" xfId="34581" builtinId="9" hidden="1"/>
    <cellStyle name="Followed Hyperlink" xfId="34582" builtinId="9" hidden="1"/>
    <cellStyle name="Followed Hyperlink" xfId="34583" builtinId="9" hidden="1"/>
    <cellStyle name="Followed Hyperlink" xfId="34584" builtinId="9" hidden="1"/>
    <cellStyle name="Followed Hyperlink" xfId="34585" builtinId="9" hidden="1"/>
    <cellStyle name="Followed Hyperlink" xfId="34586" builtinId="9" hidden="1"/>
    <cellStyle name="Followed Hyperlink" xfId="34587" builtinId="9" hidden="1"/>
    <cellStyle name="Followed Hyperlink" xfId="34588" builtinId="9" hidden="1"/>
    <cellStyle name="Followed Hyperlink" xfId="34589" builtinId="9" hidden="1"/>
    <cellStyle name="Followed Hyperlink" xfId="34590" builtinId="9" hidden="1"/>
    <cellStyle name="Followed Hyperlink" xfId="34591" builtinId="9" hidden="1"/>
    <cellStyle name="Followed Hyperlink" xfId="34592" builtinId="9" hidden="1"/>
    <cellStyle name="Followed Hyperlink" xfId="34593" builtinId="9" hidden="1"/>
    <cellStyle name="Followed Hyperlink" xfId="34594" builtinId="9" hidden="1"/>
    <cellStyle name="Followed Hyperlink" xfId="34595" builtinId="9" hidden="1"/>
    <cellStyle name="Followed Hyperlink" xfId="34596" builtinId="9" hidden="1"/>
    <cellStyle name="Followed Hyperlink" xfId="34597" builtinId="9" hidden="1"/>
    <cellStyle name="Followed Hyperlink" xfId="34598" builtinId="9" hidden="1"/>
    <cellStyle name="Followed Hyperlink" xfId="34599" builtinId="9" hidden="1"/>
    <cellStyle name="Followed Hyperlink" xfId="34600" builtinId="9" hidden="1"/>
    <cellStyle name="Followed Hyperlink" xfId="34601" builtinId="9" hidden="1"/>
    <cellStyle name="Followed Hyperlink" xfId="34602" builtinId="9" hidden="1"/>
    <cellStyle name="Followed Hyperlink" xfId="34603" builtinId="9" hidden="1"/>
    <cellStyle name="Followed Hyperlink" xfId="34604" builtinId="9" hidden="1"/>
    <cellStyle name="Followed Hyperlink" xfId="34605" builtinId="9" hidden="1"/>
    <cellStyle name="Followed Hyperlink" xfId="34606" builtinId="9" hidden="1"/>
    <cellStyle name="Followed Hyperlink" xfId="34607" builtinId="9" hidden="1"/>
    <cellStyle name="Followed Hyperlink" xfId="34608" builtinId="9" hidden="1"/>
    <cellStyle name="Followed Hyperlink" xfId="34609" builtinId="9" hidden="1"/>
    <cellStyle name="Followed Hyperlink" xfId="34610" builtinId="9" hidden="1"/>
    <cellStyle name="Followed Hyperlink" xfId="34611" builtinId="9" hidden="1"/>
    <cellStyle name="Followed Hyperlink" xfId="34612" builtinId="9" hidden="1"/>
    <cellStyle name="Followed Hyperlink" xfId="34613" builtinId="9" hidden="1"/>
    <cellStyle name="Followed Hyperlink" xfId="34614" builtinId="9" hidden="1"/>
    <cellStyle name="Followed Hyperlink" xfId="34615" builtinId="9" hidden="1"/>
    <cellStyle name="Followed Hyperlink" xfId="34616" builtinId="9" hidden="1"/>
    <cellStyle name="Followed Hyperlink" xfId="34617" builtinId="9" hidden="1"/>
    <cellStyle name="Followed Hyperlink" xfId="34618" builtinId="9" hidden="1"/>
    <cellStyle name="Followed Hyperlink" xfId="34619" builtinId="9" hidden="1"/>
    <cellStyle name="Followed Hyperlink" xfId="34620" builtinId="9" hidden="1"/>
    <cellStyle name="Followed Hyperlink" xfId="34621" builtinId="9" hidden="1"/>
    <cellStyle name="Followed Hyperlink" xfId="34622" builtinId="9" hidden="1"/>
    <cellStyle name="Followed Hyperlink" xfId="34623" builtinId="9" hidden="1"/>
    <cellStyle name="Followed Hyperlink" xfId="34624" builtinId="9" hidden="1"/>
    <cellStyle name="Followed Hyperlink" xfId="34625" builtinId="9" hidden="1"/>
    <cellStyle name="Followed Hyperlink" xfId="34626" builtinId="9" hidden="1"/>
    <cellStyle name="Followed Hyperlink" xfId="34627" builtinId="9" hidden="1"/>
    <cellStyle name="Followed Hyperlink" xfId="34628" builtinId="9" hidden="1"/>
    <cellStyle name="Followed Hyperlink" xfId="34629" builtinId="9" hidden="1"/>
    <cellStyle name="Followed Hyperlink" xfId="34630" builtinId="9" hidden="1"/>
    <cellStyle name="Followed Hyperlink" xfId="34631" builtinId="9" hidden="1"/>
    <cellStyle name="Followed Hyperlink" xfId="34632" builtinId="9" hidden="1"/>
    <cellStyle name="Followed Hyperlink" xfId="34633" builtinId="9" hidden="1"/>
    <cellStyle name="Followed Hyperlink" xfId="34634" builtinId="9" hidden="1"/>
    <cellStyle name="Followed Hyperlink" xfId="34635" builtinId="9" hidden="1"/>
    <cellStyle name="Followed Hyperlink" xfId="34636" builtinId="9" hidden="1"/>
    <cellStyle name="Followed Hyperlink" xfId="34637" builtinId="9" hidden="1"/>
    <cellStyle name="Followed Hyperlink" xfId="34638" builtinId="9" hidden="1"/>
    <cellStyle name="Followed Hyperlink" xfId="34639" builtinId="9" hidden="1"/>
    <cellStyle name="Followed Hyperlink" xfId="34640" builtinId="9" hidden="1"/>
    <cellStyle name="Followed Hyperlink" xfId="34641" builtinId="9" hidden="1"/>
    <cellStyle name="Followed Hyperlink" xfId="34642" builtinId="9" hidden="1"/>
    <cellStyle name="Followed Hyperlink" xfId="34643" builtinId="9" hidden="1"/>
    <cellStyle name="Followed Hyperlink" xfId="34644" builtinId="9" hidden="1"/>
    <cellStyle name="Followed Hyperlink" xfId="34645" builtinId="9" hidden="1"/>
    <cellStyle name="Followed Hyperlink" xfId="34646" builtinId="9" hidden="1"/>
    <cellStyle name="Followed Hyperlink" xfId="34647" builtinId="9" hidden="1"/>
    <cellStyle name="Followed Hyperlink" xfId="34648" builtinId="9" hidden="1"/>
    <cellStyle name="Followed Hyperlink" xfId="34649" builtinId="9" hidden="1"/>
    <cellStyle name="Followed Hyperlink" xfId="34650" builtinId="9" hidden="1"/>
    <cellStyle name="Followed Hyperlink" xfId="34651" builtinId="9" hidden="1"/>
    <cellStyle name="Followed Hyperlink" xfId="34652" builtinId="9" hidden="1"/>
    <cellStyle name="Followed Hyperlink" xfId="34653" builtinId="9" hidden="1"/>
    <cellStyle name="Followed Hyperlink" xfId="34654" builtinId="9" hidden="1"/>
    <cellStyle name="Followed Hyperlink" xfId="34655" builtinId="9" hidden="1"/>
    <cellStyle name="Followed Hyperlink" xfId="34656" builtinId="9" hidden="1"/>
    <cellStyle name="Followed Hyperlink" xfId="34657" builtinId="9" hidden="1"/>
    <cellStyle name="Followed Hyperlink" xfId="34658" builtinId="9" hidden="1"/>
    <cellStyle name="Followed Hyperlink" xfId="34659" builtinId="9" hidden="1"/>
    <cellStyle name="Followed Hyperlink" xfId="34660" builtinId="9" hidden="1"/>
    <cellStyle name="Followed Hyperlink" xfId="34661" builtinId="9" hidden="1"/>
    <cellStyle name="Followed Hyperlink" xfId="34662" builtinId="9" hidden="1"/>
    <cellStyle name="Followed Hyperlink" xfId="34663" builtinId="9" hidden="1"/>
    <cellStyle name="Followed Hyperlink" xfId="34664" builtinId="9" hidden="1"/>
    <cellStyle name="Followed Hyperlink" xfId="34665" builtinId="9" hidden="1"/>
    <cellStyle name="Followed Hyperlink" xfId="34666" builtinId="9" hidden="1"/>
    <cellStyle name="Followed Hyperlink" xfId="34667" builtinId="9" hidden="1"/>
    <cellStyle name="Followed Hyperlink" xfId="34668" builtinId="9" hidden="1"/>
    <cellStyle name="Followed Hyperlink" xfId="34669" builtinId="9" hidden="1"/>
    <cellStyle name="Followed Hyperlink" xfId="34670" builtinId="9" hidden="1"/>
    <cellStyle name="Followed Hyperlink" xfId="34671" builtinId="9" hidden="1"/>
    <cellStyle name="Followed Hyperlink" xfId="34672" builtinId="9" hidden="1"/>
    <cellStyle name="Followed Hyperlink" xfId="34673" builtinId="9" hidden="1"/>
    <cellStyle name="Followed Hyperlink" xfId="34674" builtinId="9" hidden="1"/>
    <cellStyle name="Followed Hyperlink" xfId="34675" builtinId="9" hidden="1"/>
    <cellStyle name="Followed Hyperlink" xfId="34676" builtinId="9" hidden="1"/>
    <cellStyle name="Followed Hyperlink" xfId="34677" builtinId="9" hidden="1"/>
    <cellStyle name="Followed Hyperlink" xfId="34678" builtinId="9" hidden="1"/>
    <cellStyle name="Followed Hyperlink" xfId="34679" builtinId="9" hidden="1"/>
    <cellStyle name="Followed Hyperlink" xfId="34680" builtinId="9" hidden="1"/>
    <cellStyle name="Followed Hyperlink" xfId="34681" builtinId="9" hidden="1"/>
    <cellStyle name="Followed Hyperlink" xfId="34682" builtinId="9" hidden="1"/>
    <cellStyle name="Followed Hyperlink" xfId="34683" builtinId="9" hidden="1"/>
    <cellStyle name="Followed Hyperlink" xfId="34684" builtinId="9" hidden="1"/>
    <cellStyle name="Followed Hyperlink" xfId="34685" builtinId="9" hidden="1"/>
    <cellStyle name="Followed Hyperlink" xfId="34686" builtinId="9" hidden="1"/>
    <cellStyle name="Followed Hyperlink" xfId="34687" builtinId="9" hidden="1"/>
    <cellStyle name="Followed Hyperlink" xfId="34688" builtinId="9" hidden="1"/>
    <cellStyle name="Followed Hyperlink" xfId="34689" builtinId="9" hidden="1"/>
    <cellStyle name="Followed Hyperlink" xfId="34690" builtinId="9" hidden="1"/>
    <cellStyle name="Followed Hyperlink" xfId="34691" builtinId="9" hidden="1"/>
    <cellStyle name="Followed Hyperlink" xfId="34692" builtinId="9" hidden="1"/>
    <cellStyle name="Followed Hyperlink" xfId="34693" builtinId="9" hidden="1"/>
    <cellStyle name="Followed Hyperlink" xfId="34694" builtinId="9" hidden="1"/>
    <cellStyle name="Followed Hyperlink" xfId="34695" builtinId="9" hidden="1"/>
    <cellStyle name="Followed Hyperlink" xfId="34696" builtinId="9" hidden="1"/>
    <cellStyle name="Followed Hyperlink" xfId="34697" builtinId="9" hidden="1"/>
    <cellStyle name="Followed Hyperlink" xfId="34698" builtinId="9" hidden="1"/>
    <cellStyle name="Followed Hyperlink" xfId="34699" builtinId="9" hidden="1"/>
    <cellStyle name="Followed Hyperlink" xfId="34700" builtinId="9" hidden="1"/>
    <cellStyle name="Followed Hyperlink" xfId="34701" builtinId="9" hidden="1"/>
    <cellStyle name="Followed Hyperlink" xfId="34702" builtinId="9" hidden="1"/>
    <cellStyle name="Followed Hyperlink" xfId="34703" builtinId="9" hidden="1"/>
    <cellStyle name="Followed Hyperlink" xfId="34704" builtinId="9" hidden="1"/>
    <cellStyle name="Followed Hyperlink" xfId="34705" builtinId="9" hidden="1"/>
    <cellStyle name="Followed Hyperlink" xfId="34706" builtinId="9" hidden="1"/>
    <cellStyle name="Followed Hyperlink" xfId="34707" builtinId="9" hidden="1"/>
    <cellStyle name="Followed Hyperlink" xfId="34708" builtinId="9" hidden="1"/>
    <cellStyle name="Followed Hyperlink" xfId="34709" builtinId="9" hidden="1"/>
    <cellStyle name="Followed Hyperlink" xfId="34710" builtinId="9" hidden="1"/>
    <cellStyle name="Followed Hyperlink" xfId="34711" builtinId="9" hidden="1"/>
    <cellStyle name="Followed Hyperlink" xfId="34712" builtinId="9" hidden="1"/>
    <cellStyle name="Followed Hyperlink" xfId="34713" builtinId="9" hidden="1"/>
    <cellStyle name="Followed Hyperlink" xfId="34714" builtinId="9" hidden="1"/>
    <cellStyle name="Followed Hyperlink" xfId="34715" builtinId="9" hidden="1"/>
    <cellStyle name="Followed Hyperlink" xfId="34716" builtinId="9" hidden="1"/>
    <cellStyle name="Followed Hyperlink" xfId="34717" builtinId="9" hidden="1"/>
    <cellStyle name="Followed Hyperlink" xfId="34718" builtinId="9" hidden="1"/>
    <cellStyle name="Followed Hyperlink" xfId="34719" builtinId="9" hidden="1"/>
    <cellStyle name="Followed Hyperlink" xfId="34720" builtinId="9" hidden="1"/>
    <cellStyle name="Followed Hyperlink" xfId="34721" builtinId="9" hidden="1"/>
    <cellStyle name="Followed Hyperlink" xfId="34722" builtinId="9" hidden="1"/>
    <cellStyle name="Followed Hyperlink" xfId="34723" builtinId="9" hidden="1"/>
    <cellStyle name="Followed Hyperlink" xfId="34724" builtinId="9" hidden="1"/>
    <cellStyle name="Followed Hyperlink" xfId="34725" builtinId="9" hidden="1"/>
    <cellStyle name="Followed Hyperlink" xfId="34726" builtinId="9" hidden="1"/>
    <cellStyle name="Followed Hyperlink" xfId="34727" builtinId="9" hidden="1"/>
    <cellStyle name="Followed Hyperlink" xfId="34728" builtinId="9" hidden="1"/>
    <cellStyle name="Followed Hyperlink" xfId="34729" builtinId="9" hidden="1"/>
    <cellStyle name="Followed Hyperlink" xfId="34730" builtinId="9" hidden="1"/>
    <cellStyle name="Followed Hyperlink" xfId="34731" builtinId="9" hidden="1"/>
    <cellStyle name="Followed Hyperlink" xfId="34732" builtinId="9" hidden="1"/>
    <cellStyle name="Followed Hyperlink" xfId="34733" builtinId="9" hidden="1"/>
    <cellStyle name="Followed Hyperlink" xfId="34734" builtinId="9" hidden="1"/>
    <cellStyle name="Followed Hyperlink" xfId="34735" builtinId="9" hidden="1"/>
    <cellStyle name="Followed Hyperlink" xfId="34736" builtinId="9" hidden="1"/>
    <cellStyle name="Followed Hyperlink" xfId="34737" builtinId="9" hidden="1"/>
    <cellStyle name="Followed Hyperlink" xfId="34738" builtinId="9" hidden="1"/>
    <cellStyle name="Followed Hyperlink" xfId="34739" builtinId="9" hidden="1"/>
    <cellStyle name="Followed Hyperlink" xfId="34740" builtinId="9" hidden="1"/>
    <cellStyle name="Followed Hyperlink" xfId="34741" builtinId="9" hidden="1"/>
    <cellStyle name="Followed Hyperlink" xfId="34742" builtinId="9" hidden="1"/>
    <cellStyle name="Followed Hyperlink" xfId="34743" builtinId="9" hidden="1"/>
    <cellStyle name="Followed Hyperlink" xfId="34744" builtinId="9" hidden="1"/>
    <cellStyle name="Followed Hyperlink" xfId="34745" builtinId="9" hidden="1"/>
    <cellStyle name="Followed Hyperlink" xfId="34746" builtinId="9" hidden="1"/>
    <cellStyle name="Followed Hyperlink" xfId="34747" builtinId="9" hidden="1"/>
    <cellStyle name="Followed Hyperlink" xfId="34748" builtinId="9" hidden="1"/>
    <cellStyle name="Followed Hyperlink" xfId="34749" builtinId="9" hidden="1"/>
    <cellStyle name="Followed Hyperlink" xfId="34750" builtinId="9" hidden="1"/>
    <cellStyle name="Followed Hyperlink" xfId="34751" builtinId="9" hidden="1"/>
    <cellStyle name="Followed Hyperlink" xfId="34752" builtinId="9" hidden="1"/>
    <cellStyle name="Followed Hyperlink" xfId="34753" builtinId="9" hidden="1"/>
    <cellStyle name="Followed Hyperlink" xfId="34754" builtinId="9" hidden="1"/>
    <cellStyle name="Followed Hyperlink" xfId="34755" builtinId="9" hidden="1"/>
    <cellStyle name="Followed Hyperlink" xfId="34756" builtinId="9" hidden="1"/>
    <cellStyle name="Followed Hyperlink" xfId="34757" builtinId="9" hidden="1"/>
    <cellStyle name="Followed Hyperlink" xfId="34758" builtinId="9" hidden="1"/>
    <cellStyle name="Followed Hyperlink" xfId="34759" builtinId="9" hidden="1"/>
    <cellStyle name="Followed Hyperlink" xfId="34760" builtinId="9" hidden="1"/>
    <cellStyle name="Followed Hyperlink" xfId="34761" builtinId="9" hidden="1"/>
    <cellStyle name="Followed Hyperlink" xfId="34762" builtinId="9" hidden="1"/>
    <cellStyle name="Followed Hyperlink" xfId="34763" builtinId="9" hidden="1"/>
    <cellStyle name="Followed Hyperlink" xfId="34764" builtinId="9" hidden="1"/>
    <cellStyle name="Followed Hyperlink" xfId="34765" builtinId="9" hidden="1"/>
    <cellStyle name="Followed Hyperlink" xfId="34766" builtinId="9" hidden="1"/>
    <cellStyle name="Followed Hyperlink" xfId="34767" builtinId="9" hidden="1"/>
    <cellStyle name="Followed Hyperlink" xfId="34768" builtinId="9" hidden="1"/>
    <cellStyle name="Followed Hyperlink" xfId="34769" builtinId="9" hidden="1"/>
    <cellStyle name="Followed Hyperlink" xfId="34770" builtinId="9" hidden="1"/>
    <cellStyle name="Followed Hyperlink" xfId="34771" builtinId="9" hidden="1"/>
    <cellStyle name="Followed Hyperlink" xfId="34772" builtinId="9" hidden="1"/>
    <cellStyle name="Followed Hyperlink" xfId="34773" builtinId="9" hidden="1"/>
    <cellStyle name="Followed Hyperlink" xfId="34774" builtinId="9" hidden="1"/>
    <cellStyle name="Followed Hyperlink" xfId="34775" builtinId="9" hidden="1"/>
    <cellStyle name="Followed Hyperlink" xfId="34776" builtinId="9" hidden="1"/>
    <cellStyle name="Followed Hyperlink" xfId="34777" builtinId="9" hidden="1"/>
    <cellStyle name="Followed Hyperlink" xfId="34778" builtinId="9" hidden="1"/>
    <cellStyle name="Followed Hyperlink" xfId="34779" builtinId="9" hidden="1"/>
    <cellStyle name="Followed Hyperlink" xfId="34780" builtinId="9" hidden="1"/>
    <cellStyle name="Followed Hyperlink" xfId="34781" builtinId="9" hidden="1"/>
    <cellStyle name="Followed Hyperlink" xfId="34782" builtinId="9" hidden="1"/>
    <cellStyle name="Followed Hyperlink" xfId="34783" builtinId="9" hidden="1"/>
    <cellStyle name="Followed Hyperlink" xfId="34784" builtinId="9" hidden="1"/>
    <cellStyle name="Followed Hyperlink" xfId="34785" builtinId="9" hidden="1"/>
    <cellStyle name="Followed Hyperlink" xfId="34786" builtinId="9" hidden="1"/>
    <cellStyle name="Followed Hyperlink" xfId="34787" builtinId="9" hidden="1"/>
    <cellStyle name="Followed Hyperlink" xfId="34788" builtinId="9" hidden="1"/>
    <cellStyle name="Followed Hyperlink" xfId="34789" builtinId="9" hidden="1"/>
    <cellStyle name="Followed Hyperlink" xfId="34790" builtinId="9" hidden="1"/>
    <cellStyle name="Followed Hyperlink" xfId="34791" builtinId="9" hidden="1"/>
    <cellStyle name="Followed Hyperlink" xfId="34792" builtinId="9" hidden="1"/>
    <cellStyle name="Followed Hyperlink" xfId="34793" builtinId="9" hidden="1"/>
    <cellStyle name="Followed Hyperlink" xfId="34794" builtinId="9" hidden="1"/>
    <cellStyle name="Followed Hyperlink" xfId="34795" builtinId="9" hidden="1"/>
    <cellStyle name="Followed Hyperlink" xfId="34796" builtinId="9" hidden="1"/>
    <cellStyle name="Followed Hyperlink" xfId="34797" builtinId="9" hidden="1"/>
    <cellStyle name="Followed Hyperlink" xfId="34798" builtinId="9" hidden="1"/>
    <cellStyle name="Followed Hyperlink" xfId="34799" builtinId="9" hidden="1"/>
    <cellStyle name="Followed Hyperlink" xfId="34800" builtinId="9" hidden="1"/>
    <cellStyle name="Followed Hyperlink" xfId="34801" builtinId="9" hidden="1"/>
    <cellStyle name="Followed Hyperlink" xfId="34802" builtinId="9" hidden="1"/>
    <cellStyle name="Followed Hyperlink" xfId="34803" builtinId="9" hidden="1"/>
    <cellStyle name="Followed Hyperlink" xfId="34804" builtinId="9" hidden="1"/>
    <cellStyle name="Followed Hyperlink" xfId="34805" builtinId="9" hidden="1"/>
    <cellStyle name="Followed Hyperlink" xfId="34806" builtinId="9" hidden="1"/>
    <cellStyle name="Followed Hyperlink" xfId="34807" builtinId="9" hidden="1"/>
    <cellStyle name="Followed Hyperlink" xfId="34808" builtinId="9" hidden="1"/>
    <cellStyle name="Followed Hyperlink" xfId="34809" builtinId="9" hidden="1"/>
    <cellStyle name="Followed Hyperlink" xfId="34810" builtinId="9" hidden="1"/>
    <cellStyle name="Followed Hyperlink" xfId="34811" builtinId="9" hidden="1"/>
    <cellStyle name="Followed Hyperlink" xfId="34812" builtinId="9" hidden="1"/>
    <cellStyle name="Followed Hyperlink" xfId="34813" builtinId="9" hidden="1"/>
    <cellStyle name="Followed Hyperlink" xfId="34814" builtinId="9" hidden="1"/>
    <cellStyle name="Followed Hyperlink" xfId="34815" builtinId="9" hidden="1"/>
    <cellStyle name="Followed Hyperlink" xfId="34816" builtinId="9" hidden="1"/>
    <cellStyle name="Followed Hyperlink" xfId="34817" builtinId="9" hidden="1"/>
    <cellStyle name="Followed Hyperlink" xfId="34818" builtinId="9" hidden="1"/>
    <cellStyle name="Followed Hyperlink" xfId="34819" builtinId="9" hidden="1"/>
    <cellStyle name="Followed Hyperlink" xfId="34820" builtinId="9" hidden="1"/>
    <cellStyle name="Followed Hyperlink" xfId="34821" builtinId="9" hidden="1"/>
    <cellStyle name="Followed Hyperlink" xfId="34822" builtinId="9" hidden="1"/>
    <cellStyle name="Followed Hyperlink" xfId="34823" builtinId="9" hidden="1"/>
    <cellStyle name="Followed Hyperlink" xfId="34824" builtinId="9" hidden="1"/>
    <cellStyle name="Followed Hyperlink" xfId="34825" builtinId="9" hidden="1"/>
    <cellStyle name="Followed Hyperlink" xfId="34826" builtinId="9" hidden="1"/>
    <cellStyle name="Followed Hyperlink" xfId="34827" builtinId="9" hidden="1"/>
    <cellStyle name="Followed Hyperlink" xfId="34828" builtinId="9" hidden="1"/>
    <cellStyle name="Followed Hyperlink" xfId="34829" builtinId="9" hidden="1"/>
    <cellStyle name="Followed Hyperlink" xfId="34830" builtinId="9" hidden="1"/>
    <cellStyle name="Followed Hyperlink" xfId="34831" builtinId="9" hidden="1"/>
    <cellStyle name="Followed Hyperlink" xfId="34832" builtinId="9" hidden="1"/>
    <cellStyle name="Followed Hyperlink" xfId="34833" builtinId="9" hidden="1"/>
    <cellStyle name="Followed Hyperlink" xfId="34834" builtinId="9" hidden="1"/>
    <cellStyle name="Followed Hyperlink" xfId="34835" builtinId="9" hidden="1"/>
    <cellStyle name="Followed Hyperlink" xfId="34836" builtinId="9" hidden="1"/>
    <cellStyle name="Followed Hyperlink" xfId="34837" builtinId="9" hidden="1"/>
    <cellStyle name="Followed Hyperlink" xfId="34838" builtinId="9" hidden="1"/>
    <cellStyle name="Followed Hyperlink" xfId="34839" builtinId="9" hidden="1"/>
    <cellStyle name="Followed Hyperlink" xfId="34840" builtinId="9" hidden="1"/>
    <cellStyle name="Followed Hyperlink" xfId="34841" builtinId="9" hidden="1"/>
    <cellStyle name="Followed Hyperlink" xfId="34842" builtinId="9" hidden="1"/>
    <cellStyle name="Followed Hyperlink" xfId="34843" builtinId="9" hidden="1"/>
    <cellStyle name="Followed Hyperlink" xfId="34844" builtinId="9" hidden="1"/>
    <cellStyle name="Followed Hyperlink" xfId="34845" builtinId="9" hidden="1"/>
    <cellStyle name="Followed Hyperlink" xfId="34846" builtinId="9" hidden="1"/>
    <cellStyle name="Followed Hyperlink" xfId="34847" builtinId="9" hidden="1"/>
    <cellStyle name="Followed Hyperlink" xfId="34848" builtinId="9" hidden="1"/>
    <cellStyle name="Followed Hyperlink" xfId="34849" builtinId="9" hidden="1"/>
    <cellStyle name="Followed Hyperlink" xfId="34850" builtinId="9" hidden="1"/>
    <cellStyle name="Followed Hyperlink" xfId="34851" builtinId="9" hidden="1"/>
    <cellStyle name="Followed Hyperlink" xfId="34852" builtinId="9" hidden="1"/>
    <cellStyle name="Followed Hyperlink" xfId="34853" builtinId="9" hidden="1"/>
    <cellStyle name="Followed Hyperlink" xfId="34854" builtinId="9" hidden="1"/>
    <cellStyle name="Followed Hyperlink" xfId="34855" builtinId="9" hidden="1"/>
    <cellStyle name="Followed Hyperlink" xfId="34856" builtinId="9" hidden="1"/>
    <cellStyle name="Followed Hyperlink" xfId="34857" builtinId="9" hidden="1"/>
    <cellStyle name="Followed Hyperlink" xfId="34858" builtinId="9" hidden="1"/>
    <cellStyle name="Followed Hyperlink" xfId="34859" builtinId="9" hidden="1"/>
    <cellStyle name="Followed Hyperlink" xfId="34860" builtinId="9" hidden="1"/>
    <cellStyle name="Followed Hyperlink" xfId="34861" builtinId="9" hidden="1"/>
    <cellStyle name="Followed Hyperlink" xfId="34862" builtinId="9" hidden="1"/>
    <cellStyle name="Followed Hyperlink" xfId="34863" builtinId="9" hidden="1"/>
    <cellStyle name="Followed Hyperlink" xfId="34864" builtinId="9" hidden="1"/>
    <cellStyle name="Followed Hyperlink" xfId="34865" builtinId="9" hidden="1"/>
    <cellStyle name="Followed Hyperlink" xfId="34866" builtinId="9" hidden="1"/>
    <cellStyle name="Followed Hyperlink" xfId="34867" builtinId="9" hidden="1"/>
    <cellStyle name="Followed Hyperlink" xfId="34868" builtinId="9" hidden="1"/>
    <cellStyle name="Followed Hyperlink" xfId="34869" builtinId="9" hidden="1"/>
    <cellStyle name="Followed Hyperlink" xfId="34870" builtinId="9" hidden="1"/>
    <cellStyle name="Followed Hyperlink" xfId="34871" builtinId="9" hidden="1"/>
    <cellStyle name="Followed Hyperlink" xfId="34872" builtinId="9" hidden="1"/>
    <cellStyle name="Followed Hyperlink" xfId="34873" builtinId="9" hidden="1"/>
    <cellStyle name="Followed Hyperlink" xfId="34874" builtinId="9" hidden="1"/>
    <cellStyle name="Followed Hyperlink" xfId="34875" builtinId="9" hidden="1"/>
    <cellStyle name="Followed Hyperlink" xfId="34876" builtinId="9" hidden="1"/>
    <cellStyle name="Followed Hyperlink" xfId="34877" builtinId="9" hidden="1"/>
    <cellStyle name="Followed Hyperlink" xfId="34878" builtinId="9" hidden="1"/>
    <cellStyle name="Followed Hyperlink" xfId="34879" builtinId="9" hidden="1"/>
    <cellStyle name="Followed Hyperlink" xfId="34880" builtinId="9" hidden="1"/>
    <cellStyle name="Followed Hyperlink" xfId="34881" builtinId="9" hidden="1"/>
    <cellStyle name="Followed Hyperlink" xfId="34882" builtinId="9" hidden="1"/>
    <cellStyle name="Followed Hyperlink" xfId="34883" builtinId="9" hidden="1"/>
    <cellStyle name="Followed Hyperlink" xfId="34884" builtinId="9" hidden="1"/>
    <cellStyle name="Followed Hyperlink" xfId="34885" builtinId="9" hidden="1"/>
    <cellStyle name="Followed Hyperlink" xfId="34886" builtinId="9" hidden="1"/>
    <cellStyle name="Followed Hyperlink" xfId="34887" builtinId="9" hidden="1"/>
    <cellStyle name="Followed Hyperlink" xfId="34888" builtinId="9" hidden="1"/>
    <cellStyle name="Followed Hyperlink" xfId="34889" builtinId="9" hidden="1"/>
    <cellStyle name="Followed Hyperlink" xfId="34890" builtinId="9" hidden="1"/>
    <cellStyle name="Followed Hyperlink" xfId="34891" builtinId="9" hidden="1"/>
    <cellStyle name="Followed Hyperlink" xfId="34892" builtinId="9" hidden="1"/>
    <cellStyle name="Followed Hyperlink" xfId="34893" builtinId="9" hidden="1"/>
    <cellStyle name="Followed Hyperlink" xfId="34894" builtinId="9" hidden="1"/>
    <cellStyle name="Followed Hyperlink" xfId="34895" builtinId="9" hidden="1"/>
    <cellStyle name="Followed Hyperlink" xfId="34896" builtinId="9" hidden="1"/>
    <cellStyle name="Followed Hyperlink" xfId="34897" builtinId="9" hidden="1"/>
    <cellStyle name="Followed Hyperlink" xfId="34898" builtinId="9" hidden="1"/>
    <cellStyle name="Followed Hyperlink" xfId="34899" builtinId="9" hidden="1"/>
    <cellStyle name="Followed Hyperlink" xfId="34900" builtinId="9" hidden="1"/>
    <cellStyle name="Followed Hyperlink" xfId="34901" builtinId="9" hidden="1"/>
    <cellStyle name="Followed Hyperlink" xfId="34902" builtinId="9" hidden="1"/>
    <cellStyle name="Followed Hyperlink" xfId="34903" builtinId="9" hidden="1"/>
    <cellStyle name="Followed Hyperlink" xfId="34904" builtinId="9" hidden="1"/>
    <cellStyle name="Followed Hyperlink" xfId="34905" builtinId="9" hidden="1"/>
    <cellStyle name="Followed Hyperlink" xfId="34906" builtinId="9" hidden="1"/>
    <cellStyle name="Followed Hyperlink" xfId="34907" builtinId="9" hidden="1"/>
    <cellStyle name="Followed Hyperlink" xfId="34908" builtinId="9" hidden="1"/>
    <cellStyle name="Followed Hyperlink" xfId="34909" builtinId="9" hidden="1"/>
    <cellStyle name="Followed Hyperlink" xfId="34910" builtinId="9" hidden="1"/>
    <cellStyle name="Followed Hyperlink" xfId="34911" builtinId="9" hidden="1"/>
    <cellStyle name="Followed Hyperlink" xfId="34912" builtinId="9" hidden="1"/>
    <cellStyle name="Followed Hyperlink" xfId="34913" builtinId="9" hidden="1"/>
    <cellStyle name="Followed Hyperlink" xfId="34914" builtinId="9" hidden="1"/>
    <cellStyle name="Followed Hyperlink" xfId="34915" builtinId="9" hidden="1"/>
    <cellStyle name="Followed Hyperlink" xfId="34916" builtinId="9" hidden="1"/>
    <cellStyle name="Followed Hyperlink" xfId="34917" builtinId="9" hidden="1"/>
    <cellStyle name="Followed Hyperlink" xfId="34918" builtinId="9" hidden="1"/>
    <cellStyle name="Followed Hyperlink" xfId="34919" builtinId="9" hidden="1"/>
    <cellStyle name="Followed Hyperlink" xfId="34920" builtinId="9" hidden="1"/>
    <cellStyle name="Followed Hyperlink" xfId="34921" builtinId="9" hidden="1"/>
    <cellStyle name="Followed Hyperlink" xfId="34922" builtinId="9" hidden="1"/>
    <cellStyle name="Followed Hyperlink" xfId="34923" builtinId="9" hidden="1"/>
    <cellStyle name="Followed Hyperlink" xfId="34924" builtinId="9" hidden="1"/>
    <cellStyle name="Followed Hyperlink" xfId="34925" builtinId="9" hidden="1"/>
    <cellStyle name="Followed Hyperlink" xfId="34926" builtinId="9" hidden="1"/>
    <cellStyle name="Followed Hyperlink" xfId="34927" builtinId="9" hidden="1"/>
    <cellStyle name="Followed Hyperlink" xfId="34928" builtinId="9" hidden="1"/>
    <cellStyle name="Followed Hyperlink" xfId="34929" builtinId="9" hidden="1"/>
    <cellStyle name="Followed Hyperlink" xfId="34930" builtinId="9" hidden="1"/>
    <cellStyle name="Followed Hyperlink" xfId="34931" builtinId="9" hidden="1"/>
    <cellStyle name="Followed Hyperlink" xfId="34932" builtinId="9" hidden="1"/>
    <cellStyle name="Followed Hyperlink" xfId="34933" builtinId="9" hidden="1"/>
    <cellStyle name="Followed Hyperlink" xfId="34934" builtinId="9" hidden="1"/>
    <cellStyle name="Followed Hyperlink" xfId="34935" builtinId="9" hidden="1"/>
    <cellStyle name="Followed Hyperlink" xfId="34936" builtinId="9" hidden="1"/>
    <cellStyle name="Followed Hyperlink" xfId="34937" builtinId="9" hidden="1"/>
    <cellStyle name="Followed Hyperlink" xfId="34938" builtinId="9" hidden="1"/>
    <cellStyle name="Followed Hyperlink" xfId="34939" builtinId="9" hidden="1"/>
    <cellStyle name="Followed Hyperlink" xfId="34940" builtinId="9" hidden="1"/>
    <cellStyle name="Followed Hyperlink" xfId="34941" builtinId="9" hidden="1"/>
    <cellStyle name="Followed Hyperlink" xfId="34942" builtinId="9" hidden="1"/>
    <cellStyle name="Followed Hyperlink" xfId="34943" builtinId="9" hidden="1"/>
    <cellStyle name="Followed Hyperlink" xfId="34944" builtinId="9" hidden="1"/>
    <cellStyle name="Followed Hyperlink" xfId="34945" builtinId="9" hidden="1"/>
    <cellStyle name="Followed Hyperlink" xfId="34946" builtinId="9" hidden="1"/>
    <cellStyle name="Followed Hyperlink" xfId="34947" builtinId="9" hidden="1"/>
    <cellStyle name="Followed Hyperlink" xfId="34948" builtinId="9" hidden="1"/>
    <cellStyle name="Followed Hyperlink" xfId="34949" builtinId="9" hidden="1"/>
    <cellStyle name="Followed Hyperlink" xfId="34950" builtinId="9" hidden="1"/>
    <cellStyle name="Followed Hyperlink" xfId="34951" builtinId="9" hidden="1"/>
    <cellStyle name="Followed Hyperlink" xfId="34952" builtinId="9" hidden="1"/>
    <cellStyle name="Followed Hyperlink" xfId="34953" builtinId="9" hidden="1"/>
    <cellStyle name="Followed Hyperlink" xfId="34954" builtinId="9" hidden="1"/>
    <cellStyle name="Followed Hyperlink" xfId="34955" builtinId="9" hidden="1"/>
    <cellStyle name="Followed Hyperlink" xfId="34956" builtinId="9" hidden="1"/>
    <cellStyle name="Followed Hyperlink" xfId="34957" builtinId="9" hidden="1"/>
    <cellStyle name="Followed Hyperlink" xfId="34958" builtinId="9" hidden="1"/>
    <cellStyle name="Followed Hyperlink" xfId="34959" builtinId="9" hidden="1"/>
    <cellStyle name="Followed Hyperlink" xfId="34960" builtinId="9" hidden="1"/>
    <cellStyle name="Followed Hyperlink" xfId="34961" builtinId="9" hidden="1"/>
    <cellStyle name="Followed Hyperlink" xfId="34962" builtinId="9" hidden="1"/>
    <cellStyle name="Followed Hyperlink" xfId="34963" builtinId="9" hidden="1"/>
    <cellStyle name="Followed Hyperlink" xfId="34964" builtinId="9" hidden="1"/>
    <cellStyle name="Followed Hyperlink" xfId="34965" builtinId="9" hidden="1"/>
    <cellStyle name="Followed Hyperlink" xfId="34966" builtinId="9" hidden="1"/>
    <cellStyle name="Followed Hyperlink" xfId="34967" builtinId="9" hidden="1"/>
    <cellStyle name="Followed Hyperlink" xfId="34968" builtinId="9" hidden="1"/>
    <cellStyle name="Followed Hyperlink" xfId="34969" builtinId="9" hidden="1"/>
    <cellStyle name="Followed Hyperlink" xfId="34970" builtinId="9" hidden="1"/>
    <cellStyle name="Followed Hyperlink" xfId="34971" builtinId="9" hidden="1"/>
    <cellStyle name="Followed Hyperlink" xfId="34972" builtinId="9" hidden="1"/>
    <cellStyle name="Followed Hyperlink" xfId="34973" builtinId="9" hidden="1"/>
    <cellStyle name="Followed Hyperlink" xfId="34974" builtinId="9" hidden="1"/>
    <cellStyle name="Followed Hyperlink" xfId="34975" builtinId="9" hidden="1"/>
    <cellStyle name="Followed Hyperlink" xfId="34976" builtinId="9" hidden="1"/>
    <cellStyle name="Followed Hyperlink" xfId="34977" builtinId="9" hidden="1"/>
    <cellStyle name="Followed Hyperlink" xfId="34978" builtinId="9" hidden="1"/>
    <cellStyle name="Followed Hyperlink" xfId="34979" builtinId="9" hidden="1"/>
    <cellStyle name="Followed Hyperlink" xfId="34980" builtinId="9" hidden="1"/>
    <cellStyle name="Followed Hyperlink" xfId="34981" builtinId="9" hidden="1"/>
    <cellStyle name="Followed Hyperlink" xfId="34984" builtinId="9" hidden="1"/>
    <cellStyle name="Followed Hyperlink" xfId="34985" builtinId="9" hidden="1"/>
    <cellStyle name="Followed Hyperlink" xfId="34986" builtinId="9" hidden="1"/>
    <cellStyle name="Followed Hyperlink" xfId="34987" builtinId="9" hidden="1"/>
    <cellStyle name="Followed Hyperlink" xfId="34988" builtinId="9" hidden="1"/>
    <cellStyle name="Followed Hyperlink" xfId="34989" builtinId="9" hidden="1"/>
    <cellStyle name="Followed Hyperlink" xfId="34990" builtinId="9" hidden="1"/>
    <cellStyle name="Followed Hyperlink" xfId="34991" builtinId="9" hidden="1"/>
    <cellStyle name="Followed Hyperlink" xfId="34992" builtinId="9" hidden="1"/>
    <cellStyle name="Followed Hyperlink" xfId="34993" builtinId="9" hidden="1"/>
    <cellStyle name="Followed Hyperlink" xfId="34994" builtinId="9" hidden="1"/>
    <cellStyle name="Followed Hyperlink" xfId="34995" builtinId="9" hidden="1"/>
    <cellStyle name="Followed Hyperlink" xfId="34996" builtinId="9" hidden="1"/>
    <cellStyle name="Followed Hyperlink" xfId="34997" builtinId="9" hidden="1"/>
    <cellStyle name="Followed Hyperlink" xfId="34998" builtinId="9" hidden="1"/>
    <cellStyle name="Followed Hyperlink" xfId="34999" builtinId="9" hidden="1"/>
    <cellStyle name="Followed Hyperlink" xfId="35000" builtinId="9" hidden="1"/>
    <cellStyle name="Followed Hyperlink" xfId="35001" builtinId="9" hidden="1"/>
    <cellStyle name="Followed Hyperlink" xfId="35002" builtinId="9" hidden="1"/>
    <cellStyle name="Followed Hyperlink" xfId="35003" builtinId="9" hidden="1"/>
    <cellStyle name="Followed Hyperlink" xfId="35004" builtinId="9" hidden="1"/>
    <cellStyle name="Followed Hyperlink" xfId="35005" builtinId="9" hidden="1"/>
    <cellStyle name="Followed Hyperlink" xfId="35006" builtinId="9" hidden="1"/>
    <cellStyle name="Followed Hyperlink" xfId="35007" builtinId="9" hidden="1"/>
    <cellStyle name="Followed Hyperlink" xfId="35008" builtinId="9" hidden="1"/>
    <cellStyle name="Followed Hyperlink" xfId="35009" builtinId="9" hidden="1"/>
    <cellStyle name="Followed Hyperlink" xfId="35010" builtinId="9" hidden="1"/>
    <cellStyle name="Followed Hyperlink" xfId="35011" builtinId="9" hidden="1"/>
    <cellStyle name="Followed Hyperlink" xfId="35012" builtinId="9" hidden="1"/>
    <cellStyle name="Followed Hyperlink" xfId="35013" builtinId="9" hidden="1"/>
    <cellStyle name="Followed Hyperlink" xfId="35014" builtinId="9" hidden="1"/>
    <cellStyle name="Followed Hyperlink" xfId="35015" builtinId="9" hidden="1"/>
    <cellStyle name="Followed Hyperlink" xfId="35016" builtinId="9" hidden="1"/>
    <cellStyle name="Followed Hyperlink" xfId="35017" builtinId="9" hidden="1"/>
    <cellStyle name="Followed Hyperlink" xfId="35018" builtinId="9" hidden="1"/>
    <cellStyle name="Followed Hyperlink" xfId="35019" builtinId="9" hidden="1"/>
    <cellStyle name="Followed Hyperlink" xfId="35020" builtinId="9" hidden="1"/>
    <cellStyle name="Followed Hyperlink" xfId="35021" builtinId="9" hidden="1"/>
    <cellStyle name="Followed Hyperlink" xfId="35022" builtinId="9" hidden="1"/>
    <cellStyle name="Followed Hyperlink" xfId="35023" builtinId="9" hidden="1"/>
    <cellStyle name="Followed Hyperlink" xfId="35024" builtinId="9" hidden="1"/>
    <cellStyle name="Followed Hyperlink" xfId="35025" builtinId="9" hidden="1"/>
    <cellStyle name="Followed Hyperlink" xfId="35026" builtinId="9" hidden="1"/>
    <cellStyle name="Followed Hyperlink" xfId="35027" builtinId="9" hidden="1"/>
    <cellStyle name="Followed Hyperlink" xfId="35028" builtinId="9" hidden="1"/>
    <cellStyle name="Followed Hyperlink" xfId="35029" builtinId="9" hidden="1"/>
    <cellStyle name="Followed Hyperlink" xfId="35030" builtinId="9" hidden="1"/>
    <cellStyle name="Followed Hyperlink" xfId="35031" builtinId="9" hidden="1"/>
    <cellStyle name="Followed Hyperlink" xfId="35032" builtinId="9" hidden="1"/>
    <cellStyle name="Followed Hyperlink" xfId="35033" builtinId="9" hidden="1"/>
    <cellStyle name="Followed Hyperlink" xfId="35034" builtinId="9" hidden="1"/>
    <cellStyle name="Followed Hyperlink" xfId="35035" builtinId="9" hidden="1"/>
    <cellStyle name="Followed Hyperlink" xfId="35036" builtinId="9" hidden="1"/>
    <cellStyle name="Followed Hyperlink" xfId="35037" builtinId="9" hidden="1"/>
    <cellStyle name="Followed Hyperlink" xfId="35038" builtinId="9" hidden="1"/>
    <cellStyle name="Followed Hyperlink" xfId="35039" builtinId="9" hidden="1"/>
    <cellStyle name="Followed Hyperlink" xfId="35040" builtinId="9" hidden="1"/>
    <cellStyle name="Followed Hyperlink" xfId="35041" builtinId="9" hidden="1"/>
    <cellStyle name="Followed Hyperlink" xfId="35042" builtinId="9" hidden="1"/>
    <cellStyle name="Followed Hyperlink" xfId="35043" builtinId="9" hidden="1"/>
    <cellStyle name="Followed Hyperlink" xfId="35044" builtinId="9" hidden="1"/>
    <cellStyle name="Followed Hyperlink" xfId="35045" builtinId="9" hidden="1"/>
    <cellStyle name="Followed Hyperlink" xfId="35046" builtinId="9" hidden="1"/>
    <cellStyle name="Followed Hyperlink" xfId="35047" builtinId="9" hidden="1"/>
    <cellStyle name="Followed Hyperlink" xfId="35048" builtinId="9" hidden="1"/>
    <cellStyle name="Followed Hyperlink" xfId="35049" builtinId="9" hidden="1"/>
    <cellStyle name="Followed Hyperlink" xfId="35050" builtinId="9" hidden="1"/>
    <cellStyle name="Followed Hyperlink" xfId="35051" builtinId="9" hidden="1"/>
    <cellStyle name="Followed Hyperlink" xfId="35052" builtinId="9" hidden="1"/>
    <cellStyle name="Followed Hyperlink" xfId="35053" builtinId="9" hidden="1"/>
    <cellStyle name="Followed Hyperlink" xfId="35054" builtinId="9" hidden="1"/>
    <cellStyle name="Followed Hyperlink" xfId="35055" builtinId="9" hidden="1"/>
    <cellStyle name="Followed Hyperlink" xfId="35056" builtinId="9" hidden="1"/>
    <cellStyle name="Followed Hyperlink" xfId="35057" builtinId="9" hidden="1"/>
    <cellStyle name="Followed Hyperlink" xfId="35058" builtinId="9" hidden="1"/>
    <cellStyle name="Followed Hyperlink" xfId="35059" builtinId="9" hidden="1"/>
    <cellStyle name="Followed Hyperlink" xfId="35060" builtinId="9" hidden="1"/>
    <cellStyle name="Followed Hyperlink" xfId="35061" builtinId="9" hidden="1"/>
    <cellStyle name="Followed Hyperlink" xfId="35062" builtinId="9" hidden="1"/>
    <cellStyle name="Followed Hyperlink" xfId="35063" builtinId="9" hidden="1"/>
    <cellStyle name="Followed Hyperlink" xfId="35064" builtinId="9" hidden="1"/>
    <cellStyle name="Followed Hyperlink" xfId="35065" builtinId="9" hidden="1"/>
    <cellStyle name="Followed Hyperlink" xfId="35066" builtinId="9" hidden="1"/>
    <cellStyle name="Followed Hyperlink" xfId="35067" builtinId="9" hidden="1"/>
    <cellStyle name="Followed Hyperlink" xfId="35068" builtinId="9" hidden="1"/>
    <cellStyle name="Followed Hyperlink" xfId="35069" builtinId="9" hidden="1"/>
    <cellStyle name="Followed Hyperlink" xfId="35070" builtinId="9" hidden="1"/>
    <cellStyle name="Followed Hyperlink" xfId="35071" builtinId="9" hidden="1"/>
    <cellStyle name="Followed Hyperlink" xfId="35072" builtinId="9" hidden="1"/>
    <cellStyle name="Followed Hyperlink" xfId="35073" builtinId="9" hidden="1"/>
    <cellStyle name="Followed Hyperlink" xfId="35074" builtinId="9" hidden="1"/>
    <cellStyle name="Followed Hyperlink" xfId="35075" builtinId="9" hidden="1"/>
    <cellStyle name="Followed Hyperlink" xfId="35076" builtinId="9" hidden="1"/>
    <cellStyle name="Followed Hyperlink" xfId="35077" builtinId="9" hidden="1"/>
    <cellStyle name="Followed Hyperlink" xfId="35078" builtinId="9" hidden="1"/>
    <cellStyle name="Followed Hyperlink" xfId="35079" builtinId="9" hidden="1"/>
    <cellStyle name="Followed Hyperlink" xfId="35080" builtinId="9" hidden="1"/>
    <cellStyle name="Followed Hyperlink" xfId="35081" builtinId="9" hidden="1"/>
    <cellStyle name="Followed Hyperlink" xfId="35082" builtinId="9" hidden="1"/>
    <cellStyle name="Followed Hyperlink" xfId="35083" builtinId="9" hidden="1"/>
    <cellStyle name="Followed Hyperlink" xfId="35084" builtinId="9" hidden="1"/>
    <cellStyle name="Followed Hyperlink" xfId="35085" builtinId="9" hidden="1"/>
    <cellStyle name="Followed Hyperlink" xfId="35086" builtinId="9" hidden="1"/>
    <cellStyle name="Followed Hyperlink" xfId="35087" builtinId="9" hidden="1"/>
    <cellStyle name="Followed Hyperlink" xfId="35088" builtinId="9" hidden="1"/>
    <cellStyle name="Followed Hyperlink" xfId="35089" builtinId="9" hidden="1"/>
    <cellStyle name="Followed Hyperlink" xfId="35090" builtinId="9" hidden="1"/>
    <cellStyle name="Followed Hyperlink" xfId="35091" builtinId="9" hidden="1"/>
    <cellStyle name="Followed Hyperlink" xfId="35092" builtinId="9" hidden="1"/>
    <cellStyle name="Followed Hyperlink" xfId="35093" builtinId="9" hidden="1"/>
    <cellStyle name="Followed Hyperlink" xfId="35094" builtinId="9" hidden="1"/>
    <cellStyle name="Followed Hyperlink" xfId="35095" builtinId="9" hidden="1"/>
    <cellStyle name="Followed Hyperlink" xfId="35096" builtinId="9" hidden="1"/>
    <cellStyle name="Followed Hyperlink" xfId="35097" builtinId="9" hidden="1"/>
    <cellStyle name="Followed Hyperlink" xfId="35098" builtinId="9" hidden="1"/>
    <cellStyle name="Followed Hyperlink" xfId="35099" builtinId="9" hidden="1"/>
    <cellStyle name="Followed Hyperlink" xfId="35100" builtinId="9" hidden="1"/>
    <cellStyle name="Followed Hyperlink" xfId="35101" builtinId="9" hidden="1"/>
    <cellStyle name="Followed Hyperlink" xfId="35102" builtinId="9" hidden="1"/>
    <cellStyle name="Followed Hyperlink" xfId="35103" builtinId="9" hidden="1"/>
    <cellStyle name="Followed Hyperlink" xfId="35104" builtinId="9" hidden="1"/>
    <cellStyle name="Followed Hyperlink" xfId="35105" builtinId="9" hidden="1"/>
    <cellStyle name="Followed Hyperlink" xfId="35106" builtinId="9" hidden="1"/>
    <cellStyle name="Followed Hyperlink" xfId="35107" builtinId="9" hidden="1"/>
    <cellStyle name="Followed Hyperlink" xfId="35108" builtinId="9" hidden="1"/>
    <cellStyle name="Followed Hyperlink" xfId="35109" builtinId="9" hidden="1"/>
    <cellStyle name="Followed Hyperlink" xfId="35110" builtinId="9" hidden="1"/>
    <cellStyle name="Followed Hyperlink" xfId="35111" builtinId="9" hidden="1"/>
    <cellStyle name="Followed Hyperlink" xfId="35112" builtinId="9" hidden="1"/>
    <cellStyle name="Followed Hyperlink" xfId="35113" builtinId="9" hidden="1"/>
    <cellStyle name="Followed Hyperlink" xfId="35114" builtinId="9" hidden="1"/>
    <cellStyle name="Followed Hyperlink" xfId="35115" builtinId="9" hidden="1"/>
    <cellStyle name="Followed Hyperlink" xfId="35116" builtinId="9" hidden="1"/>
    <cellStyle name="Followed Hyperlink" xfId="35117" builtinId="9" hidden="1"/>
    <cellStyle name="Followed Hyperlink" xfId="35118" builtinId="9" hidden="1"/>
    <cellStyle name="Followed Hyperlink" xfId="35119" builtinId="9" hidden="1"/>
    <cellStyle name="Followed Hyperlink" xfId="35120" builtinId="9" hidden="1"/>
    <cellStyle name="Followed Hyperlink" xfId="35121" builtinId="9" hidden="1"/>
    <cellStyle name="Followed Hyperlink" xfId="35122" builtinId="9" hidden="1"/>
    <cellStyle name="Followed Hyperlink" xfId="35123" builtinId="9" hidden="1"/>
    <cellStyle name="Followed Hyperlink" xfId="35124" builtinId="9" hidden="1"/>
    <cellStyle name="Followed Hyperlink" xfId="35125" builtinId="9" hidden="1"/>
    <cellStyle name="Followed Hyperlink" xfId="35126" builtinId="9" hidden="1"/>
    <cellStyle name="Followed Hyperlink" xfId="35127" builtinId="9" hidden="1"/>
    <cellStyle name="Followed Hyperlink" xfId="35128" builtinId="9" hidden="1"/>
    <cellStyle name="Followed Hyperlink" xfId="35129" builtinId="9" hidden="1"/>
    <cellStyle name="Followed Hyperlink" xfId="35130" builtinId="9" hidden="1"/>
    <cellStyle name="Followed Hyperlink" xfId="35131" builtinId="9" hidden="1"/>
    <cellStyle name="Followed Hyperlink" xfId="35132" builtinId="9" hidden="1"/>
    <cellStyle name="Followed Hyperlink" xfId="35133" builtinId="9" hidden="1"/>
    <cellStyle name="Followed Hyperlink" xfId="35134" builtinId="9" hidden="1"/>
    <cellStyle name="Followed Hyperlink" xfId="35135" builtinId="9" hidden="1"/>
    <cellStyle name="Followed Hyperlink" xfId="35136" builtinId="9" hidden="1"/>
    <cellStyle name="Followed Hyperlink" xfId="35137" builtinId="9" hidden="1"/>
    <cellStyle name="Followed Hyperlink" xfId="35138" builtinId="9" hidden="1"/>
    <cellStyle name="Followed Hyperlink" xfId="35139" builtinId="9" hidden="1"/>
    <cellStyle name="Followed Hyperlink" xfId="35140" builtinId="9" hidden="1"/>
    <cellStyle name="Followed Hyperlink" xfId="35141" builtinId="9" hidden="1"/>
    <cellStyle name="Followed Hyperlink" xfId="35142" builtinId="9" hidden="1"/>
    <cellStyle name="Followed Hyperlink" xfId="35143" builtinId="9" hidden="1"/>
    <cellStyle name="Followed Hyperlink" xfId="35144" builtinId="9" hidden="1"/>
    <cellStyle name="Followed Hyperlink" xfId="35145" builtinId="9" hidden="1"/>
    <cellStyle name="Followed Hyperlink" xfId="35146" builtinId="9" hidden="1"/>
    <cellStyle name="Followed Hyperlink" xfId="35147" builtinId="9" hidden="1"/>
    <cellStyle name="Followed Hyperlink" xfId="35148" builtinId="9" hidden="1"/>
    <cellStyle name="Followed Hyperlink" xfId="35149" builtinId="9" hidden="1"/>
    <cellStyle name="Followed Hyperlink" xfId="35150" builtinId="9" hidden="1"/>
    <cellStyle name="Followed Hyperlink" xfId="35151" builtinId="9" hidden="1"/>
    <cellStyle name="Followed Hyperlink" xfId="35152" builtinId="9" hidden="1"/>
    <cellStyle name="Followed Hyperlink" xfId="35153" builtinId="9" hidden="1"/>
    <cellStyle name="Followed Hyperlink" xfId="35154" builtinId="9" hidden="1"/>
    <cellStyle name="Followed Hyperlink" xfId="35155" builtinId="9" hidden="1"/>
    <cellStyle name="Followed Hyperlink" xfId="35156" builtinId="9" hidden="1"/>
    <cellStyle name="Followed Hyperlink" xfId="35157" builtinId="9" hidden="1"/>
    <cellStyle name="Followed Hyperlink" xfId="35158" builtinId="9" hidden="1"/>
    <cellStyle name="Followed Hyperlink" xfId="35159" builtinId="9" hidden="1"/>
    <cellStyle name="Followed Hyperlink" xfId="35160" builtinId="9" hidden="1"/>
    <cellStyle name="Followed Hyperlink" xfId="35161" builtinId="9" hidden="1"/>
    <cellStyle name="Followed Hyperlink" xfId="35162" builtinId="9" hidden="1"/>
    <cellStyle name="Followed Hyperlink" xfId="35163" builtinId="9" hidden="1"/>
    <cellStyle name="Followed Hyperlink" xfId="35164" builtinId="9" hidden="1"/>
    <cellStyle name="Followed Hyperlink" xfId="35165" builtinId="9" hidden="1"/>
    <cellStyle name="Followed Hyperlink" xfId="35166" builtinId="9" hidden="1"/>
    <cellStyle name="Followed Hyperlink" xfId="35167" builtinId="9" hidden="1"/>
    <cellStyle name="Followed Hyperlink" xfId="35168" builtinId="9" hidden="1"/>
    <cellStyle name="Followed Hyperlink" xfId="35169" builtinId="9" hidden="1"/>
    <cellStyle name="Followed Hyperlink" xfId="35170" builtinId="9" hidden="1"/>
    <cellStyle name="Followed Hyperlink" xfId="35171" builtinId="9" hidden="1"/>
    <cellStyle name="Followed Hyperlink" xfId="35172" builtinId="9" hidden="1"/>
    <cellStyle name="Followed Hyperlink" xfId="35173" builtinId="9" hidden="1"/>
    <cellStyle name="Followed Hyperlink" xfId="35174" builtinId="9" hidden="1"/>
    <cellStyle name="Followed Hyperlink" xfId="35175" builtinId="9" hidden="1"/>
    <cellStyle name="Followed Hyperlink" xfId="35176" builtinId="9" hidden="1"/>
    <cellStyle name="Followed Hyperlink" xfId="35177" builtinId="9" hidden="1"/>
    <cellStyle name="Followed Hyperlink" xfId="35178" builtinId="9" hidden="1"/>
    <cellStyle name="Followed Hyperlink" xfId="35179" builtinId="9" hidden="1"/>
    <cellStyle name="Followed Hyperlink" xfId="35180" builtinId="9" hidden="1"/>
    <cellStyle name="Followed Hyperlink" xfId="35181" builtinId="9" hidden="1"/>
    <cellStyle name="Followed Hyperlink" xfId="35182" builtinId="9" hidden="1"/>
    <cellStyle name="Followed Hyperlink" xfId="35183" builtinId="9" hidden="1"/>
    <cellStyle name="Followed Hyperlink" xfId="35184" builtinId="9" hidden="1"/>
    <cellStyle name="Followed Hyperlink" xfId="35185" builtinId="9" hidden="1"/>
    <cellStyle name="Followed Hyperlink" xfId="35186" builtinId="9" hidden="1"/>
    <cellStyle name="Followed Hyperlink" xfId="35187" builtinId="9" hidden="1"/>
    <cellStyle name="Followed Hyperlink" xfId="35188" builtinId="9" hidden="1"/>
    <cellStyle name="Followed Hyperlink" xfId="35189" builtinId="9" hidden="1"/>
    <cellStyle name="Followed Hyperlink" xfId="35190" builtinId="9" hidden="1"/>
    <cellStyle name="Followed Hyperlink" xfId="35191" builtinId="9" hidden="1"/>
    <cellStyle name="Followed Hyperlink" xfId="35192" builtinId="9" hidden="1"/>
    <cellStyle name="Followed Hyperlink" xfId="35193" builtinId="9" hidden="1"/>
    <cellStyle name="Followed Hyperlink" xfId="35194" builtinId="9" hidden="1"/>
    <cellStyle name="Followed Hyperlink" xfId="35195" builtinId="9" hidden="1"/>
    <cellStyle name="Followed Hyperlink" xfId="35196" builtinId="9" hidden="1"/>
    <cellStyle name="Followed Hyperlink" xfId="35197" builtinId="9" hidden="1"/>
    <cellStyle name="Followed Hyperlink" xfId="35198" builtinId="9" hidden="1"/>
    <cellStyle name="Followed Hyperlink" xfId="35199" builtinId="9" hidden="1"/>
    <cellStyle name="Followed Hyperlink" xfId="35200" builtinId="9" hidden="1"/>
    <cellStyle name="Followed Hyperlink" xfId="35201" builtinId="9" hidden="1"/>
    <cellStyle name="Followed Hyperlink" xfId="35202" builtinId="9" hidden="1"/>
    <cellStyle name="Followed Hyperlink" xfId="35203" builtinId="9" hidden="1"/>
    <cellStyle name="Followed Hyperlink" xfId="35204" builtinId="9" hidden="1"/>
    <cellStyle name="Followed Hyperlink" xfId="35205" builtinId="9" hidden="1"/>
    <cellStyle name="Followed Hyperlink" xfId="35206" builtinId="9" hidden="1"/>
    <cellStyle name="Followed Hyperlink" xfId="35207" builtinId="9" hidden="1"/>
    <cellStyle name="Followed Hyperlink" xfId="35208" builtinId="9" hidden="1"/>
    <cellStyle name="Followed Hyperlink" xfId="35209" builtinId="9" hidden="1"/>
    <cellStyle name="Followed Hyperlink" xfId="35210" builtinId="9" hidden="1"/>
    <cellStyle name="Followed Hyperlink" xfId="35211" builtinId="9" hidden="1"/>
    <cellStyle name="Followed Hyperlink" xfId="35212" builtinId="9" hidden="1"/>
    <cellStyle name="Followed Hyperlink" xfId="35213" builtinId="9" hidden="1"/>
    <cellStyle name="Followed Hyperlink" xfId="35214" builtinId="9" hidden="1"/>
    <cellStyle name="Followed Hyperlink" xfId="35215" builtinId="9" hidden="1"/>
    <cellStyle name="Followed Hyperlink" xfId="35216" builtinId="9" hidden="1"/>
    <cellStyle name="Followed Hyperlink" xfId="35217" builtinId="9" hidden="1"/>
    <cellStyle name="Followed Hyperlink" xfId="35218" builtinId="9" hidden="1"/>
    <cellStyle name="Followed Hyperlink" xfId="35219" builtinId="9" hidden="1"/>
    <cellStyle name="Followed Hyperlink" xfId="35220" builtinId="9" hidden="1"/>
    <cellStyle name="Followed Hyperlink" xfId="35221" builtinId="9" hidden="1"/>
    <cellStyle name="Followed Hyperlink" xfId="35222" builtinId="9" hidden="1"/>
    <cellStyle name="Followed Hyperlink" xfId="35223" builtinId="9" hidden="1"/>
    <cellStyle name="Followed Hyperlink" xfId="35224" builtinId="9" hidden="1"/>
    <cellStyle name="Followed Hyperlink" xfId="35225" builtinId="9" hidden="1"/>
    <cellStyle name="Followed Hyperlink" xfId="35226" builtinId="9" hidden="1"/>
    <cellStyle name="Followed Hyperlink" xfId="35227" builtinId="9" hidden="1"/>
    <cellStyle name="Followed Hyperlink" xfId="35228" builtinId="9" hidden="1"/>
    <cellStyle name="Followed Hyperlink" xfId="35229" builtinId="9" hidden="1"/>
    <cellStyle name="Followed Hyperlink" xfId="35230" builtinId="9" hidden="1"/>
    <cellStyle name="Followed Hyperlink" xfId="35231" builtinId="9" hidden="1"/>
    <cellStyle name="Followed Hyperlink" xfId="35232" builtinId="9" hidden="1"/>
    <cellStyle name="Followed Hyperlink" xfId="35233" builtinId="9" hidden="1"/>
    <cellStyle name="Followed Hyperlink" xfId="35234" builtinId="9" hidden="1"/>
    <cellStyle name="Followed Hyperlink" xfId="35235" builtinId="9" hidden="1"/>
    <cellStyle name="Followed Hyperlink" xfId="35236" builtinId="9" hidden="1"/>
    <cellStyle name="Followed Hyperlink" xfId="35237" builtinId="9" hidden="1"/>
    <cellStyle name="Followed Hyperlink" xfId="35238" builtinId="9" hidden="1"/>
    <cellStyle name="Followed Hyperlink" xfId="35239" builtinId="9" hidden="1"/>
    <cellStyle name="Followed Hyperlink" xfId="35240" builtinId="9" hidden="1"/>
    <cellStyle name="Followed Hyperlink" xfId="35241" builtinId="9" hidden="1"/>
    <cellStyle name="Followed Hyperlink" xfId="35242" builtinId="9" hidden="1"/>
    <cellStyle name="Followed Hyperlink" xfId="35243" builtinId="9" hidden="1"/>
    <cellStyle name="Followed Hyperlink" xfId="35244" builtinId="9" hidden="1"/>
    <cellStyle name="Followed Hyperlink" xfId="35245" builtinId="9" hidden="1"/>
    <cellStyle name="Followed Hyperlink" xfId="35246" builtinId="9" hidden="1"/>
    <cellStyle name="Followed Hyperlink" xfId="35247" builtinId="9" hidden="1"/>
    <cellStyle name="Followed Hyperlink" xfId="35248" builtinId="9" hidden="1"/>
    <cellStyle name="Followed Hyperlink" xfId="35249" builtinId="9" hidden="1"/>
    <cellStyle name="Followed Hyperlink" xfId="35250" builtinId="9" hidden="1"/>
    <cellStyle name="Followed Hyperlink" xfId="35251" builtinId="9" hidden="1"/>
    <cellStyle name="Followed Hyperlink" xfId="35252" builtinId="9" hidden="1"/>
    <cellStyle name="Followed Hyperlink" xfId="35253" builtinId="9" hidden="1"/>
    <cellStyle name="Followed Hyperlink" xfId="35254" builtinId="9" hidden="1"/>
    <cellStyle name="Followed Hyperlink" xfId="35255" builtinId="9" hidden="1"/>
    <cellStyle name="Followed Hyperlink" xfId="35256" builtinId="9" hidden="1"/>
    <cellStyle name="Followed Hyperlink" xfId="35257" builtinId="9" hidden="1"/>
    <cellStyle name="Followed Hyperlink" xfId="35258" builtinId="9" hidden="1"/>
    <cellStyle name="Followed Hyperlink" xfId="35259" builtinId="9" hidden="1"/>
    <cellStyle name="Followed Hyperlink" xfId="35260" builtinId="9" hidden="1"/>
    <cellStyle name="Followed Hyperlink" xfId="35261" builtinId="9" hidden="1"/>
    <cellStyle name="Followed Hyperlink" xfId="35262" builtinId="9" hidden="1"/>
    <cellStyle name="Followed Hyperlink" xfId="35263" builtinId="9" hidden="1"/>
    <cellStyle name="Followed Hyperlink" xfId="35264" builtinId="9" hidden="1"/>
    <cellStyle name="Followed Hyperlink" xfId="35265" builtinId="9" hidden="1"/>
    <cellStyle name="Followed Hyperlink" xfId="35266" builtinId="9" hidden="1"/>
    <cellStyle name="Followed Hyperlink" xfId="35267" builtinId="9" hidden="1"/>
    <cellStyle name="Followed Hyperlink" xfId="35268" builtinId="9" hidden="1"/>
    <cellStyle name="Followed Hyperlink" xfId="35269" builtinId="9" hidden="1"/>
    <cellStyle name="Followed Hyperlink" xfId="35270" builtinId="9" hidden="1"/>
    <cellStyle name="Followed Hyperlink" xfId="35271" builtinId="9" hidden="1"/>
    <cellStyle name="Followed Hyperlink" xfId="35272" builtinId="9" hidden="1"/>
    <cellStyle name="Followed Hyperlink" xfId="35273" builtinId="9" hidden="1"/>
    <cellStyle name="Followed Hyperlink" xfId="35274" builtinId="9" hidden="1"/>
    <cellStyle name="Followed Hyperlink" xfId="35275" builtinId="9" hidden="1"/>
    <cellStyle name="Followed Hyperlink" xfId="35276" builtinId="9" hidden="1"/>
    <cellStyle name="Followed Hyperlink" xfId="35277" builtinId="9" hidden="1"/>
    <cellStyle name="Followed Hyperlink" xfId="35278" builtinId="9" hidden="1"/>
    <cellStyle name="Followed Hyperlink" xfId="35279" builtinId="9" hidden="1"/>
    <cellStyle name="Followed Hyperlink" xfId="35280" builtinId="9" hidden="1"/>
    <cellStyle name="Followed Hyperlink" xfId="35281" builtinId="9" hidden="1"/>
    <cellStyle name="Followed Hyperlink" xfId="35282" builtinId="9" hidden="1"/>
    <cellStyle name="Followed Hyperlink" xfId="35283" builtinId="9" hidden="1"/>
    <cellStyle name="Followed Hyperlink" xfId="35284" builtinId="9" hidden="1"/>
    <cellStyle name="Followed Hyperlink" xfId="35285" builtinId="9" hidden="1"/>
    <cellStyle name="Followed Hyperlink" xfId="35286" builtinId="9" hidden="1"/>
    <cellStyle name="Followed Hyperlink" xfId="35287" builtinId="9" hidden="1"/>
    <cellStyle name="Followed Hyperlink" xfId="35288" builtinId="9" hidden="1"/>
    <cellStyle name="Followed Hyperlink" xfId="35289" builtinId="9" hidden="1"/>
    <cellStyle name="Followed Hyperlink" xfId="35290" builtinId="9" hidden="1"/>
    <cellStyle name="Followed Hyperlink" xfId="35291" builtinId="9" hidden="1"/>
    <cellStyle name="Followed Hyperlink" xfId="35292" builtinId="9" hidden="1"/>
    <cellStyle name="Followed Hyperlink" xfId="35293" builtinId="9" hidden="1"/>
    <cellStyle name="Followed Hyperlink" xfId="35294" builtinId="9" hidden="1"/>
    <cellStyle name="Followed Hyperlink" xfId="35295" builtinId="9" hidden="1"/>
    <cellStyle name="Followed Hyperlink" xfId="35296" builtinId="9" hidden="1"/>
    <cellStyle name="Followed Hyperlink" xfId="35297" builtinId="9" hidden="1"/>
    <cellStyle name="Followed Hyperlink" xfId="35298" builtinId="9" hidden="1"/>
    <cellStyle name="Followed Hyperlink" xfId="35299" builtinId="9" hidden="1"/>
    <cellStyle name="Followed Hyperlink" xfId="35300" builtinId="9" hidden="1"/>
    <cellStyle name="Followed Hyperlink" xfId="35301" builtinId="9" hidden="1"/>
    <cellStyle name="Followed Hyperlink" xfId="35302" builtinId="9" hidden="1"/>
    <cellStyle name="Followed Hyperlink" xfId="35303" builtinId="9" hidden="1"/>
    <cellStyle name="Followed Hyperlink" xfId="35304" builtinId="9" hidden="1"/>
    <cellStyle name="Followed Hyperlink" xfId="35305" builtinId="9" hidden="1"/>
    <cellStyle name="Followed Hyperlink" xfId="35306" builtinId="9" hidden="1"/>
    <cellStyle name="Followed Hyperlink" xfId="35307" builtinId="9" hidden="1"/>
    <cellStyle name="Followed Hyperlink" xfId="35308" builtinId="9" hidden="1"/>
    <cellStyle name="Followed Hyperlink" xfId="35309" builtinId="9" hidden="1"/>
    <cellStyle name="Followed Hyperlink" xfId="35310" builtinId="9" hidden="1"/>
    <cellStyle name="Followed Hyperlink" xfId="35311" builtinId="9" hidden="1"/>
    <cellStyle name="Followed Hyperlink" xfId="35312" builtinId="9" hidden="1"/>
    <cellStyle name="Followed Hyperlink" xfId="35313" builtinId="9" hidden="1"/>
    <cellStyle name="Followed Hyperlink" xfId="35314" builtinId="9" hidden="1"/>
    <cellStyle name="Followed Hyperlink" xfId="35315" builtinId="9" hidden="1"/>
    <cellStyle name="Followed Hyperlink" xfId="35316" builtinId="9" hidden="1"/>
    <cellStyle name="Followed Hyperlink" xfId="35317" builtinId="9" hidden="1"/>
    <cellStyle name="Followed Hyperlink" xfId="35318" builtinId="9" hidden="1"/>
    <cellStyle name="Followed Hyperlink" xfId="35319" builtinId="9" hidden="1"/>
    <cellStyle name="Followed Hyperlink" xfId="35320" builtinId="9" hidden="1"/>
    <cellStyle name="Followed Hyperlink" xfId="35321" builtinId="9" hidden="1"/>
    <cellStyle name="Followed Hyperlink" xfId="35322" builtinId="9" hidden="1"/>
    <cellStyle name="Followed Hyperlink" xfId="35323" builtinId="9" hidden="1"/>
    <cellStyle name="Followed Hyperlink" xfId="35324" builtinId="9" hidden="1"/>
    <cellStyle name="Followed Hyperlink" xfId="35325" builtinId="9" hidden="1"/>
    <cellStyle name="Followed Hyperlink" xfId="35326" builtinId="9" hidden="1"/>
    <cellStyle name="Followed Hyperlink" xfId="35327" builtinId="9" hidden="1"/>
    <cellStyle name="Followed Hyperlink" xfId="35328" builtinId="9" hidden="1"/>
    <cellStyle name="Followed Hyperlink" xfId="35329" builtinId="9" hidden="1"/>
    <cellStyle name="Followed Hyperlink" xfId="35330" builtinId="9" hidden="1"/>
    <cellStyle name="Followed Hyperlink" xfId="35331" builtinId="9" hidden="1"/>
    <cellStyle name="Followed Hyperlink" xfId="35332" builtinId="9" hidden="1"/>
    <cellStyle name="Followed Hyperlink" xfId="35333" builtinId="9" hidden="1"/>
    <cellStyle name="Followed Hyperlink" xfId="35334" builtinId="9" hidden="1"/>
    <cellStyle name="Followed Hyperlink" xfId="35335" builtinId="9" hidden="1"/>
    <cellStyle name="Followed Hyperlink" xfId="35336" builtinId="9" hidden="1"/>
    <cellStyle name="Followed Hyperlink" xfId="35337" builtinId="9" hidden="1"/>
    <cellStyle name="Followed Hyperlink" xfId="35338" builtinId="9" hidden="1"/>
    <cellStyle name="Followed Hyperlink" xfId="35339" builtinId="9" hidden="1"/>
    <cellStyle name="Followed Hyperlink" xfId="35340" builtinId="9" hidden="1"/>
    <cellStyle name="Followed Hyperlink" xfId="35341" builtinId="9" hidden="1"/>
    <cellStyle name="Followed Hyperlink" xfId="35342" builtinId="9" hidden="1"/>
    <cellStyle name="Followed Hyperlink" xfId="35343" builtinId="9" hidden="1"/>
    <cellStyle name="Followed Hyperlink" xfId="35344" builtinId="9" hidden="1"/>
    <cellStyle name="Followed Hyperlink" xfId="35345" builtinId="9" hidden="1"/>
    <cellStyle name="Followed Hyperlink" xfId="35346" builtinId="9" hidden="1"/>
    <cellStyle name="Followed Hyperlink" xfId="35347" builtinId="9" hidden="1"/>
    <cellStyle name="Followed Hyperlink" xfId="35348" builtinId="9" hidden="1"/>
    <cellStyle name="Followed Hyperlink" xfId="35349" builtinId="9" hidden="1"/>
    <cellStyle name="Followed Hyperlink" xfId="35350" builtinId="9" hidden="1"/>
    <cellStyle name="Followed Hyperlink" xfId="35351" builtinId="9" hidden="1"/>
    <cellStyle name="Followed Hyperlink" xfId="35352" builtinId="9" hidden="1"/>
    <cellStyle name="Followed Hyperlink" xfId="35353" builtinId="9" hidden="1"/>
    <cellStyle name="Followed Hyperlink" xfId="35354" builtinId="9" hidden="1"/>
    <cellStyle name="Followed Hyperlink" xfId="35355" builtinId="9" hidden="1"/>
    <cellStyle name="Followed Hyperlink" xfId="35356" builtinId="9" hidden="1"/>
    <cellStyle name="Followed Hyperlink" xfId="35357" builtinId="9" hidden="1"/>
    <cellStyle name="Followed Hyperlink" xfId="35358" builtinId="9" hidden="1"/>
    <cellStyle name="Followed Hyperlink" xfId="35359" builtinId="9" hidden="1"/>
    <cellStyle name="Followed Hyperlink" xfId="35360" builtinId="9" hidden="1"/>
    <cellStyle name="Followed Hyperlink" xfId="35361" builtinId="9" hidden="1"/>
    <cellStyle name="Followed Hyperlink" xfId="35362" builtinId="9" hidden="1"/>
    <cellStyle name="Followed Hyperlink" xfId="35363" builtinId="9" hidden="1"/>
    <cellStyle name="Followed Hyperlink" xfId="35364" builtinId="9" hidden="1"/>
    <cellStyle name="Followed Hyperlink" xfId="35365" builtinId="9" hidden="1"/>
    <cellStyle name="Followed Hyperlink" xfId="35366" builtinId="9" hidden="1"/>
    <cellStyle name="Followed Hyperlink" xfId="35367" builtinId="9" hidden="1"/>
    <cellStyle name="Followed Hyperlink" xfId="35368" builtinId="9" hidden="1"/>
    <cellStyle name="Followed Hyperlink" xfId="35369" builtinId="9" hidden="1"/>
    <cellStyle name="Followed Hyperlink" xfId="35370" builtinId="9" hidden="1"/>
    <cellStyle name="Followed Hyperlink" xfId="35371" builtinId="9" hidden="1"/>
    <cellStyle name="Followed Hyperlink" xfId="35372" builtinId="9" hidden="1"/>
    <cellStyle name="Followed Hyperlink" xfId="35373" builtinId="9" hidden="1"/>
    <cellStyle name="Followed Hyperlink" xfId="35374" builtinId="9" hidden="1"/>
    <cellStyle name="Followed Hyperlink" xfId="35375" builtinId="9" hidden="1"/>
    <cellStyle name="Followed Hyperlink" xfId="35376" builtinId="9" hidden="1"/>
    <cellStyle name="Followed Hyperlink" xfId="35377" builtinId="9" hidden="1"/>
    <cellStyle name="Followed Hyperlink" xfId="35378" builtinId="9" hidden="1"/>
    <cellStyle name="Followed Hyperlink" xfId="35379" builtinId="9" hidden="1"/>
    <cellStyle name="Followed Hyperlink" xfId="35380" builtinId="9" hidden="1"/>
    <cellStyle name="Followed Hyperlink" xfId="35381" builtinId="9" hidden="1"/>
    <cellStyle name="Followed Hyperlink" xfId="35382" builtinId="9" hidden="1"/>
    <cellStyle name="Followed Hyperlink" xfId="35383" builtinId="9" hidden="1"/>
    <cellStyle name="Followed Hyperlink" xfId="35384" builtinId="9" hidden="1"/>
    <cellStyle name="Followed Hyperlink" xfId="35385" builtinId="9" hidden="1"/>
    <cellStyle name="Followed Hyperlink" xfId="35386" builtinId="9" hidden="1"/>
    <cellStyle name="Followed Hyperlink" xfId="35387" builtinId="9" hidden="1"/>
    <cellStyle name="Followed Hyperlink" xfId="35388" builtinId="9" hidden="1"/>
    <cellStyle name="Followed Hyperlink" xfId="35389" builtinId="9" hidden="1"/>
    <cellStyle name="Followed Hyperlink" xfId="35390" builtinId="9" hidden="1"/>
    <cellStyle name="Followed Hyperlink" xfId="35391" builtinId="9" hidden="1"/>
    <cellStyle name="Followed Hyperlink" xfId="35392" builtinId="9" hidden="1"/>
    <cellStyle name="Followed Hyperlink" xfId="35393" builtinId="9" hidden="1"/>
    <cellStyle name="Followed Hyperlink" xfId="35394" builtinId="9" hidden="1"/>
    <cellStyle name="Followed Hyperlink" xfId="35395" builtinId="9" hidden="1"/>
    <cellStyle name="Followed Hyperlink" xfId="35396" builtinId="9" hidden="1"/>
    <cellStyle name="Followed Hyperlink" xfId="35397" builtinId="9" hidden="1"/>
    <cellStyle name="Followed Hyperlink" xfId="35398" builtinId="9" hidden="1"/>
    <cellStyle name="Followed Hyperlink" xfId="35399" builtinId="9" hidden="1"/>
    <cellStyle name="Followed Hyperlink" xfId="35400" builtinId="9" hidden="1"/>
    <cellStyle name="Followed Hyperlink" xfId="35401" builtinId="9" hidden="1"/>
    <cellStyle name="Followed Hyperlink" xfId="35402" builtinId="9" hidden="1"/>
    <cellStyle name="Followed Hyperlink" xfId="35403" builtinId="9" hidden="1"/>
    <cellStyle name="Followed Hyperlink" xfId="35404" builtinId="9" hidden="1"/>
    <cellStyle name="Followed Hyperlink" xfId="35405" builtinId="9" hidden="1"/>
    <cellStyle name="Followed Hyperlink" xfId="35406" builtinId="9" hidden="1"/>
    <cellStyle name="Followed Hyperlink" xfId="35407" builtinId="9" hidden="1"/>
    <cellStyle name="Followed Hyperlink" xfId="35408" builtinId="9" hidden="1"/>
    <cellStyle name="Followed Hyperlink" xfId="35409" builtinId="9" hidden="1"/>
    <cellStyle name="Followed Hyperlink" xfId="35410" builtinId="9" hidden="1"/>
    <cellStyle name="Followed Hyperlink" xfId="35411" builtinId="9" hidden="1"/>
    <cellStyle name="Followed Hyperlink" xfId="35412" builtinId="9" hidden="1"/>
    <cellStyle name="Followed Hyperlink" xfId="35413" builtinId="9" hidden="1"/>
    <cellStyle name="Followed Hyperlink" xfId="35414" builtinId="9" hidden="1"/>
    <cellStyle name="Followed Hyperlink" xfId="35415" builtinId="9" hidden="1"/>
    <cellStyle name="Followed Hyperlink" xfId="35416" builtinId="9" hidden="1"/>
    <cellStyle name="Followed Hyperlink" xfId="35417" builtinId="9" hidden="1"/>
    <cellStyle name="Followed Hyperlink" xfId="35418" builtinId="9" hidden="1"/>
    <cellStyle name="Followed Hyperlink" xfId="35419" builtinId="9" hidden="1"/>
    <cellStyle name="Followed Hyperlink" xfId="35420" builtinId="9" hidden="1"/>
    <cellStyle name="Followed Hyperlink" xfId="35421" builtinId="9" hidden="1"/>
    <cellStyle name="Followed Hyperlink" xfId="35422" builtinId="9" hidden="1"/>
    <cellStyle name="Followed Hyperlink" xfId="35423" builtinId="9" hidden="1"/>
    <cellStyle name="Followed Hyperlink" xfId="35424" builtinId="9" hidden="1"/>
    <cellStyle name="Followed Hyperlink" xfId="35425" builtinId="9" hidden="1"/>
    <cellStyle name="Followed Hyperlink" xfId="35426" builtinId="9" hidden="1"/>
    <cellStyle name="Followed Hyperlink" xfId="35427" builtinId="9" hidden="1"/>
    <cellStyle name="Followed Hyperlink" xfId="35428" builtinId="9" hidden="1"/>
    <cellStyle name="Followed Hyperlink" xfId="35429" builtinId="9" hidden="1"/>
    <cellStyle name="Followed Hyperlink" xfId="35430" builtinId="9" hidden="1"/>
    <cellStyle name="Followed Hyperlink" xfId="35431" builtinId="9" hidden="1"/>
    <cellStyle name="Followed Hyperlink" xfId="35432" builtinId="9" hidden="1"/>
    <cellStyle name="Followed Hyperlink" xfId="35433" builtinId="9" hidden="1"/>
    <cellStyle name="Followed Hyperlink" xfId="35434" builtinId="9" hidden="1"/>
    <cellStyle name="Followed Hyperlink" xfId="35435" builtinId="9" hidden="1"/>
    <cellStyle name="Followed Hyperlink" xfId="35436" builtinId="9" hidden="1"/>
    <cellStyle name="Followed Hyperlink" xfId="35437" builtinId="9" hidden="1"/>
    <cellStyle name="Followed Hyperlink" xfId="35438" builtinId="9" hidden="1"/>
    <cellStyle name="Followed Hyperlink" xfId="35439" builtinId="9" hidden="1"/>
    <cellStyle name="Followed Hyperlink" xfId="35440" builtinId="9" hidden="1"/>
    <cellStyle name="Followed Hyperlink" xfId="35441" builtinId="9" hidden="1"/>
    <cellStyle name="Followed Hyperlink" xfId="35442" builtinId="9" hidden="1"/>
    <cellStyle name="Followed Hyperlink" xfId="35443" builtinId="9" hidden="1"/>
    <cellStyle name="Followed Hyperlink" xfId="35444" builtinId="9" hidden="1"/>
    <cellStyle name="Followed Hyperlink" xfId="35445" builtinId="9" hidden="1"/>
    <cellStyle name="Followed Hyperlink" xfId="35446" builtinId="9" hidden="1"/>
    <cellStyle name="Followed Hyperlink" xfId="35447" builtinId="9" hidden="1"/>
    <cellStyle name="Followed Hyperlink" xfId="35448" builtinId="9" hidden="1"/>
    <cellStyle name="Followed Hyperlink" xfId="35449" builtinId="9" hidden="1"/>
    <cellStyle name="Followed Hyperlink" xfId="35450" builtinId="9" hidden="1"/>
    <cellStyle name="Followed Hyperlink" xfId="35451" builtinId="9" hidden="1"/>
    <cellStyle name="Followed Hyperlink" xfId="35452" builtinId="9" hidden="1"/>
    <cellStyle name="Followed Hyperlink" xfId="35453" builtinId="9" hidden="1"/>
    <cellStyle name="Followed Hyperlink" xfId="35454" builtinId="9" hidden="1"/>
    <cellStyle name="Followed Hyperlink" xfId="35455" builtinId="9" hidden="1"/>
    <cellStyle name="Followed Hyperlink" xfId="35456" builtinId="9" hidden="1"/>
    <cellStyle name="Followed Hyperlink" xfId="35457" builtinId="9" hidden="1"/>
    <cellStyle name="Followed Hyperlink" xfId="35458" builtinId="9" hidden="1"/>
    <cellStyle name="Followed Hyperlink" xfId="35459" builtinId="9" hidden="1"/>
    <cellStyle name="Followed Hyperlink" xfId="35460" builtinId="9" hidden="1"/>
    <cellStyle name="Followed Hyperlink" xfId="35461" builtinId="9" hidden="1"/>
    <cellStyle name="Followed Hyperlink" xfId="35462" builtinId="9" hidden="1"/>
    <cellStyle name="Followed Hyperlink" xfId="35463" builtinId="9" hidden="1"/>
    <cellStyle name="Followed Hyperlink" xfId="35464" builtinId="9" hidden="1"/>
    <cellStyle name="Followed Hyperlink" xfId="35465" builtinId="9" hidden="1"/>
    <cellStyle name="Followed Hyperlink" xfId="35466" builtinId="9" hidden="1"/>
    <cellStyle name="Followed Hyperlink" xfId="32837" builtinId="9" hidden="1"/>
    <cellStyle name="Followed Hyperlink" xfId="29858" builtinId="9" hidden="1"/>
    <cellStyle name="Followed Hyperlink" xfId="34464" builtinId="9" hidden="1"/>
    <cellStyle name="Followed Hyperlink" xfId="31429" builtinId="9" hidden="1"/>
    <cellStyle name="Followed Hyperlink" xfId="34453" builtinId="9" hidden="1"/>
    <cellStyle name="Followed Hyperlink" xfId="28758" builtinId="9" hidden="1"/>
    <cellStyle name="Followed Hyperlink" xfId="34368" builtinId="9" hidden="1"/>
    <cellStyle name="Followed Hyperlink" xfId="34448" builtinId="9" hidden="1"/>
    <cellStyle name="Followed Hyperlink" xfId="34496" builtinId="9" hidden="1"/>
    <cellStyle name="Followed Hyperlink" xfId="32977" builtinId="9" hidden="1"/>
    <cellStyle name="Followed Hyperlink" xfId="34470" builtinId="9" hidden="1"/>
    <cellStyle name="Followed Hyperlink" xfId="32851" builtinId="9" hidden="1"/>
    <cellStyle name="Followed Hyperlink" xfId="34459" builtinId="9" hidden="1"/>
    <cellStyle name="Followed Hyperlink" xfId="32835" builtinId="9" hidden="1"/>
    <cellStyle name="Followed Hyperlink" xfId="32836" builtinId="9" hidden="1"/>
    <cellStyle name="Followed Hyperlink" xfId="32854" builtinId="9" hidden="1"/>
    <cellStyle name="Followed Hyperlink" xfId="610" builtinId="9" hidden="1"/>
    <cellStyle name="Followed Hyperlink" xfId="32949" builtinId="9" hidden="1"/>
    <cellStyle name="Followed Hyperlink" xfId="34347" builtinId="9" hidden="1"/>
    <cellStyle name="Followed Hyperlink" xfId="34441" builtinId="9" hidden="1"/>
    <cellStyle name="Followed Hyperlink" xfId="34487" builtinId="9" hidden="1"/>
    <cellStyle name="Followed Hyperlink" xfId="28804" builtinId="9" hidden="1"/>
    <cellStyle name="Followed Hyperlink" xfId="34463" builtinId="9" hidden="1"/>
    <cellStyle name="Followed Hyperlink" xfId="32953" builtinId="9" hidden="1"/>
    <cellStyle name="Followed Hyperlink" xfId="34452" builtinId="9" hidden="1"/>
    <cellStyle name="Followed Hyperlink" xfId="16648" builtinId="9" hidden="1"/>
    <cellStyle name="Followed Hyperlink" xfId="34369" builtinId="9" hidden="1"/>
    <cellStyle name="Followed Hyperlink" xfId="34447" builtinId="9" hidden="1"/>
    <cellStyle name="Followed Hyperlink" xfId="34497" builtinId="9" hidden="1"/>
    <cellStyle name="Followed Hyperlink" xfId="31469" builtinId="9" hidden="1"/>
    <cellStyle name="Followed Hyperlink" xfId="34469" builtinId="9" hidden="1"/>
    <cellStyle name="Followed Hyperlink" xfId="31339" builtinId="9" hidden="1"/>
    <cellStyle name="Followed Hyperlink" xfId="34458" builtinId="9" hidden="1"/>
    <cellStyle name="Followed Hyperlink" xfId="31425" builtinId="9" hidden="1"/>
    <cellStyle name="Followed Hyperlink" xfId="31468" builtinId="9" hidden="1"/>
    <cellStyle name="Followed Hyperlink" xfId="31447" builtinId="9" hidden="1"/>
    <cellStyle name="Followed Hyperlink" xfId="15108" builtinId="9" hidden="1"/>
    <cellStyle name="Followed Hyperlink" xfId="31340" builtinId="9" hidden="1"/>
    <cellStyle name="Followed Hyperlink" xfId="31467" builtinId="9" hidden="1"/>
    <cellStyle name="Followed Hyperlink" xfId="31446" builtinId="9" hidden="1"/>
    <cellStyle name="Followed Hyperlink" xfId="31337" builtinId="9" hidden="1"/>
    <cellStyle name="Followed Hyperlink" xfId="32944" builtinId="9" hidden="1"/>
    <cellStyle name="Followed Hyperlink" xfId="32955" builtinId="9" hidden="1"/>
    <cellStyle name="Followed Hyperlink" xfId="28752" builtinId="9" hidden="1"/>
    <cellStyle name="Followed Hyperlink" xfId="31463" builtinId="9" hidden="1"/>
    <cellStyle name="Followed Hyperlink" xfId="31441" builtinId="9" hidden="1"/>
    <cellStyle name="Followed Hyperlink" xfId="31472" builtinId="9" hidden="1"/>
    <cellStyle name="Followed Hyperlink" xfId="32958" builtinId="9" hidden="1"/>
    <cellStyle name="Followed Hyperlink" xfId="31345" builtinId="9" hidden="1"/>
    <cellStyle name="Followed Hyperlink" xfId="32930" builtinId="9" hidden="1"/>
    <cellStyle name="Followed Hyperlink" xfId="31419" builtinId="9" hidden="1"/>
    <cellStyle name="Followed Hyperlink" xfId="32833" builtinId="9" hidden="1"/>
    <cellStyle name="Followed Hyperlink" xfId="29294" builtinId="9" hidden="1"/>
    <cellStyle name="Followed Hyperlink" xfId="31418" builtinId="9" hidden="1"/>
    <cellStyle name="Followed Hyperlink" xfId="32936" builtinId="9" hidden="1"/>
    <cellStyle name="Followed Hyperlink" xfId="32952" builtinId="9" hidden="1"/>
    <cellStyle name="Followed Hyperlink" xfId="34362" builtinId="9" hidden="1"/>
    <cellStyle name="Followed Hyperlink" xfId="34485" builtinId="9" hidden="1"/>
    <cellStyle name="Followed Hyperlink" xfId="32832" builtinId="9" hidden="1"/>
    <cellStyle name="Followed Hyperlink" xfId="34360" builtinId="9" hidden="1"/>
    <cellStyle name="Followed Hyperlink" xfId="34483" builtinId="9" hidden="1"/>
    <cellStyle name="Followed Hyperlink" xfId="33470" builtinId="9" hidden="1"/>
    <cellStyle name="Followed Hyperlink" xfId="34358" builtinId="9" hidden="1"/>
    <cellStyle name="Followed Hyperlink" xfId="34481" builtinId="9" hidden="1"/>
    <cellStyle name="Followed Hyperlink" xfId="31344" builtinId="9" hidden="1"/>
    <cellStyle name="Followed Hyperlink" xfId="34356" builtinId="9" hidden="1"/>
    <cellStyle name="Followed Hyperlink" xfId="34479" builtinId="9" hidden="1"/>
    <cellStyle name="Followed Hyperlink" xfId="32947" builtinId="9" hidden="1"/>
    <cellStyle name="Followed Hyperlink" xfId="34354" builtinId="9" hidden="1"/>
    <cellStyle name="Followed Hyperlink" xfId="34477" builtinId="9" hidden="1"/>
    <cellStyle name="Followed Hyperlink" xfId="3484" builtinId="9" hidden="1"/>
    <cellStyle name="Followed Hyperlink" xfId="34352" builtinId="9" hidden="1"/>
    <cellStyle name="Followed Hyperlink" xfId="34475" builtinId="9" hidden="1"/>
    <cellStyle name="Followed Hyperlink" xfId="28750" builtinId="9" hidden="1"/>
    <cellStyle name="Followed Hyperlink" xfId="34361" builtinId="9" hidden="1"/>
    <cellStyle name="Followed Hyperlink" xfId="34484" builtinId="9" hidden="1"/>
    <cellStyle name="Followed Hyperlink" xfId="33469" builtinId="9" hidden="1"/>
    <cellStyle name="Followed Hyperlink" xfId="34359" builtinId="9" hidden="1"/>
    <cellStyle name="Followed Hyperlink" xfId="34482" builtinId="9" hidden="1"/>
    <cellStyle name="Followed Hyperlink" xfId="28767" builtinId="9" hidden="1"/>
    <cellStyle name="Followed Hyperlink" xfId="34357" builtinId="9" hidden="1"/>
    <cellStyle name="Followed Hyperlink" xfId="34480" builtinId="9" hidden="1"/>
    <cellStyle name="Followed Hyperlink" xfId="31430" builtinId="9" hidden="1"/>
    <cellStyle name="Followed Hyperlink" xfId="34355" builtinId="9" hidden="1"/>
    <cellStyle name="Followed Hyperlink" xfId="34478" builtinId="9" hidden="1"/>
    <cellStyle name="Followed Hyperlink" xfId="31424" builtinId="9" hidden="1"/>
    <cellStyle name="Followed Hyperlink" xfId="34353" builtinId="9" hidden="1"/>
    <cellStyle name="Followed Hyperlink" xfId="34476" builtinId="9" hidden="1"/>
    <cellStyle name="Followed Hyperlink" xfId="32941" builtinId="9" hidden="1"/>
    <cellStyle name="Followed Hyperlink" xfId="34351" builtinId="9" hidden="1"/>
    <cellStyle name="Followed Hyperlink" xfId="34474" builtinId="9" hidden="1"/>
    <cellStyle name="Followed Hyperlink" xfId="32978" builtinId="9" hidden="1"/>
    <cellStyle name="Followed Hyperlink" xfId="35467" builtinId="9" hidden="1"/>
    <cellStyle name="Followed Hyperlink" xfId="35468" builtinId="9" hidden="1"/>
    <cellStyle name="Followed Hyperlink" xfId="35469" builtinId="9" hidden="1"/>
    <cellStyle name="Followed Hyperlink" xfId="35470" builtinId="9" hidden="1"/>
    <cellStyle name="Followed Hyperlink" xfId="35471" builtinId="9" hidden="1"/>
    <cellStyle name="Followed Hyperlink" xfId="35472" builtinId="9" hidden="1"/>
    <cellStyle name="Followed Hyperlink" xfId="35473" builtinId="9" hidden="1"/>
    <cellStyle name="Followed Hyperlink" xfId="35474" builtinId="9" hidden="1"/>
    <cellStyle name="Followed Hyperlink" xfId="35475" builtinId="9" hidden="1"/>
    <cellStyle name="Followed Hyperlink" xfId="35476" builtinId="9" hidden="1"/>
    <cellStyle name="Followed Hyperlink" xfId="35477" builtinId="9" hidden="1"/>
    <cellStyle name="Followed Hyperlink" xfId="35478" builtinId="9" hidden="1"/>
    <cellStyle name="Followed Hyperlink" xfId="35479" builtinId="9" hidden="1"/>
    <cellStyle name="Followed Hyperlink" xfId="35480" builtinId="9" hidden="1"/>
    <cellStyle name="Followed Hyperlink" xfId="35481" builtinId="9" hidden="1"/>
    <cellStyle name="Followed Hyperlink" xfId="35482" builtinId="9" hidden="1"/>
    <cellStyle name="Followed Hyperlink" xfId="35483" builtinId="9" hidden="1"/>
    <cellStyle name="Followed Hyperlink" xfId="35484" builtinId="9" hidden="1"/>
    <cellStyle name="Followed Hyperlink" xfId="35485" builtinId="9" hidden="1"/>
    <cellStyle name="Followed Hyperlink" xfId="35486" builtinId="9" hidden="1"/>
    <cellStyle name="Followed Hyperlink" xfId="35487" builtinId="9" hidden="1"/>
    <cellStyle name="Followed Hyperlink" xfId="35488" builtinId="9" hidden="1"/>
    <cellStyle name="Followed Hyperlink" xfId="35489" builtinId="9" hidden="1"/>
    <cellStyle name="Followed Hyperlink" xfId="35490" builtinId="9" hidden="1"/>
    <cellStyle name="Followed Hyperlink" xfId="35491" builtinId="9" hidden="1"/>
    <cellStyle name="Followed Hyperlink" xfId="35492" builtinId="9" hidden="1"/>
    <cellStyle name="Followed Hyperlink" xfId="35493" builtinId="9" hidden="1"/>
    <cellStyle name="Followed Hyperlink" xfId="35494" builtinId="9" hidden="1"/>
    <cellStyle name="Followed Hyperlink" xfId="35495" builtinId="9" hidden="1"/>
    <cellStyle name="Followed Hyperlink" xfId="35496" builtinId="9" hidden="1"/>
    <cellStyle name="Followed Hyperlink" xfId="35497" builtinId="9" hidden="1"/>
    <cellStyle name="Followed Hyperlink" xfId="35498" builtinId="9" hidden="1"/>
    <cellStyle name="Followed Hyperlink" xfId="35499" builtinId="9" hidden="1"/>
    <cellStyle name="Followed Hyperlink" xfId="35500" builtinId="9" hidden="1"/>
    <cellStyle name="Followed Hyperlink" xfId="35501" builtinId="9" hidden="1"/>
    <cellStyle name="Followed Hyperlink" xfId="35502" builtinId="9" hidden="1"/>
    <cellStyle name="Followed Hyperlink" xfId="35503" builtinId="9" hidden="1"/>
    <cellStyle name="Followed Hyperlink" xfId="35504" builtinId="9" hidden="1"/>
    <cellStyle name="Followed Hyperlink" xfId="35505" builtinId="9" hidden="1"/>
    <cellStyle name="Followed Hyperlink" xfId="35506" builtinId="9" hidden="1"/>
    <cellStyle name="Followed Hyperlink" xfId="35507" builtinId="9" hidden="1"/>
    <cellStyle name="Followed Hyperlink" xfId="35508" builtinId="9" hidden="1"/>
    <cellStyle name="Followed Hyperlink" xfId="35509" builtinId="9" hidden="1"/>
    <cellStyle name="Followed Hyperlink" xfId="35510" builtinId="9" hidden="1"/>
    <cellStyle name="Followed Hyperlink" xfId="35511" builtinId="9" hidden="1"/>
    <cellStyle name="Followed Hyperlink" xfId="35512" builtinId="9" hidden="1"/>
    <cellStyle name="Followed Hyperlink" xfId="35513" builtinId="9" hidden="1"/>
    <cellStyle name="Followed Hyperlink" xfId="35514" builtinId="9" hidden="1"/>
    <cellStyle name="Followed Hyperlink" xfId="35515" builtinId="9" hidden="1"/>
    <cellStyle name="Followed Hyperlink" xfId="35516" builtinId="9" hidden="1"/>
    <cellStyle name="Followed Hyperlink" xfId="35517" builtinId="9" hidden="1"/>
    <cellStyle name="Followed Hyperlink" xfId="35518" builtinId="9" hidden="1"/>
    <cellStyle name="Followed Hyperlink" xfId="35519" builtinId="9" hidden="1"/>
    <cellStyle name="Followed Hyperlink" xfId="35520" builtinId="9" hidden="1"/>
    <cellStyle name="Followed Hyperlink" xfId="35521" builtinId="9" hidden="1"/>
    <cellStyle name="Followed Hyperlink" xfId="35522" builtinId="9" hidden="1"/>
    <cellStyle name="Followed Hyperlink" xfId="35523" builtinId="9" hidden="1"/>
    <cellStyle name="Followed Hyperlink" xfId="35524" builtinId="9" hidden="1"/>
    <cellStyle name="Followed Hyperlink" xfId="35525" builtinId="9" hidden="1"/>
    <cellStyle name="Followed Hyperlink" xfId="35526" builtinId="9" hidden="1"/>
    <cellStyle name="Followed Hyperlink" xfId="35527" builtinId="9" hidden="1"/>
    <cellStyle name="Followed Hyperlink" xfId="35528" builtinId="9" hidden="1"/>
    <cellStyle name="Followed Hyperlink" xfId="35529" builtinId="9" hidden="1"/>
    <cellStyle name="Followed Hyperlink" xfId="35530" builtinId="9" hidden="1"/>
    <cellStyle name="Followed Hyperlink" xfId="35531" builtinId="9" hidden="1"/>
    <cellStyle name="Followed Hyperlink" xfId="35532" builtinId="9" hidden="1"/>
    <cellStyle name="Followed Hyperlink" xfId="35533" builtinId="9" hidden="1"/>
    <cellStyle name="Followed Hyperlink" xfId="35534" builtinId="9" hidden="1"/>
    <cellStyle name="Followed Hyperlink" xfId="35535" builtinId="9" hidden="1"/>
    <cellStyle name="Followed Hyperlink" xfId="35536" builtinId="9" hidden="1"/>
    <cellStyle name="Followed Hyperlink" xfId="35537" builtinId="9" hidden="1"/>
    <cellStyle name="Followed Hyperlink" xfId="35538" builtinId="9" hidden="1"/>
    <cellStyle name="Followed Hyperlink" xfId="35539" builtinId="9" hidden="1"/>
    <cellStyle name="Followed Hyperlink" xfId="35540" builtinId="9" hidden="1"/>
    <cellStyle name="Followed Hyperlink" xfId="35541" builtinId="9" hidden="1"/>
    <cellStyle name="Followed Hyperlink" xfId="35542" builtinId="9" hidden="1"/>
    <cellStyle name="Followed Hyperlink" xfId="35543" builtinId="9" hidden="1"/>
    <cellStyle name="Followed Hyperlink" xfId="35544" builtinId="9" hidden="1"/>
    <cellStyle name="Followed Hyperlink" xfId="35545" builtinId="9" hidden="1"/>
    <cellStyle name="Followed Hyperlink" xfId="35546" builtinId="9" hidden="1"/>
    <cellStyle name="Followed Hyperlink" xfId="35547" builtinId="9" hidden="1"/>
    <cellStyle name="Followed Hyperlink" xfId="35548" builtinId="9" hidden="1"/>
    <cellStyle name="Followed Hyperlink" xfId="35549" builtinId="9" hidden="1"/>
    <cellStyle name="Followed Hyperlink" xfId="35550" builtinId="9" hidden="1"/>
    <cellStyle name="Followed Hyperlink" xfId="35551" builtinId="9" hidden="1"/>
    <cellStyle name="Followed Hyperlink" xfId="35552" builtinId="9" hidden="1"/>
    <cellStyle name="Followed Hyperlink" xfId="35553" builtinId="9" hidden="1"/>
    <cellStyle name="Followed Hyperlink" xfId="35554" builtinId="9" hidden="1"/>
    <cellStyle name="Followed Hyperlink" xfId="35555" builtinId="9" hidden="1"/>
    <cellStyle name="Followed Hyperlink" xfId="35556" builtinId="9" hidden="1"/>
    <cellStyle name="Followed Hyperlink" xfId="35557" builtinId="9" hidden="1"/>
    <cellStyle name="Followed Hyperlink" xfId="35558" builtinId="9" hidden="1"/>
    <cellStyle name="Followed Hyperlink" xfId="35559" builtinId="9" hidden="1"/>
    <cellStyle name="Followed Hyperlink" xfId="35560" builtinId="9" hidden="1"/>
    <cellStyle name="Followed Hyperlink" xfId="35561" builtinId="9" hidden="1"/>
    <cellStyle name="Followed Hyperlink" xfId="35562" builtinId="9" hidden="1"/>
    <cellStyle name="Followed Hyperlink" xfId="35563" builtinId="9" hidden="1"/>
    <cellStyle name="Followed Hyperlink" xfId="35564" builtinId="9" hidden="1"/>
    <cellStyle name="Followed Hyperlink" xfId="35565" builtinId="9" hidden="1"/>
    <cellStyle name="Followed Hyperlink" xfId="35566" builtinId="9" hidden="1"/>
    <cellStyle name="Followed Hyperlink" xfId="35567" builtinId="9" hidden="1"/>
    <cellStyle name="Followed Hyperlink" xfId="35568" builtinId="9" hidden="1"/>
    <cellStyle name="Followed Hyperlink" xfId="35569" builtinId="9" hidden="1"/>
    <cellStyle name="Followed Hyperlink" xfId="35570" builtinId="9" hidden="1"/>
    <cellStyle name="Followed Hyperlink" xfId="35571" builtinId="9" hidden="1"/>
    <cellStyle name="Followed Hyperlink" xfId="35572" builtinId="9" hidden="1"/>
    <cellStyle name="Followed Hyperlink" xfId="35573" builtinId="9" hidden="1"/>
    <cellStyle name="Followed Hyperlink" xfId="35574" builtinId="9" hidden="1"/>
    <cellStyle name="Followed Hyperlink" xfId="35575" builtinId="9" hidden="1"/>
    <cellStyle name="Followed Hyperlink" xfId="35576" builtinId="9" hidden="1"/>
    <cellStyle name="Followed Hyperlink" xfId="35577" builtinId="9" hidden="1"/>
    <cellStyle name="Followed Hyperlink" xfId="35578" builtinId="9" hidden="1"/>
    <cellStyle name="Followed Hyperlink" xfId="35579" builtinId="9" hidden="1"/>
    <cellStyle name="Followed Hyperlink" xfId="35580" builtinId="9" hidden="1"/>
    <cellStyle name="Followed Hyperlink" xfId="35581" builtinId="9" hidden="1"/>
    <cellStyle name="Followed Hyperlink" xfId="35582" builtinId="9" hidden="1"/>
    <cellStyle name="Followed Hyperlink" xfId="35583" builtinId="9" hidden="1"/>
    <cellStyle name="Followed Hyperlink" xfId="35584" builtinId="9" hidden="1"/>
    <cellStyle name="Followed Hyperlink" xfId="35585" builtinId="9" hidden="1"/>
    <cellStyle name="Followed Hyperlink" xfId="35586" builtinId="9" hidden="1"/>
    <cellStyle name="Followed Hyperlink" xfId="35587" builtinId="9" hidden="1"/>
    <cellStyle name="Followed Hyperlink" xfId="35588" builtinId="9" hidden="1"/>
    <cellStyle name="Followed Hyperlink" xfId="35589" builtinId="9" hidden="1"/>
    <cellStyle name="Followed Hyperlink" xfId="35590" builtinId="9" hidden="1"/>
    <cellStyle name="Followed Hyperlink" xfId="35591" builtinId="9" hidden="1"/>
    <cellStyle name="Followed Hyperlink" xfId="35592" builtinId="9" hidden="1"/>
    <cellStyle name="Followed Hyperlink" xfId="35593" builtinId="9" hidden="1"/>
    <cellStyle name="Followed Hyperlink" xfId="35594" builtinId="9" hidden="1"/>
    <cellStyle name="Followed Hyperlink" xfId="35595" builtinId="9" hidden="1"/>
    <cellStyle name="Followed Hyperlink" xfId="35596" builtinId="9" hidden="1"/>
    <cellStyle name="Followed Hyperlink" xfId="35597" builtinId="9" hidden="1"/>
    <cellStyle name="Followed Hyperlink" xfId="35598" builtinId="9" hidden="1"/>
    <cellStyle name="Followed Hyperlink" xfId="35599" builtinId="9" hidden="1"/>
    <cellStyle name="Followed Hyperlink" xfId="35600" builtinId="9" hidden="1"/>
    <cellStyle name="Followed Hyperlink" xfId="35601" builtinId="9" hidden="1"/>
    <cellStyle name="Followed Hyperlink" xfId="35602" builtinId="9" hidden="1"/>
    <cellStyle name="Followed Hyperlink" xfId="35603" builtinId="9" hidden="1"/>
    <cellStyle name="Followed Hyperlink" xfId="35604" builtinId="9" hidden="1"/>
    <cellStyle name="Followed Hyperlink" xfId="35605" builtinId="9" hidden="1"/>
    <cellStyle name="Followed Hyperlink" xfId="35606" builtinId="9" hidden="1"/>
    <cellStyle name="Followed Hyperlink" xfId="35607" builtinId="9" hidden="1"/>
    <cellStyle name="Followed Hyperlink" xfId="35608" builtinId="9" hidden="1"/>
    <cellStyle name="Followed Hyperlink" xfId="35609" builtinId="9" hidden="1"/>
    <cellStyle name="Followed Hyperlink" xfId="35610" builtinId="9" hidden="1"/>
    <cellStyle name="Followed Hyperlink" xfId="35611" builtinId="9" hidden="1"/>
    <cellStyle name="Followed Hyperlink" xfId="35612" builtinId="9" hidden="1"/>
    <cellStyle name="Followed Hyperlink" xfId="35613" builtinId="9" hidden="1"/>
    <cellStyle name="Followed Hyperlink" xfId="35614" builtinId="9" hidden="1"/>
    <cellStyle name="Followed Hyperlink" xfId="35615" builtinId="9" hidden="1"/>
    <cellStyle name="Followed Hyperlink" xfId="35616" builtinId="9" hidden="1"/>
    <cellStyle name="Followed Hyperlink" xfId="35617" builtinId="9" hidden="1"/>
    <cellStyle name="Followed Hyperlink" xfId="35618" builtinId="9" hidden="1"/>
    <cellStyle name="Followed Hyperlink" xfId="35619" builtinId="9" hidden="1"/>
    <cellStyle name="Followed Hyperlink" xfId="35620" builtinId="9" hidden="1"/>
    <cellStyle name="Followed Hyperlink" xfId="35621" builtinId="9" hidden="1"/>
    <cellStyle name="Followed Hyperlink" xfId="35622" builtinId="9" hidden="1"/>
    <cellStyle name="Followed Hyperlink" xfId="35623" builtinId="9" hidden="1"/>
    <cellStyle name="Followed Hyperlink" xfId="35624" builtinId="9" hidden="1"/>
    <cellStyle name="Followed Hyperlink" xfId="35625" builtinId="9" hidden="1"/>
    <cellStyle name="Followed Hyperlink" xfId="35626" builtinId="9" hidden="1"/>
    <cellStyle name="Followed Hyperlink" xfId="35627" builtinId="9" hidden="1"/>
    <cellStyle name="Followed Hyperlink" xfId="35628" builtinId="9" hidden="1"/>
    <cellStyle name="Followed Hyperlink" xfId="35629" builtinId="9" hidden="1"/>
    <cellStyle name="Followed Hyperlink" xfId="35630" builtinId="9" hidden="1"/>
    <cellStyle name="Followed Hyperlink" xfId="35631" builtinId="9" hidden="1"/>
    <cellStyle name="Followed Hyperlink" xfId="35632" builtinId="9" hidden="1"/>
    <cellStyle name="Followed Hyperlink" xfId="35633" builtinId="9" hidden="1"/>
    <cellStyle name="Followed Hyperlink" xfId="35634" builtinId="9" hidden="1"/>
    <cellStyle name="Followed Hyperlink" xfId="35635" builtinId="9" hidden="1"/>
    <cellStyle name="Followed Hyperlink" xfId="35636" builtinId="9" hidden="1"/>
    <cellStyle name="Followed Hyperlink" xfId="35637" builtinId="9" hidden="1"/>
    <cellStyle name="Followed Hyperlink" xfId="35638" builtinId="9" hidden="1"/>
    <cellStyle name="Followed Hyperlink" xfId="35639" builtinId="9" hidden="1"/>
    <cellStyle name="Followed Hyperlink" xfId="35640" builtinId="9" hidden="1"/>
    <cellStyle name="Followed Hyperlink" xfId="35641" builtinId="9" hidden="1"/>
    <cellStyle name="Followed Hyperlink" xfId="35642" builtinId="9" hidden="1"/>
    <cellStyle name="Followed Hyperlink" xfId="35643" builtinId="9" hidden="1"/>
    <cellStyle name="Followed Hyperlink" xfId="35644" builtinId="9" hidden="1"/>
    <cellStyle name="Followed Hyperlink" xfId="35645" builtinId="9" hidden="1"/>
    <cellStyle name="Followed Hyperlink" xfId="35646" builtinId="9" hidden="1"/>
    <cellStyle name="Followed Hyperlink" xfId="35647" builtinId="9" hidden="1"/>
    <cellStyle name="Followed Hyperlink" xfId="35648" builtinId="9" hidden="1"/>
    <cellStyle name="Followed Hyperlink" xfId="35649" builtinId="9" hidden="1"/>
    <cellStyle name="Followed Hyperlink" xfId="35650" builtinId="9" hidden="1"/>
    <cellStyle name="Followed Hyperlink" xfId="35651" builtinId="9" hidden="1"/>
    <cellStyle name="Followed Hyperlink" xfId="35652" builtinId="9" hidden="1"/>
    <cellStyle name="Followed Hyperlink" xfId="35653" builtinId="9" hidden="1"/>
    <cellStyle name="Followed Hyperlink" xfId="35654" builtinId="9" hidden="1"/>
    <cellStyle name="Followed Hyperlink" xfId="35655" builtinId="9" hidden="1"/>
    <cellStyle name="Followed Hyperlink" xfId="35656" builtinId="9" hidden="1"/>
    <cellStyle name="Followed Hyperlink" xfId="35657" builtinId="9" hidden="1"/>
    <cellStyle name="Followed Hyperlink" xfId="35658" builtinId="9" hidden="1"/>
    <cellStyle name="Followed Hyperlink" xfId="35659" builtinId="9" hidden="1"/>
    <cellStyle name="Followed Hyperlink" xfId="35660" builtinId="9" hidden="1"/>
    <cellStyle name="Followed Hyperlink" xfId="35661" builtinId="9" hidden="1"/>
    <cellStyle name="Followed Hyperlink" xfId="35662" builtinId="9" hidden="1"/>
    <cellStyle name="Followed Hyperlink" xfId="35663" builtinId="9" hidden="1"/>
    <cellStyle name="Followed Hyperlink" xfId="35664" builtinId="9" hidden="1"/>
    <cellStyle name="Followed Hyperlink" xfId="35665" builtinId="9" hidden="1"/>
    <cellStyle name="Followed Hyperlink" xfId="35666" builtinId="9" hidden="1"/>
    <cellStyle name="Followed Hyperlink" xfId="35667" builtinId="9" hidden="1"/>
    <cellStyle name="Followed Hyperlink" xfId="35668" builtinId="9" hidden="1"/>
    <cellStyle name="Followed Hyperlink" xfId="35669" builtinId="9" hidden="1"/>
    <cellStyle name="Followed Hyperlink" xfId="35670" builtinId="9" hidden="1"/>
    <cellStyle name="Followed Hyperlink" xfId="35671" builtinId="9" hidden="1"/>
    <cellStyle name="Followed Hyperlink" xfId="35672" builtinId="9" hidden="1"/>
    <cellStyle name="Followed Hyperlink" xfId="35673" builtinId="9" hidden="1"/>
    <cellStyle name="Followed Hyperlink" xfId="35674" builtinId="9" hidden="1"/>
    <cellStyle name="Followed Hyperlink" xfId="35675" builtinId="9" hidden="1"/>
    <cellStyle name="Followed Hyperlink" xfId="35676" builtinId="9" hidden="1"/>
    <cellStyle name="Followed Hyperlink" xfId="35677" builtinId="9" hidden="1"/>
    <cellStyle name="Followed Hyperlink" xfId="35678" builtinId="9" hidden="1"/>
    <cellStyle name="Followed Hyperlink" xfId="35679" builtinId="9" hidden="1"/>
    <cellStyle name="Followed Hyperlink" xfId="35680" builtinId="9" hidden="1"/>
    <cellStyle name="Followed Hyperlink" xfId="35681" builtinId="9" hidden="1"/>
    <cellStyle name="Followed Hyperlink" xfId="35682" builtinId="9" hidden="1"/>
    <cellStyle name="Followed Hyperlink" xfId="35683" builtinId="9" hidden="1"/>
    <cellStyle name="Followed Hyperlink" xfId="35684" builtinId="9" hidden="1"/>
    <cellStyle name="Followed Hyperlink" xfId="35685" builtinId="9" hidden="1"/>
    <cellStyle name="Followed Hyperlink" xfId="35686" builtinId="9" hidden="1"/>
    <cellStyle name="Followed Hyperlink" xfId="35687" builtinId="9" hidden="1"/>
    <cellStyle name="Followed Hyperlink" xfId="35688" builtinId="9" hidden="1"/>
    <cellStyle name="Followed Hyperlink" xfId="35689" builtinId="9" hidden="1"/>
    <cellStyle name="Followed Hyperlink" xfId="35690" builtinId="9" hidden="1"/>
    <cellStyle name="Followed Hyperlink" xfId="35691" builtinId="9" hidden="1"/>
    <cellStyle name="Followed Hyperlink" xfId="35692" builtinId="9" hidden="1"/>
    <cellStyle name="Followed Hyperlink" xfId="35693" builtinId="9" hidden="1"/>
    <cellStyle name="Followed Hyperlink" xfId="35694" builtinId="9" hidden="1"/>
    <cellStyle name="Followed Hyperlink" xfId="35695" builtinId="9" hidden="1"/>
    <cellStyle name="Followed Hyperlink" xfId="35696" builtinId="9" hidden="1"/>
    <cellStyle name="Followed Hyperlink" xfId="35697" builtinId="9" hidden="1"/>
    <cellStyle name="Followed Hyperlink" xfId="35698" builtinId="9" hidden="1"/>
    <cellStyle name="Followed Hyperlink" xfId="35699" builtinId="9" hidden="1"/>
    <cellStyle name="Followed Hyperlink" xfId="35700" builtinId="9" hidden="1"/>
    <cellStyle name="Followed Hyperlink" xfId="35701" builtinId="9" hidden="1"/>
    <cellStyle name="Followed Hyperlink" xfId="35702" builtinId="9" hidden="1"/>
    <cellStyle name="Followed Hyperlink" xfId="35703" builtinId="9" hidden="1"/>
    <cellStyle name="Followed Hyperlink" xfId="35704" builtinId="9" hidden="1"/>
    <cellStyle name="Followed Hyperlink" xfId="35705" builtinId="9" hidden="1"/>
    <cellStyle name="Followed Hyperlink" xfId="35706" builtinId="9" hidden="1"/>
    <cellStyle name="Followed Hyperlink" xfId="35707" builtinId="9" hidden="1"/>
    <cellStyle name="Followed Hyperlink" xfId="35708" builtinId="9" hidden="1"/>
    <cellStyle name="Followed Hyperlink" xfId="35709" builtinId="9" hidden="1"/>
    <cellStyle name="Followed Hyperlink" xfId="35710" builtinId="9" hidden="1"/>
    <cellStyle name="Followed Hyperlink" xfId="35711" builtinId="9" hidden="1"/>
    <cellStyle name="Followed Hyperlink" xfId="35712" builtinId="9" hidden="1"/>
    <cellStyle name="Followed Hyperlink" xfId="35713" builtinId="9" hidden="1"/>
    <cellStyle name="Followed Hyperlink" xfId="35714" builtinId="9" hidden="1"/>
    <cellStyle name="Followed Hyperlink" xfId="35715" builtinId="9" hidden="1"/>
    <cellStyle name="Followed Hyperlink" xfId="35716" builtinId="9" hidden="1"/>
    <cellStyle name="Followed Hyperlink" xfId="35717" builtinId="9" hidden="1"/>
    <cellStyle name="Followed Hyperlink" xfId="35718" builtinId="9" hidden="1"/>
    <cellStyle name="Followed Hyperlink" xfId="35719" builtinId="9" hidden="1"/>
    <cellStyle name="Followed Hyperlink" xfId="35720" builtinId="9" hidden="1"/>
    <cellStyle name="Followed Hyperlink" xfId="35721" builtinId="9" hidden="1"/>
    <cellStyle name="Followed Hyperlink" xfId="35722" builtinId="9" hidden="1"/>
    <cellStyle name="Followed Hyperlink" xfId="35723" builtinId="9" hidden="1"/>
    <cellStyle name="Followed Hyperlink" xfId="35724" builtinId="9" hidden="1"/>
    <cellStyle name="Followed Hyperlink" xfId="35725" builtinId="9" hidden="1"/>
    <cellStyle name="Followed Hyperlink" xfId="35726" builtinId="9" hidden="1"/>
    <cellStyle name="Followed Hyperlink" xfId="35727" builtinId="9" hidden="1"/>
    <cellStyle name="Followed Hyperlink" xfId="35728" builtinId="9" hidden="1"/>
    <cellStyle name="Followed Hyperlink" xfId="35729" builtinId="9" hidden="1"/>
    <cellStyle name="Followed Hyperlink" xfId="35730" builtinId="9" hidden="1"/>
    <cellStyle name="Followed Hyperlink" xfId="35731" builtinId="9" hidden="1"/>
    <cellStyle name="Followed Hyperlink" xfId="35732" builtinId="9" hidden="1"/>
    <cellStyle name="Followed Hyperlink" xfId="35733" builtinId="9" hidden="1"/>
    <cellStyle name="Followed Hyperlink" xfId="35734" builtinId="9" hidden="1"/>
    <cellStyle name="Followed Hyperlink" xfId="35735" builtinId="9" hidden="1"/>
    <cellStyle name="Followed Hyperlink" xfId="35736" builtinId="9" hidden="1"/>
    <cellStyle name="Followed Hyperlink" xfId="35737" builtinId="9" hidden="1"/>
    <cellStyle name="Followed Hyperlink" xfId="35738" builtinId="9" hidden="1"/>
    <cellStyle name="Followed Hyperlink" xfId="35739" builtinId="9" hidden="1"/>
    <cellStyle name="Followed Hyperlink" xfId="35740" builtinId="9" hidden="1"/>
    <cellStyle name="Followed Hyperlink" xfId="35741" builtinId="9" hidden="1"/>
    <cellStyle name="Followed Hyperlink" xfId="35742" builtinId="9" hidden="1"/>
    <cellStyle name="Followed Hyperlink" xfId="35743" builtinId="9" hidden="1"/>
    <cellStyle name="Followed Hyperlink" xfId="35744" builtinId="9" hidden="1"/>
    <cellStyle name="Followed Hyperlink" xfId="35745" builtinId="9" hidden="1"/>
    <cellStyle name="Followed Hyperlink" xfId="35746" builtinId="9" hidden="1"/>
    <cellStyle name="Followed Hyperlink" xfId="35747" builtinId="9" hidden="1"/>
    <cellStyle name="Followed Hyperlink" xfId="35748" builtinId="9" hidden="1"/>
    <cellStyle name="Followed Hyperlink" xfId="35749" builtinId="9" hidden="1"/>
    <cellStyle name="Followed Hyperlink" xfId="35750" builtinId="9" hidden="1"/>
    <cellStyle name="Followed Hyperlink" xfId="35751" builtinId="9" hidden="1"/>
    <cellStyle name="Followed Hyperlink" xfId="35752" builtinId="9" hidden="1"/>
    <cellStyle name="Followed Hyperlink" xfId="35753" builtinId="9" hidden="1"/>
    <cellStyle name="Followed Hyperlink" xfId="35754" builtinId="9" hidden="1"/>
    <cellStyle name="Followed Hyperlink" xfId="35755" builtinId="9" hidden="1"/>
    <cellStyle name="Followed Hyperlink" xfId="35756" builtinId="9" hidden="1"/>
    <cellStyle name="Followed Hyperlink" xfId="35757" builtinId="9" hidden="1"/>
    <cellStyle name="Followed Hyperlink" xfId="35758" builtinId="9" hidden="1"/>
    <cellStyle name="Followed Hyperlink" xfId="35759" builtinId="9" hidden="1"/>
    <cellStyle name="Followed Hyperlink" xfId="35760" builtinId="9" hidden="1"/>
    <cellStyle name="Followed Hyperlink" xfId="35761" builtinId="9" hidden="1"/>
    <cellStyle name="Followed Hyperlink" xfId="35762" builtinId="9" hidden="1"/>
    <cellStyle name="Followed Hyperlink" xfId="35763" builtinId="9" hidden="1"/>
    <cellStyle name="Followed Hyperlink" xfId="35764" builtinId="9" hidden="1"/>
    <cellStyle name="Followed Hyperlink" xfId="35765" builtinId="9" hidden="1"/>
    <cellStyle name="Followed Hyperlink" xfId="35766" builtinId="9" hidden="1"/>
    <cellStyle name="Followed Hyperlink" xfId="35767" builtinId="9" hidden="1"/>
    <cellStyle name="Followed Hyperlink" xfId="35768" builtinId="9" hidden="1"/>
    <cellStyle name="Followed Hyperlink" xfId="35769" builtinId="9" hidden="1"/>
    <cellStyle name="Followed Hyperlink" xfId="35770" builtinId="9" hidden="1"/>
    <cellStyle name="Followed Hyperlink" xfId="35771" builtinId="9" hidden="1"/>
    <cellStyle name="Followed Hyperlink" xfId="35772" builtinId="9" hidden="1"/>
    <cellStyle name="Followed Hyperlink" xfId="35773" builtinId="9" hidden="1"/>
    <cellStyle name="Followed Hyperlink" xfId="35774" builtinId="9" hidden="1"/>
    <cellStyle name="Followed Hyperlink" xfId="35775" builtinId="9" hidden="1"/>
    <cellStyle name="Followed Hyperlink" xfId="35776" builtinId="9" hidden="1"/>
    <cellStyle name="Followed Hyperlink" xfId="35777" builtinId="9" hidden="1"/>
    <cellStyle name="Followed Hyperlink" xfId="35778" builtinId="9" hidden="1"/>
    <cellStyle name="Followed Hyperlink" xfId="35779" builtinId="9" hidden="1"/>
    <cellStyle name="Followed Hyperlink" xfId="35780" builtinId="9" hidden="1"/>
    <cellStyle name="Followed Hyperlink" xfId="35781" builtinId="9" hidden="1"/>
    <cellStyle name="Followed Hyperlink" xfId="35782" builtinId="9" hidden="1"/>
    <cellStyle name="Followed Hyperlink" xfId="35783" builtinId="9" hidden="1"/>
    <cellStyle name="Followed Hyperlink" xfId="35784" builtinId="9" hidden="1"/>
    <cellStyle name="Followed Hyperlink" xfId="35785" builtinId="9" hidden="1"/>
    <cellStyle name="Followed Hyperlink" xfId="35786" builtinId="9" hidden="1"/>
    <cellStyle name="Followed Hyperlink" xfId="35787" builtinId="9" hidden="1"/>
    <cellStyle name="Followed Hyperlink" xfId="35788" builtinId="9" hidden="1"/>
    <cellStyle name="Followed Hyperlink" xfId="35789" builtinId="9" hidden="1"/>
    <cellStyle name="Followed Hyperlink" xfId="35790" builtinId="9" hidden="1"/>
    <cellStyle name="Followed Hyperlink" xfId="35791" builtinId="9" hidden="1"/>
    <cellStyle name="Followed Hyperlink" xfId="35792" builtinId="9" hidden="1"/>
    <cellStyle name="Followed Hyperlink" xfId="35793" builtinId="9" hidden="1"/>
    <cellStyle name="Followed Hyperlink" xfId="35794" builtinId="9" hidden="1"/>
    <cellStyle name="Followed Hyperlink" xfId="35795" builtinId="9" hidden="1"/>
    <cellStyle name="Followed Hyperlink" xfId="35796" builtinId="9" hidden="1"/>
    <cellStyle name="Followed Hyperlink" xfId="35797" builtinId="9" hidden="1"/>
    <cellStyle name="Followed Hyperlink" xfId="35798" builtinId="9" hidden="1"/>
    <cellStyle name="Followed Hyperlink" xfId="35799" builtinId="9" hidden="1"/>
    <cellStyle name="Followed Hyperlink" xfId="35800" builtinId="9" hidden="1"/>
    <cellStyle name="Followed Hyperlink" xfId="35801" builtinId="9" hidden="1"/>
    <cellStyle name="Followed Hyperlink" xfId="35802" builtinId="9" hidden="1"/>
    <cellStyle name="Followed Hyperlink" xfId="35803" builtinId="9" hidden="1"/>
    <cellStyle name="Followed Hyperlink" xfId="35804" builtinId="9" hidden="1"/>
    <cellStyle name="Followed Hyperlink" xfId="35805" builtinId="9" hidden="1"/>
    <cellStyle name="Followed Hyperlink" xfId="35806" builtinId="9" hidden="1"/>
    <cellStyle name="Followed Hyperlink" xfId="35807" builtinId="9" hidden="1"/>
    <cellStyle name="Followed Hyperlink" xfId="35808" builtinId="9" hidden="1"/>
    <cellStyle name="Followed Hyperlink" xfId="35809" builtinId="9" hidden="1"/>
    <cellStyle name="Followed Hyperlink" xfId="35810" builtinId="9" hidden="1"/>
    <cellStyle name="Followed Hyperlink" xfId="35811" builtinId="9" hidden="1"/>
    <cellStyle name="Followed Hyperlink" xfId="35812" builtinId="9" hidden="1"/>
    <cellStyle name="Followed Hyperlink" xfId="35813" builtinId="9" hidden="1"/>
    <cellStyle name="Followed Hyperlink" xfId="35814" builtinId="9" hidden="1"/>
    <cellStyle name="Followed Hyperlink" xfId="35815" builtinId="9" hidden="1"/>
    <cellStyle name="Followed Hyperlink" xfId="35816" builtinId="9" hidden="1"/>
    <cellStyle name="Followed Hyperlink" xfId="35817" builtinId="9" hidden="1"/>
    <cellStyle name="Followed Hyperlink" xfId="35818" builtinId="9" hidden="1"/>
    <cellStyle name="Followed Hyperlink" xfId="35819" builtinId="9" hidden="1"/>
    <cellStyle name="Followed Hyperlink" xfId="35820" builtinId="9" hidden="1"/>
    <cellStyle name="Followed Hyperlink" xfId="35821" builtinId="9" hidden="1"/>
    <cellStyle name="Followed Hyperlink" xfId="35822" builtinId="9" hidden="1"/>
    <cellStyle name="Followed Hyperlink" xfId="35823" builtinId="9" hidden="1"/>
    <cellStyle name="Followed Hyperlink" xfId="35824" builtinId="9" hidden="1"/>
    <cellStyle name="Followed Hyperlink" xfId="35825" builtinId="9" hidden="1"/>
    <cellStyle name="Followed Hyperlink" xfId="35826" builtinId="9" hidden="1"/>
    <cellStyle name="Followed Hyperlink" xfId="35827" builtinId="9" hidden="1"/>
    <cellStyle name="Followed Hyperlink" xfId="35828" builtinId="9" hidden="1"/>
    <cellStyle name="Followed Hyperlink" xfId="35829" builtinId="9" hidden="1"/>
    <cellStyle name="Followed Hyperlink" xfId="35830" builtinId="9" hidden="1"/>
    <cellStyle name="Followed Hyperlink" xfId="35831" builtinId="9" hidden="1"/>
    <cellStyle name="Followed Hyperlink" xfId="35832" builtinId="9" hidden="1"/>
    <cellStyle name="Followed Hyperlink" xfId="35833" builtinId="9" hidden="1"/>
    <cellStyle name="Followed Hyperlink" xfId="35834" builtinId="9" hidden="1"/>
    <cellStyle name="Followed Hyperlink" xfId="35835" builtinId="9" hidden="1"/>
    <cellStyle name="Followed Hyperlink" xfId="35836" builtinId="9" hidden="1"/>
    <cellStyle name="Followed Hyperlink" xfId="35837" builtinId="9" hidden="1"/>
    <cellStyle name="Followed Hyperlink" xfId="35838" builtinId="9" hidden="1"/>
    <cellStyle name="Followed Hyperlink" xfId="35839" builtinId="9" hidden="1"/>
    <cellStyle name="Followed Hyperlink" xfId="35840" builtinId="9" hidden="1"/>
    <cellStyle name="Followed Hyperlink" xfId="35841" builtinId="9" hidden="1"/>
    <cellStyle name="Followed Hyperlink" xfId="35842" builtinId="9" hidden="1"/>
    <cellStyle name="Followed Hyperlink" xfId="35843" builtinId="9" hidden="1"/>
    <cellStyle name="Followed Hyperlink" xfId="35844" builtinId="9" hidden="1"/>
    <cellStyle name="Followed Hyperlink" xfId="35845" builtinId="9" hidden="1"/>
    <cellStyle name="Followed Hyperlink" xfId="35846" builtinId="9" hidden="1"/>
    <cellStyle name="Followed Hyperlink" xfId="35847" builtinId="9" hidden="1"/>
    <cellStyle name="Followed Hyperlink" xfId="35848" builtinId="9" hidden="1"/>
    <cellStyle name="Followed Hyperlink" xfId="35849" builtinId="9" hidden="1"/>
    <cellStyle name="Followed Hyperlink" xfId="35850" builtinId="9" hidden="1"/>
    <cellStyle name="Followed Hyperlink" xfId="35851" builtinId="9" hidden="1"/>
    <cellStyle name="Followed Hyperlink" xfId="35852" builtinId="9" hidden="1"/>
    <cellStyle name="Followed Hyperlink" xfId="35853" builtinId="9" hidden="1"/>
    <cellStyle name="Followed Hyperlink" xfId="35854" builtinId="9" hidden="1"/>
    <cellStyle name="Followed Hyperlink" xfId="35855" builtinId="9" hidden="1"/>
    <cellStyle name="Followed Hyperlink" xfId="35856" builtinId="9" hidden="1"/>
    <cellStyle name="Followed Hyperlink" xfId="35857" builtinId="9" hidden="1"/>
    <cellStyle name="Followed Hyperlink" xfId="35885" builtinId="9" hidden="1"/>
    <cellStyle name="Followed Hyperlink" xfId="35886" builtinId="9" hidden="1"/>
    <cellStyle name="Followed Hyperlink" xfId="35887" builtinId="9" hidden="1"/>
    <cellStyle name="Followed Hyperlink" xfId="35888" builtinId="9" hidden="1"/>
    <cellStyle name="Followed Hyperlink" xfId="35889" builtinId="9" hidden="1"/>
    <cellStyle name="Followed Hyperlink" xfId="35890" builtinId="9" hidden="1"/>
    <cellStyle name="Followed Hyperlink" xfId="35891" builtinId="9" hidden="1"/>
    <cellStyle name="Followed Hyperlink" xfId="35892" builtinId="9" hidden="1"/>
    <cellStyle name="Followed Hyperlink" xfId="35893" builtinId="9" hidden="1"/>
    <cellStyle name="Followed Hyperlink" xfId="35894" builtinId="9" hidden="1"/>
    <cellStyle name="Followed Hyperlink" xfId="35895" builtinId="9" hidden="1"/>
    <cellStyle name="Followed Hyperlink" xfId="35896" builtinId="9" hidden="1"/>
    <cellStyle name="Followed Hyperlink" xfId="35897" builtinId="9" hidden="1"/>
    <cellStyle name="Followed Hyperlink" xfId="35898" builtinId="9" hidden="1"/>
    <cellStyle name="Followed Hyperlink" xfId="35899" builtinId="9" hidden="1"/>
    <cellStyle name="Followed Hyperlink" xfId="35900" builtinId="9" hidden="1"/>
    <cellStyle name="Followed Hyperlink" xfId="35901" builtinId="9" hidden="1"/>
    <cellStyle name="Followed Hyperlink" xfId="35902" builtinId="9" hidden="1"/>
    <cellStyle name="Followed Hyperlink" xfId="35903" builtinId="9" hidden="1"/>
    <cellStyle name="Followed Hyperlink" xfId="35904" builtinId="9" hidden="1"/>
    <cellStyle name="Followed Hyperlink" xfId="35905" builtinId="9" hidden="1"/>
    <cellStyle name="Followed Hyperlink" xfId="35906" builtinId="9" hidden="1"/>
    <cellStyle name="Followed Hyperlink" xfId="35907" builtinId="9" hidden="1"/>
    <cellStyle name="Followed Hyperlink" xfId="35908" builtinId="9" hidden="1"/>
    <cellStyle name="Followed Hyperlink" xfId="35909" builtinId="9" hidden="1"/>
    <cellStyle name="Followed Hyperlink" xfId="35910" builtinId="9" hidden="1"/>
    <cellStyle name="Followed Hyperlink" xfId="35911" builtinId="9" hidden="1"/>
    <cellStyle name="Followed Hyperlink" xfId="35912" builtinId="9" hidden="1"/>
    <cellStyle name="Followed Hyperlink" xfId="35913" builtinId="9" hidden="1"/>
    <cellStyle name="Followed Hyperlink" xfId="35914" builtinId="9" hidden="1"/>
    <cellStyle name="Followed Hyperlink" xfId="35915" builtinId="9" hidden="1"/>
    <cellStyle name="Followed Hyperlink" xfId="35916" builtinId="9" hidden="1"/>
    <cellStyle name="Followed Hyperlink" xfId="35917" builtinId="9" hidden="1"/>
    <cellStyle name="Followed Hyperlink" xfId="35918" builtinId="9" hidden="1"/>
    <cellStyle name="Followed Hyperlink" xfId="35919" builtinId="9" hidden="1"/>
    <cellStyle name="Followed Hyperlink" xfId="35920" builtinId="9" hidden="1"/>
    <cellStyle name="Followed Hyperlink" xfId="35921" builtinId="9" hidden="1"/>
    <cellStyle name="Followed Hyperlink" xfId="35922" builtinId="9" hidden="1"/>
    <cellStyle name="Followed Hyperlink" xfId="35923" builtinId="9" hidden="1"/>
    <cellStyle name="Followed Hyperlink" xfId="35924" builtinId="9" hidden="1"/>
    <cellStyle name="Followed Hyperlink" xfId="35925" builtinId="9" hidden="1"/>
    <cellStyle name="Followed Hyperlink" xfId="35926" builtinId="9" hidden="1"/>
    <cellStyle name="Followed Hyperlink" xfId="35927" builtinId="9" hidden="1"/>
    <cellStyle name="Followed Hyperlink" xfId="35928" builtinId="9" hidden="1"/>
    <cellStyle name="Followed Hyperlink" xfId="35929" builtinId="9" hidden="1"/>
    <cellStyle name="Followed Hyperlink" xfId="35930" builtinId="9" hidden="1"/>
    <cellStyle name="Followed Hyperlink" xfId="35931" builtinId="9" hidden="1"/>
    <cellStyle name="Followed Hyperlink" xfId="35932" builtinId="9" hidden="1"/>
    <cellStyle name="Followed Hyperlink" xfId="35933" builtinId="9" hidden="1"/>
    <cellStyle name="Followed Hyperlink" xfId="35934" builtinId="9" hidden="1"/>
    <cellStyle name="Followed Hyperlink" xfId="35935" builtinId="9" hidden="1"/>
    <cellStyle name="Followed Hyperlink" xfId="35936" builtinId="9" hidden="1"/>
    <cellStyle name="Followed Hyperlink" xfId="35937" builtinId="9" hidden="1"/>
    <cellStyle name="Followed Hyperlink" xfId="35938" builtinId="9" hidden="1"/>
    <cellStyle name="Followed Hyperlink" xfId="35939" builtinId="9" hidden="1"/>
    <cellStyle name="Followed Hyperlink" xfId="35940" builtinId="9" hidden="1"/>
    <cellStyle name="Followed Hyperlink" xfId="35941" builtinId="9" hidden="1"/>
    <cellStyle name="Followed Hyperlink" xfId="35942" builtinId="9" hidden="1"/>
    <cellStyle name="Followed Hyperlink" xfId="35943" builtinId="9" hidden="1"/>
    <cellStyle name="Followed Hyperlink" xfId="35944" builtinId="9" hidden="1"/>
    <cellStyle name="Followed Hyperlink" xfId="35945" builtinId="9" hidden="1"/>
    <cellStyle name="Followed Hyperlink" xfId="35946" builtinId="9" hidden="1"/>
    <cellStyle name="Followed Hyperlink" xfId="35947" builtinId="9" hidden="1"/>
    <cellStyle name="Followed Hyperlink" xfId="35948" builtinId="9" hidden="1"/>
    <cellStyle name="Followed Hyperlink" xfId="35949" builtinId="9" hidden="1"/>
    <cellStyle name="Followed Hyperlink" xfId="35950" builtinId="9" hidden="1"/>
    <cellStyle name="Followed Hyperlink" xfId="35951" builtinId="9" hidden="1"/>
    <cellStyle name="Followed Hyperlink" xfId="35952" builtinId="9" hidden="1"/>
    <cellStyle name="Followed Hyperlink" xfId="35953" builtinId="9" hidden="1"/>
    <cellStyle name="Followed Hyperlink" xfId="35996" builtinId="9" hidden="1"/>
    <cellStyle name="Followed Hyperlink" xfId="36007" builtinId="9" hidden="1"/>
    <cellStyle name="Followed Hyperlink" xfId="36008" builtinId="9" hidden="1"/>
    <cellStyle name="Followed Hyperlink" xfId="36009" builtinId="9" hidden="1"/>
    <cellStyle name="Followed Hyperlink" xfId="36010" builtinId="9" hidden="1"/>
    <cellStyle name="Followed Hyperlink" xfId="36011" builtinId="9" hidden="1"/>
    <cellStyle name="Followed Hyperlink" xfId="36012" builtinId="9" hidden="1"/>
    <cellStyle name="Followed Hyperlink" xfId="36013" builtinId="9" hidden="1"/>
    <cellStyle name="Followed Hyperlink" xfId="36014" builtinId="9" hidden="1"/>
    <cellStyle name="Followed Hyperlink" xfId="36015" builtinId="9" hidden="1"/>
    <cellStyle name="Followed Hyperlink" xfId="36016" builtinId="9" hidden="1"/>
    <cellStyle name="Followed Hyperlink" xfId="36017" builtinId="9" hidden="1"/>
    <cellStyle name="Followed Hyperlink" xfId="36018" builtinId="9" hidden="1"/>
    <cellStyle name="Followed Hyperlink" xfId="36019" builtinId="9" hidden="1"/>
    <cellStyle name="Followed Hyperlink" xfId="36020" builtinId="9" hidden="1"/>
    <cellStyle name="Followed Hyperlink" xfId="36021" builtinId="9" hidden="1"/>
    <cellStyle name="Followed Hyperlink" xfId="36022" builtinId="9" hidden="1"/>
    <cellStyle name="Followed Hyperlink" xfId="36023" builtinId="9" hidden="1"/>
    <cellStyle name="Followed Hyperlink" xfId="36024" builtinId="9" hidden="1"/>
    <cellStyle name="Followed Hyperlink" xfId="36025" builtinId="9" hidden="1"/>
    <cellStyle name="Followed Hyperlink" xfId="36026" builtinId="9" hidden="1"/>
    <cellStyle name="Followed Hyperlink" xfId="36027" builtinId="9" hidden="1"/>
    <cellStyle name="Followed Hyperlink" xfId="36028" builtinId="9" hidden="1"/>
    <cellStyle name="Followed Hyperlink" xfId="36029" builtinId="9" hidden="1"/>
    <cellStyle name="Followed Hyperlink" xfId="36030" builtinId="9" hidden="1"/>
    <cellStyle name="Followed Hyperlink" xfId="36031" builtinId="9" hidden="1"/>
    <cellStyle name="Followed Hyperlink" xfId="36032" builtinId="9" hidden="1"/>
    <cellStyle name="Followed Hyperlink" xfId="36033" builtinId="9" hidden="1"/>
    <cellStyle name="Followed Hyperlink" xfId="36034" builtinId="9" hidden="1"/>
    <cellStyle name="Followed Hyperlink" xfId="36035" builtinId="9" hidden="1"/>
    <cellStyle name="Followed Hyperlink" xfId="36036" builtinId="9" hidden="1"/>
    <cellStyle name="Followed Hyperlink" xfId="36037" builtinId="9" hidden="1"/>
    <cellStyle name="Followed Hyperlink" xfId="36038" builtinId="9" hidden="1"/>
    <cellStyle name="Followed Hyperlink" xfId="36039" builtinId="9" hidden="1"/>
    <cellStyle name="Followed Hyperlink" xfId="36040" builtinId="9" hidden="1"/>
    <cellStyle name="Followed Hyperlink" xfId="36041" builtinId="9" hidden="1"/>
    <cellStyle name="Followed Hyperlink" xfId="36042" builtinId="9" hidden="1"/>
    <cellStyle name="Followed Hyperlink" xfId="36043" builtinId="9" hidden="1"/>
    <cellStyle name="Followed Hyperlink" xfId="36044" builtinId="9" hidden="1"/>
    <cellStyle name="Followed Hyperlink" xfId="36045" builtinId="9" hidden="1"/>
    <cellStyle name="Followed Hyperlink" xfId="36046" builtinId="9" hidden="1"/>
    <cellStyle name="Followed Hyperlink" xfId="36047" builtinId="9" hidden="1"/>
    <cellStyle name="Followed Hyperlink" xfId="36048" builtinId="9" hidden="1"/>
    <cellStyle name="Followed Hyperlink" xfId="36049" builtinId="9" hidden="1"/>
    <cellStyle name="Followed Hyperlink" xfId="36050" builtinId="9" hidden="1"/>
    <cellStyle name="Followed Hyperlink" xfId="36051" builtinId="9" hidden="1"/>
    <cellStyle name="Followed Hyperlink" xfId="36052" builtinId="9" hidden="1"/>
    <cellStyle name="Followed Hyperlink" xfId="36053" builtinId="9" hidden="1"/>
    <cellStyle name="Followed Hyperlink" xfId="36054" builtinId="9" hidden="1"/>
    <cellStyle name="Followed Hyperlink" xfId="36055" builtinId="9" hidden="1"/>
    <cellStyle name="Followed Hyperlink" xfId="36056" builtinId="9" hidden="1"/>
    <cellStyle name="Followed Hyperlink" xfId="36057" builtinId="9" hidden="1"/>
    <cellStyle name="Followed Hyperlink" xfId="36058" builtinId="9" hidden="1"/>
    <cellStyle name="Followed Hyperlink" xfId="36059" builtinId="9" hidden="1"/>
    <cellStyle name="Followed Hyperlink" xfId="36060" builtinId="9" hidden="1"/>
    <cellStyle name="Followed Hyperlink" xfId="36061" builtinId="9" hidden="1"/>
    <cellStyle name="Followed Hyperlink" xfId="36062" builtinId="9" hidden="1"/>
    <cellStyle name="Followed Hyperlink" xfId="36063" builtinId="9" hidden="1"/>
    <cellStyle name="Followed Hyperlink" xfId="36064" builtinId="9" hidden="1"/>
    <cellStyle name="Followed Hyperlink" xfId="36065" builtinId="9" hidden="1"/>
    <cellStyle name="Followed Hyperlink" xfId="36066" builtinId="9" hidden="1"/>
    <cellStyle name="Followed Hyperlink" xfId="36067" builtinId="9" hidden="1"/>
    <cellStyle name="Followed Hyperlink" xfId="36068" builtinId="9" hidden="1"/>
    <cellStyle name="Followed Hyperlink" xfId="36069" builtinId="9" hidden="1"/>
    <cellStyle name="Followed Hyperlink" xfId="36070" builtinId="9" hidden="1"/>
    <cellStyle name="Followed Hyperlink" xfId="36071" builtinId="9" hidden="1"/>
    <cellStyle name="Followed Hyperlink" xfId="36072" builtinId="9" hidden="1"/>
    <cellStyle name="Followed Hyperlink" xfId="36073" builtinId="9" hidden="1"/>
    <cellStyle name="Followed Hyperlink" xfId="36074" builtinId="9" hidden="1"/>
    <cellStyle name="Followed Hyperlink" xfId="36075" builtinId="9" hidden="1"/>
    <cellStyle name="Followed Hyperlink" xfId="36076" builtinId="9" hidden="1"/>
    <cellStyle name="Followed Hyperlink" xfId="36077" builtinId="9" hidden="1"/>
    <cellStyle name="Followed Hyperlink" xfId="36078" builtinId="9" hidden="1"/>
    <cellStyle name="Followed Hyperlink" xfId="36079" builtinId="9" hidden="1"/>
    <cellStyle name="Followed Hyperlink" xfId="36080" builtinId="9" hidden="1"/>
    <cellStyle name="Followed Hyperlink" xfId="36081" builtinId="9" hidden="1"/>
    <cellStyle name="Followed Hyperlink" xfId="36082" builtinId="9" hidden="1"/>
    <cellStyle name="Followed Hyperlink" xfId="36083" builtinId="9" hidden="1"/>
    <cellStyle name="Followed Hyperlink" xfId="36084" builtinId="9" hidden="1"/>
    <cellStyle name="Followed Hyperlink" xfId="36085" builtinId="9" hidden="1"/>
    <cellStyle name="Followed Hyperlink" xfId="36086" builtinId="9" hidden="1"/>
    <cellStyle name="Followed Hyperlink" xfId="36087" builtinId="9" hidden="1"/>
    <cellStyle name="Followed Hyperlink" xfId="36088" builtinId="9" hidden="1"/>
    <cellStyle name="Followed Hyperlink" xfId="36089" builtinId="9" hidden="1"/>
    <cellStyle name="Followed Hyperlink" xfId="36090" builtinId="9" hidden="1"/>
    <cellStyle name="Followed Hyperlink" xfId="36091" builtinId="9" hidden="1"/>
    <cellStyle name="Followed Hyperlink" xfId="36092" builtinId="9" hidden="1"/>
    <cellStyle name="Followed Hyperlink" xfId="36093" builtinId="9" hidden="1"/>
    <cellStyle name="Followed Hyperlink" xfId="36094" builtinId="9" hidden="1"/>
    <cellStyle name="Followed Hyperlink" xfId="36095" builtinId="9" hidden="1"/>
    <cellStyle name="Followed Hyperlink" xfId="36096" builtinId="9" hidden="1"/>
    <cellStyle name="Followed Hyperlink" xfId="36097" builtinId="9" hidden="1"/>
    <cellStyle name="Followed Hyperlink" xfId="36098" builtinId="9" hidden="1"/>
    <cellStyle name="Followed Hyperlink" xfId="36099" builtinId="9" hidden="1"/>
    <cellStyle name="Followed Hyperlink" xfId="36100" builtinId="9" hidden="1"/>
    <cellStyle name="Followed Hyperlink" xfId="36101" builtinId="9" hidden="1"/>
    <cellStyle name="Followed Hyperlink" xfId="36102" builtinId="9" hidden="1"/>
    <cellStyle name="Followed Hyperlink" xfId="36103" builtinId="9" hidden="1"/>
    <cellStyle name="Followed Hyperlink" xfId="36104" builtinId="9" hidden="1"/>
    <cellStyle name="Followed Hyperlink" xfId="36105" builtinId="9" hidden="1"/>
    <cellStyle name="Followed Hyperlink" xfId="36106" builtinId="9" hidden="1"/>
    <cellStyle name="Followed Hyperlink" xfId="36107" builtinId="9" hidden="1"/>
    <cellStyle name="Followed Hyperlink" xfId="36108" builtinId="9" hidden="1"/>
    <cellStyle name="Followed Hyperlink" xfId="36109" builtinId="9" hidden="1"/>
    <cellStyle name="Followed Hyperlink" xfId="36110" builtinId="9" hidden="1"/>
    <cellStyle name="Followed Hyperlink" xfId="36111" builtinId="9" hidden="1"/>
    <cellStyle name="Followed Hyperlink" xfId="36112" builtinId="9" hidden="1"/>
    <cellStyle name="Followed Hyperlink" xfId="36113" builtinId="9" hidden="1"/>
    <cellStyle name="Followed Hyperlink" xfId="36114" builtinId="9" hidden="1"/>
    <cellStyle name="Followed Hyperlink" xfId="36115" builtinId="9" hidden="1"/>
    <cellStyle name="Followed Hyperlink" xfId="36116" builtinId="9" hidden="1"/>
    <cellStyle name="Followed Hyperlink" xfId="36117" builtinId="9" hidden="1"/>
    <cellStyle name="Followed Hyperlink" xfId="36118" builtinId="9" hidden="1"/>
    <cellStyle name="Followed Hyperlink" xfId="36119" builtinId="9" hidden="1"/>
    <cellStyle name="Followed Hyperlink" xfId="36120" builtinId="9" hidden="1"/>
    <cellStyle name="Followed Hyperlink" xfId="36121" builtinId="9" hidden="1"/>
    <cellStyle name="Followed Hyperlink" xfId="36122" builtinId="9" hidden="1"/>
    <cellStyle name="Followed Hyperlink" xfId="36123" builtinId="9" hidden="1"/>
    <cellStyle name="Followed Hyperlink" xfId="36124" builtinId="9" hidden="1"/>
    <cellStyle name="Followed Hyperlink" xfId="36125" builtinId="9" hidden="1"/>
    <cellStyle name="Followed Hyperlink" xfId="36126" builtinId="9" hidden="1"/>
    <cellStyle name="Followed Hyperlink" xfId="36127" builtinId="9" hidden="1"/>
    <cellStyle name="Followed Hyperlink" xfId="36128" builtinId="9" hidden="1"/>
    <cellStyle name="Followed Hyperlink" xfId="36129" builtinId="9" hidden="1"/>
    <cellStyle name="Followed Hyperlink" xfId="36130" builtinId="9" hidden="1"/>
    <cellStyle name="Followed Hyperlink" xfId="36131" builtinId="9" hidden="1"/>
    <cellStyle name="Followed Hyperlink" xfId="36132" builtinId="9" hidden="1"/>
    <cellStyle name="Followed Hyperlink" xfId="36133" builtinId="9" hidden="1"/>
    <cellStyle name="Followed Hyperlink" xfId="36134" builtinId="9" hidden="1"/>
    <cellStyle name="Followed Hyperlink" xfId="36135" builtinId="9" hidden="1"/>
    <cellStyle name="Followed Hyperlink" xfId="36136" builtinId="9" hidden="1"/>
    <cellStyle name="Followed Hyperlink" xfId="36137" builtinId="9" hidden="1"/>
    <cellStyle name="Followed Hyperlink" xfId="36138" builtinId="9" hidden="1"/>
    <cellStyle name="Followed Hyperlink" xfId="36139" builtinId="9" hidden="1"/>
    <cellStyle name="Followed Hyperlink" xfId="36140" builtinId="9" hidden="1"/>
    <cellStyle name="Followed Hyperlink" xfId="36141" builtinId="9" hidden="1"/>
    <cellStyle name="Followed Hyperlink" xfId="36142" builtinId="9" hidden="1"/>
    <cellStyle name="Followed Hyperlink" xfId="36143" builtinId="9" hidden="1"/>
    <cellStyle name="Followed Hyperlink" xfId="36144" builtinId="9" hidden="1"/>
    <cellStyle name="Followed Hyperlink" xfId="36145" builtinId="9" hidden="1"/>
    <cellStyle name="Followed Hyperlink" xfId="36146" builtinId="9" hidden="1"/>
    <cellStyle name="Followed Hyperlink" xfId="36147" builtinId="9" hidden="1"/>
    <cellStyle name="Followed Hyperlink" xfId="36148" builtinId="9" hidden="1"/>
    <cellStyle name="Followed Hyperlink" xfId="36149" builtinId="9" hidden="1"/>
    <cellStyle name="Followed Hyperlink" xfId="36150" builtinId="9" hidden="1"/>
    <cellStyle name="Followed Hyperlink" xfId="36151" builtinId="9" hidden="1"/>
    <cellStyle name="Followed Hyperlink" xfId="36152" builtinId="9" hidden="1"/>
    <cellStyle name="Followed Hyperlink" xfId="36153" builtinId="9" hidden="1"/>
    <cellStyle name="Followed Hyperlink" xfId="36154" builtinId="9" hidden="1"/>
    <cellStyle name="Followed Hyperlink" xfId="36155" builtinId="9" hidden="1"/>
    <cellStyle name="Followed Hyperlink" xfId="36156" builtinId="9" hidden="1"/>
    <cellStyle name="Followed Hyperlink" xfId="36157" builtinId="9" hidden="1"/>
    <cellStyle name="Followed Hyperlink" xfId="36158" builtinId="9" hidden="1"/>
    <cellStyle name="Followed Hyperlink" xfId="36159" builtinId="9" hidden="1"/>
    <cellStyle name="Followed Hyperlink" xfId="36160" builtinId="9" hidden="1"/>
    <cellStyle name="Followed Hyperlink" xfId="36161" builtinId="9" hidden="1"/>
    <cellStyle name="Followed Hyperlink" xfId="36162" builtinId="9" hidden="1"/>
    <cellStyle name="Followed Hyperlink" xfId="36163" builtinId="9" hidden="1"/>
    <cellStyle name="Followed Hyperlink" xfId="36164" builtinId="9" hidden="1"/>
    <cellStyle name="Followed Hyperlink" xfId="36165" builtinId="9" hidden="1"/>
    <cellStyle name="Followed Hyperlink" xfId="36166" builtinId="9" hidden="1"/>
    <cellStyle name="Followed Hyperlink" xfId="36167" builtinId="9" hidden="1"/>
    <cellStyle name="Followed Hyperlink" xfId="36168" builtinId="9" hidden="1"/>
    <cellStyle name="Followed Hyperlink" xfId="36169" builtinId="9" hidden="1"/>
    <cellStyle name="Followed Hyperlink" xfId="36170" builtinId="9" hidden="1"/>
    <cellStyle name="Followed Hyperlink" xfId="36171" builtinId="9" hidden="1"/>
    <cellStyle name="Followed Hyperlink" xfId="36172" builtinId="9" hidden="1"/>
    <cellStyle name="Followed Hyperlink" xfId="36173" builtinId="9" hidden="1"/>
    <cellStyle name="Followed Hyperlink" xfId="36174" builtinId="9" hidden="1"/>
    <cellStyle name="Followed Hyperlink" xfId="36175" builtinId="9" hidden="1"/>
    <cellStyle name="Followed Hyperlink" xfId="36176" builtinId="9" hidden="1"/>
    <cellStyle name="Followed Hyperlink" xfId="36177" builtinId="9" hidden="1"/>
    <cellStyle name="Followed Hyperlink" xfId="36178" builtinId="9" hidden="1"/>
    <cellStyle name="Followed Hyperlink" xfId="36179" builtinId="9" hidden="1"/>
    <cellStyle name="Followed Hyperlink" xfId="36180" builtinId="9" hidden="1"/>
    <cellStyle name="Followed Hyperlink" xfId="36181" builtinId="9" hidden="1"/>
    <cellStyle name="Followed Hyperlink" xfId="36182" builtinId="9" hidden="1"/>
    <cellStyle name="Followed Hyperlink" xfId="36183" builtinId="9" hidden="1"/>
    <cellStyle name="Followed Hyperlink" xfId="36184" builtinId="9" hidden="1"/>
    <cellStyle name="Followed Hyperlink" xfId="36185" builtinId="9" hidden="1"/>
    <cellStyle name="Followed Hyperlink" xfId="36186" builtinId="9" hidden="1"/>
    <cellStyle name="Followed Hyperlink" xfId="36187" builtinId="9" hidden="1"/>
    <cellStyle name="Followed Hyperlink" xfId="36188" builtinId="9" hidden="1"/>
    <cellStyle name="Followed Hyperlink" xfId="36189" builtinId="9" hidden="1"/>
    <cellStyle name="Followed Hyperlink" xfId="36190" builtinId="9" hidden="1"/>
    <cellStyle name="Followed Hyperlink" xfId="36191" builtinId="9" hidden="1"/>
    <cellStyle name="Followed Hyperlink" xfId="36192" builtinId="9" hidden="1"/>
    <cellStyle name="Followed Hyperlink" xfId="36193" builtinId="9" hidden="1"/>
    <cellStyle name="Followed Hyperlink" xfId="36194" builtinId="9" hidden="1"/>
    <cellStyle name="Followed Hyperlink" xfId="36195" builtinId="9" hidden="1"/>
    <cellStyle name="Followed Hyperlink" xfId="36196" builtinId="9" hidden="1"/>
    <cellStyle name="Followed Hyperlink" xfId="36197" builtinId="9" hidden="1"/>
    <cellStyle name="Followed Hyperlink" xfId="36198" builtinId="9" hidden="1"/>
    <cellStyle name="Followed Hyperlink" xfId="36199" builtinId="9" hidden="1"/>
    <cellStyle name="Followed Hyperlink" xfId="36200" builtinId="9" hidden="1"/>
    <cellStyle name="Followed Hyperlink" xfId="36201" builtinId="9" hidden="1"/>
    <cellStyle name="Followed Hyperlink" xfId="36202" builtinId="9" hidden="1"/>
    <cellStyle name="Followed Hyperlink" xfId="36203" builtinId="9" hidden="1"/>
    <cellStyle name="Followed Hyperlink" xfId="36204" builtinId="9" hidden="1"/>
    <cellStyle name="Followed Hyperlink" xfId="36205" builtinId="9" hidden="1"/>
    <cellStyle name="Followed Hyperlink" xfId="36206" builtinId="9" hidden="1"/>
    <cellStyle name="Followed Hyperlink" xfId="36207" builtinId="9" hidden="1"/>
    <cellStyle name="Followed Hyperlink" xfId="36208" builtinId="9" hidden="1"/>
    <cellStyle name="Followed Hyperlink" xfId="36209" builtinId="9" hidden="1"/>
    <cellStyle name="Followed Hyperlink" xfId="36210" builtinId="9" hidden="1"/>
    <cellStyle name="Followed Hyperlink" xfId="36211" builtinId="9" hidden="1"/>
    <cellStyle name="Followed Hyperlink" xfId="36212" builtinId="9" hidden="1"/>
    <cellStyle name="Followed Hyperlink" xfId="36213" builtinId="9" hidden="1"/>
    <cellStyle name="Followed Hyperlink" xfId="36214" builtinId="9" hidden="1"/>
    <cellStyle name="Followed Hyperlink" xfId="36215" builtinId="9" hidden="1"/>
    <cellStyle name="Followed Hyperlink" xfId="36216" builtinId="9" hidden="1"/>
    <cellStyle name="Followed Hyperlink" xfId="36217" builtinId="9" hidden="1"/>
    <cellStyle name="Followed Hyperlink" xfId="36218" builtinId="9" hidden="1"/>
    <cellStyle name="Followed Hyperlink" xfId="36219" builtinId="9" hidden="1"/>
    <cellStyle name="Followed Hyperlink" xfId="36220" builtinId="9" hidden="1"/>
    <cellStyle name="Followed Hyperlink" xfId="36221" builtinId="9" hidden="1"/>
    <cellStyle name="Followed Hyperlink" xfId="36222" builtinId="9" hidden="1"/>
    <cellStyle name="Followed Hyperlink" xfId="36223" builtinId="9" hidden="1"/>
    <cellStyle name="Followed Hyperlink" xfId="36224" builtinId="9" hidden="1"/>
    <cellStyle name="Followed Hyperlink" xfId="36225" builtinId="9" hidden="1"/>
    <cellStyle name="Followed Hyperlink" xfId="36226" builtinId="9" hidden="1"/>
    <cellStyle name="Followed Hyperlink" xfId="36227" builtinId="9" hidden="1"/>
    <cellStyle name="Followed Hyperlink" xfId="36228" builtinId="9" hidden="1"/>
    <cellStyle name="Followed Hyperlink" xfId="36229" builtinId="9" hidden="1"/>
    <cellStyle name="Followed Hyperlink" xfId="36230" builtinId="9" hidden="1"/>
    <cellStyle name="Followed Hyperlink" xfId="36231" builtinId="9" hidden="1"/>
    <cellStyle name="Followed Hyperlink" xfId="36232" builtinId="9" hidden="1"/>
    <cellStyle name="Followed Hyperlink" xfId="36233" builtinId="9" hidden="1"/>
    <cellStyle name="Followed Hyperlink" xfId="36234" builtinId="9" hidden="1"/>
    <cellStyle name="Followed Hyperlink" xfId="36235" builtinId="9" hidden="1"/>
    <cellStyle name="Followed Hyperlink" xfId="36236" builtinId="9" hidden="1"/>
    <cellStyle name="Followed Hyperlink" xfId="36237" builtinId="9" hidden="1"/>
    <cellStyle name="Followed Hyperlink" xfId="36238" builtinId="9" hidden="1"/>
    <cellStyle name="Followed Hyperlink" xfId="36239" builtinId="9" hidden="1"/>
    <cellStyle name="Followed Hyperlink" xfId="36240" builtinId="9" hidden="1"/>
    <cellStyle name="Followed Hyperlink" xfId="36241" builtinId="9" hidden="1"/>
    <cellStyle name="Followed Hyperlink" xfId="36242" builtinId="9" hidden="1"/>
    <cellStyle name="Followed Hyperlink" xfId="36243" builtinId="9" hidden="1"/>
    <cellStyle name="Followed Hyperlink" xfId="36244" builtinId="9" hidden="1"/>
    <cellStyle name="Followed Hyperlink" xfId="36245" builtinId="9" hidden="1"/>
    <cellStyle name="Followed Hyperlink" xfId="36246" builtinId="9" hidden="1"/>
    <cellStyle name="Followed Hyperlink" xfId="36247" builtinId="9" hidden="1"/>
    <cellStyle name="Followed Hyperlink" xfId="36248" builtinId="9" hidden="1"/>
    <cellStyle name="Followed Hyperlink" xfId="36249" builtinId="9" hidden="1"/>
    <cellStyle name="Followed Hyperlink" xfId="36250" builtinId="9" hidden="1"/>
    <cellStyle name="Followed Hyperlink" xfId="36251" builtinId="9" hidden="1"/>
    <cellStyle name="Followed Hyperlink" xfId="36252" builtinId="9" hidden="1"/>
    <cellStyle name="Followed Hyperlink" xfId="36253" builtinId="9" hidden="1"/>
    <cellStyle name="Followed Hyperlink" xfId="36254" builtinId="9" hidden="1"/>
    <cellStyle name="Followed Hyperlink" xfId="36255" builtinId="9" hidden="1"/>
    <cellStyle name="Followed Hyperlink" xfId="36256" builtinId="9" hidden="1"/>
    <cellStyle name="Followed Hyperlink" xfId="36257" builtinId="9" hidden="1"/>
    <cellStyle name="Followed Hyperlink" xfId="36258" builtinId="9" hidden="1"/>
    <cellStyle name="Followed Hyperlink" xfId="36259" builtinId="9" hidden="1"/>
    <cellStyle name="Followed Hyperlink" xfId="36260" builtinId="9" hidden="1"/>
    <cellStyle name="Followed Hyperlink" xfId="36261" builtinId="9" hidden="1"/>
    <cellStyle name="Followed Hyperlink" xfId="36262" builtinId="9" hidden="1"/>
    <cellStyle name="Followed Hyperlink" xfId="36263" builtinId="9" hidden="1"/>
    <cellStyle name="Followed Hyperlink" xfId="36264" builtinId="9" hidden="1"/>
    <cellStyle name="Followed Hyperlink" xfId="36265" builtinId="9" hidden="1"/>
    <cellStyle name="Followed Hyperlink" xfId="36266" builtinId="9" hidden="1"/>
    <cellStyle name="Followed Hyperlink" xfId="36267" builtinId="9" hidden="1"/>
    <cellStyle name="Followed Hyperlink" xfId="36268" builtinId="9" hidden="1"/>
    <cellStyle name="Followed Hyperlink" xfId="36269" builtinId="9" hidden="1"/>
    <cellStyle name="Followed Hyperlink" xfId="36270" builtinId="9" hidden="1"/>
    <cellStyle name="Followed Hyperlink" xfId="36271" builtinId="9" hidden="1"/>
    <cellStyle name="Followed Hyperlink" xfId="36272" builtinId="9" hidden="1"/>
    <cellStyle name="Followed Hyperlink" xfId="36273" builtinId="9" hidden="1"/>
    <cellStyle name="Followed Hyperlink" xfId="36274" builtinId="9" hidden="1"/>
    <cellStyle name="Followed Hyperlink" xfId="36275" builtinId="9" hidden="1"/>
    <cellStyle name="Followed Hyperlink" xfId="36276" builtinId="9" hidden="1"/>
    <cellStyle name="Followed Hyperlink" xfId="36277" builtinId="9" hidden="1"/>
    <cellStyle name="Followed Hyperlink" xfId="36278" builtinId="9" hidden="1"/>
    <cellStyle name="Followed Hyperlink" xfId="36279" builtinId="9" hidden="1"/>
    <cellStyle name="Followed Hyperlink" xfId="36280" builtinId="9" hidden="1"/>
    <cellStyle name="Followed Hyperlink" xfId="36281" builtinId="9" hidden="1"/>
    <cellStyle name="Followed Hyperlink" xfId="36282" builtinId="9" hidden="1"/>
    <cellStyle name="Followed Hyperlink" xfId="36283" builtinId="9" hidden="1"/>
    <cellStyle name="Followed Hyperlink" xfId="36284" builtinId="9" hidden="1"/>
    <cellStyle name="Followed Hyperlink" xfId="36285" builtinId="9" hidden="1"/>
    <cellStyle name="Followed Hyperlink" xfId="36286" builtinId="9" hidden="1"/>
    <cellStyle name="Followed Hyperlink" xfId="36287" builtinId="9" hidden="1"/>
    <cellStyle name="Followed Hyperlink" xfId="36288" builtinId="9" hidden="1"/>
    <cellStyle name="Followed Hyperlink" xfId="36289" builtinId="9" hidden="1"/>
    <cellStyle name="Followed Hyperlink" xfId="36290" builtinId="9" hidden="1"/>
    <cellStyle name="Followed Hyperlink" xfId="36291" builtinId="9" hidden="1"/>
    <cellStyle name="Followed Hyperlink" xfId="36292" builtinId="9" hidden="1"/>
    <cellStyle name="Followed Hyperlink" xfId="36293" builtinId="9" hidden="1"/>
    <cellStyle name="Followed Hyperlink" xfId="36294" builtinId="9" hidden="1"/>
    <cellStyle name="Followed Hyperlink" xfId="36295" builtinId="9" hidden="1"/>
    <cellStyle name="Followed Hyperlink" xfId="36296" builtinId="9" hidden="1"/>
    <cellStyle name="Followed Hyperlink" xfId="36297" builtinId="9" hidden="1"/>
    <cellStyle name="Followed Hyperlink" xfId="36298" builtinId="9" hidden="1"/>
    <cellStyle name="Followed Hyperlink" xfId="36299" builtinId="9" hidden="1"/>
    <cellStyle name="Followed Hyperlink" xfId="36300" builtinId="9" hidden="1"/>
    <cellStyle name="Followed Hyperlink" xfId="36301" builtinId="9" hidden="1"/>
    <cellStyle name="Followed Hyperlink" xfId="36302" builtinId="9" hidden="1"/>
    <cellStyle name="Followed Hyperlink" xfId="36303" builtinId="9" hidden="1"/>
    <cellStyle name="Followed Hyperlink" xfId="36304" builtinId="9" hidden="1"/>
    <cellStyle name="Followed Hyperlink" xfId="36305" builtinId="9" hidden="1"/>
    <cellStyle name="Followed Hyperlink" xfId="36306" builtinId="9" hidden="1"/>
    <cellStyle name="Followed Hyperlink" xfId="36307" builtinId="9" hidden="1"/>
    <cellStyle name="Followed Hyperlink" xfId="36308" builtinId="9" hidden="1"/>
    <cellStyle name="Followed Hyperlink" xfId="36309" builtinId="9" hidden="1"/>
    <cellStyle name="Followed Hyperlink" xfId="36310" builtinId="9" hidden="1"/>
    <cellStyle name="Followed Hyperlink" xfId="36311" builtinId="9" hidden="1"/>
    <cellStyle name="Followed Hyperlink" xfId="36312" builtinId="9" hidden="1"/>
    <cellStyle name="Followed Hyperlink" xfId="36313" builtinId="9" hidden="1"/>
    <cellStyle name="Followed Hyperlink" xfId="36314" builtinId="9" hidden="1"/>
    <cellStyle name="Followed Hyperlink" xfId="36315" builtinId="9" hidden="1"/>
    <cellStyle name="Followed Hyperlink" xfId="36316" builtinId="9" hidden="1"/>
    <cellStyle name="Followed Hyperlink" xfId="36317" builtinId="9" hidden="1"/>
    <cellStyle name="Followed Hyperlink" xfId="36318" builtinId="9" hidden="1"/>
    <cellStyle name="Followed Hyperlink" xfId="36319" builtinId="9" hidden="1"/>
    <cellStyle name="Followed Hyperlink" xfId="36320" builtinId="9" hidden="1"/>
    <cellStyle name="Followed Hyperlink" xfId="36321" builtinId="9" hidden="1"/>
    <cellStyle name="Followed Hyperlink" xfId="36322" builtinId="9" hidden="1"/>
    <cellStyle name="Followed Hyperlink" xfId="36323" builtinId="9" hidden="1"/>
    <cellStyle name="Followed Hyperlink" xfId="36324" builtinId="9" hidden="1"/>
    <cellStyle name="Followed Hyperlink" xfId="36325" builtinId="9" hidden="1"/>
    <cellStyle name="Followed Hyperlink" xfId="36326" builtinId="9" hidden="1"/>
    <cellStyle name="Followed Hyperlink" xfId="36327" builtinId="9" hidden="1"/>
    <cellStyle name="Followed Hyperlink" xfId="36328" builtinId="9" hidden="1"/>
    <cellStyle name="Followed Hyperlink" xfId="36329" builtinId="9" hidden="1"/>
    <cellStyle name="Followed Hyperlink" xfId="36330" builtinId="9" hidden="1"/>
    <cellStyle name="Followed Hyperlink" xfId="36331" builtinId="9" hidden="1"/>
    <cellStyle name="Followed Hyperlink" xfId="36332" builtinId="9" hidden="1"/>
    <cellStyle name="Followed Hyperlink" xfId="36333" builtinId="9" hidden="1"/>
    <cellStyle name="Followed Hyperlink" xfId="36334" builtinId="9" hidden="1"/>
    <cellStyle name="Followed Hyperlink" xfId="36335" builtinId="9" hidden="1"/>
    <cellStyle name="Followed Hyperlink" xfId="36336" builtinId="9" hidden="1"/>
    <cellStyle name="Followed Hyperlink" xfId="36337" builtinId="9" hidden="1"/>
    <cellStyle name="Followed Hyperlink" xfId="36338" builtinId="9" hidden="1"/>
    <cellStyle name="Followed Hyperlink" xfId="36339" builtinId="9" hidden="1"/>
    <cellStyle name="Followed Hyperlink" xfId="36340" builtinId="9" hidden="1"/>
    <cellStyle name="Followed Hyperlink" xfId="36341" builtinId="9" hidden="1"/>
    <cellStyle name="Followed Hyperlink" xfId="36342" builtinId="9" hidden="1"/>
    <cellStyle name="Followed Hyperlink" xfId="36343" builtinId="9" hidden="1"/>
    <cellStyle name="Followed Hyperlink" xfId="36344" builtinId="9" hidden="1"/>
    <cellStyle name="Followed Hyperlink" xfId="36345" builtinId="9" hidden="1"/>
    <cellStyle name="Followed Hyperlink" xfId="36346" builtinId="9" hidden="1"/>
    <cellStyle name="Followed Hyperlink" xfId="36347" builtinId="9" hidden="1"/>
    <cellStyle name="Followed Hyperlink" xfId="36348" builtinId="9" hidden="1"/>
    <cellStyle name="Followed Hyperlink" xfId="36349" builtinId="9" hidden="1"/>
    <cellStyle name="Followed Hyperlink" xfId="36350" builtinId="9" hidden="1"/>
    <cellStyle name="Followed Hyperlink" xfId="36351" builtinId="9" hidden="1"/>
    <cellStyle name="Followed Hyperlink" xfId="36352" builtinId="9" hidden="1"/>
    <cellStyle name="Followed Hyperlink" xfId="36353" builtinId="9" hidden="1"/>
    <cellStyle name="Followed Hyperlink" xfId="36354" builtinId="9" hidden="1"/>
    <cellStyle name="Followed Hyperlink" xfId="36355" builtinId="9" hidden="1"/>
    <cellStyle name="Followed Hyperlink" xfId="36356" builtinId="9" hidden="1"/>
    <cellStyle name="Followed Hyperlink" xfId="36357" builtinId="9" hidden="1"/>
    <cellStyle name="Followed Hyperlink" xfId="36358" builtinId="9" hidden="1"/>
    <cellStyle name="Followed Hyperlink" xfId="36359" builtinId="9" hidden="1"/>
    <cellStyle name="Followed Hyperlink" xfId="36360" builtinId="9" hidden="1"/>
    <cellStyle name="Followed Hyperlink" xfId="36361" builtinId="9" hidden="1"/>
    <cellStyle name="Followed Hyperlink" xfId="36362" builtinId="9" hidden="1"/>
    <cellStyle name="Followed Hyperlink" xfId="36363" builtinId="9" hidden="1"/>
    <cellStyle name="Followed Hyperlink" xfId="36364" builtinId="9" hidden="1"/>
    <cellStyle name="Followed Hyperlink" xfId="36365" builtinId="9" hidden="1"/>
    <cellStyle name="Followed Hyperlink" xfId="36366" builtinId="9" hidden="1"/>
    <cellStyle name="Followed Hyperlink" xfId="36367" builtinId="9" hidden="1"/>
    <cellStyle name="Followed Hyperlink" xfId="36368" builtinId="9" hidden="1"/>
    <cellStyle name="Followed Hyperlink" xfId="36369" builtinId="9" hidden="1"/>
    <cellStyle name="Followed Hyperlink" xfId="36370" builtinId="9" hidden="1"/>
    <cellStyle name="Followed Hyperlink" xfId="36371" builtinId="9" hidden="1"/>
    <cellStyle name="Followed Hyperlink" xfId="36372" builtinId="9" hidden="1"/>
    <cellStyle name="Followed Hyperlink" xfId="36373" builtinId="9" hidden="1"/>
    <cellStyle name="Followed Hyperlink" xfId="36374" builtinId="9" hidden="1"/>
    <cellStyle name="Followed Hyperlink" xfId="36375" builtinId="9" hidden="1"/>
    <cellStyle name="Followed Hyperlink" xfId="36376" builtinId="9" hidden="1"/>
    <cellStyle name="Followed Hyperlink" xfId="36377" builtinId="9" hidden="1"/>
    <cellStyle name="Followed Hyperlink" xfId="36378" builtinId="9" hidden="1"/>
    <cellStyle name="Followed Hyperlink" xfId="36379" builtinId="9" hidden="1"/>
    <cellStyle name="Followed Hyperlink" xfId="36380" builtinId="9" hidden="1"/>
    <cellStyle name="Followed Hyperlink" xfId="36381" builtinId="9" hidden="1"/>
    <cellStyle name="Followed Hyperlink" xfId="36382" builtinId="9" hidden="1"/>
    <cellStyle name="Followed Hyperlink" xfId="36383" builtinId="9" hidden="1"/>
    <cellStyle name="Followed Hyperlink" xfId="36384" builtinId="9" hidden="1"/>
    <cellStyle name="Followed Hyperlink" xfId="36385" builtinId="9" hidden="1"/>
    <cellStyle name="Followed Hyperlink" xfId="36386" builtinId="9" hidden="1"/>
    <cellStyle name="Followed Hyperlink" xfId="36387" builtinId="9" hidden="1"/>
    <cellStyle name="Followed Hyperlink" xfId="36388" builtinId="9" hidden="1"/>
    <cellStyle name="Followed Hyperlink" xfId="36389" builtinId="9" hidden="1"/>
    <cellStyle name="Followed Hyperlink" xfId="36390" builtinId="9" hidden="1"/>
    <cellStyle name="Followed Hyperlink" xfId="36391" builtinId="9" hidden="1"/>
    <cellStyle name="Followed Hyperlink" xfId="36392" builtinId="9" hidden="1"/>
    <cellStyle name="Followed Hyperlink" xfId="36393" builtinId="9" hidden="1"/>
    <cellStyle name="Followed Hyperlink" xfId="36394" builtinId="9" hidden="1"/>
    <cellStyle name="Followed Hyperlink" xfId="36395" builtinId="9" hidden="1"/>
    <cellStyle name="Followed Hyperlink" xfId="36396" builtinId="9" hidden="1"/>
    <cellStyle name="Followed Hyperlink" xfId="36397" builtinId="9" hidden="1"/>
    <cellStyle name="Followed Hyperlink" xfId="36398" builtinId="9" hidden="1"/>
    <cellStyle name="Followed Hyperlink" xfId="36399" builtinId="9" hidden="1"/>
    <cellStyle name="Followed Hyperlink" xfId="36400" builtinId="9" hidden="1"/>
    <cellStyle name="Followed Hyperlink" xfId="36401" builtinId="9" hidden="1"/>
    <cellStyle name="Followed Hyperlink" xfId="36402" builtinId="9" hidden="1"/>
    <cellStyle name="Followed Hyperlink" xfId="36403" builtinId="9" hidden="1"/>
    <cellStyle name="Followed Hyperlink" xfId="36404" builtinId="9" hidden="1"/>
    <cellStyle name="Followed Hyperlink" xfId="36405" builtinId="9" hidden="1"/>
    <cellStyle name="Followed Hyperlink" xfId="36406" builtinId="9" hidden="1"/>
    <cellStyle name="Followed Hyperlink" xfId="36407" builtinId="9" hidden="1"/>
    <cellStyle name="Followed Hyperlink" xfId="36408" builtinId="9" hidden="1"/>
    <cellStyle name="Followed Hyperlink" xfId="36409" builtinId="9" hidden="1"/>
    <cellStyle name="Followed Hyperlink" xfId="36410" builtinId="9" hidden="1"/>
    <cellStyle name="Followed Hyperlink" xfId="36411" builtinId="9" hidden="1"/>
    <cellStyle name="Followed Hyperlink" xfId="36412" builtinId="9" hidden="1"/>
    <cellStyle name="Followed Hyperlink" xfId="36413" builtinId="9" hidden="1"/>
    <cellStyle name="Followed Hyperlink" xfId="36414" builtinId="9" hidden="1"/>
    <cellStyle name="Followed Hyperlink" xfId="36415" builtinId="9" hidden="1"/>
    <cellStyle name="Followed Hyperlink" xfId="36416" builtinId="9" hidden="1"/>
    <cellStyle name="Followed Hyperlink" xfId="36417" builtinId="9" hidden="1"/>
    <cellStyle name="Followed Hyperlink" xfId="36418" builtinId="9" hidden="1"/>
    <cellStyle name="Followed Hyperlink" xfId="36419" builtinId="9" hidden="1"/>
    <cellStyle name="Followed Hyperlink" xfId="36420" builtinId="9" hidden="1"/>
    <cellStyle name="Followed Hyperlink" xfId="36421" builtinId="9" hidden="1"/>
    <cellStyle name="Followed Hyperlink" xfId="36422" builtinId="9" hidden="1"/>
    <cellStyle name="Followed Hyperlink" xfId="36423" builtinId="9" hidden="1"/>
    <cellStyle name="Followed Hyperlink" xfId="36424" builtinId="9" hidden="1"/>
    <cellStyle name="Followed Hyperlink" xfId="36425" builtinId="9" hidden="1"/>
    <cellStyle name="Followed Hyperlink" xfId="36426" builtinId="9" hidden="1"/>
    <cellStyle name="Followed Hyperlink" xfId="36427" builtinId="9" hidden="1"/>
    <cellStyle name="Followed Hyperlink" xfId="36428" builtinId="9" hidden="1"/>
    <cellStyle name="Followed Hyperlink" xfId="36429" builtinId="9" hidden="1"/>
    <cellStyle name="Followed Hyperlink" xfId="36430" builtinId="9" hidden="1"/>
    <cellStyle name="Followed Hyperlink" xfId="36431" builtinId="9" hidden="1"/>
    <cellStyle name="Followed Hyperlink" xfId="36432" builtinId="9" hidden="1"/>
    <cellStyle name="Followed Hyperlink" xfId="36433" builtinId="9" hidden="1"/>
    <cellStyle name="Followed Hyperlink" xfId="36434" builtinId="9" hidden="1"/>
    <cellStyle name="Followed Hyperlink" xfId="36435" builtinId="9" hidden="1"/>
    <cellStyle name="Followed Hyperlink" xfId="36436" builtinId="9" hidden="1"/>
    <cellStyle name="Followed Hyperlink" xfId="36437" builtinId="9" hidden="1"/>
    <cellStyle name="Followed Hyperlink" xfId="36438" builtinId="9" hidden="1"/>
    <cellStyle name="Followed Hyperlink" xfId="36439" builtinId="9" hidden="1"/>
    <cellStyle name="Followed Hyperlink" xfId="36440" builtinId="9" hidden="1"/>
    <cellStyle name="Followed Hyperlink" xfId="36441" builtinId="9" hidden="1"/>
    <cellStyle name="Followed Hyperlink" xfId="36442" builtinId="9" hidden="1"/>
    <cellStyle name="Followed Hyperlink" xfId="36443" builtinId="9" hidden="1"/>
    <cellStyle name="Followed Hyperlink" xfId="36444" builtinId="9" hidden="1"/>
    <cellStyle name="Followed Hyperlink" xfId="36445" builtinId="9" hidden="1"/>
    <cellStyle name="Followed Hyperlink" xfId="36446" builtinId="9" hidden="1"/>
    <cellStyle name="Followed Hyperlink" xfId="36447" builtinId="9" hidden="1"/>
    <cellStyle name="Followed Hyperlink" xfId="36448" builtinId="9" hidden="1"/>
    <cellStyle name="Followed Hyperlink" xfId="36449" builtinId="9" hidden="1"/>
    <cellStyle name="Followed Hyperlink" xfId="36450" builtinId="9" hidden="1"/>
    <cellStyle name="Followed Hyperlink" xfId="36451" builtinId="9" hidden="1"/>
    <cellStyle name="Followed Hyperlink" xfId="36452" builtinId="9" hidden="1"/>
    <cellStyle name="Followed Hyperlink" xfId="36453" builtinId="9" hidden="1"/>
    <cellStyle name="Followed Hyperlink" xfId="36454" builtinId="9" hidden="1"/>
    <cellStyle name="Followed Hyperlink" xfId="36455" builtinId="9" hidden="1"/>
    <cellStyle name="Followed Hyperlink" xfId="36456" builtinId="9" hidden="1"/>
    <cellStyle name="Followed Hyperlink" xfId="36457" builtinId="9" hidden="1"/>
    <cellStyle name="Followed Hyperlink" xfId="36458" builtinId="9" hidden="1"/>
    <cellStyle name="Followed Hyperlink" xfId="36459" builtinId="9" hidden="1"/>
    <cellStyle name="Followed Hyperlink" xfId="36460" builtinId="9" hidden="1"/>
    <cellStyle name="Followed Hyperlink" xfId="36461" builtinId="9" hidden="1"/>
    <cellStyle name="Followed Hyperlink" xfId="36462" builtinId="9" hidden="1"/>
    <cellStyle name="Followed Hyperlink" xfId="36463" builtinId="9" hidden="1"/>
    <cellStyle name="Followed Hyperlink" xfId="36464" builtinId="9" hidden="1"/>
    <cellStyle name="Followed Hyperlink" xfId="36465" builtinId="9" hidden="1"/>
    <cellStyle name="Followed Hyperlink" xfId="36466" builtinId="9" hidden="1"/>
    <cellStyle name="Followed Hyperlink" xfId="36467" builtinId="9" hidden="1"/>
    <cellStyle name="Followed Hyperlink" xfId="36468" builtinId="9" hidden="1"/>
    <cellStyle name="Followed Hyperlink" xfId="36469" builtinId="9" hidden="1"/>
    <cellStyle name="Followed Hyperlink" xfId="36470" builtinId="9" hidden="1"/>
    <cellStyle name="Followed Hyperlink" xfId="36471" builtinId="9" hidden="1"/>
    <cellStyle name="Followed Hyperlink" xfId="36472" builtinId="9" hidden="1"/>
    <cellStyle name="Followed Hyperlink" xfId="36473" builtinId="9" hidden="1"/>
    <cellStyle name="Followed Hyperlink" xfId="36474" builtinId="9" hidden="1"/>
    <cellStyle name="Followed Hyperlink" xfId="36475" builtinId="9" hidden="1"/>
    <cellStyle name="Followed Hyperlink" xfId="36476" builtinId="9" hidden="1"/>
    <cellStyle name="Followed Hyperlink" xfId="36477" builtinId="9" hidden="1"/>
    <cellStyle name="Followed Hyperlink" xfId="36478" builtinId="9" hidden="1"/>
    <cellStyle name="Followed Hyperlink" xfId="36479" builtinId="9" hidden="1"/>
    <cellStyle name="Followed Hyperlink" xfId="36480" builtinId="9" hidden="1"/>
    <cellStyle name="Followed Hyperlink" xfId="36481" builtinId="9" hidden="1"/>
    <cellStyle name="Followed Hyperlink" xfId="36482" builtinId="9" hidden="1"/>
    <cellStyle name="Followed Hyperlink" xfId="36483" builtinId="9" hidden="1"/>
    <cellStyle name="Followed Hyperlink" xfId="36484" builtinId="9" hidden="1"/>
    <cellStyle name="Followed Hyperlink" xfId="36485" builtinId="9" hidden="1"/>
    <cellStyle name="Followed Hyperlink" xfId="36486" builtinId="9" hidden="1"/>
    <cellStyle name="Followed Hyperlink" xfId="36487" builtinId="9" hidden="1"/>
    <cellStyle name="Followed Hyperlink" xfId="36488" builtinId="9" hidden="1"/>
    <cellStyle name="Followed Hyperlink" xfId="36491" builtinId="9" hidden="1"/>
    <cellStyle name="Followed Hyperlink" xfId="36492" builtinId="9" hidden="1"/>
    <cellStyle name="Followed Hyperlink" xfId="36493" builtinId="9" hidden="1"/>
    <cellStyle name="Followed Hyperlink" xfId="36494" builtinId="9" hidden="1"/>
    <cellStyle name="Followed Hyperlink" xfId="36495" builtinId="9" hidden="1"/>
    <cellStyle name="Followed Hyperlink" xfId="36496" builtinId="9" hidden="1"/>
    <cellStyle name="Followed Hyperlink" xfId="36497" builtinId="9" hidden="1"/>
    <cellStyle name="Followed Hyperlink" xfId="36498" builtinId="9" hidden="1"/>
    <cellStyle name="Followed Hyperlink" xfId="36499" builtinId="9" hidden="1"/>
    <cellStyle name="Followed Hyperlink" xfId="36500" builtinId="9" hidden="1"/>
    <cellStyle name="Followed Hyperlink" xfId="36501" builtinId="9" hidden="1"/>
    <cellStyle name="Followed Hyperlink" xfId="36502" builtinId="9" hidden="1"/>
    <cellStyle name="Followed Hyperlink" xfId="36503" builtinId="9" hidden="1"/>
    <cellStyle name="Followed Hyperlink" xfId="36504" builtinId="9" hidden="1"/>
    <cellStyle name="Followed Hyperlink" xfId="36505" builtinId="9" hidden="1"/>
    <cellStyle name="Followed Hyperlink" xfId="36506" builtinId="9" hidden="1"/>
    <cellStyle name="Followed Hyperlink" xfId="36507" builtinId="9" hidden="1"/>
    <cellStyle name="Followed Hyperlink" xfId="36508" builtinId="9" hidden="1"/>
    <cellStyle name="Followed Hyperlink" xfId="36509" builtinId="9" hidden="1"/>
    <cellStyle name="Followed Hyperlink" xfId="36510" builtinId="9" hidden="1"/>
    <cellStyle name="Followed Hyperlink" xfId="36511" builtinId="9" hidden="1"/>
    <cellStyle name="Followed Hyperlink" xfId="36512" builtinId="9" hidden="1"/>
    <cellStyle name="Followed Hyperlink" xfId="36513" builtinId="9" hidden="1"/>
    <cellStyle name="Followed Hyperlink" xfId="36514" builtinId="9" hidden="1"/>
    <cellStyle name="Followed Hyperlink" xfId="36515" builtinId="9" hidden="1"/>
    <cellStyle name="Followed Hyperlink" xfId="36516" builtinId="9" hidden="1"/>
    <cellStyle name="Followed Hyperlink" xfId="36517" builtinId="9" hidden="1"/>
    <cellStyle name="Followed Hyperlink" xfId="36518" builtinId="9" hidden="1"/>
    <cellStyle name="Followed Hyperlink" xfId="36519" builtinId="9" hidden="1"/>
    <cellStyle name="Followed Hyperlink" xfId="36520" builtinId="9" hidden="1"/>
    <cellStyle name="Followed Hyperlink" xfId="36521" builtinId="9" hidden="1"/>
    <cellStyle name="Followed Hyperlink" xfId="36522" builtinId="9" hidden="1"/>
    <cellStyle name="Followed Hyperlink" xfId="36523" builtinId="9" hidden="1"/>
    <cellStyle name="Followed Hyperlink" xfId="36524" builtinId="9" hidden="1"/>
    <cellStyle name="Followed Hyperlink" xfId="36525" builtinId="9" hidden="1"/>
    <cellStyle name="Followed Hyperlink" xfId="36526" builtinId="9" hidden="1"/>
    <cellStyle name="Followed Hyperlink" xfId="36527" builtinId="9" hidden="1"/>
    <cellStyle name="Followed Hyperlink" xfId="36528" builtinId="9" hidden="1"/>
    <cellStyle name="Followed Hyperlink" xfId="36529" builtinId="9" hidden="1"/>
    <cellStyle name="Followed Hyperlink" xfId="36530" builtinId="9" hidden="1"/>
    <cellStyle name="Followed Hyperlink" xfId="36531" builtinId="9" hidden="1"/>
    <cellStyle name="Followed Hyperlink" xfId="36532" builtinId="9" hidden="1"/>
    <cellStyle name="Followed Hyperlink" xfId="36533" builtinId="9" hidden="1"/>
    <cellStyle name="Followed Hyperlink" xfId="36534" builtinId="9" hidden="1"/>
    <cellStyle name="Followed Hyperlink" xfId="36535" builtinId="9" hidden="1"/>
    <cellStyle name="Followed Hyperlink" xfId="36536" builtinId="9" hidden="1"/>
    <cellStyle name="Followed Hyperlink" xfId="36537" builtinId="9" hidden="1"/>
    <cellStyle name="Followed Hyperlink" xfId="36538" builtinId="9" hidden="1"/>
    <cellStyle name="Followed Hyperlink" xfId="36539" builtinId="9" hidden="1"/>
    <cellStyle name="Followed Hyperlink" xfId="36540" builtinId="9" hidden="1"/>
    <cellStyle name="Followed Hyperlink" xfId="36541" builtinId="9" hidden="1"/>
    <cellStyle name="Followed Hyperlink" xfId="36542" builtinId="9" hidden="1"/>
    <cellStyle name="Followed Hyperlink" xfId="36543" builtinId="9" hidden="1"/>
    <cellStyle name="Followed Hyperlink" xfId="36544" builtinId="9" hidden="1"/>
    <cellStyle name="Followed Hyperlink" xfId="36545" builtinId="9" hidden="1"/>
    <cellStyle name="Followed Hyperlink" xfId="36546" builtinId="9" hidden="1"/>
    <cellStyle name="Followed Hyperlink" xfId="36547" builtinId="9" hidden="1"/>
    <cellStyle name="Followed Hyperlink" xfId="36548" builtinId="9" hidden="1"/>
    <cellStyle name="Followed Hyperlink" xfId="36549" builtinId="9" hidden="1"/>
    <cellStyle name="Followed Hyperlink" xfId="36550" builtinId="9" hidden="1"/>
    <cellStyle name="Followed Hyperlink" xfId="36551" builtinId="9" hidden="1"/>
    <cellStyle name="Followed Hyperlink" xfId="36552" builtinId="9" hidden="1"/>
    <cellStyle name="Followed Hyperlink" xfId="36553" builtinId="9" hidden="1"/>
    <cellStyle name="Followed Hyperlink" xfId="36554" builtinId="9" hidden="1"/>
    <cellStyle name="Followed Hyperlink" xfId="36555" builtinId="9" hidden="1"/>
    <cellStyle name="Followed Hyperlink" xfId="36556" builtinId="9" hidden="1"/>
    <cellStyle name="Followed Hyperlink" xfId="36557" builtinId="9" hidden="1"/>
    <cellStyle name="Followed Hyperlink" xfId="36558" builtinId="9" hidden="1"/>
    <cellStyle name="Followed Hyperlink" xfId="36559" builtinId="9" hidden="1"/>
    <cellStyle name="Followed Hyperlink" xfId="36560" builtinId="9" hidden="1"/>
    <cellStyle name="Followed Hyperlink" xfId="36561" builtinId="9" hidden="1"/>
    <cellStyle name="Followed Hyperlink" xfId="36562" builtinId="9" hidden="1"/>
    <cellStyle name="Followed Hyperlink" xfId="36563" builtinId="9" hidden="1"/>
    <cellStyle name="Followed Hyperlink" xfId="36564" builtinId="9" hidden="1"/>
    <cellStyle name="Followed Hyperlink" xfId="36565" builtinId="9" hidden="1"/>
    <cellStyle name="Followed Hyperlink" xfId="36566" builtinId="9" hidden="1"/>
    <cellStyle name="Followed Hyperlink" xfId="36567" builtinId="9" hidden="1"/>
    <cellStyle name="Followed Hyperlink" xfId="36568" builtinId="9" hidden="1"/>
    <cellStyle name="Followed Hyperlink" xfId="36569" builtinId="9" hidden="1"/>
    <cellStyle name="Followed Hyperlink" xfId="36570" builtinId="9" hidden="1"/>
    <cellStyle name="Followed Hyperlink" xfId="36571" builtinId="9" hidden="1"/>
    <cellStyle name="Followed Hyperlink" xfId="36572" builtinId="9" hidden="1"/>
    <cellStyle name="Followed Hyperlink" xfId="36573" builtinId="9" hidden="1"/>
    <cellStyle name="Followed Hyperlink" xfId="36574" builtinId="9" hidden="1"/>
    <cellStyle name="Followed Hyperlink" xfId="36575" builtinId="9" hidden="1"/>
    <cellStyle name="Followed Hyperlink" xfId="36576" builtinId="9" hidden="1"/>
    <cellStyle name="Followed Hyperlink" xfId="36577" builtinId="9" hidden="1"/>
    <cellStyle name="Followed Hyperlink" xfId="36578" builtinId="9" hidden="1"/>
    <cellStyle name="Followed Hyperlink" xfId="36579" builtinId="9" hidden="1"/>
    <cellStyle name="Followed Hyperlink" xfId="36580" builtinId="9" hidden="1"/>
    <cellStyle name="Followed Hyperlink" xfId="36581" builtinId="9" hidden="1"/>
    <cellStyle name="Followed Hyperlink" xfId="36582" builtinId="9" hidden="1"/>
    <cellStyle name="Followed Hyperlink" xfId="36583" builtinId="9" hidden="1"/>
    <cellStyle name="Followed Hyperlink" xfId="36584" builtinId="9" hidden="1"/>
    <cellStyle name="Followed Hyperlink" xfId="36585" builtinId="9" hidden="1"/>
    <cellStyle name="Followed Hyperlink" xfId="36586" builtinId="9" hidden="1"/>
    <cellStyle name="Followed Hyperlink" xfId="36587" builtinId="9" hidden="1"/>
    <cellStyle name="Followed Hyperlink" xfId="36588" builtinId="9" hidden="1"/>
    <cellStyle name="Followed Hyperlink" xfId="36589" builtinId="9" hidden="1"/>
    <cellStyle name="Followed Hyperlink" xfId="36590" builtinId="9" hidden="1"/>
    <cellStyle name="Followed Hyperlink" xfId="36591" builtinId="9" hidden="1"/>
    <cellStyle name="Followed Hyperlink" xfId="36592" builtinId="9" hidden="1"/>
    <cellStyle name="Followed Hyperlink" xfId="36593" builtinId="9" hidden="1"/>
    <cellStyle name="Followed Hyperlink" xfId="36594" builtinId="9" hidden="1"/>
    <cellStyle name="Followed Hyperlink" xfId="36595" builtinId="9" hidden="1"/>
    <cellStyle name="Followed Hyperlink" xfId="36596" builtinId="9" hidden="1"/>
    <cellStyle name="Followed Hyperlink" xfId="36597" builtinId="9" hidden="1"/>
    <cellStyle name="Followed Hyperlink" xfId="36598" builtinId="9" hidden="1"/>
    <cellStyle name="Followed Hyperlink" xfId="36599" builtinId="9" hidden="1"/>
    <cellStyle name="Followed Hyperlink" xfId="36600" builtinId="9" hidden="1"/>
    <cellStyle name="Followed Hyperlink" xfId="36601" builtinId="9" hidden="1"/>
    <cellStyle name="Followed Hyperlink" xfId="36602" builtinId="9" hidden="1"/>
    <cellStyle name="Followed Hyperlink" xfId="36603" builtinId="9" hidden="1"/>
    <cellStyle name="Followed Hyperlink" xfId="36604" builtinId="9" hidden="1"/>
    <cellStyle name="Followed Hyperlink" xfId="36605" builtinId="9" hidden="1"/>
    <cellStyle name="Followed Hyperlink" xfId="36606" builtinId="9" hidden="1"/>
    <cellStyle name="Followed Hyperlink" xfId="36607" builtinId="9" hidden="1"/>
    <cellStyle name="Followed Hyperlink" xfId="36608" builtinId="9" hidden="1"/>
    <cellStyle name="Followed Hyperlink" xfId="36609" builtinId="9" hidden="1"/>
    <cellStyle name="Followed Hyperlink" xfId="36610" builtinId="9" hidden="1"/>
    <cellStyle name="Followed Hyperlink" xfId="36611" builtinId="9" hidden="1"/>
    <cellStyle name="Followed Hyperlink" xfId="36612" builtinId="9" hidden="1"/>
    <cellStyle name="Followed Hyperlink" xfId="36613" builtinId="9" hidden="1"/>
    <cellStyle name="Followed Hyperlink" xfId="36614" builtinId="9" hidden="1"/>
    <cellStyle name="Followed Hyperlink" xfId="36615" builtinId="9" hidden="1"/>
    <cellStyle name="Followed Hyperlink" xfId="36616" builtinId="9" hidden="1"/>
    <cellStyle name="Followed Hyperlink" xfId="36617" builtinId="9" hidden="1"/>
    <cellStyle name="Followed Hyperlink" xfId="36618" builtinId="9" hidden="1"/>
    <cellStyle name="Followed Hyperlink" xfId="36619" builtinId="9" hidden="1"/>
    <cellStyle name="Followed Hyperlink" xfId="36620" builtinId="9" hidden="1"/>
    <cellStyle name="Followed Hyperlink" xfId="36621" builtinId="9" hidden="1"/>
    <cellStyle name="Followed Hyperlink" xfId="36622" builtinId="9" hidden="1"/>
    <cellStyle name="Followed Hyperlink" xfId="36623" builtinId="9" hidden="1"/>
    <cellStyle name="Followed Hyperlink" xfId="36624" builtinId="9" hidden="1"/>
    <cellStyle name="Followed Hyperlink" xfId="36625" builtinId="9" hidden="1"/>
    <cellStyle name="Followed Hyperlink" xfId="36626" builtinId="9" hidden="1"/>
    <cellStyle name="Followed Hyperlink" xfId="36627" builtinId="9" hidden="1"/>
    <cellStyle name="Followed Hyperlink" xfId="36628" builtinId="9" hidden="1"/>
    <cellStyle name="Followed Hyperlink" xfId="36629" builtinId="9" hidden="1"/>
    <cellStyle name="Followed Hyperlink" xfId="36630" builtinId="9" hidden="1"/>
    <cellStyle name="Followed Hyperlink" xfId="36631" builtinId="9" hidden="1"/>
    <cellStyle name="Followed Hyperlink" xfId="36632" builtinId="9" hidden="1"/>
    <cellStyle name="Followed Hyperlink" xfId="36633" builtinId="9" hidden="1"/>
    <cellStyle name="Followed Hyperlink" xfId="36634" builtinId="9" hidden="1"/>
    <cellStyle name="Followed Hyperlink" xfId="36635" builtinId="9" hidden="1"/>
    <cellStyle name="Followed Hyperlink" xfId="36636" builtinId="9" hidden="1"/>
    <cellStyle name="Followed Hyperlink" xfId="36637" builtinId="9" hidden="1"/>
    <cellStyle name="Followed Hyperlink" xfId="36638" builtinId="9" hidden="1"/>
    <cellStyle name="Followed Hyperlink" xfId="36639" builtinId="9" hidden="1"/>
    <cellStyle name="Followed Hyperlink" xfId="36640" builtinId="9" hidden="1"/>
    <cellStyle name="Followed Hyperlink" xfId="36641" builtinId="9" hidden="1"/>
    <cellStyle name="Followed Hyperlink" xfId="36642" builtinId="9" hidden="1"/>
    <cellStyle name="Followed Hyperlink" xfId="36643" builtinId="9" hidden="1"/>
    <cellStyle name="Followed Hyperlink" xfId="36644" builtinId="9" hidden="1"/>
    <cellStyle name="Followed Hyperlink" xfId="36645" builtinId="9" hidden="1"/>
    <cellStyle name="Followed Hyperlink" xfId="36646" builtinId="9" hidden="1"/>
    <cellStyle name="Followed Hyperlink" xfId="36647" builtinId="9" hidden="1"/>
    <cellStyle name="Followed Hyperlink" xfId="36648" builtinId="9" hidden="1"/>
    <cellStyle name="Followed Hyperlink" xfId="36649" builtinId="9" hidden="1"/>
    <cellStyle name="Followed Hyperlink" xfId="36650" builtinId="9" hidden="1"/>
    <cellStyle name="Followed Hyperlink" xfId="36651" builtinId="9" hidden="1"/>
    <cellStyle name="Followed Hyperlink" xfId="36652" builtinId="9" hidden="1"/>
    <cellStyle name="Followed Hyperlink" xfId="36653" builtinId="9" hidden="1"/>
    <cellStyle name="Followed Hyperlink" xfId="36654" builtinId="9" hidden="1"/>
    <cellStyle name="Followed Hyperlink" xfId="36655" builtinId="9" hidden="1"/>
    <cellStyle name="Followed Hyperlink" xfId="36656" builtinId="9" hidden="1"/>
    <cellStyle name="Followed Hyperlink" xfId="36657" builtinId="9" hidden="1"/>
    <cellStyle name="Followed Hyperlink" xfId="36658" builtinId="9" hidden="1"/>
    <cellStyle name="Followed Hyperlink" xfId="36659" builtinId="9" hidden="1"/>
    <cellStyle name="Followed Hyperlink" xfId="36660" builtinId="9" hidden="1"/>
    <cellStyle name="Followed Hyperlink" xfId="36661" builtinId="9" hidden="1"/>
    <cellStyle name="Followed Hyperlink" xfId="36662" builtinId="9" hidden="1"/>
    <cellStyle name="Followed Hyperlink" xfId="36663" builtinId="9" hidden="1"/>
    <cellStyle name="Followed Hyperlink" xfId="36664" builtinId="9" hidden="1"/>
    <cellStyle name="Followed Hyperlink" xfId="36665" builtinId="9" hidden="1"/>
    <cellStyle name="Followed Hyperlink" xfId="36666" builtinId="9" hidden="1"/>
    <cellStyle name="Followed Hyperlink" xfId="36667" builtinId="9" hidden="1"/>
    <cellStyle name="Followed Hyperlink" xfId="36668" builtinId="9" hidden="1"/>
    <cellStyle name="Followed Hyperlink" xfId="36669" builtinId="9" hidden="1"/>
    <cellStyle name="Followed Hyperlink" xfId="36670" builtinId="9" hidden="1"/>
    <cellStyle name="Followed Hyperlink" xfId="36671" builtinId="9" hidden="1"/>
    <cellStyle name="Followed Hyperlink" xfId="36672" builtinId="9" hidden="1"/>
    <cellStyle name="Followed Hyperlink" xfId="36673" builtinId="9" hidden="1"/>
    <cellStyle name="Followed Hyperlink" xfId="36674" builtinId="9" hidden="1"/>
    <cellStyle name="Followed Hyperlink" xfId="36675" builtinId="9" hidden="1"/>
    <cellStyle name="Followed Hyperlink" xfId="36676" builtinId="9" hidden="1"/>
    <cellStyle name="Followed Hyperlink" xfId="36677" builtinId="9" hidden="1"/>
    <cellStyle name="Followed Hyperlink" xfId="36678" builtinId="9" hidden="1"/>
    <cellStyle name="Followed Hyperlink" xfId="36679" builtinId="9" hidden="1"/>
    <cellStyle name="Followed Hyperlink" xfId="36680" builtinId="9" hidden="1"/>
    <cellStyle name="Followed Hyperlink" xfId="36681" builtinId="9" hidden="1"/>
    <cellStyle name="Followed Hyperlink" xfId="36682" builtinId="9" hidden="1"/>
    <cellStyle name="Followed Hyperlink" xfId="36683" builtinId="9" hidden="1"/>
    <cellStyle name="Followed Hyperlink" xfId="36684" builtinId="9" hidden="1"/>
    <cellStyle name="Followed Hyperlink" xfId="36685" builtinId="9" hidden="1"/>
    <cellStyle name="Followed Hyperlink" xfId="36686" builtinId="9" hidden="1"/>
    <cellStyle name="Followed Hyperlink" xfId="36687" builtinId="9" hidden="1"/>
    <cellStyle name="Followed Hyperlink" xfId="36688" builtinId="9" hidden="1"/>
    <cellStyle name="Followed Hyperlink" xfId="36689" builtinId="9" hidden="1"/>
    <cellStyle name="Followed Hyperlink" xfId="36690" builtinId="9" hidden="1"/>
    <cellStyle name="Followed Hyperlink" xfId="36691" builtinId="9" hidden="1"/>
    <cellStyle name="Followed Hyperlink" xfId="36692" builtinId="9" hidden="1"/>
    <cellStyle name="Followed Hyperlink" xfId="36693" builtinId="9" hidden="1"/>
    <cellStyle name="Followed Hyperlink" xfId="36694" builtinId="9" hidden="1"/>
    <cellStyle name="Followed Hyperlink" xfId="36695" builtinId="9" hidden="1"/>
    <cellStyle name="Followed Hyperlink" xfId="36696" builtinId="9" hidden="1"/>
    <cellStyle name="Followed Hyperlink" xfId="36697" builtinId="9" hidden="1"/>
    <cellStyle name="Followed Hyperlink" xfId="36698" builtinId="9" hidden="1"/>
    <cellStyle name="Followed Hyperlink" xfId="36699" builtinId="9" hidden="1"/>
    <cellStyle name="Followed Hyperlink" xfId="36700" builtinId="9" hidden="1"/>
    <cellStyle name="Followed Hyperlink" xfId="36701" builtinId="9" hidden="1"/>
    <cellStyle name="Followed Hyperlink" xfId="36702" builtinId="9" hidden="1"/>
    <cellStyle name="Followed Hyperlink" xfId="36703" builtinId="9" hidden="1"/>
    <cellStyle name="Followed Hyperlink" xfId="36704" builtinId="9" hidden="1"/>
    <cellStyle name="Followed Hyperlink" xfId="36705" builtinId="9" hidden="1"/>
    <cellStyle name="Followed Hyperlink" xfId="36706" builtinId="9" hidden="1"/>
    <cellStyle name="Followed Hyperlink" xfId="36707" builtinId="9" hidden="1"/>
    <cellStyle name="Followed Hyperlink" xfId="36708" builtinId="9" hidden="1"/>
    <cellStyle name="Followed Hyperlink" xfId="36709" builtinId="9" hidden="1"/>
    <cellStyle name="Followed Hyperlink" xfId="36710" builtinId="9" hidden="1"/>
    <cellStyle name="Followed Hyperlink" xfId="36711" builtinId="9" hidden="1"/>
    <cellStyle name="Followed Hyperlink" xfId="36712" builtinId="9" hidden="1"/>
    <cellStyle name="Followed Hyperlink" xfId="36713" builtinId="9" hidden="1"/>
    <cellStyle name="Followed Hyperlink" xfId="36714" builtinId="9" hidden="1"/>
    <cellStyle name="Followed Hyperlink" xfId="36715" builtinId="9" hidden="1"/>
    <cellStyle name="Followed Hyperlink" xfId="36716" builtinId="9" hidden="1"/>
    <cellStyle name="Followed Hyperlink" xfId="36717" builtinId="9" hidden="1"/>
    <cellStyle name="Followed Hyperlink" xfId="36718" builtinId="9" hidden="1"/>
    <cellStyle name="Followed Hyperlink" xfId="36719" builtinId="9" hidden="1"/>
    <cellStyle name="Followed Hyperlink" xfId="36720" builtinId="9" hidden="1"/>
    <cellStyle name="Followed Hyperlink" xfId="36721" builtinId="9" hidden="1"/>
    <cellStyle name="Followed Hyperlink" xfId="36722" builtinId="9" hidden="1"/>
    <cellStyle name="Followed Hyperlink" xfId="36723" builtinId="9" hidden="1"/>
    <cellStyle name="Followed Hyperlink" xfId="36724" builtinId="9" hidden="1"/>
    <cellStyle name="Followed Hyperlink" xfId="36725" builtinId="9" hidden="1"/>
    <cellStyle name="Followed Hyperlink" xfId="36726" builtinId="9" hidden="1"/>
    <cellStyle name="Followed Hyperlink" xfId="36727" builtinId="9" hidden="1"/>
    <cellStyle name="Followed Hyperlink" xfId="36728" builtinId="9" hidden="1"/>
    <cellStyle name="Followed Hyperlink" xfId="36729" builtinId="9" hidden="1"/>
    <cellStyle name="Followed Hyperlink" xfId="36730" builtinId="9" hidden="1"/>
    <cellStyle name="Followed Hyperlink" xfId="36731" builtinId="9" hidden="1"/>
    <cellStyle name="Followed Hyperlink" xfId="36732" builtinId="9" hidden="1"/>
    <cellStyle name="Followed Hyperlink" xfId="36733" builtinId="9" hidden="1"/>
    <cellStyle name="Followed Hyperlink" xfId="36734" builtinId="9" hidden="1"/>
    <cellStyle name="Followed Hyperlink" xfId="36735" builtinId="9" hidden="1"/>
    <cellStyle name="Followed Hyperlink" xfId="36736" builtinId="9" hidden="1"/>
    <cellStyle name="Followed Hyperlink" xfId="36737" builtinId="9" hidden="1"/>
    <cellStyle name="Followed Hyperlink" xfId="36738" builtinId="9" hidden="1"/>
    <cellStyle name="Followed Hyperlink" xfId="36739" builtinId="9" hidden="1"/>
    <cellStyle name="Followed Hyperlink" xfId="36740" builtinId="9" hidden="1"/>
    <cellStyle name="Followed Hyperlink" xfId="36741" builtinId="9" hidden="1"/>
    <cellStyle name="Followed Hyperlink" xfId="36742" builtinId="9" hidden="1"/>
    <cellStyle name="Followed Hyperlink" xfId="36743" builtinId="9" hidden="1"/>
    <cellStyle name="Followed Hyperlink" xfId="36744" builtinId="9" hidden="1"/>
    <cellStyle name="Followed Hyperlink" xfId="36745" builtinId="9" hidden="1"/>
    <cellStyle name="Followed Hyperlink" xfId="36746" builtinId="9" hidden="1"/>
    <cellStyle name="Followed Hyperlink" xfId="36747" builtinId="9" hidden="1"/>
    <cellStyle name="Followed Hyperlink" xfId="36748" builtinId="9" hidden="1"/>
    <cellStyle name="Followed Hyperlink" xfId="36749" builtinId="9" hidden="1"/>
    <cellStyle name="Followed Hyperlink" xfId="36750" builtinId="9" hidden="1"/>
    <cellStyle name="Followed Hyperlink" xfId="36751" builtinId="9" hidden="1"/>
    <cellStyle name="Followed Hyperlink" xfId="36752" builtinId="9" hidden="1"/>
    <cellStyle name="Followed Hyperlink" xfId="36753" builtinId="9" hidden="1"/>
    <cellStyle name="Followed Hyperlink" xfId="36754" builtinId="9" hidden="1"/>
    <cellStyle name="Followed Hyperlink" xfId="36755" builtinId="9" hidden="1"/>
    <cellStyle name="Followed Hyperlink" xfId="36756" builtinId="9" hidden="1"/>
    <cellStyle name="Followed Hyperlink" xfId="36757" builtinId="9" hidden="1"/>
    <cellStyle name="Followed Hyperlink" xfId="36758" builtinId="9" hidden="1"/>
    <cellStyle name="Followed Hyperlink" xfId="36759" builtinId="9" hidden="1"/>
    <cellStyle name="Followed Hyperlink" xfId="36760" builtinId="9" hidden="1"/>
    <cellStyle name="Followed Hyperlink" xfId="36761" builtinId="9" hidden="1"/>
    <cellStyle name="Followed Hyperlink" xfId="36762" builtinId="9" hidden="1"/>
    <cellStyle name="Followed Hyperlink" xfId="36763" builtinId="9" hidden="1"/>
    <cellStyle name="Followed Hyperlink" xfId="36764" builtinId="9" hidden="1"/>
    <cellStyle name="Followed Hyperlink" xfId="36765" builtinId="9" hidden="1"/>
    <cellStyle name="Followed Hyperlink" xfId="36766" builtinId="9" hidden="1"/>
    <cellStyle name="Followed Hyperlink" xfId="36767" builtinId="9" hidden="1"/>
    <cellStyle name="Followed Hyperlink" xfId="36768" builtinId="9" hidden="1"/>
    <cellStyle name="Followed Hyperlink" xfId="36769" builtinId="9" hidden="1"/>
    <cellStyle name="Followed Hyperlink" xfId="36770" builtinId="9" hidden="1"/>
    <cellStyle name="Followed Hyperlink" xfId="36771" builtinId="9" hidden="1"/>
    <cellStyle name="Followed Hyperlink" xfId="36772" builtinId="9" hidden="1"/>
    <cellStyle name="Followed Hyperlink" xfId="36773" builtinId="9" hidden="1"/>
    <cellStyle name="Followed Hyperlink" xfId="36774" builtinId="9" hidden="1"/>
    <cellStyle name="Followed Hyperlink" xfId="36775" builtinId="9" hidden="1"/>
    <cellStyle name="Followed Hyperlink" xfId="36776" builtinId="9" hidden="1"/>
    <cellStyle name="Followed Hyperlink" xfId="36777" builtinId="9" hidden="1"/>
    <cellStyle name="Followed Hyperlink" xfId="36778" builtinId="9" hidden="1"/>
    <cellStyle name="Followed Hyperlink" xfId="36779" builtinId="9" hidden="1"/>
    <cellStyle name="Followed Hyperlink" xfId="36780" builtinId="9" hidden="1"/>
    <cellStyle name="Followed Hyperlink" xfId="36781" builtinId="9" hidden="1"/>
    <cellStyle name="Followed Hyperlink" xfId="36782" builtinId="9" hidden="1"/>
    <cellStyle name="Followed Hyperlink" xfId="36783" builtinId="9" hidden="1"/>
    <cellStyle name="Followed Hyperlink" xfId="36784" builtinId="9" hidden="1"/>
    <cellStyle name="Followed Hyperlink" xfId="36785" builtinId="9" hidden="1"/>
    <cellStyle name="Followed Hyperlink" xfId="36786" builtinId="9" hidden="1"/>
    <cellStyle name="Followed Hyperlink" xfId="36787" builtinId="9" hidden="1"/>
    <cellStyle name="Followed Hyperlink" xfId="36788" builtinId="9" hidden="1"/>
    <cellStyle name="Followed Hyperlink" xfId="36789" builtinId="9" hidden="1"/>
    <cellStyle name="Followed Hyperlink" xfId="36790" builtinId="9" hidden="1"/>
    <cellStyle name="Followed Hyperlink" xfId="36791" builtinId="9" hidden="1"/>
    <cellStyle name="Followed Hyperlink" xfId="36792" builtinId="9" hidden="1"/>
    <cellStyle name="Followed Hyperlink" xfId="36793" builtinId="9" hidden="1"/>
    <cellStyle name="Followed Hyperlink" xfId="36794" builtinId="9" hidden="1"/>
    <cellStyle name="Followed Hyperlink" xfId="36795" builtinId="9" hidden="1"/>
    <cellStyle name="Followed Hyperlink" xfId="36796" builtinId="9" hidden="1"/>
    <cellStyle name="Followed Hyperlink" xfId="36797" builtinId="9" hidden="1"/>
    <cellStyle name="Followed Hyperlink" xfId="36798" builtinId="9" hidden="1"/>
    <cellStyle name="Followed Hyperlink" xfId="36799" builtinId="9" hidden="1"/>
    <cellStyle name="Followed Hyperlink" xfId="36800" builtinId="9" hidden="1"/>
    <cellStyle name="Followed Hyperlink" xfId="36801" builtinId="9" hidden="1"/>
    <cellStyle name="Followed Hyperlink" xfId="36802" builtinId="9" hidden="1"/>
    <cellStyle name="Followed Hyperlink" xfId="36803" builtinId="9" hidden="1"/>
    <cellStyle name="Followed Hyperlink" xfId="36804" builtinId="9" hidden="1"/>
    <cellStyle name="Followed Hyperlink" xfId="36805" builtinId="9" hidden="1"/>
    <cellStyle name="Followed Hyperlink" xfId="36806" builtinId="9" hidden="1"/>
    <cellStyle name="Followed Hyperlink" xfId="36807" builtinId="9" hidden="1"/>
    <cellStyle name="Followed Hyperlink" xfId="36808" builtinId="9" hidden="1"/>
    <cellStyle name="Followed Hyperlink" xfId="36809" builtinId="9" hidden="1"/>
    <cellStyle name="Followed Hyperlink" xfId="36810" builtinId="9" hidden="1"/>
    <cellStyle name="Followed Hyperlink" xfId="36811" builtinId="9" hidden="1"/>
    <cellStyle name="Followed Hyperlink" xfId="36812" builtinId="9" hidden="1"/>
    <cellStyle name="Followed Hyperlink" xfId="36813" builtinId="9" hidden="1"/>
    <cellStyle name="Followed Hyperlink" xfId="36814" builtinId="9" hidden="1"/>
    <cellStyle name="Followed Hyperlink" xfId="36815" builtinId="9" hidden="1"/>
    <cellStyle name="Followed Hyperlink" xfId="36816" builtinId="9" hidden="1"/>
    <cellStyle name="Followed Hyperlink" xfId="36817" builtinId="9" hidden="1"/>
    <cellStyle name="Followed Hyperlink" xfId="36818" builtinId="9" hidden="1"/>
    <cellStyle name="Followed Hyperlink" xfId="36819" builtinId="9" hidden="1"/>
    <cellStyle name="Followed Hyperlink" xfId="36820" builtinId="9" hidden="1"/>
    <cellStyle name="Followed Hyperlink" xfId="36821" builtinId="9" hidden="1"/>
    <cellStyle name="Followed Hyperlink" xfId="36822" builtinId="9" hidden="1"/>
    <cellStyle name="Followed Hyperlink" xfId="36823" builtinId="9" hidden="1"/>
    <cellStyle name="Followed Hyperlink" xfId="36824" builtinId="9" hidden="1"/>
    <cellStyle name="Followed Hyperlink" xfId="36825" builtinId="9" hidden="1"/>
    <cellStyle name="Followed Hyperlink" xfId="36826" builtinId="9" hidden="1"/>
    <cellStyle name="Followed Hyperlink" xfId="36827" builtinId="9" hidden="1"/>
    <cellStyle name="Followed Hyperlink" xfId="36828" builtinId="9" hidden="1"/>
    <cellStyle name="Followed Hyperlink" xfId="36829" builtinId="9" hidden="1"/>
    <cellStyle name="Followed Hyperlink" xfId="36830" builtinId="9" hidden="1"/>
    <cellStyle name="Followed Hyperlink" xfId="36831" builtinId="9" hidden="1"/>
    <cellStyle name="Followed Hyperlink" xfId="36832" builtinId="9" hidden="1"/>
    <cellStyle name="Followed Hyperlink" xfId="36833" builtinId="9" hidden="1"/>
    <cellStyle name="Followed Hyperlink" xfId="36834" builtinId="9" hidden="1"/>
    <cellStyle name="Followed Hyperlink" xfId="36835" builtinId="9" hidden="1"/>
    <cellStyle name="Followed Hyperlink" xfId="36836" builtinId="9" hidden="1"/>
    <cellStyle name="Followed Hyperlink" xfId="36837" builtinId="9" hidden="1"/>
    <cellStyle name="Followed Hyperlink" xfId="36838" builtinId="9" hidden="1"/>
    <cellStyle name="Followed Hyperlink" xfId="36839" builtinId="9" hidden="1"/>
    <cellStyle name="Followed Hyperlink" xfId="36840" builtinId="9" hidden="1"/>
    <cellStyle name="Followed Hyperlink" xfId="36841" builtinId="9" hidden="1"/>
    <cellStyle name="Followed Hyperlink" xfId="36842" builtinId="9" hidden="1"/>
    <cellStyle name="Followed Hyperlink" xfId="36843" builtinId="9" hidden="1"/>
    <cellStyle name="Followed Hyperlink" xfId="36844" builtinId="9" hidden="1"/>
    <cellStyle name="Followed Hyperlink" xfId="36845" builtinId="9" hidden="1"/>
    <cellStyle name="Followed Hyperlink" xfId="36846" builtinId="9" hidden="1"/>
    <cellStyle name="Followed Hyperlink" xfId="36847" builtinId="9" hidden="1"/>
    <cellStyle name="Followed Hyperlink" xfId="36848" builtinId="9" hidden="1"/>
    <cellStyle name="Followed Hyperlink" xfId="36849" builtinId="9" hidden="1"/>
    <cellStyle name="Followed Hyperlink" xfId="36850" builtinId="9" hidden="1"/>
    <cellStyle name="Followed Hyperlink" xfId="36851" builtinId="9" hidden="1"/>
    <cellStyle name="Followed Hyperlink" xfId="36852" builtinId="9" hidden="1"/>
    <cellStyle name="Followed Hyperlink" xfId="36853" builtinId="9" hidden="1"/>
    <cellStyle name="Followed Hyperlink" xfId="36854" builtinId="9" hidden="1"/>
    <cellStyle name="Followed Hyperlink" xfId="36855" builtinId="9" hidden="1"/>
    <cellStyle name="Followed Hyperlink" xfId="36856" builtinId="9" hidden="1"/>
    <cellStyle name="Followed Hyperlink" xfId="36857" builtinId="9" hidden="1"/>
    <cellStyle name="Followed Hyperlink" xfId="36858" builtinId="9" hidden="1"/>
    <cellStyle name="Followed Hyperlink" xfId="36859" builtinId="9" hidden="1"/>
    <cellStyle name="Followed Hyperlink" xfId="36860" builtinId="9" hidden="1"/>
    <cellStyle name="Followed Hyperlink" xfId="36861" builtinId="9" hidden="1"/>
    <cellStyle name="Followed Hyperlink" xfId="36862" builtinId="9" hidden="1"/>
    <cellStyle name="Followed Hyperlink" xfId="36863" builtinId="9" hidden="1"/>
    <cellStyle name="Followed Hyperlink" xfId="36864" builtinId="9" hidden="1"/>
    <cellStyle name="Followed Hyperlink" xfId="36865" builtinId="9" hidden="1"/>
    <cellStyle name="Followed Hyperlink" xfId="36866" builtinId="9" hidden="1"/>
    <cellStyle name="Followed Hyperlink" xfId="36867" builtinId="9" hidden="1"/>
    <cellStyle name="Followed Hyperlink" xfId="36868" builtinId="9" hidden="1"/>
    <cellStyle name="Followed Hyperlink" xfId="36869" builtinId="9" hidden="1"/>
    <cellStyle name="Followed Hyperlink" xfId="36870" builtinId="9" hidden="1"/>
    <cellStyle name="Followed Hyperlink" xfId="36871" builtinId="9" hidden="1"/>
    <cellStyle name="Followed Hyperlink" xfId="36872" builtinId="9" hidden="1"/>
    <cellStyle name="Followed Hyperlink" xfId="36873" builtinId="9" hidden="1"/>
    <cellStyle name="Followed Hyperlink" xfId="36874" builtinId="9" hidden="1"/>
    <cellStyle name="Followed Hyperlink" xfId="36875" builtinId="9" hidden="1"/>
    <cellStyle name="Followed Hyperlink" xfId="36876" builtinId="9" hidden="1"/>
    <cellStyle name="Followed Hyperlink" xfId="36877" builtinId="9" hidden="1"/>
    <cellStyle name="Followed Hyperlink" xfId="36878" builtinId="9" hidden="1"/>
    <cellStyle name="Followed Hyperlink" xfId="36879" builtinId="9" hidden="1"/>
    <cellStyle name="Followed Hyperlink" xfId="36880" builtinId="9" hidden="1"/>
    <cellStyle name="Followed Hyperlink" xfId="36881" builtinId="9" hidden="1"/>
    <cellStyle name="Followed Hyperlink" xfId="36882" builtinId="9" hidden="1"/>
    <cellStyle name="Followed Hyperlink" xfId="36883" builtinId="9" hidden="1"/>
    <cellStyle name="Followed Hyperlink" xfId="36884" builtinId="9" hidden="1"/>
    <cellStyle name="Followed Hyperlink" xfId="36885" builtinId="9" hidden="1"/>
    <cellStyle name="Followed Hyperlink" xfId="36886" builtinId="9" hidden="1"/>
    <cellStyle name="Followed Hyperlink" xfId="36887" builtinId="9" hidden="1"/>
    <cellStyle name="Followed Hyperlink" xfId="36888" builtinId="9" hidden="1"/>
    <cellStyle name="Followed Hyperlink" xfId="36889" builtinId="9" hidden="1"/>
    <cellStyle name="Followed Hyperlink" xfId="36890" builtinId="9" hidden="1"/>
    <cellStyle name="Followed Hyperlink" xfId="36891" builtinId="9" hidden="1"/>
    <cellStyle name="Followed Hyperlink" xfId="36892" builtinId="9" hidden="1"/>
    <cellStyle name="Followed Hyperlink" xfId="36893" builtinId="9" hidden="1"/>
    <cellStyle name="Followed Hyperlink" xfId="36894" builtinId="9" hidden="1"/>
    <cellStyle name="Followed Hyperlink" xfId="36895" builtinId="9" hidden="1"/>
    <cellStyle name="Followed Hyperlink" xfId="36896" builtinId="9" hidden="1"/>
    <cellStyle name="Followed Hyperlink" xfId="36897" builtinId="9" hidden="1"/>
    <cellStyle name="Followed Hyperlink" xfId="36898" builtinId="9" hidden="1"/>
    <cellStyle name="Followed Hyperlink" xfId="36899" builtinId="9" hidden="1"/>
    <cellStyle name="Followed Hyperlink" xfId="36900" builtinId="9" hidden="1"/>
    <cellStyle name="Followed Hyperlink" xfId="36901" builtinId="9" hidden="1"/>
    <cellStyle name="Followed Hyperlink" xfId="36902" builtinId="9" hidden="1"/>
    <cellStyle name="Followed Hyperlink" xfId="36903" builtinId="9" hidden="1"/>
    <cellStyle name="Followed Hyperlink" xfId="36904" builtinId="9" hidden="1"/>
    <cellStyle name="Followed Hyperlink" xfId="36905" builtinId="9" hidden="1"/>
    <cellStyle name="Followed Hyperlink" xfId="36906" builtinId="9" hidden="1"/>
    <cellStyle name="Followed Hyperlink" xfId="36907" builtinId="9" hidden="1"/>
    <cellStyle name="Followed Hyperlink" xfId="36908" builtinId="9" hidden="1"/>
    <cellStyle name="Followed Hyperlink" xfId="36909" builtinId="9" hidden="1"/>
    <cellStyle name="Followed Hyperlink" xfId="36910" builtinId="9" hidden="1"/>
    <cellStyle name="Followed Hyperlink" xfId="36911" builtinId="9" hidden="1"/>
    <cellStyle name="Followed Hyperlink" xfId="36912" builtinId="9" hidden="1"/>
    <cellStyle name="Followed Hyperlink" xfId="36913" builtinId="9" hidden="1"/>
    <cellStyle name="Followed Hyperlink" xfId="36914" builtinId="9" hidden="1"/>
    <cellStyle name="Followed Hyperlink" xfId="36915" builtinId="9" hidden="1"/>
    <cellStyle name="Followed Hyperlink" xfId="36916" builtinId="9" hidden="1"/>
    <cellStyle name="Followed Hyperlink" xfId="36917" builtinId="9" hidden="1"/>
    <cellStyle name="Followed Hyperlink" xfId="36918" builtinId="9" hidden="1"/>
    <cellStyle name="Followed Hyperlink" xfId="36919" builtinId="9" hidden="1"/>
    <cellStyle name="Followed Hyperlink" xfId="36920" builtinId="9" hidden="1"/>
    <cellStyle name="Followed Hyperlink" xfId="36921" builtinId="9" hidden="1"/>
    <cellStyle name="Followed Hyperlink" xfId="36922" builtinId="9" hidden="1"/>
    <cellStyle name="Followed Hyperlink" xfId="36923" builtinId="9" hidden="1"/>
    <cellStyle name="Followed Hyperlink" xfId="36924" builtinId="9" hidden="1"/>
    <cellStyle name="Followed Hyperlink" xfId="36925" builtinId="9" hidden="1"/>
    <cellStyle name="Followed Hyperlink" xfId="36926" builtinId="9" hidden="1"/>
    <cellStyle name="Followed Hyperlink" xfId="36927" builtinId="9" hidden="1"/>
    <cellStyle name="Followed Hyperlink" xfId="36928" builtinId="9" hidden="1"/>
    <cellStyle name="Followed Hyperlink" xfId="36929" builtinId="9" hidden="1"/>
    <cellStyle name="Followed Hyperlink" xfId="36930" builtinId="9" hidden="1"/>
    <cellStyle name="Followed Hyperlink" xfId="36931" builtinId="9" hidden="1"/>
    <cellStyle name="Followed Hyperlink" xfId="36932" builtinId="9" hidden="1"/>
    <cellStyle name="Followed Hyperlink" xfId="36933" builtinId="9" hidden="1"/>
    <cellStyle name="Followed Hyperlink" xfId="36934" builtinId="9" hidden="1"/>
    <cellStyle name="Followed Hyperlink" xfId="36935" builtinId="9" hidden="1"/>
    <cellStyle name="Followed Hyperlink" xfId="36936" builtinId="9" hidden="1"/>
    <cellStyle name="Followed Hyperlink" xfId="36937" builtinId="9" hidden="1"/>
    <cellStyle name="Followed Hyperlink" xfId="36938" builtinId="9" hidden="1"/>
    <cellStyle name="Followed Hyperlink" xfId="36939" builtinId="9" hidden="1"/>
    <cellStyle name="Followed Hyperlink" xfId="36940" builtinId="9" hidden="1"/>
    <cellStyle name="Followed Hyperlink" xfId="36941" builtinId="9" hidden="1"/>
    <cellStyle name="Followed Hyperlink" xfId="36942" builtinId="9" hidden="1"/>
    <cellStyle name="Followed Hyperlink" xfId="36943" builtinId="9" hidden="1"/>
    <cellStyle name="Followed Hyperlink" xfId="36944" builtinId="9" hidden="1"/>
    <cellStyle name="Followed Hyperlink" xfId="36945" builtinId="9" hidden="1"/>
    <cellStyle name="Followed Hyperlink" xfId="36946" builtinId="9" hidden="1"/>
    <cellStyle name="Followed Hyperlink" xfId="36947" builtinId="9" hidden="1"/>
    <cellStyle name="Followed Hyperlink" xfId="36948" builtinId="9" hidden="1"/>
    <cellStyle name="Followed Hyperlink" xfId="36949" builtinId="9" hidden="1"/>
    <cellStyle name="Followed Hyperlink" xfId="36950" builtinId="9" hidden="1"/>
    <cellStyle name="Followed Hyperlink" xfId="36951" builtinId="9" hidden="1"/>
    <cellStyle name="Followed Hyperlink" xfId="36952" builtinId="9" hidden="1"/>
    <cellStyle name="Followed Hyperlink" xfId="36953" builtinId="9" hidden="1"/>
    <cellStyle name="Followed Hyperlink" xfId="36954" builtinId="9" hidden="1"/>
    <cellStyle name="Followed Hyperlink" xfId="36955" builtinId="9" hidden="1"/>
    <cellStyle name="Followed Hyperlink" xfId="36956" builtinId="9" hidden="1"/>
    <cellStyle name="Followed Hyperlink" xfId="36957" builtinId="9" hidden="1"/>
    <cellStyle name="Followed Hyperlink" xfId="36958" builtinId="9" hidden="1"/>
    <cellStyle name="Followed Hyperlink" xfId="36959" builtinId="9" hidden="1"/>
    <cellStyle name="Followed Hyperlink" xfId="36960" builtinId="9" hidden="1"/>
    <cellStyle name="Followed Hyperlink" xfId="36961" builtinId="9" hidden="1"/>
    <cellStyle name="Followed Hyperlink" xfId="36962" builtinId="9" hidden="1"/>
    <cellStyle name="Followed Hyperlink" xfId="36963" builtinId="9" hidden="1"/>
    <cellStyle name="Followed Hyperlink" xfId="36964" builtinId="9" hidden="1"/>
    <cellStyle name="Followed Hyperlink" xfId="36965" builtinId="9" hidden="1"/>
    <cellStyle name="Followed Hyperlink" xfId="36966" builtinId="9" hidden="1"/>
    <cellStyle name="Followed Hyperlink" xfId="36967" builtinId="9" hidden="1"/>
    <cellStyle name="Followed Hyperlink" xfId="36968" builtinId="9" hidden="1"/>
    <cellStyle name="Followed Hyperlink" xfId="36969" builtinId="9" hidden="1"/>
    <cellStyle name="Followed Hyperlink" xfId="36970" builtinId="9" hidden="1"/>
    <cellStyle name="Followed Hyperlink" xfId="36971" builtinId="9" hidden="1"/>
    <cellStyle name="Followed Hyperlink" xfId="36972" builtinId="9" hidden="1"/>
    <cellStyle name="Followed Hyperlink" xfId="36973" builtinId="9" hidden="1"/>
    <cellStyle name="Followed Hyperlink" xfId="34350" builtinId="9" hidden="1"/>
    <cellStyle name="Followed Hyperlink" xfId="31462" builtinId="9" hidden="1"/>
    <cellStyle name="Followed Hyperlink" xfId="35974" builtinId="9" hidden="1"/>
    <cellStyle name="Followed Hyperlink" xfId="32942" builtinId="9" hidden="1"/>
    <cellStyle name="Followed Hyperlink" xfId="35964" builtinId="9" hidden="1"/>
    <cellStyle name="Followed Hyperlink" xfId="31420" builtinId="9" hidden="1"/>
    <cellStyle name="Followed Hyperlink" xfId="35881" builtinId="9" hidden="1"/>
    <cellStyle name="Followed Hyperlink" xfId="35959" builtinId="9" hidden="1"/>
    <cellStyle name="Followed Hyperlink" xfId="36004" builtinId="9" hidden="1"/>
    <cellStyle name="Followed Hyperlink" xfId="34490" builtinId="9" hidden="1"/>
    <cellStyle name="Followed Hyperlink" xfId="35980" builtinId="9" hidden="1"/>
    <cellStyle name="Followed Hyperlink" xfId="34364" builtinId="9" hidden="1"/>
    <cellStyle name="Followed Hyperlink" xfId="35970" builtinId="9" hidden="1"/>
    <cellStyle name="Followed Hyperlink" xfId="34348" builtinId="9" hidden="1"/>
    <cellStyle name="Followed Hyperlink" xfId="34349" builtinId="9" hidden="1"/>
    <cellStyle name="Followed Hyperlink" xfId="34367" builtinId="9" hidden="1"/>
    <cellStyle name="Followed Hyperlink" xfId="28252" builtinId="9" hidden="1"/>
    <cellStyle name="Followed Hyperlink" xfId="34462" builtinId="9" hidden="1"/>
    <cellStyle name="Followed Hyperlink" xfId="35860" builtinId="9" hidden="1"/>
    <cellStyle name="Followed Hyperlink" xfId="35954" builtinId="9" hidden="1"/>
    <cellStyle name="Followed Hyperlink" xfId="35997" builtinId="9" hidden="1"/>
    <cellStyle name="Followed Hyperlink" xfId="28802" builtinId="9" hidden="1"/>
    <cellStyle name="Followed Hyperlink" xfId="35973" builtinId="9" hidden="1"/>
    <cellStyle name="Followed Hyperlink" xfId="34466" builtinId="9" hidden="1"/>
    <cellStyle name="Followed Hyperlink" xfId="35963" builtinId="9" hidden="1"/>
    <cellStyle name="Followed Hyperlink" xfId="31435" builtinId="9" hidden="1"/>
    <cellStyle name="Followed Hyperlink" xfId="35882" builtinId="9" hidden="1"/>
    <cellStyle name="Followed Hyperlink" xfId="35958" builtinId="9" hidden="1"/>
    <cellStyle name="Followed Hyperlink" xfId="36005" builtinId="9" hidden="1"/>
    <cellStyle name="Followed Hyperlink" xfId="32982" builtinId="9" hidden="1"/>
    <cellStyle name="Followed Hyperlink" xfId="35979" builtinId="9" hidden="1"/>
    <cellStyle name="Followed Hyperlink" xfId="32852" builtinId="9" hidden="1"/>
    <cellStyle name="Followed Hyperlink" xfId="35969" builtinId="9" hidden="1"/>
    <cellStyle name="Followed Hyperlink" xfId="32938" builtinId="9" hidden="1"/>
    <cellStyle name="Followed Hyperlink" xfId="32981" builtinId="9" hidden="1"/>
    <cellStyle name="Followed Hyperlink" xfId="32960" builtinId="9" hidden="1"/>
    <cellStyle name="Followed Hyperlink" xfId="1956" builtinId="9" hidden="1"/>
    <cellStyle name="Followed Hyperlink" xfId="32853" builtinId="9" hidden="1"/>
    <cellStyle name="Followed Hyperlink" xfId="32980" builtinId="9" hidden="1"/>
    <cellStyle name="Followed Hyperlink" xfId="32959" builtinId="9" hidden="1"/>
    <cellStyle name="Followed Hyperlink" xfId="32850" builtinId="9" hidden="1"/>
    <cellStyle name="Followed Hyperlink" xfId="34457" builtinId="9" hidden="1"/>
    <cellStyle name="Followed Hyperlink" xfId="34468" builtinId="9" hidden="1"/>
    <cellStyle name="Followed Hyperlink" xfId="31466" builtinId="9" hidden="1"/>
    <cellStyle name="Followed Hyperlink" xfId="32976" builtinId="9" hidden="1"/>
    <cellStyle name="Followed Hyperlink" xfId="32954" builtinId="9" hidden="1"/>
    <cellStyle name="Followed Hyperlink" xfId="32985" builtinId="9" hidden="1"/>
    <cellStyle name="Followed Hyperlink" xfId="34471" builtinId="9" hidden="1"/>
    <cellStyle name="Followed Hyperlink" xfId="32858" builtinId="9" hidden="1"/>
    <cellStyle name="Followed Hyperlink" xfId="34443" builtinId="9" hidden="1"/>
    <cellStyle name="Followed Hyperlink" xfId="32932" builtinId="9" hidden="1"/>
    <cellStyle name="Followed Hyperlink" xfId="34346" builtinId="9" hidden="1"/>
    <cellStyle name="Followed Hyperlink" xfId="31473" builtinId="9" hidden="1"/>
    <cellStyle name="Followed Hyperlink" xfId="32931" builtinId="9" hidden="1"/>
    <cellStyle name="Followed Hyperlink" xfId="34449" builtinId="9" hidden="1"/>
    <cellStyle name="Followed Hyperlink" xfId="34465" builtinId="9" hidden="1"/>
    <cellStyle name="Followed Hyperlink" xfId="35875" builtinId="9" hidden="1"/>
    <cellStyle name="Followed Hyperlink" xfId="35995" builtinId="9" hidden="1"/>
    <cellStyle name="Followed Hyperlink" xfId="34345" builtinId="9" hidden="1"/>
    <cellStyle name="Followed Hyperlink" xfId="35873" builtinId="9" hidden="1"/>
    <cellStyle name="Followed Hyperlink" xfId="35993" builtinId="9" hidden="1"/>
    <cellStyle name="Followed Hyperlink" xfId="34983" builtinId="9" hidden="1"/>
    <cellStyle name="Followed Hyperlink" xfId="35871" builtinId="9" hidden="1"/>
    <cellStyle name="Followed Hyperlink" xfId="35991" builtinId="9" hidden="1"/>
    <cellStyle name="Followed Hyperlink" xfId="32857" builtinId="9" hidden="1"/>
    <cellStyle name="Followed Hyperlink" xfId="35869" builtinId="9" hidden="1"/>
    <cellStyle name="Followed Hyperlink" xfId="35989" builtinId="9" hidden="1"/>
    <cellStyle name="Followed Hyperlink" xfId="34460" builtinId="9" hidden="1"/>
    <cellStyle name="Followed Hyperlink" xfId="35867" builtinId="9" hidden="1"/>
    <cellStyle name="Followed Hyperlink" xfId="35987" builtinId="9" hidden="1"/>
    <cellStyle name="Followed Hyperlink" xfId="31416" builtinId="9" hidden="1"/>
    <cellStyle name="Followed Hyperlink" xfId="35865" builtinId="9" hidden="1"/>
    <cellStyle name="Followed Hyperlink" xfId="35985" builtinId="9" hidden="1"/>
    <cellStyle name="Followed Hyperlink" xfId="28771" builtinId="9" hidden="1"/>
    <cellStyle name="Followed Hyperlink" xfId="35874" builtinId="9" hidden="1"/>
    <cellStyle name="Followed Hyperlink" xfId="35994" builtinId="9" hidden="1"/>
    <cellStyle name="Followed Hyperlink" xfId="34982" builtinId="9" hidden="1"/>
    <cellStyle name="Followed Hyperlink" xfId="35872" builtinId="9" hidden="1"/>
    <cellStyle name="Followed Hyperlink" xfId="35992" builtinId="9" hidden="1"/>
    <cellStyle name="Followed Hyperlink" xfId="28786" builtinId="9" hidden="1"/>
    <cellStyle name="Followed Hyperlink" xfId="35870" builtinId="9" hidden="1"/>
    <cellStyle name="Followed Hyperlink" xfId="35990" builtinId="9" hidden="1"/>
    <cellStyle name="Followed Hyperlink" xfId="32943" builtinId="9" hidden="1"/>
    <cellStyle name="Followed Hyperlink" xfId="35868" builtinId="9" hidden="1"/>
    <cellStyle name="Followed Hyperlink" xfId="35988" builtinId="9" hidden="1"/>
    <cellStyle name="Followed Hyperlink" xfId="32937" builtinId="9" hidden="1"/>
    <cellStyle name="Followed Hyperlink" xfId="35866" builtinId="9" hidden="1"/>
    <cellStyle name="Followed Hyperlink" xfId="35986" builtinId="9" hidden="1"/>
    <cellStyle name="Followed Hyperlink" xfId="34454" builtinId="9" hidden="1"/>
    <cellStyle name="Followed Hyperlink" xfId="35864" builtinId="9" hidden="1"/>
    <cellStyle name="Followed Hyperlink" xfId="35984" builtinId="9" hidden="1"/>
    <cellStyle name="Followed Hyperlink" xfId="34491" builtinId="9" hidden="1"/>
    <cellStyle name="Followed Hyperlink" xfId="36974" builtinId="9" hidden="1"/>
    <cellStyle name="Followed Hyperlink" xfId="36975" builtinId="9" hidden="1"/>
    <cellStyle name="Followed Hyperlink" xfId="36976" builtinId="9" hidden="1"/>
    <cellStyle name="Followed Hyperlink" xfId="36977" builtinId="9" hidden="1"/>
    <cellStyle name="Followed Hyperlink" xfId="36978" builtinId="9" hidden="1"/>
    <cellStyle name="Followed Hyperlink" xfId="36979" builtinId="9" hidden="1"/>
    <cellStyle name="Followed Hyperlink" xfId="36980" builtinId="9" hidden="1"/>
    <cellStyle name="Followed Hyperlink" xfId="36981" builtinId="9" hidden="1"/>
    <cellStyle name="Followed Hyperlink" xfId="36982" builtinId="9" hidden="1"/>
    <cellStyle name="Followed Hyperlink" xfId="36983" builtinId="9" hidden="1"/>
    <cellStyle name="Followed Hyperlink" xfId="36984" builtinId="9" hidden="1"/>
    <cellStyle name="Followed Hyperlink" xfId="36985" builtinId="9" hidden="1"/>
    <cellStyle name="Followed Hyperlink" xfId="36986" builtinId="9" hidden="1"/>
    <cellStyle name="Followed Hyperlink" xfId="36987" builtinId="9" hidden="1"/>
    <cellStyle name="Followed Hyperlink" xfId="36988" builtinId="9" hidden="1"/>
    <cellStyle name="Followed Hyperlink" xfId="36989" builtinId="9" hidden="1"/>
    <cellStyle name="Followed Hyperlink" xfId="36990" builtinId="9" hidden="1"/>
    <cellStyle name="Followed Hyperlink" xfId="36991" builtinId="9" hidden="1"/>
    <cellStyle name="Followed Hyperlink" xfId="36992" builtinId="9" hidden="1"/>
    <cellStyle name="Followed Hyperlink" xfId="36993" builtinId="9" hidden="1"/>
    <cellStyle name="Followed Hyperlink" xfId="36994" builtinId="9" hidden="1"/>
    <cellStyle name="Followed Hyperlink" xfId="36995" builtinId="9" hidden="1"/>
    <cellStyle name="Followed Hyperlink" xfId="36996" builtinId="9" hidden="1"/>
    <cellStyle name="Followed Hyperlink" xfId="36997" builtinId="9" hidden="1"/>
    <cellStyle name="Followed Hyperlink" xfId="36998" builtinId="9" hidden="1"/>
    <cellStyle name="Followed Hyperlink" xfId="36999" builtinId="9" hidden="1"/>
    <cellStyle name="Followed Hyperlink" xfId="37000" builtinId="9" hidden="1"/>
    <cellStyle name="Followed Hyperlink" xfId="37001" builtinId="9" hidden="1"/>
    <cellStyle name="Followed Hyperlink" xfId="37002" builtinId="9" hidden="1"/>
    <cellStyle name="Followed Hyperlink" xfId="37003" builtinId="9" hidden="1"/>
    <cellStyle name="Followed Hyperlink" xfId="37004" builtinId="9" hidden="1"/>
    <cellStyle name="Followed Hyperlink" xfId="37005" builtinId="9" hidden="1"/>
    <cellStyle name="Followed Hyperlink" xfId="37006" builtinId="9" hidden="1"/>
    <cellStyle name="Followed Hyperlink" xfId="37007" builtinId="9" hidden="1"/>
    <cellStyle name="Followed Hyperlink" xfId="37008" builtinId="9" hidden="1"/>
    <cellStyle name="Followed Hyperlink" xfId="37009" builtinId="9" hidden="1"/>
    <cellStyle name="Followed Hyperlink" xfId="37010" builtinId="9" hidden="1"/>
    <cellStyle name="Followed Hyperlink" xfId="37011" builtinId="9" hidden="1"/>
    <cellStyle name="Followed Hyperlink" xfId="37012" builtinId="9" hidden="1"/>
    <cellStyle name="Followed Hyperlink" xfId="37013" builtinId="9" hidden="1"/>
    <cellStyle name="Followed Hyperlink" xfId="37014" builtinId="9" hidden="1"/>
    <cellStyle name="Followed Hyperlink" xfId="37015" builtinId="9" hidden="1"/>
    <cellStyle name="Followed Hyperlink" xfId="37016" builtinId="9" hidden="1"/>
    <cellStyle name="Followed Hyperlink" xfId="37017" builtinId="9" hidden="1"/>
    <cellStyle name="Followed Hyperlink" xfId="37018" builtinId="9" hidden="1"/>
    <cellStyle name="Followed Hyperlink" xfId="37019" builtinId="9" hidden="1"/>
    <cellStyle name="Followed Hyperlink" xfId="37020" builtinId="9" hidden="1"/>
    <cellStyle name="Followed Hyperlink" xfId="37021" builtinId="9" hidden="1"/>
    <cellStyle name="Followed Hyperlink" xfId="37022" builtinId="9" hidden="1"/>
    <cellStyle name="Followed Hyperlink" xfId="37023" builtinId="9" hidden="1"/>
    <cellStyle name="Followed Hyperlink" xfId="37024" builtinId="9" hidden="1"/>
    <cellStyle name="Followed Hyperlink" xfId="37025" builtinId="9" hidden="1"/>
    <cellStyle name="Followed Hyperlink" xfId="37026" builtinId="9" hidden="1"/>
    <cellStyle name="Followed Hyperlink" xfId="37027" builtinId="9" hidden="1"/>
    <cellStyle name="Followed Hyperlink" xfId="37028" builtinId="9" hidden="1"/>
    <cellStyle name="Followed Hyperlink" xfId="37029" builtinId="9" hidden="1"/>
    <cellStyle name="Followed Hyperlink" xfId="37030" builtinId="9" hidden="1"/>
    <cellStyle name="Followed Hyperlink" xfId="37031" builtinId="9" hidden="1"/>
    <cellStyle name="Followed Hyperlink" xfId="37032" builtinId="9" hidden="1"/>
    <cellStyle name="Followed Hyperlink" xfId="37033" builtinId="9" hidden="1"/>
    <cellStyle name="Followed Hyperlink" xfId="37034" builtinId="9" hidden="1"/>
    <cellStyle name="Followed Hyperlink" xfId="37035" builtinId="9" hidden="1"/>
    <cellStyle name="Followed Hyperlink" xfId="37036" builtinId="9" hidden="1"/>
    <cellStyle name="Followed Hyperlink" xfId="37037" builtinId="9" hidden="1"/>
    <cellStyle name="Followed Hyperlink" xfId="37038" builtinId="9" hidden="1"/>
    <cellStyle name="Followed Hyperlink" xfId="37039" builtinId="9" hidden="1"/>
    <cellStyle name="Followed Hyperlink" xfId="37040" builtinId="9" hidden="1"/>
    <cellStyle name="Followed Hyperlink" xfId="37041" builtinId="9" hidden="1"/>
    <cellStyle name="Followed Hyperlink" xfId="37042" builtinId="9" hidden="1"/>
    <cellStyle name="Followed Hyperlink" xfId="37043" builtinId="9" hidden="1"/>
    <cellStyle name="Followed Hyperlink" xfId="37044" builtinId="9" hidden="1"/>
    <cellStyle name="Followed Hyperlink" xfId="37045" builtinId="9" hidden="1"/>
    <cellStyle name="Followed Hyperlink" xfId="37046" builtinId="9" hidden="1"/>
    <cellStyle name="Followed Hyperlink" xfId="37047" builtinId="9" hidden="1"/>
    <cellStyle name="Followed Hyperlink" xfId="37048" builtinId="9" hidden="1"/>
    <cellStyle name="Followed Hyperlink" xfId="37049" builtinId="9" hidden="1"/>
    <cellStyle name="Followed Hyperlink" xfId="37050" builtinId="9" hidden="1"/>
    <cellStyle name="Followed Hyperlink" xfId="37051" builtinId="9" hidden="1"/>
    <cellStyle name="Followed Hyperlink" xfId="37052" builtinId="9" hidden="1"/>
    <cellStyle name="Followed Hyperlink" xfId="37053" builtinId="9" hidden="1"/>
    <cellStyle name="Followed Hyperlink" xfId="37054" builtinId="9" hidden="1"/>
    <cellStyle name="Followed Hyperlink" xfId="37055" builtinId="9" hidden="1"/>
    <cellStyle name="Followed Hyperlink" xfId="37056" builtinId="9" hidden="1"/>
    <cellStyle name="Followed Hyperlink" xfId="37057" builtinId="9" hidden="1"/>
    <cellStyle name="Followed Hyperlink" xfId="37058" builtinId="9" hidden="1"/>
    <cellStyle name="Followed Hyperlink" xfId="37059" builtinId="9" hidden="1"/>
    <cellStyle name="Followed Hyperlink" xfId="37060" builtinId="9" hidden="1"/>
    <cellStyle name="Followed Hyperlink" xfId="37061" builtinId="9" hidden="1"/>
    <cellStyle name="Followed Hyperlink" xfId="37062" builtinId="9" hidden="1"/>
    <cellStyle name="Followed Hyperlink" xfId="37063" builtinId="9" hidden="1"/>
    <cellStyle name="Followed Hyperlink" xfId="37064" builtinId="9" hidden="1"/>
    <cellStyle name="Followed Hyperlink" xfId="37065" builtinId="9" hidden="1"/>
    <cellStyle name="Followed Hyperlink" xfId="37066" builtinId="9" hidden="1"/>
    <cellStyle name="Followed Hyperlink" xfId="37067" builtinId="9" hidden="1"/>
    <cellStyle name="Followed Hyperlink" xfId="37068" builtinId="9" hidden="1"/>
    <cellStyle name="Followed Hyperlink" xfId="37069" builtinId="9" hidden="1"/>
    <cellStyle name="Followed Hyperlink" xfId="37070" builtinId="9" hidden="1"/>
    <cellStyle name="Followed Hyperlink" xfId="37071" builtinId="9" hidden="1"/>
    <cellStyle name="Followed Hyperlink" xfId="37072" builtinId="9" hidden="1"/>
    <cellStyle name="Followed Hyperlink" xfId="37073" builtinId="9" hidden="1"/>
    <cellStyle name="Followed Hyperlink" xfId="37074" builtinId="9" hidden="1"/>
    <cellStyle name="Followed Hyperlink" xfId="37075" builtinId="9" hidden="1"/>
    <cellStyle name="Followed Hyperlink" xfId="37076" builtinId="9" hidden="1"/>
    <cellStyle name="Followed Hyperlink" xfId="37077" builtinId="9" hidden="1"/>
    <cellStyle name="Followed Hyperlink" xfId="37078" builtinId="9" hidden="1"/>
    <cellStyle name="Followed Hyperlink" xfId="37079" builtinId="9" hidden="1"/>
    <cellStyle name="Followed Hyperlink" xfId="37080" builtinId="9" hidden="1"/>
    <cellStyle name="Followed Hyperlink" xfId="37081" builtinId="9" hidden="1"/>
    <cellStyle name="Followed Hyperlink" xfId="37082" builtinId="9" hidden="1"/>
    <cellStyle name="Followed Hyperlink" xfId="37083" builtinId="9" hidden="1"/>
    <cellStyle name="Followed Hyperlink" xfId="37084" builtinId="9" hidden="1"/>
    <cellStyle name="Followed Hyperlink" xfId="37085" builtinId="9" hidden="1"/>
    <cellStyle name="Followed Hyperlink" xfId="37086" builtinId="9" hidden="1"/>
    <cellStyle name="Followed Hyperlink" xfId="37087" builtinId="9" hidden="1"/>
    <cellStyle name="Followed Hyperlink" xfId="37088" builtinId="9" hidden="1"/>
    <cellStyle name="Followed Hyperlink" xfId="37089" builtinId="9" hidden="1"/>
    <cellStyle name="Followed Hyperlink" xfId="37090" builtinId="9" hidden="1"/>
    <cellStyle name="Followed Hyperlink" xfId="37091" builtinId="9" hidden="1"/>
    <cellStyle name="Followed Hyperlink" xfId="37092" builtinId="9" hidden="1"/>
    <cellStyle name="Followed Hyperlink" xfId="37093" builtinId="9" hidden="1"/>
    <cellStyle name="Followed Hyperlink" xfId="37094" builtinId="9" hidden="1"/>
    <cellStyle name="Followed Hyperlink" xfId="37095" builtinId="9" hidden="1"/>
    <cellStyle name="Followed Hyperlink" xfId="37096" builtinId="9" hidden="1"/>
    <cellStyle name="Followed Hyperlink" xfId="37097" builtinId="9" hidden="1"/>
    <cellStyle name="Followed Hyperlink" xfId="37098" builtinId="9" hidden="1"/>
    <cellStyle name="Followed Hyperlink" xfId="37099" builtinId="9" hidden="1"/>
    <cellStyle name="Followed Hyperlink" xfId="37100" builtinId="9" hidden="1"/>
    <cellStyle name="Followed Hyperlink" xfId="37101" builtinId="9" hidden="1"/>
    <cellStyle name="Followed Hyperlink" xfId="37102" builtinId="9" hidden="1"/>
    <cellStyle name="Followed Hyperlink" xfId="37103" builtinId="9" hidden="1"/>
    <cellStyle name="Followed Hyperlink" xfId="37104" builtinId="9" hidden="1"/>
    <cellStyle name="Followed Hyperlink" xfId="37105" builtinId="9" hidden="1"/>
    <cellStyle name="Followed Hyperlink" xfId="37106" builtinId="9" hidden="1"/>
    <cellStyle name="Followed Hyperlink" xfId="37107" builtinId="9" hidden="1"/>
    <cellStyle name="Followed Hyperlink" xfId="37108" builtinId="9" hidden="1"/>
    <cellStyle name="Followed Hyperlink" xfId="37109" builtinId="9" hidden="1"/>
    <cellStyle name="Followed Hyperlink" xfId="37110" builtinId="9" hidden="1"/>
    <cellStyle name="Followed Hyperlink" xfId="37111" builtinId="9" hidden="1"/>
    <cellStyle name="Followed Hyperlink" xfId="37112" builtinId="9" hidden="1"/>
    <cellStyle name="Followed Hyperlink" xfId="37113" builtinId="9" hidden="1"/>
    <cellStyle name="Followed Hyperlink" xfId="37114" builtinId="9" hidden="1"/>
    <cellStyle name="Followed Hyperlink" xfId="37115" builtinId="9" hidden="1"/>
    <cellStyle name="Followed Hyperlink" xfId="37116" builtinId="9" hidden="1"/>
    <cellStyle name="Followed Hyperlink" xfId="37117" builtinId="9" hidden="1"/>
    <cellStyle name="Followed Hyperlink" xfId="37118" builtinId="9" hidden="1"/>
    <cellStyle name="Followed Hyperlink" xfId="37119" builtinId="9" hidden="1"/>
    <cellStyle name="Followed Hyperlink" xfId="37120" builtinId="9" hidden="1"/>
    <cellStyle name="Followed Hyperlink" xfId="37121" builtinId="9" hidden="1"/>
    <cellStyle name="Followed Hyperlink" xfId="37122" builtinId="9" hidden="1"/>
    <cellStyle name="Followed Hyperlink" xfId="37123" builtinId="9" hidden="1"/>
    <cellStyle name="Followed Hyperlink" xfId="37124" builtinId="9" hidden="1"/>
    <cellStyle name="Followed Hyperlink" xfId="37125" builtinId="9" hidden="1"/>
    <cellStyle name="Followed Hyperlink" xfId="37126" builtinId="9" hidden="1"/>
    <cellStyle name="Followed Hyperlink" xfId="37127" builtinId="9" hidden="1"/>
    <cellStyle name="Followed Hyperlink" xfId="37128" builtinId="9" hidden="1"/>
    <cellStyle name="Followed Hyperlink" xfId="37129" builtinId="9" hidden="1"/>
    <cellStyle name="Followed Hyperlink" xfId="37130" builtinId="9" hidden="1"/>
    <cellStyle name="Followed Hyperlink" xfId="37131" builtinId="9" hidden="1"/>
    <cellStyle name="Followed Hyperlink" xfId="37132" builtinId="9" hidden="1"/>
    <cellStyle name="Followed Hyperlink" xfId="37133" builtinId="9" hidden="1"/>
    <cellStyle name="Followed Hyperlink" xfId="37134" builtinId="9" hidden="1"/>
    <cellStyle name="Followed Hyperlink" xfId="37135" builtinId="9" hidden="1"/>
    <cellStyle name="Followed Hyperlink" xfId="37136" builtinId="9" hidden="1"/>
    <cellStyle name="Followed Hyperlink" xfId="37137" builtinId="9" hidden="1"/>
    <cellStyle name="Followed Hyperlink" xfId="37138" builtinId="9" hidden="1"/>
    <cellStyle name="Followed Hyperlink" xfId="37139" builtinId="9" hidden="1"/>
    <cellStyle name="Followed Hyperlink" xfId="37140" builtinId="9" hidden="1"/>
    <cellStyle name="Followed Hyperlink" xfId="37141" builtinId="9" hidden="1"/>
    <cellStyle name="Followed Hyperlink" xfId="37142" builtinId="9" hidden="1"/>
    <cellStyle name="Followed Hyperlink" xfId="37143" builtinId="9" hidden="1"/>
    <cellStyle name="Followed Hyperlink" xfId="37144" builtinId="9" hidden="1"/>
    <cellStyle name="Followed Hyperlink" xfId="37145" builtinId="9" hidden="1"/>
    <cellStyle name="Followed Hyperlink" xfId="37146" builtinId="9" hidden="1"/>
    <cellStyle name="Followed Hyperlink" xfId="37147" builtinId="9" hidden="1"/>
    <cellStyle name="Followed Hyperlink" xfId="37148" builtinId="9" hidden="1"/>
    <cellStyle name="Followed Hyperlink" xfId="37149" builtinId="9" hidden="1"/>
    <cellStyle name="Followed Hyperlink" xfId="37150" builtinId="9" hidden="1"/>
    <cellStyle name="Followed Hyperlink" xfId="37151" builtinId="9" hidden="1"/>
    <cellStyle name="Followed Hyperlink" xfId="37152" builtinId="9" hidden="1"/>
    <cellStyle name="Followed Hyperlink" xfId="37153" builtinId="9" hidden="1"/>
    <cellStyle name="Followed Hyperlink" xfId="37154" builtinId="9" hidden="1"/>
    <cellStyle name="Followed Hyperlink" xfId="37155" builtinId="9" hidden="1"/>
    <cellStyle name="Followed Hyperlink" xfId="37156" builtinId="9" hidden="1"/>
    <cellStyle name="Followed Hyperlink" xfId="37157" builtinId="9" hidden="1"/>
    <cellStyle name="Followed Hyperlink" xfId="37158" builtinId="9" hidden="1"/>
    <cellStyle name="Followed Hyperlink" xfId="37159" builtinId="9" hidden="1"/>
    <cellStyle name="Followed Hyperlink" xfId="37160" builtinId="9" hidden="1"/>
    <cellStyle name="Followed Hyperlink" xfId="37161" builtinId="9" hidden="1"/>
    <cellStyle name="Followed Hyperlink" xfId="37162" builtinId="9" hidden="1"/>
    <cellStyle name="Followed Hyperlink" xfId="37163" builtinId="9" hidden="1"/>
    <cellStyle name="Followed Hyperlink" xfId="37164" builtinId="9" hidden="1"/>
    <cellStyle name="Followed Hyperlink" xfId="37165" builtinId="9" hidden="1"/>
    <cellStyle name="Followed Hyperlink" xfId="37166" builtinId="9" hidden="1"/>
    <cellStyle name="Followed Hyperlink" xfId="37167" builtinId="9" hidden="1"/>
    <cellStyle name="Followed Hyperlink" xfId="37168" builtinId="9" hidden="1"/>
    <cellStyle name="Followed Hyperlink" xfId="37169" builtinId="9" hidden="1"/>
    <cellStyle name="Followed Hyperlink" xfId="37170" builtinId="9" hidden="1"/>
    <cellStyle name="Followed Hyperlink" xfId="37171" builtinId="9" hidden="1"/>
    <cellStyle name="Followed Hyperlink" xfId="37172" builtinId="9" hidden="1"/>
    <cellStyle name="Followed Hyperlink" xfId="37173" builtinId="9" hidden="1"/>
    <cellStyle name="Followed Hyperlink" xfId="37174" builtinId="9" hidden="1"/>
    <cellStyle name="Followed Hyperlink" xfId="37175" builtinId="9" hidden="1"/>
    <cellStyle name="Followed Hyperlink" xfId="37176" builtinId="9" hidden="1"/>
    <cellStyle name="Followed Hyperlink" xfId="37177" builtinId="9" hidden="1"/>
    <cellStyle name="Followed Hyperlink" xfId="37178" builtinId="9" hidden="1"/>
    <cellStyle name="Followed Hyperlink" xfId="37179" builtinId="9" hidden="1"/>
    <cellStyle name="Followed Hyperlink" xfId="37180" builtinId="9" hidden="1"/>
    <cellStyle name="Followed Hyperlink" xfId="37181" builtinId="9" hidden="1"/>
    <cellStyle name="Followed Hyperlink" xfId="37182" builtinId="9" hidden="1"/>
    <cellStyle name="Followed Hyperlink" xfId="37183" builtinId="9" hidden="1"/>
    <cellStyle name="Followed Hyperlink" xfId="37184" builtinId="9" hidden="1"/>
    <cellStyle name="Followed Hyperlink" xfId="37185" builtinId="9" hidden="1"/>
    <cellStyle name="Followed Hyperlink" xfId="37186" builtinId="9" hidden="1"/>
    <cellStyle name="Followed Hyperlink" xfId="37187" builtinId="9" hidden="1"/>
    <cellStyle name="Followed Hyperlink" xfId="37188" builtinId="9" hidden="1"/>
    <cellStyle name="Followed Hyperlink" xfId="37189" builtinId="9" hidden="1"/>
    <cellStyle name="Followed Hyperlink" xfId="37190" builtinId="9" hidden="1"/>
    <cellStyle name="Followed Hyperlink" xfId="37191" builtinId="9" hidden="1"/>
    <cellStyle name="Followed Hyperlink" xfId="37192" builtinId="9" hidden="1"/>
    <cellStyle name="Followed Hyperlink" xfId="37193" builtinId="9" hidden="1"/>
    <cellStyle name="Followed Hyperlink" xfId="37194" builtinId="9" hidden="1"/>
    <cellStyle name="Followed Hyperlink" xfId="37195" builtinId="9" hidden="1"/>
    <cellStyle name="Followed Hyperlink" xfId="37196" builtinId="9" hidden="1"/>
    <cellStyle name="Followed Hyperlink" xfId="37197" builtinId="9" hidden="1"/>
    <cellStyle name="Followed Hyperlink" xfId="37198" builtinId="9" hidden="1"/>
    <cellStyle name="Followed Hyperlink" xfId="37199" builtinId="9" hidden="1"/>
    <cellStyle name="Followed Hyperlink" xfId="37200" builtinId="9" hidden="1"/>
    <cellStyle name="Followed Hyperlink" xfId="37201" builtinId="9" hidden="1"/>
    <cellStyle name="Followed Hyperlink" xfId="37202" builtinId="9" hidden="1"/>
    <cellStyle name="Followed Hyperlink" xfId="37203" builtinId="9" hidden="1"/>
    <cellStyle name="Followed Hyperlink" xfId="37204" builtinId="9" hidden="1"/>
    <cellStyle name="Followed Hyperlink" xfId="37205" builtinId="9" hidden="1"/>
    <cellStyle name="Followed Hyperlink" xfId="37206" builtinId="9" hidden="1"/>
    <cellStyle name="Followed Hyperlink" xfId="37207" builtinId="9" hidden="1"/>
    <cellStyle name="Followed Hyperlink" xfId="37208" builtinId="9" hidden="1"/>
    <cellStyle name="Followed Hyperlink" xfId="37209" builtinId="9" hidden="1"/>
    <cellStyle name="Followed Hyperlink" xfId="37210" builtinId="9" hidden="1"/>
    <cellStyle name="Followed Hyperlink" xfId="37211" builtinId="9" hidden="1"/>
    <cellStyle name="Followed Hyperlink" xfId="37212" builtinId="9" hidden="1"/>
    <cellStyle name="Followed Hyperlink" xfId="37213" builtinId="9" hidden="1"/>
    <cellStyle name="Followed Hyperlink" xfId="37214" builtinId="9" hidden="1"/>
    <cellStyle name="Followed Hyperlink" xfId="37215" builtinId="9" hidden="1"/>
    <cellStyle name="Followed Hyperlink" xfId="37216" builtinId="9" hidden="1"/>
    <cellStyle name="Followed Hyperlink" xfId="37217" builtinId="9" hidden="1"/>
    <cellStyle name="Followed Hyperlink" xfId="37218" builtinId="9" hidden="1"/>
    <cellStyle name="Followed Hyperlink" xfId="37219" builtinId="9" hidden="1"/>
    <cellStyle name="Followed Hyperlink" xfId="37220" builtinId="9" hidden="1"/>
    <cellStyle name="Followed Hyperlink" xfId="37221" builtinId="9" hidden="1"/>
    <cellStyle name="Followed Hyperlink" xfId="37222" builtinId="9" hidden="1"/>
    <cellStyle name="Followed Hyperlink" xfId="37223" builtinId="9" hidden="1"/>
    <cellStyle name="Followed Hyperlink" xfId="37224" builtinId="9" hidden="1"/>
    <cellStyle name="Followed Hyperlink" xfId="37225" builtinId="9" hidden="1"/>
    <cellStyle name="Followed Hyperlink" xfId="37226" builtinId="9" hidden="1"/>
    <cellStyle name="Followed Hyperlink" xfId="37227" builtinId="9" hidden="1"/>
    <cellStyle name="Followed Hyperlink" xfId="37228" builtinId="9" hidden="1"/>
    <cellStyle name="Followed Hyperlink" xfId="37229" builtinId="9" hidden="1"/>
    <cellStyle name="Followed Hyperlink" xfId="37230" builtinId="9" hidden="1"/>
    <cellStyle name="Followed Hyperlink" xfId="37231" builtinId="9" hidden="1"/>
    <cellStyle name="Followed Hyperlink" xfId="37232" builtinId="9" hidden="1"/>
    <cellStyle name="Followed Hyperlink" xfId="37233" builtinId="9" hidden="1"/>
    <cellStyle name="Followed Hyperlink" xfId="37234" builtinId="9" hidden="1"/>
    <cellStyle name="Followed Hyperlink" xfId="37235" builtinId="9" hidden="1"/>
    <cellStyle name="Followed Hyperlink" xfId="37236" builtinId="9" hidden="1"/>
    <cellStyle name="Followed Hyperlink" xfId="37237" builtinId="9" hidden="1"/>
    <cellStyle name="Followed Hyperlink" xfId="37238" builtinId="9" hidden="1"/>
    <cellStyle name="Followed Hyperlink" xfId="37239" builtinId="9" hidden="1"/>
    <cellStyle name="Followed Hyperlink" xfId="37240" builtinId="9" hidden="1"/>
    <cellStyle name="Followed Hyperlink" xfId="37241" builtinId="9" hidden="1"/>
    <cellStyle name="Followed Hyperlink" xfId="37242" builtinId="9" hidden="1"/>
    <cellStyle name="Followed Hyperlink" xfId="37243" builtinId="9" hidden="1"/>
    <cellStyle name="Followed Hyperlink" xfId="37244" builtinId="9" hidden="1"/>
    <cellStyle name="Followed Hyperlink" xfId="37245" builtinId="9" hidden="1"/>
    <cellStyle name="Followed Hyperlink" xfId="37246" builtinId="9" hidden="1"/>
    <cellStyle name="Followed Hyperlink" xfId="37247" builtinId="9" hidden="1"/>
    <cellStyle name="Followed Hyperlink" xfId="37248" builtinId="9" hidden="1"/>
    <cellStyle name="Followed Hyperlink" xfId="37249" builtinId="9" hidden="1"/>
    <cellStyle name="Followed Hyperlink" xfId="37250" builtinId="9" hidden="1"/>
    <cellStyle name="Followed Hyperlink" xfId="37251" builtinId="9" hidden="1"/>
    <cellStyle name="Followed Hyperlink" xfId="37252" builtinId="9" hidden="1"/>
    <cellStyle name="Followed Hyperlink" xfId="37253" builtinId="9" hidden="1"/>
    <cellStyle name="Followed Hyperlink" xfId="37254" builtinId="9" hidden="1"/>
    <cellStyle name="Followed Hyperlink" xfId="37255" builtinId="9" hidden="1"/>
    <cellStyle name="Followed Hyperlink" xfId="37256" builtinId="9" hidden="1"/>
    <cellStyle name="Followed Hyperlink" xfId="37257" builtinId="9" hidden="1"/>
    <cellStyle name="Followed Hyperlink" xfId="37258" builtinId="9" hidden="1"/>
    <cellStyle name="Followed Hyperlink" xfId="37259" builtinId="9" hidden="1"/>
    <cellStyle name="Followed Hyperlink" xfId="37260" builtinId="9" hidden="1"/>
    <cellStyle name="Followed Hyperlink" xfId="37261" builtinId="9" hidden="1"/>
    <cellStyle name="Followed Hyperlink" xfId="37262" builtinId="9" hidden="1"/>
    <cellStyle name="Followed Hyperlink" xfId="37263" builtinId="9" hidden="1"/>
    <cellStyle name="Followed Hyperlink" xfId="37264" builtinId="9" hidden="1"/>
    <cellStyle name="Followed Hyperlink" xfId="37265" builtinId="9" hidden="1"/>
    <cellStyle name="Followed Hyperlink" xfId="37266" builtinId="9" hidden="1"/>
    <cellStyle name="Followed Hyperlink" xfId="37267" builtinId="9" hidden="1"/>
    <cellStyle name="Followed Hyperlink" xfId="37268" builtinId="9" hidden="1"/>
    <cellStyle name="Followed Hyperlink" xfId="37269" builtinId="9" hidden="1"/>
    <cellStyle name="Followed Hyperlink" xfId="37270" builtinId="9" hidden="1"/>
    <cellStyle name="Followed Hyperlink" xfId="37271" builtinId="9" hidden="1"/>
    <cellStyle name="Followed Hyperlink" xfId="37272" builtinId="9" hidden="1"/>
    <cellStyle name="Followed Hyperlink" xfId="37273" builtinId="9" hidden="1"/>
    <cellStyle name="Followed Hyperlink" xfId="37274" builtinId="9" hidden="1"/>
    <cellStyle name="Followed Hyperlink" xfId="37275" builtinId="9" hidden="1"/>
    <cellStyle name="Followed Hyperlink" xfId="37276" builtinId="9" hidden="1"/>
    <cellStyle name="Followed Hyperlink" xfId="37277" builtinId="9" hidden="1"/>
    <cellStyle name="Followed Hyperlink" xfId="37278" builtinId="9" hidden="1"/>
    <cellStyle name="Followed Hyperlink" xfId="37279" builtinId="9" hidden="1"/>
    <cellStyle name="Followed Hyperlink" xfId="37280" builtinId="9" hidden="1"/>
    <cellStyle name="Followed Hyperlink" xfId="37281" builtinId="9" hidden="1"/>
    <cellStyle name="Followed Hyperlink" xfId="37282" builtinId="9" hidden="1"/>
    <cellStyle name="Followed Hyperlink" xfId="37283" builtinId="9" hidden="1"/>
    <cellStyle name="Followed Hyperlink" xfId="37284" builtinId="9" hidden="1"/>
    <cellStyle name="Followed Hyperlink" xfId="37285" builtinId="9" hidden="1"/>
    <cellStyle name="Followed Hyperlink" xfId="37286" builtinId="9" hidden="1"/>
    <cellStyle name="Followed Hyperlink" xfId="37287" builtinId="9" hidden="1"/>
    <cellStyle name="Followed Hyperlink" xfId="37288" builtinId="9" hidden="1"/>
    <cellStyle name="Followed Hyperlink" xfId="37289" builtinId="9" hidden="1"/>
    <cellStyle name="Followed Hyperlink" xfId="37290" builtinId="9" hidden="1"/>
    <cellStyle name="Followed Hyperlink" xfId="37291" builtinId="9" hidden="1"/>
    <cellStyle name="Followed Hyperlink" xfId="37292" builtinId="9" hidden="1"/>
    <cellStyle name="Followed Hyperlink" xfId="37293" builtinId="9" hidden="1"/>
    <cellStyle name="Followed Hyperlink" xfId="37294" builtinId="9" hidden="1"/>
    <cellStyle name="Followed Hyperlink" xfId="37295" builtinId="9" hidden="1"/>
    <cellStyle name="Followed Hyperlink" xfId="37296" builtinId="9" hidden="1"/>
    <cellStyle name="Followed Hyperlink" xfId="37297" builtinId="9" hidden="1"/>
    <cellStyle name="Followed Hyperlink" xfId="37298" builtinId="9" hidden="1"/>
    <cellStyle name="Followed Hyperlink" xfId="37299" builtinId="9" hidden="1"/>
    <cellStyle name="Followed Hyperlink" xfId="37300" builtinId="9" hidden="1"/>
    <cellStyle name="Followed Hyperlink" xfId="37301" builtinId="9" hidden="1"/>
    <cellStyle name="Followed Hyperlink" xfId="37302" builtinId="9" hidden="1"/>
    <cellStyle name="Followed Hyperlink" xfId="37303" builtinId="9" hidden="1"/>
    <cellStyle name="Followed Hyperlink" xfId="37304" builtinId="9" hidden="1"/>
    <cellStyle name="Followed Hyperlink" xfId="37305" builtinId="9" hidden="1"/>
    <cellStyle name="Followed Hyperlink" xfId="37306" builtinId="9" hidden="1"/>
    <cellStyle name="Followed Hyperlink" xfId="37307" builtinId="9" hidden="1"/>
    <cellStyle name="Followed Hyperlink" xfId="37308" builtinId="9" hidden="1"/>
    <cellStyle name="Followed Hyperlink" xfId="37309" builtinId="9" hidden="1"/>
    <cellStyle name="Followed Hyperlink" xfId="37310" builtinId="9" hidden="1"/>
    <cellStyle name="Followed Hyperlink" xfId="37311" builtinId="9" hidden="1"/>
    <cellStyle name="Followed Hyperlink" xfId="37312" builtinId="9" hidden="1"/>
    <cellStyle name="Followed Hyperlink" xfId="37313" builtinId="9" hidden="1"/>
    <cellStyle name="Followed Hyperlink" xfId="37314" builtinId="9" hidden="1"/>
    <cellStyle name="Followed Hyperlink" xfId="37315" builtinId="9" hidden="1"/>
    <cellStyle name="Followed Hyperlink" xfId="37316" builtinId="9" hidden="1"/>
    <cellStyle name="Followed Hyperlink" xfId="37317" builtinId="9" hidden="1"/>
    <cellStyle name="Followed Hyperlink" xfId="37318" builtinId="9" hidden="1"/>
    <cellStyle name="Followed Hyperlink" xfId="37319" builtinId="9" hidden="1"/>
    <cellStyle name="Followed Hyperlink" xfId="37320" builtinId="9" hidden="1"/>
    <cellStyle name="Followed Hyperlink" xfId="37321" builtinId="9" hidden="1"/>
    <cellStyle name="Followed Hyperlink" xfId="37322" builtinId="9" hidden="1"/>
    <cellStyle name="Followed Hyperlink" xfId="37323" builtinId="9" hidden="1"/>
    <cellStyle name="Followed Hyperlink" xfId="37324" builtinId="9" hidden="1"/>
    <cellStyle name="Followed Hyperlink" xfId="37325" builtinId="9" hidden="1"/>
    <cellStyle name="Followed Hyperlink" xfId="37326" builtinId="9" hidden="1"/>
    <cellStyle name="Followed Hyperlink" xfId="37327" builtinId="9" hidden="1"/>
    <cellStyle name="Followed Hyperlink" xfId="37328" builtinId="9" hidden="1"/>
    <cellStyle name="Followed Hyperlink" xfId="37329" builtinId="9" hidden="1"/>
    <cellStyle name="Followed Hyperlink" xfId="37330" builtinId="9" hidden="1"/>
    <cellStyle name="Followed Hyperlink" xfId="37331" builtinId="9" hidden="1"/>
    <cellStyle name="Followed Hyperlink" xfId="37332" builtinId="9" hidden="1"/>
    <cellStyle name="Followed Hyperlink" xfId="37333" builtinId="9" hidden="1"/>
    <cellStyle name="Followed Hyperlink" xfId="37334" builtinId="9" hidden="1"/>
    <cellStyle name="Followed Hyperlink" xfId="37335" builtinId="9" hidden="1"/>
    <cellStyle name="Followed Hyperlink" xfId="37336" builtinId="9" hidden="1"/>
    <cellStyle name="Followed Hyperlink" xfId="37337" builtinId="9" hidden="1"/>
    <cellStyle name="Followed Hyperlink" xfId="37338" builtinId="9" hidden="1"/>
    <cellStyle name="Followed Hyperlink" xfId="37339" builtinId="9" hidden="1"/>
    <cellStyle name="Followed Hyperlink" xfId="37340" builtinId="9" hidden="1"/>
    <cellStyle name="Followed Hyperlink" xfId="37341" builtinId="9" hidden="1"/>
    <cellStyle name="Followed Hyperlink" xfId="37342" builtinId="9" hidden="1"/>
    <cellStyle name="Followed Hyperlink" xfId="37343" builtinId="9" hidden="1"/>
    <cellStyle name="Followed Hyperlink" xfId="37344" builtinId="9" hidden="1"/>
    <cellStyle name="Followed Hyperlink" xfId="37345" builtinId="9" hidden="1"/>
    <cellStyle name="Followed Hyperlink" xfId="37346" builtinId="9" hidden="1"/>
    <cellStyle name="Followed Hyperlink" xfId="37347" builtinId="9" hidden="1"/>
    <cellStyle name="Followed Hyperlink" xfId="37348" builtinId="9" hidden="1"/>
    <cellStyle name="Followed Hyperlink" xfId="37349" builtinId="9" hidden="1"/>
    <cellStyle name="Followed Hyperlink" xfId="37350" builtinId="9" hidden="1"/>
    <cellStyle name="Followed Hyperlink" xfId="37351" builtinId="9" hidden="1"/>
    <cellStyle name="Followed Hyperlink" xfId="37352" builtinId="9" hidden="1"/>
    <cellStyle name="Followed Hyperlink" xfId="37353" builtinId="9" hidden="1"/>
    <cellStyle name="Followed Hyperlink" xfId="37354" builtinId="9" hidden="1"/>
    <cellStyle name="Followed Hyperlink" xfId="37355" builtinId="9" hidden="1"/>
    <cellStyle name="Followed Hyperlink" xfId="37356" builtinId="9" hidden="1"/>
    <cellStyle name="Followed Hyperlink" xfId="37357" builtinId="9" hidden="1"/>
    <cellStyle name="Followed Hyperlink" xfId="37358" builtinId="9" hidden="1"/>
    <cellStyle name="Followed Hyperlink" xfId="37359" builtinId="9" hidden="1"/>
    <cellStyle name="Followed Hyperlink" xfId="37360" builtinId="9" hidden="1"/>
    <cellStyle name="Followed Hyperlink" xfId="37361" builtinId="9" hidden="1"/>
    <cellStyle name="Followed Hyperlink" xfId="37362" builtinId="9" hidden="1"/>
    <cellStyle name="Followed Hyperlink" xfId="37363" builtinId="9" hidden="1"/>
    <cellStyle name="Followed Hyperlink" xfId="37364" builtinId="9" hidden="1"/>
    <cellStyle name="Followed Hyperlink" xfId="37387" builtinId="9" hidden="1"/>
    <cellStyle name="Followed Hyperlink" xfId="37388" builtinId="9" hidden="1"/>
    <cellStyle name="Followed Hyperlink" xfId="37389" builtinId="9" hidden="1"/>
    <cellStyle name="Followed Hyperlink" xfId="37390" builtinId="9" hidden="1"/>
    <cellStyle name="Followed Hyperlink" xfId="37391" builtinId="9" hidden="1"/>
    <cellStyle name="Followed Hyperlink" xfId="37392" builtinId="9" hidden="1"/>
    <cellStyle name="Followed Hyperlink" xfId="37393" builtinId="9" hidden="1"/>
    <cellStyle name="Followed Hyperlink" xfId="37394" builtinId="9" hidden="1"/>
    <cellStyle name="Followed Hyperlink" xfId="37395" builtinId="9" hidden="1"/>
    <cellStyle name="Followed Hyperlink" xfId="37396" builtinId="9" hidden="1"/>
    <cellStyle name="Followed Hyperlink" xfId="37397" builtinId="9" hidden="1"/>
    <cellStyle name="Followed Hyperlink" xfId="37398" builtinId="9" hidden="1"/>
    <cellStyle name="Followed Hyperlink" xfId="37399" builtinId="9" hidden="1"/>
    <cellStyle name="Followed Hyperlink" xfId="37400" builtinId="9" hidden="1"/>
    <cellStyle name="Followed Hyperlink" xfId="37401" builtinId="9" hidden="1"/>
    <cellStyle name="Followed Hyperlink" xfId="37402" builtinId="9" hidden="1"/>
    <cellStyle name="Followed Hyperlink" xfId="37403" builtinId="9" hidden="1"/>
    <cellStyle name="Followed Hyperlink" xfId="37404" builtinId="9" hidden="1"/>
    <cellStyle name="Followed Hyperlink" xfId="37405" builtinId="9" hidden="1"/>
    <cellStyle name="Followed Hyperlink" xfId="37406" builtinId="9" hidden="1"/>
    <cellStyle name="Followed Hyperlink" xfId="37407" builtinId="9" hidden="1"/>
    <cellStyle name="Followed Hyperlink" xfId="37408" builtinId="9" hidden="1"/>
    <cellStyle name="Followed Hyperlink" xfId="37409" builtinId="9" hidden="1"/>
    <cellStyle name="Followed Hyperlink" xfId="37410" builtinId="9" hidden="1"/>
    <cellStyle name="Followed Hyperlink" xfId="37411" builtinId="9" hidden="1"/>
    <cellStyle name="Followed Hyperlink" xfId="37412" builtinId="9" hidden="1"/>
    <cellStyle name="Followed Hyperlink" xfId="37413" builtinId="9" hidden="1"/>
    <cellStyle name="Followed Hyperlink" xfId="37414" builtinId="9" hidden="1"/>
    <cellStyle name="Followed Hyperlink" xfId="37415" builtinId="9" hidden="1"/>
    <cellStyle name="Followed Hyperlink" xfId="37416" builtinId="9" hidden="1"/>
    <cellStyle name="Followed Hyperlink" xfId="37417" builtinId="9" hidden="1"/>
    <cellStyle name="Followed Hyperlink" xfId="37418" builtinId="9" hidden="1"/>
    <cellStyle name="Followed Hyperlink" xfId="37419" builtinId="9" hidden="1"/>
    <cellStyle name="Followed Hyperlink" xfId="37420" builtinId="9" hidden="1"/>
    <cellStyle name="Followed Hyperlink" xfId="37421" builtinId="9" hidden="1"/>
    <cellStyle name="Followed Hyperlink" xfId="37422" builtinId="9" hidden="1"/>
    <cellStyle name="Followed Hyperlink" xfId="37423" builtinId="9" hidden="1"/>
    <cellStyle name="Followed Hyperlink" xfId="37424" builtinId="9" hidden="1"/>
    <cellStyle name="Followed Hyperlink" xfId="37425" builtinId="9" hidden="1"/>
    <cellStyle name="Followed Hyperlink" xfId="37426" builtinId="9" hidden="1"/>
    <cellStyle name="Followed Hyperlink" xfId="37427" builtinId="9" hidden="1"/>
    <cellStyle name="Followed Hyperlink" xfId="37428" builtinId="9" hidden="1"/>
    <cellStyle name="Followed Hyperlink" xfId="37429" builtinId="9" hidden="1"/>
    <cellStyle name="Followed Hyperlink" xfId="37430" builtinId="9" hidden="1"/>
    <cellStyle name="Followed Hyperlink" xfId="37431" builtinId="9" hidden="1"/>
    <cellStyle name="Followed Hyperlink" xfId="37432" builtinId="9" hidden="1"/>
    <cellStyle name="Followed Hyperlink" xfId="37433" builtinId="9" hidden="1"/>
    <cellStyle name="Followed Hyperlink" xfId="37434" builtinId="9" hidden="1"/>
    <cellStyle name="Followed Hyperlink" xfId="37435" builtinId="9" hidden="1"/>
    <cellStyle name="Followed Hyperlink" xfId="37436" builtinId="9" hidden="1"/>
    <cellStyle name="Followed Hyperlink" xfId="37437" builtinId="9" hidden="1"/>
    <cellStyle name="Followed Hyperlink" xfId="37438" builtinId="9" hidden="1"/>
    <cellStyle name="Followed Hyperlink" xfId="37439" builtinId="9" hidden="1"/>
    <cellStyle name="Followed Hyperlink" xfId="37440" builtinId="9" hidden="1"/>
    <cellStyle name="Followed Hyperlink" xfId="37441" builtinId="9" hidden="1"/>
    <cellStyle name="Followed Hyperlink" xfId="37442" builtinId="9" hidden="1"/>
    <cellStyle name="Followed Hyperlink" xfId="37443" builtinId="9" hidden="1"/>
    <cellStyle name="Followed Hyperlink" xfId="37444" builtinId="9" hidden="1"/>
    <cellStyle name="Followed Hyperlink" xfId="37445" builtinId="9" hidden="1"/>
    <cellStyle name="Followed Hyperlink" xfId="37446" builtinId="9" hidden="1"/>
    <cellStyle name="Followed Hyperlink" xfId="37447" builtinId="9" hidden="1"/>
    <cellStyle name="Followed Hyperlink" xfId="37448" builtinId="9" hidden="1"/>
    <cellStyle name="Followed Hyperlink" xfId="37449" builtinId="9" hidden="1"/>
    <cellStyle name="Followed Hyperlink" xfId="37450" builtinId="9" hidden="1"/>
    <cellStyle name="Followed Hyperlink" xfId="37451" builtinId="9" hidden="1"/>
    <cellStyle name="Followed Hyperlink" xfId="37452" builtinId="9" hidden="1"/>
    <cellStyle name="Followed Hyperlink" xfId="37453" builtinId="9" hidden="1"/>
    <cellStyle name="Followed Hyperlink" xfId="37454" builtinId="9" hidden="1"/>
    <cellStyle name="Followed Hyperlink" xfId="37455" builtinId="9" hidden="1"/>
    <cellStyle name="Followed Hyperlink" xfId="37489" builtinId="9" hidden="1"/>
    <cellStyle name="Followed Hyperlink" xfId="37495" builtinId="9" hidden="1"/>
    <cellStyle name="Followed Hyperlink" xfId="37496" builtinId="9" hidden="1"/>
    <cellStyle name="Followed Hyperlink" xfId="37497" builtinId="9" hidden="1"/>
    <cellStyle name="Followed Hyperlink" xfId="37498" builtinId="9" hidden="1"/>
    <cellStyle name="Followed Hyperlink" xfId="37499" builtinId="9" hidden="1"/>
    <cellStyle name="Followed Hyperlink" xfId="37500" builtinId="9" hidden="1"/>
    <cellStyle name="Followed Hyperlink" xfId="37501" builtinId="9" hidden="1"/>
    <cellStyle name="Followed Hyperlink" xfId="37502" builtinId="9" hidden="1"/>
    <cellStyle name="Followed Hyperlink" xfId="37503" builtinId="9" hidden="1"/>
    <cellStyle name="Followed Hyperlink" xfId="37504" builtinId="9" hidden="1"/>
    <cellStyle name="Followed Hyperlink" xfId="37505" builtinId="9" hidden="1"/>
    <cellStyle name="Followed Hyperlink" xfId="37506" builtinId="9" hidden="1"/>
    <cellStyle name="Followed Hyperlink" xfId="37507" builtinId="9" hidden="1"/>
    <cellStyle name="Followed Hyperlink" xfId="37508" builtinId="9" hidden="1"/>
    <cellStyle name="Followed Hyperlink" xfId="37509" builtinId="9" hidden="1"/>
    <cellStyle name="Followed Hyperlink" xfId="37510" builtinId="9" hidden="1"/>
    <cellStyle name="Followed Hyperlink" xfId="37511" builtinId="9" hidden="1"/>
    <cellStyle name="Followed Hyperlink" xfId="37512" builtinId="9" hidden="1"/>
    <cellStyle name="Followed Hyperlink" xfId="37513" builtinId="9" hidden="1"/>
    <cellStyle name="Followed Hyperlink" xfId="37514" builtinId="9" hidden="1"/>
    <cellStyle name="Followed Hyperlink" xfId="37515" builtinId="9" hidden="1"/>
    <cellStyle name="Followed Hyperlink" xfId="37516" builtinId="9" hidden="1"/>
    <cellStyle name="Followed Hyperlink" xfId="37517" builtinId="9" hidden="1"/>
    <cellStyle name="Followed Hyperlink" xfId="37518" builtinId="9" hidden="1"/>
    <cellStyle name="Followed Hyperlink" xfId="37519" builtinId="9" hidden="1"/>
    <cellStyle name="Followed Hyperlink" xfId="37520" builtinId="9" hidden="1"/>
    <cellStyle name="Followed Hyperlink" xfId="37521" builtinId="9" hidden="1"/>
    <cellStyle name="Followed Hyperlink" xfId="37522" builtinId="9" hidden="1"/>
    <cellStyle name="Followed Hyperlink" xfId="37523" builtinId="9" hidden="1"/>
    <cellStyle name="Followed Hyperlink" xfId="37524" builtinId="9" hidden="1"/>
    <cellStyle name="Followed Hyperlink" xfId="37525" builtinId="9" hidden="1"/>
    <cellStyle name="Followed Hyperlink" xfId="37526" builtinId="9" hidden="1"/>
    <cellStyle name="Followed Hyperlink" xfId="37527" builtinId="9" hidden="1"/>
    <cellStyle name="Followed Hyperlink" xfId="37528" builtinId="9" hidden="1"/>
    <cellStyle name="Followed Hyperlink" xfId="37529" builtinId="9" hidden="1"/>
    <cellStyle name="Followed Hyperlink" xfId="37530" builtinId="9" hidden="1"/>
    <cellStyle name="Followed Hyperlink" xfId="37531" builtinId="9" hidden="1"/>
    <cellStyle name="Followed Hyperlink" xfId="37532" builtinId="9" hidden="1"/>
    <cellStyle name="Followed Hyperlink" xfId="37533" builtinId="9" hidden="1"/>
    <cellStyle name="Followed Hyperlink" xfId="37534" builtinId="9" hidden="1"/>
    <cellStyle name="Followed Hyperlink" xfId="37535" builtinId="9" hidden="1"/>
    <cellStyle name="Followed Hyperlink" xfId="37536" builtinId="9" hidden="1"/>
    <cellStyle name="Followed Hyperlink" xfId="37537" builtinId="9" hidden="1"/>
    <cellStyle name="Followed Hyperlink" xfId="37538" builtinId="9" hidden="1"/>
    <cellStyle name="Followed Hyperlink" xfId="37539" builtinId="9" hidden="1"/>
    <cellStyle name="Followed Hyperlink" xfId="37540" builtinId="9" hidden="1"/>
    <cellStyle name="Followed Hyperlink" xfId="37541" builtinId="9" hidden="1"/>
    <cellStyle name="Followed Hyperlink" xfId="37542" builtinId="9" hidden="1"/>
    <cellStyle name="Followed Hyperlink" xfId="37543" builtinId="9" hidden="1"/>
    <cellStyle name="Followed Hyperlink" xfId="37544" builtinId="9" hidden="1"/>
    <cellStyle name="Followed Hyperlink" xfId="37545" builtinId="9" hidden="1"/>
    <cellStyle name="Followed Hyperlink" xfId="37546" builtinId="9" hidden="1"/>
    <cellStyle name="Followed Hyperlink" xfId="37547" builtinId="9" hidden="1"/>
    <cellStyle name="Followed Hyperlink" xfId="37548" builtinId="9" hidden="1"/>
    <cellStyle name="Followed Hyperlink" xfId="37549" builtinId="9" hidden="1"/>
    <cellStyle name="Followed Hyperlink" xfId="37550" builtinId="9" hidden="1"/>
    <cellStyle name="Followed Hyperlink" xfId="37551" builtinId="9" hidden="1"/>
    <cellStyle name="Followed Hyperlink" xfId="37552" builtinId="9" hidden="1"/>
    <cellStyle name="Followed Hyperlink" xfId="37553" builtinId="9" hidden="1"/>
    <cellStyle name="Followed Hyperlink" xfId="37554" builtinId="9" hidden="1"/>
    <cellStyle name="Followed Hyperlink" xfId="37555" builtinId="9" hidden="1"/>
    <cellStyle name="Followed Hyperlink" xfId="37556" builtinId="9" hidden="1"/>
    <cellStyle name="Followed Hyperlink" xfId="37557" builtinId="9" hidden="1"/>
    <cellStyle name="Followed Hyperlink" xfId="37558" builtinId="9" hidden="1"/>
    <cellStyle name="Followed Hyperlink" xfId="37559" builtinId="9" hidden="1"/>
    <cellStyle name="Followed Hyperlink" xfId="37560" builtinId="9" hidden="1"/>
    <cellStyle name="Followed Hyperlink" xfId="37561" builtinId="9" hidden="1"/>
    <cellStyle name="Followed Hyperlink" xfId="37562" builtinId="9" hidden="1"/>
    <cellStyle name="Followed Hyperlink" xfId="37563" builtinId="9" hidden="1"/>
    <cellStyle name="Followed Hyperlink" xfId="37564" builtinId="9" hidden="1"/>
    <cellStyle name="Followed Hyperlink" xfId="37565" builtinId="9" hidden="1"/>
    <cellStyle name="Followed Hyperlink" xfId="37566" builtinId="9" hidden="1"/>
    <cellStyle name="Followed Hyperlink" xfId="37567" builtinId="9" hidden="1"/>
    <cellStyle name="Followed Hyperlink" xfId="37568" builtinId="9" hidden="1"/>
    <cellStyle name="Followed Hyperlink" xfId="37569" builtinId="9" hidden="1"/>
    <cellStyle name="Followed Hyperlink" xfId="37570" builtinId="9" hidden="1"/>
    <cellStyle name="Followed Hyperlink" xfId="37571" builtinId="9" hidden="1"/>
    <cellStyle name="Followed Hyperlink" xfId="37572" builtinId="9" hidden="1"/>
    <cellStyle name="Followed Hyperlink" xfId="37573" builtinId="9" hidden="1"/>
    <cellStyle name="Followed Hyperlink" xfId="37574" builtinId="9" hidden="1"/>
    <cellStyle name="Followed Hyperlink" xfId="37575" builtinId="9" hidden="1"/>
    <cellStyle name="Followed Hyperlink" xfId="37576" builtinId="9" hidden="1"/>
    <cellStyle name="Followed Hyperlink" xfId="37577" builtinId="9" hidden="1"/>
    <cellStyle name="Followed Hyperlink" xfId="37578" builtinId="9" hidden="1"/>
    <cellStyle name="Followed Hyperlink" xfId="37579" builtinId="9" hidden="1"/>
    <cellStyle name="Followed Hyperlink" xfId="37580" builtinId="9" hidden="1"/>
    <cellStyle name="Followed Hyperlink" xfId="37581" builtinId="9" hidden="1"/>
    <cellStyle name="Followed Hyperlink" xfId="37582" builtinId="9" hidden="1"/>
    <cellStyle name="Followed Hyperlink" xfId="37583" builtinId="9" hidden="1"/>
    <cellStyle name="Followed Hyperlink" xfId="37584" builtinId="9" hidden="1"/>
    <cellStyle name="Followed Hyperlink" xfId="37585" builtinId="9" hidden="1"/>
    <cellStyle name="Followed Hyperlink" xfId="37586" builtinId="9" hidden="1"/>
    <cellStyle name="Followed Hyperlink" xfId="37587" builtinId="9" hidden="1"/>
    <cellStyle name="Followed Hyperlink" xfId="37588" builtinId="9" hidden="1"/>
    <cellStyle name="Followed Hyperlink" xfId="37589" builtinId="9" hidden="1"/>
    <cellStyle name="Followed Hyperlink" xfId="37590" builtinId="9" hidden="1"/>
    <cellStyle name="Followed Hyperlink" xfId="37591" builtinId="9" hidden="1"/>
    <cellStyle name="Followed Hyperlink" xfId="37592" builtinId="9" hidden="1"/>
    <cellStyle name="Followed Hyperlink" xfId="37593" builtinId="9" hidden="1"/>
    <cellStyle name="Followed Hyperlink" xfId="37594" builtinId="9" hidden="1"/>
    <cellStyle name="Followed Hyperlink" xfId="37595" builtinId="9" hidden="1"/>
    <cellStyle name="Followed Hyperlink" xfId="37596" builtinId="9" hidden="1"/>
    <cellStyle name="Followed Hyperlink" xfId="37597" builtinId="9" hidden="1"/>
    <cellStyle name="Followed Hyperlink" xfId="37598" builtinId="9" hidden="1"/>
    <cellStyle name="Followed Hyperlink" xfId="37599" builtinId="9" hidden="1"/>
    <cellStyle name="Followed Hyperlink" xfId="37600" builtinId="9" hidden="1"/>
    <cellStyle name="Followed Hyperlink" xfId="37601" builtinId="9" hidden="1"/>
    <cellStyle name="Followed Hyperlink" xfId="37602" builtinId="9" hidden="1"/>
    <cellStyle name="Followed Hyperlink" xfId="37603" builtinId="9" hidden="1"/>
    <cellStyle name="Followed Hyperlink" xfId="37604" builtinId="9" hidden="1"/>
    <cellStyle name="Followed Hyperlink" xfId="37605" builtinId="9" hidden="1"/>
    <cellStyle name="Followed Hyperlink" xfId="37606" builtinId="9" hidden="1"/>
    <cellStyle name="Followed Hyperlink" xfId="37607" builtinId="9" hidden="1"/>
    <cellStyle name="Followed Hyperlink" xfId="37608" builtinId="9" hidden="1"/>
    <cellStyle name="Followed Hyperlink" xfId="37609" builtinId="9" hidden="1"/>
    <cellStyle name="Followed Hyperlink" xfId="37610" builtinId="9" hidden="1"/>
    <cellStyle name="Followed Hyperlink" xfId="37611" builtinId="9" hidden="1"/>
    <cellStyle name="Followed Hyperlink" xfId="37612" builtinId="9" hidden="1"/>
    <cellStyle name="Followed Hyperlink" xfId="37613" builtinId="9" hidden="1"/>
    <cellStyle name="Followed Hyperlink" xfId="37614" builtinId="9" hidden="1"/>
    <cellStyle name="Followed Hyperlink" xfId="37615" builtinId="9" hidden="1"/>
    <cellStyle name="Followed Hyperlink" xfId="37616" builtinId="9" hidden="1"/>
    <cellStyle name="Followed Hyperlink" xfId="37617" builtinId="9" hidden="1"/>
    <cellStyle name="Followed Hyperlink" xfId="37618" builtinId="9" hidden="1"/>
    <cellStyle name="Followed Hyperlink" xfId="37619" builtinId="9" hidden="1"/>
    <cellStyle name="Followed Hyperlink" xfId="37620" builtinId="9" hidden="1"/>
    <cellStyle name="Followed Hyperlink" xfId="37621" builtinId="9" hidden="1"/>
    <cellStyle name="Followed Hyperlink" xfId="37622" builtinId="9" hidden="1"/>
    <cellStyle name="Followed Hyperlink" xfId="37623" builtinId="9" hidden="1"/>
    <cellStyle name="Followed Hyperlink" xfId="37624" builtinId="9" hidden="1"/>
    <cellStyle name="Followed Hyperlink" xfId="37625" builtinId="9" hidden="1"/>
    <cellStyle name="Followed Hyperlink" xfId="37626" builtinId="9" hidden="1"/>
    <cellStyle name="Followed Hyperlink" xfId="37627" builtinId="9" hidden="1"/>
    <cellStyle name="Followed Hyperlink" xfId="37628" builtinId="9" hidden="1"/>
    <cellStyle name="Followed Hyperlink" xfId="37629" builtinId="9" hidden="1"/>
    <cellStyle name="Followed Hyperlink" xfId="37630" builtinId="9" hidden="1"/>
    <cellStyle name="Followed Hyperlink" xfId="37631" builtinId="9" hidden="1"/>
    <cellStyle name="Followed Hyperlink" xfId="37632" builtinId="9" hidden="1"/>
    <cellStyle name="Followed Hyperlink" xfId="37633" builtinId="9" hidden="1"/>
    <cellStyle name="Followed Hyperlink" xfId="37634" builtinId="9" hidden="1"/>
    <cellStyle name="Followed Hyperlink" xfId="37635" builtinId="9" hidden="1"/>
    <cellStyle name="Followed Hyperlink" xfId="37636" builtinId="9" hidden="1"/>
    <cellStyle name="Followed Hyperlink" xfId="37637" builtinId="9" hidden="1"/>
    <cellStyle name="Followed Hyperlink" xfId="37638" builtinId="9" hidden="1"/>
    <cellStyle name="Followed Hyperlink" xfId="37639" builtinId="9" hidden="1"/>
    <cellStyle name="Followed Hyperlink" xfId="37640" builtinId="9" hidden="1"/>
    <cellStyle name="Followed Hyperlink" xfId="37641" builtinId="9" hidden="1"/>
    <cellStyle name="Followed Hyperlink" xfId="37642" builtinId="9" hidden="1"/>
    <cellStyle name="Followed Hyperlink" xfId="37643" builtinId="9" hidden="1"/>
    <cellStyle name="Followed Hyperlink" xfId="37644" builtinId="9" hidden="1"/>
    <cellStyle name="Followed Hyperlink" xfId="37645" builtinId="9" hidden="1"/>
    <cellStyle name="Followed Hyperlink" xfId="37646" builtinId="9" hidden="1"/>
    <cellStyle name="Followed Hyperlink" xfId="37647" builtinId="9" hidden="1"/>
    <cellStyle name="Followed Hyperlink" xfId="37648" builtinId="9" hidden="1"/>
    <cellStyle name="Followed Hyperlink" xfId="37649" builtinId="9" hidden="1"/>
    <cellStyle name="Followed Hyperlink" xfId="37650" builtinId="9" hidden="1"/>
    <cellStyle name="Followed Hyperlink" xfId="37651" builtinId="9" hidden="1"/>
    <cellStyle name="Followed Hyperlink" xfId="37652" builtinId="9" hidden="1"/>
    <cellStyle name="Followed Hyperlink" xfId="37653" builtinId="9" hidden="1"/>
    <cellStyle name="Followed Hyperlink" xfId="37654" builtinId="9" hidden="1"/>
    <cellStyle name="Followed Hyperlink" xfId="37655" builtinId="9" hidden="1"/>
    <cellStyle name="Followed Hyperlink" xfId="37656" builtinId="9" hidden="1"/>
    <cellStyle name="Followed Hyperlink" xfId="37657" builtinId="9" hidden="1"/>
    <cellStyle name="Followed Hyperlink" xfId="37658" builtinId="9" hidden="1"/>
    <cellStyle name="Followed Hyperlink" xfId="37659" builtinId="9" hidden="1"/>
    <cellStyle name="Followed Hyperlink" xfId="37660" builtinId="9" hidden="1"/>
    <cellStyle name="Followed Hyperlink" xfId="37661" builtinId="9" hidden="1"/>
    <cellStyle name="Followed Hyperlink" xfId="37662" builtinId="9" hidden="1"/>
    <cellStyle name="Followed Hyperlink" xfId="37663" builtinId="9" hidden="1"/>
    <cellStyle name="Followed Hyperlink" xfId="37664" builtinId="9" hidden="1"/>
    <cellStyle name="Followed Hyperlink" xfId="37665" builtinId="9" hidden="1"/>
    <cellStyle name="Followed Hyperlink" xfId="37666" builtinId="9" hidden="1"/>
    <cellStyle name="Followed Hyperlink" xfId="37667" builtinId="9" hidden="1"/>
    <cellStyle name="Followed Hyperlink" xfId="37668" builtinId="9" hidden="1"/>
    <cellStyle name="Followed Hyperlink" xfId="37669" builtinId="9" hidden="1"/>
    <cellStyle name="Followed Hyperlink" xfId="37670" builtinId="9" hidden="1"/>
    <cellStyle name="Followed Hyperlink" xfId="37671" builtinId="9" hidden="1"/>
    <cellStyle name="Followed Hyperlink" xfId="37672" builtinId="9" hidden="1"/>
    <cellStyle name="Followed Hyperlink" xfId="37673" builtinId="9" hidden="1"/>
    <cellStyle name="Followed Hyperlink" xfId="37674" builtinId="9" hidden="1"/>
    <cellStyle name="Followed Hyperlink" xfId="37675" builtinId="9" hidden="1"/>
    <cellStyle name="Followed Hyperlink" xfId="37676" builtinId="9" hidden="1"/>
    <cellStyle name="Followed Hyperlink" xfId="37677" builtinId="9" hidden="1"/>
    <cellStyle name="Followed Hyperlink" xfId="37678" builtinId="9" hidden="1"/>
    <cellStyle name="Followed Hyperlink" xfId="37679" builtinId="9" hidden="1"/>
    <cellStyle name="Followed Hyperlink" xfId="37680" builtinId="9" hidden="1"/>
    <cellStyle name="Followed Hyperlink" xfId="37681" builtinId="9" hidden="1"/>
    <cellStyle name="Followed Hyperlink" xfId="37682" builtinId="9" hidden="1"/>
    <cellStyle name="Followed Hyperlink" xfId="37683" builtinId="9" hidden="1"/>
    <cellStyle name="Followed Hyperlink" xfId="37684" builtinId="9" hidden="1"/>
    <cellStyle name="Followed Hyperlink" xfId="37685" builtinId="9" hidden="1"/>
    <cellStyle name="Followed Hyperlink" xfId="37686" builtinId="9" hidden="1"/>
    <cellStyle name="Followed Hyperlink" xfId="37687" builtinId="9" hidden="1"/>
    <cellStyle name="Followed Hyperlink" xfId="37688" builtinId="9" hidden="1"/>
    <cellStyle name="Followed Hyperlink" xfId="37689" builtinId="9" hidden="1"/>
    <cellStyle name="Followed Hyperlink" xfId="37690" builtinId="9" hidden="1"/>
    <cellStyle name="Followed Hyperlink" xfId="37691" builtinId="9" hidden="1"/>
    <cellStyle name="Followed Hyperlink" xfId="37692" builtinId="9" hidden="1"/>
    <cellStyle name="Followed Hyperlink" xfId="37693" builtinId="9" hidden="1"/>
    <cellStyle name="Followed Hyperlink" xfId="37694" builtinId="9" hidden="1"/>
    <cellStyle name="Followed Hyperlink" xfId="37695" builtinId="9" hidden="1"/>
    <cellStyle name="Followed Hyperlink" xfId="37696" builtinId="9" hidden="1"/>
    <cellStyle name="Followed Hyperlink" xfId="37697" builtinId="9" hidden="1"/>
    <cellStyle name="Followed Hyperlink" xfId="37698" builtinId="9" hidden="1"/>
    <cellStyle name="Followed Hyperlink" xfId="37699" builtinId="9" hidden="1"/>
    <cellStyle name="Followed Hyperlink" xfId="37700" builtinId="9" hidden="1"/>
    <cellStyle name="Followed Hyperlink" xfId="37701" builtinId="9" hidden="1"/>
    <cellStyle name="Followed Hyperlink" xfId="37702" builtinId="9" hidden="1"/>
    <cellStyle name="Followed Hyperlink" xfId="37703" builtinId="9" hidden="1"/>
    <cellStyle name="Followed Hyperlink" xfId="37704" builtinId="9" hidden="1"/>
    <cellStyle name="Followed Hyperlink" xfId="37705" builtinId="9" hidden="1"/>
    <cellStyle name="Followed Hyperlink" xfId="37706" builtinId="9" hidden="1"/>
    <cellStyle name="Followed Hyperlink" xfId="37707" builtinId="9" hidden="1"/>
    <cellStyle name="Followed Hyperlink" xfId="37708" builtinId="9" hidden="1"/>
    <cellStyle name="Followed Hyperlink" xfId="37709" builtinId="9" hidden="1"/>
    <cellStyle name="Followed Hyperlink" xfId="37710" builtinId="9" hidden="1"/>
    <cellStyle name="Followed Hyperlink" xfId="37711" builtinId="9" hidden="1"/>
    <cellStyle name="Followed Hyperlink" xfId="37712" builtinId="9" hidden="1"/>
    <cellStyle name="Followed Hyperlink" xfId="37713" builtinId="9" hidden="1"/>
    <cellStyle name="Followed Hyperlink" xfId="37714" builtinId="9" hidden="1"/>
    <cellStyle name="Followed Hyperlink" xfId="37715" builtinId="9" hidden="1"/>
    <cellStyle name="Followed Hyperlink" xfId="37716" builtinId="9" hidden="1"/>
    <cellStyle name="Followed Hyperlink" xfId="37717" builtinId="9" hidden="1"/>
    <cellStyle name="Followed Hyperlink" xfId="37718" builtinId="9" hidden="1"/>
    <cellStyle name="Followed Hyperlink" xfId="37719" builtinId="9" hidden="1"/>
    <cellStyle name="Followed Hyperlink" xfId="37720" builtinId="9" hidden="1"/>
    <cellStyle name="Followed Hyperlink" xfId="37721" builtinId="9" hidden="1"/>
    <cellStyle name="Followed Hyperlink" xfId="37722" builtinId="9" hidden="1"/>
    <cellStyle name="Followed Hyperlink" xfId="37723" builtinId="9" hidden="1"/>
    <cellStyle name="Followed Hyperlink" xfId="37724" builtinId="9" hidden="1"/>
    <cellStyle name="Followed Hyperlink" xfId="37725" builtinId="9" hidden="1"/>
    <cellStyle name="Followed Hyperlink" xfId="37726" builtinId="9" hidden="1"/>
    <cellStyle name="Followed Hyperlink" xfId="37727" builtinId="9" hidden="1"/>
    <cellStyle name="Followed Hyperlink" xfId="37728" builtinId="9" hidden="1"/>
    <cellStyle name="Followed Hyperlink" xfId="37729" builtinId="9" hidden="1"/>
    <cellStyle name="Followed Hyperlink" xfId="37730" builtinId="9" hidden="1"/>
    <cellStyle name="Followed Hyperlink" xfId="37731" builtinId="9" hidden="1"/>
    <cellStyle name="Followed Hyperlink" xfId="37732" builtinId="9" hidden="1"/>
    <cellStyle name="Followed Hyperlink" xfId="37733" builtinId="9" hidden="1"/>
    <cellStyle name="Followed Hyperlink" xfId="37734" builtinId="9" hidden="1"/>
    <cellStyle name="Followed Hyperlink" xfId="37735" builtinId="9" hidden="1"/>
    <cellStyle name="Followed Hyperlink" xfId="37736" builtinId="9" hidden="1"/>
    <cellStyle name="Followed Hyperlink" xfId="37737" builtinId="9" hidden="1"/>
    <cellStyle name="Followed Hyperlink" xfId="37738" builtinId="9" hidden="1"/>
    <cellStyle name="Followed Hyperlink" xfId="37739" builtinId="9" hidden="1"/>
    <cellStyle name="Followed Hyperlink" xfId="37740" builtinId="9" hidden="1"/>
    <cellStyle name="Followed Hyperlink" xfId="37741" builtinId="9" hidden="1"/>
    <cellStyle name="Followed Hyperlink" xfId="37742" builtinId="9" hidden="1"/>
    <cellStyle name="Followed Hyperlink" xfId="37743" builtinId="9" hidden="1"/>
    <cellStyle name="Followed Hyperlink" xfId="37744" builtinId="9" hidden="1"/>
    <cellStyle name="Followed Hyperlink" xfId="37745" builtinId="9" hidden="1"/>
    <cellStyle name="Followed Hyperlink" xfId="37746" builtinId="9" hidden="1"/>
    <cellStyle name="Followed Hyperlink" xfId="37747" builtinId="9" hidden="1"/>
    <cellStyle name="Followed Hyperlink" xfId="37748" builtinId="9" hidden="1"/>
    <cellStyle name="Followed Hyperlink" xfId="37749" builtinId="9" hidden="1"/>
    <cellStyle name="Followed Hyperlink" xfId="37750" builtinId="9" hidden="1"/>
    <cellStyle name="Followed Hyperlink" xfId="37751" builtinId="9" hidden="1"/>
    <cellStyle name="Followed Hyperlink" xfId="37752" builtinId="9" hidden="1"/>
    <cellStyle name="Followed Hyperlink" xfId="37753" builtinId="9" hidden="1"/>
    <cellStyle name="Followed Hyperlink" xfId="37754" builtinId="9" hidden="1"/>
    <cellStyle name="Followed Hyperlink" xfId="37755" builtinId="9" hidden="1"/>
    <cellStyle name="Followed Hyperlink" xfId="37756" builtinId="9" hidden="1"/>
    <cellStyle name="Followed Hyperlink" xfId="37757" builtinId="9" hidden="1"/>
    <cellStyle name="Followed Hyperlink" xfId="37758" builtinId="9" hidden="1"/>
    <cellStyle name="Followed Hyperlink" xfId="37759" builtinId="9" hidden="1"/>
    <cellStyle name="Followed Hyperlink" xfId="37760" builtinId="9" hidden="1"/>
    <cellStyle name="Followed Hyperlink" xfId="37761" builtinId="9" hidden="1"/>
    <cellStyle name="Followed Hyperlink" xfId="37762" builtinId="9" hidden="1"/>
    <cellStyle name="Followed Hyperlink" xfId="37763" builtinId="9" hidden="1"/>
    <cellStyle name="Followed Hyperlink" xfId="37764" builtinId="9" hidden="1"/>
    <cellStyle name="Followed Hyperlink" xfId="37765" builtinId="9" hidden="1"/>
    <cellStyle name="Followed Hyperlink" xfId="37766" builtinId="9" hidden="1"/>
    <cellStyle name="Followed Hyperlink" xfId="37767" builtinId="9" hidden="1"/>
    <cellStyle name="Followed Hyperlink" xfId="37768" builtinId="9" hidden="1"/>
    <cellStyle name="Followed Hyperlink" xfId="37769" builtinId="9" hidden="1"/>
    <cellStyle name="Followed Hyperlink" xfId="37770" builtinId="9" hidden="1"/>
    <cellStyle name="Followed Hyperlink" xfId="37771" builtinId="9" hidden="1"/>
    <cellStyle name="Followed Hyperlink" xfId="37772" builtinId="9" hidden="1"/>
    <cellStyle name="Followed Hyperlink" xfId="37773" builtinId="9" hidden="1"/>
    <cellStyle name="Followed Hyperlink" xfId="37774" builtinId="9" hidden="1"/>
    <cellStyle name="Followed Hyperlink" xfId="37775" builtinId="9" hidden="1"/>
    <cellStyle name="Followed Hyperlink" xfId="37776" builtinId="9" hidden="1"/>
    <cellStyle name="Followed Hyperlink" xfId="37777" builtinId="9" hidden="1"/>
    <cellStyle name="Followed Hyperlink" xfId="37778" builtinId="9" hidden="1"/>
    <cellStyle name="Followed Hyperlink" xfId="37779" builtinId="9" hidden="1"/>
    <cellStyle name="Followed Hyperlink" xfId="37780" builtinId="9" hidden="1"/>
    <cellStyle name="Followed Hyperlink" xfId="37781" builtinId="9" hidden="1"/>
    <cellStyle name="Followed Hyperlink" xfId="37782" builtinId="9" hidden="1"/>
    <cellStyle name="Followed Hyperlink" xfId="37783" builtinId="9" hidden="1"/>
    <cellStyle name="Followed Hyperlink" xfId="37784" builtinId="9" hidden="1"/>
    <cellStyle name="Followed Hyperlink" xfId="37785" builtinId="9" hidden="1"/>
    <cellStyle name="Followed Hyperlink" xfId="37786" builtinId="9" hidden="1"/>
    <cellStyle name="Followed Hyperlink" xfId="37787" builtinId="9" hidden="1"/>
    <cellStyle name="Followed Hyperlink" xfId="37788" builtinId="9" hidden="1"/>
    <cellStyle name="Followed Hyperlink" xfId="37789" builtinId="9" hidden="1"/>
    <cellStyle name="Followed Hyperlink" xfId="37790" builtinId="9" hidden="1"/>
    <cellStyle name="Followed Hyperlink" xfId="37791" builtinId="9" hidden="1"/>
    <cellStyle name="Followed Hyperlink" xfId="37792" builtinId="9" hidden="1"/>
    <cellStyle name="Followed Hyperlink" xfId="37793" builtinId="9" hidden="1"/>
    <cellStyle name="Followed Hyperlink" xfId="37794" builtinId="9" hidden="1"/>
    <cellStyle name="Followed Hyperlink" xfId="37795" builtinId="9" hidden="1"/>
    <cellStyle name="Followed Hyperlink" xfId="37796" builtinId="9" hidden="1"/>
    <cellStyle name="Followed Hyperlink" xfId="37797" builtinId="9" hidden="1"/>
    <cellStyle name="Followed Hyperlink" xfId="37798" builtinId="9" hidden="1"/>
    <cellStyle name="Followed Hyperlink" xfId="37799" builtinId="9" hidden="1"/>
    <cellStyle name="Followed Hyperlink" xfId="37800" builtinId="9" hidden="1"/>
    <cellStyle name="Followed Hyperlink" xfId="37801" builtinId="9" hidden="1"/>
    <cellStyle name="Followed Hyperlink" xfId="37802" builtinId="9" hidden="1"/>
    <cellStyle name="Followed Hyperlink" xfId="37803" builtinId="9" hidden="1"/>
    <cellStyle name="Followed Hyperlink" xfId="37804" builtinId="9" hidden="1"/>
    <cellStyle name="Followed Hyperlink" xfId="37805" builtinId="9" hidden="1"/>
    <cellStyle name="Followed Hyperlink" xfId="37806" builtinId="9" hidden="1"/>
    <cellStyle name="Followed Hyperlink" xfId="37807" builtinId="9" hidden="1"/>
    <cellStyle name="Followed Hyperlink" xfId="37808" builtinId="9" hidden="1"/>
    <cellStyle name="Followed Hyperlink" xfId="37809" builtinId="9" hidden="1"/>
    <cellStyle name="Followed Hyperlink" xfId="37810" builtinId="9" hidden="1"/>
    <cellStyle name="Followed Hyperlink" xfId="37811" builtinId="9" hidden="1"/>
    <cellStyle name="Followed Hyperlink" xfId="37812" builtinId="9" hidden="1"/>
    <cellStyle name="Followed Hyperlink" xfId="37813" builtinId="9" hidden="1"/>
    <cellStyle name="Followed Hyperlink" xfId="37814" builtinId="9" hidden="1"/>
    <cellStyle name="Followed Hyperlink" xfId="37815" builtinId="9" hidden="1"/>
    <cellStyle name="Followed Hyperlink" xfId="37816" builtinId="9" hidden="1"/>
    <cellStyle name="Followed Hyperlink" xfId="37817" builtinId="9" hidden="1"/>
    <cellStyle name="Followed Hyperlink" xfId="37818" builtinId="9" hidden="1"/>
    <cellStyle name="Followed Hyperlink" xfId="37819" builtinId="9" hidden="1"/>
    <cellStyle name="Followed Hyperlink" xfId="37820" builtinId="9" hidden="1"/>
    <cellStyle name="Followed Hyperlink" xfId="37821" builtinId="9" hidden="1"/>
    <cellStyle name="Followed Hyperlink" xfId="37822" builtinId="9" hidden="1"/>
    <cellStyle name="Followed Hyperlink" xfId="37823" builtinId="9" hidden="1"/>
    <cellStyle name="Followed Hyperlink" xfId="37824" builtinId="9" hidden="1"/>
    <cellStyle name="Followed Hyperlink" xfId="37825" builtinId="9" hidden="1"/>
    <cellStyle name="Followed Hyperlink" xfId="37826" builtinId="9" hidden="1"/>
    <cellStyle name="Followed Hyperlink" xfId="37827" builtinId="9" hidden="1"/>
    <cellStyle name="Followed Hyperlink" xfId="37828" builtinId="9" hidden="1"/>
    <cellStyle name="Followed Hyperlink" xfId="37829" builtinId="9" hidden="1"/>
    <cellStyle name="Followed Hyperlink" xfId="37830" builtinId="9" hidden="1"/>
    <cellStyle name="Followed Hyperlink" xfId="37831" builtinId="9" hidden="1"/>
    <cellStyle name="Followed Hyperlink" xfId="37832" builtinId="9" hidden="1"/>
    <cellStyle name="Followed Hyperlink" xfId="37833" builtinId="9" hidden="1"/>
    <cellStyle name="Followed Hyperlink" xfId="37834" builtinId="9" hidden="1"/>
    <cellStyle name="Followed Hyperlink" xfId="37835" builtinId="9" hidden="1"/>
    <cellStyle name="Followed Hyperlink" xfId="37836" builtinId="9" hidden="1"/>
    <cellStyle name="Followed Hyperlink" xfId="37837" builtinId="9" hidden="1"/>
    <cellStyle name="Followed Hyperlink" xfId="37838" builtinId="9" hidden="1"/>
    <cellStyle name="Followed Hyperlink" xfId="37839" builtinId="9" hidden="1"/>
    <cellStyle name="Followed Hyperlink" xfId="37840" builtinId="9" hidden="1"/>
    <cellStyle name="Followed Hyperlink" xfId="37841" builtinId="9" hidden="1"/>
    <cellStyle name="Followed Hyperlink" xfId="37842" builtinId="9" hidden="1"/>
    <cellStyle name="Followed Hyperlink" xfId="37843" builtinId="9" hidden="1"/>
    <cellStyle name="Followed Hyperlink" xfId="37844" builtinId="9" hidden="1"/>
    <cellStyle name="Followed Hyperlink" xfId="37845" builtinId="9" hidden="1"/>
    <cellStyle name="Followed Hyperlink" xfId="37846" builtinId="9" hidden="1"/>
    <cellStyle name="Followed Hyperlink" xfId="37847" builtinId="9" hidden="1"/>
    <cellStyle name="Followed Hyperlink" xfId="37848" builtinId="9" hidden="1"/>
    <cellStyle name="Followed Hyperlink" xfId="37849" builtinId="9" hidden="1"/>
    <cellStyle name="Followed Hyperlink" xfId="37850" builtinId="9" hidden="1"/>
    <cellStyle name="Followed Hyperlink" xfId="37851" builtinId="9" hidden="1"/>
    <cellStyle name="Followed Hyperlink" xfId="37852" builtinId="9" hidden="1"/>
    <cellStyle name="Followed Hyperlink" xfId="37853" builtinId="9" hidden="1"/>
    <cellStyle name="Followed Hyperlink" xfId="37854" builtinId="9" hidden="1"/>
    <cellStyle name="Followed Hyperlink" xfId="37855" builtinId="9" hidden="1"/>
    <cellStyle name="Followed Hyperlink" xfId="37856" builtinId="9" hidden="1"/>
    <cellStyle name="Followed Hyperlink" xfId="37857" builtinId="9" hidden="1"/>
    <cellStyle name="Followed Hyperlink" xfId="37858" builtinId="9" hidden="1"/>
    <cellStyle name="Followed Hyperlink" xfId="37859" builtinId="9" hidden="1"/>
    <cellStyle name="Followed Hyperlink" xfId="37860" builtinId="9" hidden="1"/>
    <cellStyle name="Followed Hyperlink" xfId="37861" builtinId="9" hidden="1"/>
    <cellStyle name="Followed Hyperlink" xfId="37862" builtinId="9" hidden="1"/>
    <cellStyle name="Followed Hyperlink" xfId="37863" builtinId="9" hidden="1"/>
    <cellStyle name="Followed Hyperlink" xfId="37864" builtinId="9" hidden="1"/>
    <cellStyle name="Followed Hyperlink" xfId="37865" builtinId="9" hidden="1"/>
    <cellStyle name="Followed Hyperlink" xfId="37866" builtinId="9" hidden="1"/>
    <cellStyle name="Followed Hyperlink" xfId="37867" builtinId="9" hidden="1"/>
    <cellStyle name="Followed Hyperlink" xfId="37868" builtinId="9" hidden="1"/>
    <cellStyle name="Followed Hyperlink" xfId="37869" builtinId="9" hidden="1"/>
    <cellStyle name="Followed Hyperlink" xfId="37870" builtinId="9" hidden="1"/>
    <cellStyle name="Followed Hyperlink" xfId="37871" builtinId="9" hidden="1"/>
    <cellStyle name="Followed Hyperlink" xfId="37872" builtinId="9" hidden="1"/>
    <cellStyle name="Followed Hyperlink" xfId="37873" builtinId="9" hidden="1"/>
    <cellStyle name="Followed Hyperlink" xfId="37874" builtinId="9" hidden="1"/>
    <cellStyle name="Followed Hyperlink" xfId="37875" builtinId="9" hidden="1"/>
    <cellStyle name="Followed Hyperlink" xfId="37876" builtinId="9" hidden="1"/>
    <cellStyle name="Followed Hyperlink" xfId="37877" builtinId="9" hidden="1"/>
    <cellStyle name="Followed Hyperlink" xfId="37878" builtinId="9" hidden="1"/>
    <cellStyle name="Followed Hyperlink" xfId="37879" builtinId="9" hidden="1"/>
    <cellStyle name="Followed Hyperlink" xfId="37880" builtinId="9" hidden="1"/>
    <cellStyle name="Followed Hyperlink" xfId="37881" builtinId="9" hidden="1"/>
    <cellStyle name="Followed Hyperlink" xfId="37882" builtinId="9" hidden="1"/>
    <cellStyle name="Followed Hyperlink" xfId="37883" builtinId="9" hidden="1"/>
    <cellStyle name="Followed Hyperlink" xfId="37884" builtinId="9" hidden="1"/>
    <cellStyle name="Followed Hyperlink" xfId="37885" builtinId="9" hidden="1"/>
    <cellStyle name="Followed Hyperlink" xfId="37886" builtinId="9" hidden="1"/>
    <cellStyle name="Followed Hyperlink" xfId="37887" builtinId="9" hidden="1"/>
    <cellStyle name="Followed Hyperlink" xfId="37888" builtinId="9" hidden="1"/>
    <cellStyle name="Followed Hyperlink" xfId="37889" builtinId="9" hidden="1"/>
    <cellStyle name="Followed Hyperlink" xfId="37890" builtinId="9" hidden="1"/>
    <cellStyle name="Followed Hyperlink" xfId="37891" builtinId="9" hidden="1"/>
    <cellStyle name="Followed Hyperlink" xfId="37892" builtinId="9" hidden="1"/>
    <cellStyle name="Followed Hyperlink" xfId="37893" builtinId="9" hidden="1"/>
    <cellStyle name="Followed Hyperlink" xfId="37894" builtinId="9" hidden="1"/>
    <cellStyle name="Followed Hyperlink" xfId="37895" builtinId="9" hidden="1"/>
    <cellStyle name="Followed Hyperlink" xfId="37896" builtinId="9" hidden="1"/>
    <cellStyle name="Followed Hyperlink" xfId="37897" builtinId="9" hidden="1"/>
    <cellStyle name="Followed Hyperlink" xfId="37898" builtinId="9" hidden="1"/>
    <cellStyle name="Followed Hyperlink" xfId="37899" builtinId="9" hidden="1"/>
    <cellStyle name="Followed Hyperlink" xfId="37900" builtinId="9" hidden="1"/>
    <cellStyle name="Followed Hyperlink" xfId="37901" builtinId="9" hidden="1"/>
    <cellStyle name="Followed Hyperlink" xfId="37902" builtinId="9" hidden="1"/>
    <cellStyle name="Followed Hyperlink" xfId="37903" builtinId="9" hidden="1"/>
    <cellStyle name="Followed Hyperlink" xfId="37904" builtinId="9" hidden="1"/>
    <cellStyle name="Followed Hyperlink" xfId="37905" builtinId="9" hidden="1"/>
    <cellStyle name="Followed Hyperlink" xfId="37906" builtinId="9" hidden="1"/>
    <cellStyle name="Followed Hyperlink" xfId="37907" builtinId="9" hidden="1"/>
    <cellStyle name="Followed Hyperlink" xfId="37908" builtinId="9" hidden="1"/>
    <cellStyle name="Followed Hyperlink" xfId="37909" builtinId="9" hidden="1"/>
    <cellStyle name="Followed Hyperlink" xfId="37910" builtinId="9" hidden="1"/>
    <cellStyle name="Followed Hyperlink" xfId="37911" builtinId="9" hidden="1"/>
    <cellStyle name="Followed Hyperlink" xfId="37912" builtinId="9" hidden="1"/>
    <cellStyle name="Followed Hyperlink" xfId="37913" builtinId="9" hidden="1"/>
    <cellStyle name="Followed Hyperlink" xfId="37914" builtinId="9" hidden="1"/>
    <cellStyle name="Followed Hyperlink" xfId="37915" builtinId="9" hidden="1"/>
    <cellStyle name="Followed Hyperlink" xfId="37916" builtinId="9" hidden="1"/>
    <cellStyle name="Followed Hyperlink" xfId="37917" builtinId="9" hidden="1"/>
    <cellStyle name="Followed Hyperlink" xfId="37918" builtinId="9" hidden="1"/>
    <cellStyle name="Followed Hyperlink" xfId="37919" builtinId="9" hidden="1"/>
    <cellStyle name="Followed Hyperlink" xfId="37920" builtinId="9" hidden="1"/>
    <cellStyle name="Followed Hyperlink" xfId="37921" builtinId="9" hidden="1"/>
    <cellStyle name="Followed Hyperlink" xfId="37922" builtinId="9" hidden="1"/>
    <cellStyle name="Followed Hyperlink" xfId="37923" builtinId="9" hidden="1"/>
    <cellStyle name="Followed Hyperlink" xfId="37924" builtinId="9" hidden="1"/>
    <cellStyle name="Followed Hyperlink" xfId="37925" builtinId="9" hidden="1"/>
    <cellStyle name="Followed Hyperlink" xfId="37926" builtinId="9" hidden="1"/>
    <cellStyle name="Followed Hyperlink" xfId="37927" builtinId="9" hidden="1"/>
    <cellStyle name="Followed Hyperlink" xfId="37928" builtinId="9" hidden="1"/>
    <cellStyle name="Followed Hyperlink" xfId="37929" builtinId="9" hidden="1"/>
    <cellStyle name="Followed Hyperlink" xfId="37930" builtinId="9" hidden="1"/>
    <cellStyle name="Followed Hyperlink" xfId="37931" builtinId="9" hidden="1"/>
    <cellStyle name="Followed Hyperlink" xfId="37932" builtinId="9" hidden="1"/>
    <cellStyle name="Followed Hyperlink" xfId="37933" builtinId="9" hidden="1"/>
    <cellStyle name="Followed Hyperlink" xfId="37934" builtinId="9" hidden="1"/>
    <cellStyle name="Followed Hyperlink" xfId="37935" builtinId="9" hidden="1"/>
    <cellStyle name="Followed Hyperlink" xfId="37936" builtinId="9" hidden="1"/>
    <cellStyle name="Followed Hyperlink" xfId="37937" builtinId="9" hidden="1"/>
    <cellStyle name="Followed Hyperlink" xfId="37938" builtinId="9" hidden="1"/>
    <cellStyle name="Followed Hyperlink" xfId="37939" builtinId="9" hidden="1"/>
    <cellStyle name="Followed Hyperlink" xfId="37940" builtinId="9" hidden="1"/>
    <cellStyle name="Followed Hyperlink" xfId="37941" builtinId="9" hidden="1"/>
    <cellStyle name="Followed Hyperlink" xfId="37942" builtinId="9" hidden="1"/>
    <cellStyle name="Followed Hyperlink" xfId="37943" builtinId="9" hidden="1"/>
    <cellStyle name="Followed Hyperlink" xfId="37944" builtinId="9" hidden="1"/>
    <cellStyle name="Followed Hyperlink" xfId="37945" builtinId="9" hidden="1"/>
    <cellStyle name="Followed Hyperlink" xfId="37946" builtinId="9" hidden="1"/>
    <cellStyle name="Followed Hyperlink" xfId="37947" builtinId="9" hidden="1"/>
    <cellStyle name="Followed Hyperlink" xfId="37948" builtinId="9" hidden="1"/>
    <cellStyle name="Followed Hyperlink" xfId="37949" builtinId="9" hidden="1"/>
    <cellStyle name="Followed Hyperlink" xfId="37950" builtinId="9" hidden="1"/>
    <cellStyle name="Followed Hyperlink" xfId="37951" builtinId="9" hidden="1"/>
    <cellStyle name="Followed Hyperlink" xfId="37952" builtinId="9" hidden="1"/>
    <cellStyle name="Followed Hyperlink" xfId="37953" builtinId="9" hidden="1"/>
    <cellStyle name="Followed Hyperlink" xfId="37954" builtinId="9" hidden="1"/>
    <cellStyle name="Followed Hyperlink" xfId="37955" builtinId="9" hidden="1"/>
    <cellStyle name="Followed Hyperlink" xfId="37956" builtinId="9" hidden="1"/>
    <cellStyle name="Followed Hyperlink" xfId="37957" builtinId="9" hidden="1"/>
    <cellStyle name="Followed Hyperlink" xfId="37958" builtinId="9" hidden="1"/>
    <cellStyle name="Followed Hyperlink" xfId="37959" builtinId="9" hidden="1"/>
    <cellStyle name="Followed Hyperlink" xfId="37960" builtinId="9" hidden="1"/>
    <cellStyle name="Followed Hyperlink" xfId="37961" builtinId="9" hidden="1"/>
    <cellStyle name="Followed Hyperlink" xfId="37962" builtinId="9" hidden="1"/>
    <cellStyle name="Followed Hyperlink" xfId="37963" builtinId="9" hidden="1"/>
    <cellStyle name="Followed Hyperlink" xfId="37964" builtinId="9" hidden="1"/>
    <cellStyle name="Followed Hyperlink" xfId="37965" builtinId="9" hidden="1"/>
    <cellStyle name="Followed Hyperlink" xfId="37966" builtinId="9" hidden="1"/>
    <cellStyle name="Followed Hyperlink" xfId="37967" builtinId="9" hidden="1"/>
    <cellStyle name="Followed Hyperlink" xfId="37968" builtinId="9" hidden="1"/>
    <cellStyle name="Followed Hyperlink" xfId="37969" builtinId="9" hidden="1"/>
    <cellStyle name="Followed Hyperlink" xfId="37970" builtinId="9" hidden="1"/>
    <cellStyle name="Followed Hyperlink" xfId="37971" builtinId="9" hidden="1"/>
    <cellStyle name="Followed Hyperlink" xfId="37972" builtinId="9" hidden="1"/>
    <cellStyle name="Followed Hyperlink" xfId="37973" builtinId="9" hidden="1"/>
    <cellStyle name="Followed Hyperlink" xfId="37974" builtinId="9" hidden="1"/>
    <cellStyle name="Followed Hyperlink" xfId="37975" builtinId="9" hidden="1"/>
    <cellStyle name="Followed Hyperlink" xfId="37976" builtinId="9" hidden="1"/>
    <cellStyle name="Followed Hyperlink" xfId="37979" builtinId="9" hidden="1"/>
    <cellStyle name="Followed Hyperlink" xfId="37980" builtinId="9" hidden="1"/>
    <cellStyle name="Followed Hyperlink" xfId="37981" builtinId="9" hidden="1"/>
    <cellStyle name="Followed Hyperlink" xfId="37982" builtinId="9" hidden="1"/>
    <cellStyle name="Followed Hyperlink" xfId="37983" builtinId="9" hidden="1"/>
    <cellStyle name="Followed Hyperlink" xfId="37984" builtinId="9" hidden="1"/>
    <cellStyle name="Followed Hyperlink" xfId="37985" builtinId="9" hidden="1"/>
    <cellStyle name="Followed Hyperlink" xfId="37986" builtinId="9" hidden="1"/>
    <cellStyle name="Followed Hyperlink" xfId="37987" builtinId="9" hidden="1"/>
    <cellStyle name="Followed Hyperlink" xfId="37988" builtinId="9" hidden="1"/>
    <cellStyle name="Followed Hyperlink" xfId="37989" builtinId="9" hidden="1"/>
    <cellStyle name="Followed Hyperlink" xfId="37990" builtinId="9" hidden="1"/>
    <cellStyle name="Followed Hyperlink" xfId="37991" builtinId="9" hidden="1"/>
    <cellStyle name="Followed Hyperlink" xfId="37992" builtinId="9" hidden="1"/>
    <cellStyle name="Followed Hyperlink" xfId="37993" builtinId="9" hidden="1"/>
    <cellStyle name="Followed Hyperlink" xfId="37994" builtinId="9" hidden="1"/>
    <cellStyle name="Followed Hyperlink" xfId="37995" builtinId="9" hidden="1"/>
    <cellStyle name="Followed Hyperlink" xfId="37996" builtinId="9" hidden="1"/>
    <cellStyle name="Followed Hyperlink" xfId="37997" builtinId="9" hidden="1"/>
    <cellStyle name="Followed Hyperlink" xfId="37998" builtinId="9" hidden="1"/>
    <cellStyle name="Followed Hyperlink" xfId="37999" builtinId="9" hidden="1"/>
    <cellStyle name="Followed Hyperlink" xfId="38000" builtinId="9" hidden="1"/>
    <cellStyle name="Followed Hyperlink" xfId="38001" builtinId="9" hidden="1"/>
    <cellStyle name="Followed Hyperlink" xfId="38002" builtinId="9" hidden="1"/>
    <cellStyle name="Followed Hyperlink" xfId="38003" builtinId="9" hidden="1"/>
    <cellStyle name="Followed Hyperlink" xfId="38004" builtinId="9" hidden="1"/>
    <cellStyle name="Followed Hyperlink" xfId="38005" builtinId="9" hidden="1"/>
    <cellStyle name="Followed Hyperlink" xfId="38006" builtinId="9" hidden="1"/>
    <cellStyle name="Followed Hyperlink" xfId="38007" builtinId="9" hidden="1"/>
    <cellStyle name="Followed Hyperlink" xfId="38008" builtinId="9" hidden="1"/>
    <cellStyle name="Followed Hyperlink" xfId="38009" builtinId="9" hidden="1"/>
    <cellStyle name="Followed Hyperlink" xfId="38010" builtinId="9" hidden="1"/>
    <cellStyle name="Followed Hyperlink" xfId="38011" builtinId="9" hidden="1"/>
    <cellStyle name="Followed Hyperlink" xfId="38012" builtinId="9" hidden="1"/>
    <cellStyle name="Followed Hyperlink" xfId="38013" builtinId="9" hidden="1"/>
    <cellStyle name="Followed Hyperlink" xfId="38014" builtinId="9" hidden="1"/>
    <cellStyle name="Followed Hyperlink" xfId="38015" builtinId="9" hidden="1"/>
    <cellStyle name="Followed Hyperlink" xfId="38016" builtinId="9" hidden="1"/>
    <cellStyle name="Followed Hyperlink" xfId="38017" builtinId="9" hidden="1"/>
    <cellStyle name="Followed Hyperlink" xfId="38018" builtinId="9" hidden="1"/>
    <cellStyle name="Followed Hyperlink" xfId="38019" builtinId="9" hidden="1"/>
    <cellStyle name="Followed Hyperlink" xfId="38020" builtinId="9" hidden="1"/>
    <cellStyle name="Followed Hyperlink" xfId="38021" builtinId="9" hidden="1"/>
    <cellStyle name="Followed Hyperlink" xfId="38022" builtinId="9" hidden="1"/>
    <cellStyle name="Followed Hyperlink" xfId="38023" builtinId="9" hidden="1"/>
    <cellStyle name="Followed Hyperlink" xfId="38024" builtinId="9" hidden="1"/>
    <cellStyle name="Followed Hyperlink" xfId="38025" builtinId="9" hidden="1"/>
    <cellStyle name="Followed Hyperlink" xfId="38026" builtinId="9" hidden="1"/>
    <cellStyle name="Followed Hyperlink" xfId="38027" builtinId="9" hidden="1"/>
    <cellStyle name="Followed Hyperlink" xfId="38028" builtinId="9" hidden="1"/>
    <cellStyle name="Followed Hyperlink" xfId="38029" builtinId="9" hidden="1"/>
    <cellStyle name="Followed Hyperlink" xfId="38030" builtinId="9" hidden="1"/>
    <cellStyle name="Followed Hyperlink" xfId="38031" builtinId="9" hidden="1"/>
    <cellStyle name="Followed Hyperlink" xfId="38032" builtinId="9" hidden="1"/>
    <cellStyle name="Followed Hyperlink" xfId="38033" builtinId="9" hidden="1"/>
    <cellStyle name="Followed Hyperlink" xfId="38034" builtinId="9" hidden="1"/>
    <cellStyle name="Followed Hyperlink" xfId="38035" builtinId="9" hidden="1"/>
    <cellStyle name="Followed Hyperlink" xfId="38036" builtinId="9" hidden="1"/>
    <cellStyle name="Followed Hyperlink" xfId="38037" builtinId="9" hidden="1"/>
    <cellStyle name="Followed Hyperlink" xfId="38038" builtinId="9" hidden="1"/>
    <cellStyle name="Followed Hyperlink" xfId="38039" builtinId="9" hidden="1"/>
    <cellStyle name="Followed Hyperlink" xfId="38040" builtinId="9" hidden="1"/>
    <cellStyle name="Followed Hyperlink" xfId="38041" builtinId="9" hidden="1"/>
    <cellStyle name="Followed Hyperlink" xfId="38042" builtinId="9" hidden="1"/>
    <cellStyle name="Followed Hyperlink" xfId="38043" builtinId="9" hidden="1"/>
    <cellStyle name="Followed Hyperlink" xfId="38044" builtinId="9" hidden="1"/>
    <cellStyle name="Followed Hyperlink" xfId="38045" builtinId="9" hidden="1"/>
    <cellStyle name="Followed Hyperlink" xfId="38046" builtinId="9" hidden="1"/>
    <cellStyle name="Followed Hyperlink" xfId="38047" builtinId="9" hidden="1"/>
    <cellStyle name="Followed Hyperlink" xfId="38048" builtinId="9" hidden="1"/>
    <cellStyle name="Followed Hyperlink" xfId="38049" builtinId="9" hidden="1"/>
    <cellStyle name="Followed Hyperlink" xfId="38050" builtinId="9" hidden="1"/>
    <cellStyle name="Followed Hyperlink" xfId="38051" builtinId="9" hidden="1"/>
    <cellStyle name="Followed Hyperlink" xfId="38052" builtinId="9" hidden="1"/>
    <cellStyle name="Followed Hyperlink" xfId="38053" builtinId="9" hidden="1"/>
    <cellStyle name="Followed Hyperlink" xfId="38054" builtinId="9" hidden="1"/>
    <cellStyle name="Followed Hyperlink" xfId="38055" builtinId="9" hidden="1"/>
    <cellStyle name="Followed Hyperlink" xfId="38056" builtinId="9" hidden="1"/>
    <cellStyle name="Followed Hyperlink" xfId="38057" builtinId="9" hidden="1"/>
    <cellStyle name="Followed Hyperlink" xfId="38058" builtinId="9" hidden="1"/>
    <cellStyle name="Followed Hyperlink" xfId="38059" builtinId="9" hidden="1"/>
    <cellStyle name="Followed Hyperlink" xfId="38060" builtinId="9" hidden="1"/>
    <cellStyle name="Followed Hyperlink" xfId="38061" builtinId="9" hidden="1"/>
    <cellStyle name="Followed Hyperlink" xfId="38062" builtinId="9" hidden="1"/>
    <cellStyle name="Followed Hyperlink" xfId="38063" builtinId="9" hidden="1"/>
    <cellStyle name="Followed Hyperlink" xfId="38064" builtinId="9" hidden="1"/>
    <cellStyle name="Followed Hyperlink" xfId="38065" builtinId="9" hidden="1"/>
    <cellStyle name="Followed Hyperlink" xfId="38066" builtinId="9" hidden="1"/>
    <cellStyle name="Followed Hyperlink" xfId="38067" builtinId="9" hidden="1"/>
    <cellStyle name="Followed Hyperlink" xfId="38068" builtinId="9" hidden="1"/>
    <cellStyle name="Followed Hyperlink" xfId="38069" builtinId="9" hidden="1"/>
    <cellStyle name="Followed Hyperlink" xfId="38070" builtinId="9" hidden="1"/>
    <cellStyle name="Followed Hyperlink" xfId="38071" builtinId="9" hidden="1"/>
    <cellStyle name="Followed Hyperlink" xfId="38072" builtinId="9" hidden="1"/>
    <cellStyle name="Followed Hyperlink" xfId="38073" builtinId="9" hidden="1"/>
    <cellStyle name="Followed Hyperlink" xfId="38074" builtinId="9" hidden="1"/>
    <cellStyle name="Followed Hyperlink" xfId="38075" builtinId="9" hidden="1"/>
    <cellStyle name="Followed Hyperlink" xfId="38076" builtinId="9" hidden="1"/>
    <cellStyle name="Followed Hyperlink" xfId="38077" builtinId="9" hidden="1"/>
    <cellStyle name="Followed Hyperlink" xfId="38078" builtinId="9" hidden="1"/>
    <cellStyle name="Followed Hyperlink" xfId="38079" builtinId="9" hidden="1"/>
    <cellStyle name="Followed Hyperlink" xfId="38080" builtinId="9" hidden="1"/>
    <cellStyle name="Followed Hyperlink" xfId="38081" builtinId="9" hidden="1"/>
    <cellStyle name="Followed Hyperlink" xfId="38082" builtinId="9" hidden="1"/>
    <cellStyle name="Followed Hyperlink" xfId="38083" builtinId="9" hidden="1"/>
    <cellStyle name="Followed Hyperlink" xfId="38084" builtinId="9" hidden="1"/>
    <cellStyle name="Followed Hyperlink" xfId="38085" builtinId="9" hidden="1"/>
    <cellStyle name="Followed Hyperlink" xfId="38086" builtinId="9" hidden="1"/>
    <cellStyle name="Followed Hyperlink" xfId="38087" builtinId="9" hidden="1"/>
    <cellStyle name="Followed Hyperlink" xfId="38088" builtinId="9" hidden="1"/>
    <cellStyle name="Followed Hyperlink" xfId="38089" builtinId="9" hidden="1"/>
    <cellStyle name="Followed Hyperlink" xfId="38090" builtinId="9" hidden="1"/>
    <cellStyle name="Followed Hyperlink" xfId="38091" builtinId="9" hidden="1"/>
    <cellStyle name="Followed Hyperlink" xfId="38092" builtinId="9" hidden="1"/>
    <cellStyle name="Followed Hyperlink" xfId="38093" builtinId="9" hidden="1"/>
    <cellStyle name="Followed Hyperlink" xfId="38094" builtinId="9" hidden="1"/>
    <cellStyle name="Followed Hyperlink" xfId="38095" builtinId="9" hidden="1"/>
    <cellStyle name="Followed Hyperlink" xfId="38096" builtinId="9" hidden="1"/>
    <cellStyle name="Followed Hyperlink" xfId="38097" builtinId="9" hidden="1"/>
    <cellStyle name="Followed Hyperlink" xfId="38098" builtinId="9" hidden="1"/>
    <cellStyle name="Followed Hyperlink" xfId="38099" builtinId="9" hidden="1"/>
    <cellStyle name="Followed Hyperlink" xfId="38100" builtinId="9" hidden="1"/>
    <cellStyle name="Followed Hyperlink" xfId="38101" builtinId="9" hidden="1"/>
    <cellStyle name="Followed Hyperlink" xfId="38102" builtinId="9" hidden="1"/>
    <cellStyle name="Followed Hyperlink" xfId="38103" builtinId="9" hidden="1"/>
    <cellStyle name="Followed Hyperlink" xfId="38104" builtinId="9" hidden="1"/>
    <cellStyle name="Followed Hyperlink" xfId="38105" builtinId="9" hidden="1"/>
    <cellStyle name="Followed Hyperlink" xfId="38106" builtinId="9" hidden="1"/>
    <cellStyle name="Followed Hyperlink" xfId="38107" builtinId="9" hidden="1"/>
    <cellStyle name="Followed Hyperlink" xfId="38108" builtinId="9" hidden="1"/>
    <cellStyle name="Followed Hyperlink" xfId="38109" builtinId="9" hidden="1"/>
    <cellStyle name="Followed Hyperlink" xfId="38110" builtinId="9" hidden="1"/>
    <cellStyle name="Followed Hyperlink" xfId="38111" builtinId="9" hidden="1"/>
    <cellStyle name="Followed Hyperlink" xfId="38112" builtinId="9" hidden="1"/>
    <cellStyle name="Followed Hyperlink" xfId="38113" builtinId="9" hidden="1"/>
    <cellStyle name="Followed Hyperlink" xfId="38114" builtinId="9" hidden="1"/>
    <cellStyle name="Followed Hyperlink" xfId="38115" builtinId="9" hidden="1"/>
    <cellStyle name="Followed Hyperlink" xfId="38116" builtinId="9" hidden="1"/>
    <cellStyle name="Followed Hyperlink" xfId="38117" builtinId="9" hidden="1"/>
    <cellStyle name="Followed Hyperlink" xfId="38118" builtinId="9" hidden="1"/>
    <cellStyle name="Followed Hyperlink" xfId="38119" builtinId="9" hidden="1"/>
    <cellStyle name="Followed Hyperlink" xfId="38120" builtinId="9" hidden="1"/>
    <cellStyle name="Followed Hyperlink" xfId="38121" builtinId="9" hidden="1"/>
    <cellStyle name="Followed Hyperlink" xfId="38122" builtinId="9" hidden="1"/>
    <cellStyle name="Followed Hyperlink" xfId="38123" builtinId="9" hidden="1"/>
    <cellStyle name="Followed Hyperlink" xfId="38124" builtinId="9" hidden="1"/>
    <cellStyle name="Followed Hyperlink" xfId="38125" builtinId="9" hidden="1"/>
    <cellStyle name="Followed Hyperlink" xfId="38126" builtinId="9" hidden="1"/>
    <cellStyle name="Followed Hyperlink" xfId="38127" builtinId="9" hidden="1"/>
    <cellStyle name="Followed Hyperlink" xfId="38128" builtinId="9" hidden="1"/>
    <cellStyle name="Followed Hyperlink" xfId="38129" builtinId="9" hidden="1"/>
    <cellStyle name="Followed Hyperlink" xfId="38130" builtinId="9" hidden="1"/>
    <cellStyle name="Followed Hyperlink" xfId="38131" builtinId="9" hidden="1"/>
    <cellStyle name="Followed Hyperlink" xfId="38132" builtinId="9" hidden="1"/>
    <cellStyle name="Followed Hyperlink" xfId="38133" builtinId="9" hidden="1"/>
    <cellStyle name="Followed Hyperlink" xfId="38134" builtinId="9" hidden="1"/>
    <cellStyle name="Followed Hyperlink" xfId="38135" builtinId="9" hidden="1"/>
    <cellStyle name="Followed Hyperlink" xfId="38136" builtinId="9" hidden="1"/>
    <cellStyle name="Followed Hyperlink" xfId="38137" builtinId="9" hidden="1"/>
    <cellStyle name="Followed Hyperlink" xfId="38138" builtinId="9" hidden="1"/>
    <cellStyle name="Followed Hyperlink" xfId="38139" builtinId="9" hidden="1"/>
    <cellStyle name="Followed Hyperlink" xfId="38140" builtinId="9" hidden="1"/>
    <cellStyle name="Followed Hyperlink" xfId="38141" builtinId="9" hidden="1"/>
    <cellStyle name="Followed Hyperlink" xfId="38142" builtinId="9" hidden="1"/>
    <cellStyle name="Followed Hyperlink" xfId="38143" builtinId="9" hidden="1"/>
    <cellStyle name="Followed Hyperlink" xfId="38144" builtinId="9" hidden="1"/>
    <cellStyle name="Followed Hyperlink" xfId="38145" builtinId="9" hidden="1"/>
    <cellStyle name="Followed Hyperlink" xfId="38146" builtinId="9" hidden="1"/>
    <cellStyle name="Followed Hyperlink" xfId="38147" builtinId="9" hidden="1"/>
    <cellStyle name="Followed Hyperlink" xfId="38148" builtinId="9" hidden="1"/>
    <cellStyle name="Followed Hyperlink" xfId="38149" builtinId="9" hidden="1"/>
    <cellStyle name="Followed Hyperlink" xfId="38150" builtinId="9" hidden="1"/>
    <cellStyle name="Followed Hyperlink" xfId="38151" builtinId="9" hidden="1"/>
    <cellStyle name="Followed Hyperlink" xfId="38152" builtinId="9" hidden="1"/>
    <cellStyle name="Followed Hyperlink" xfId="38153" builtinId="9" hidden="1"/>
    <cellStyle name="Followed Hyperlink" xfId="38154" builtinId="9" hidden="1"/>
    <cellStyle name="Followed Hyperlink" xfId="38155" builtinId="9" hidden="1"/>
    <cellStyle name="Followed Hyperlink" xfId="38156" builtinId="9" hidden="1"/>
    <cellStyle name="Followed Hyperlink" xfId="38157" builtinId="9" hidden="1"/>
    <cellStyle name="Followed Hyperlink" xfId="38158" builtinId="9" hidden="1"/>
    <cellStyle name="Followed Hyperlink" xfId="38159" builtinId="9" hidden="1"/>
    <cellStyle name="Followed Hyperlink" xfId="38160" builtinId="9" hidden="1"/>
    <cellStyle name="Followed Hyperlink" xfId="38161" builtinId="9" hidden="1"/>
    <cellStyle name="Followed Hyperlink" xfId="38162" builtinId="9" hidden="1"/>
    <cellStyle name="Followed Hyperlink" xfId="38163" builtinId="9" hidden="1"/>
    <cellStyle name="Followed Hyperlink" xfId="38164" builtinId="9" hidden="1"/>
    <cellStyle name="Followed Hyperlink" xfId="38165" builtinId="9" hidden="1"/>
    <cellStyle name="Followed Hyperlink" xfId="38166" builtinId="9" hidden="1"/>
    <cellStyle name="Followed Hyperlink" xfId="38167" builtinId="9" hidden="1"/>
    <cellStyle name="Followed Hyperlink" xfId="38168" builtinId="9" hidden="1"/>
    <cellStyle name="Followed Hyperlink" xfId="38169" builtinId="9" hidden="1"/>
    <cellStyle name="Followed Hyperlink" xfId="38170" builtinId="9" hidden="1"/>
    <cellStyle name="Followed Hyperlink" xfId="38171" builtinId="9" hidden="1"/>
    <cellStyle name="Followed Hyperlink" xfId="38172" builtinId="9" hidden="1"/>
    <cellStyle name="Followed Hyperlink" xfId="38173" builtinId="9" hidden="1"/>
    <cellStyle name="Followed Hyperlink" xfId="38174" builtinId="9" hidden="1"/>
    <cellStyle name="Followed Hyperlink" xfId="38175" builtinId="9" hidden="1"/>
    <cellStyle name="Followed Hyperlink" xfId="38176" builtinId="9" hidden="1"/>
    <cellStyle name="Followed Hyperlink" xfId="38177" builtinId="9" hidden="1"/>
    <cellStyle name="Followed Hyperlink" xfId="38178" builtinId="9" hidden="1"/>
    <cellStyle name="Followed Hyperlink" xfId="38179" builtinId="9" hidden="1"/>
    <cellStyle name="Followed Hyperlink" xfId="38180" builtinId="9" hidden="1"/>
    <cellStyle name="Followed Hyperlink" xfId="38181" builtinId="9" hidden="1"/>
    <cellStyle name="Followed Hyperlink" xfId="38182" builtinId="9" hidden="1"/>
    <cellStyle name="Followed Hyperlink" xfId="38183" builtinId="9" hidden="1"/>
    <cellStyle name="Followed Hyperlink" xfId="38184" builtinId="9" hidden="1"/>
    <cellStyle name="Followed Hyperlink" xfId="38185" builtinId="9" hidden="1"/>
    <cellStyle name="Followed Hyperlink" xfId="38186" builtinId="9" hidden="1"/>
    <cellStyle name="Followed Hyperlink" xfId="38187" builtinId="9" hidden="1"/>
    <cellStyle name="Followed Hyperlink" xfId="38188" builtinId="9" hidden="1"/>
    <cellStyle name="Followed Hyperlink" xfId="38189" builtinId="9" hidden="1"/>
    <cellStyle name="Followed Hyperlink" xfId="38190" builtinId="9" hidden="1"/>
    <cellStyle name="Followed Hyperlink" xfId="38191" builtinId="9" hidden="1"/>
    <cellStyle name="Followed Hyperlink" xfId="38192" builtinId="9" hidden="1"/>
    <cellStyle name="Followed Hyperlink" xfId="38193" builtinId="9" hidden="1"/>
    <cellStyle name="Followed Hyperlink" xfId="38194" builtinId="9" hidden="1"/>
    <cellStyle name="Followed Hyperlink" xfId="38195" builtinId="9" hidden="1"/>
    <cellStyle name="Followed Hyperlink" xfId="38196" builtinId="9" hidden="1"/>
    <cellStyle name="Followed Hyperlink" xfId="38197" builtinId="9" hidden="1"/>
    <cellStyle name="Followed Hyperlink" xfId="38198" builtinId="9" hidden="1"/>
    <cellStyle name="Followed Hyperlink" xfId="38199" builtinId="9" hidden="1"/>
    <cellStyle name="Followed Hyperlink" xfId="38200" builtinId="9" hidden="1"/>
    <cellStyle name="Followed Hyperlink" xfId="38201" builtinId="9" hidden="1"/>
    <cellStyle name="Followed Hyperlink" xfId="38202" builtinId="9" hidden="1"/>
    <cellStyle name="Followed Hyperlink" xfId="38203" builtinId="9" hidden="1"/>
    <cellStyle name="Followed Hyperlink" xfId="38204" builtinId="9" hidden="1"/>
    <cellStyle name="Followed Hyperlink" xfId="38205" builtinId="9" hidden="1"/>
    <cellStyle name="Followed Hyperlink" xfId="38206" builtinId="9" hidden="1"/>
    <cellStyle name="Followed Hyperlink" xfId="38207" builtinId="9" hidden="1"/>
    <cellStyle name="Followed Hyperlink" xfId="38208" builtinId="9" hidden="1"/>
    <cellStyle name="Followed Hyperlink" xfId="38209" builtinId="9" hidden="1"/>
    <cellStyle name="Followed Hyperlink" xfId="38210" builtinId="9" hidden="1"/>
    <cellStyle name="Followed Hyperlink" xfId="38211" builtinId="9" hidden="1"/>
    <cellStyle name="Followed Hyperlink" xfId="38212" builtinId="9" hidden="1"/>
    <cellStyle name="Followed Hyperlink" xfId="38213" builtinId="9" hidden="1"/>
    <cellStyle name="Followed Hyperlink" xfId="38214" builtinId="9" hidden="1"/>
    <cellStyle name="Followed Hyperlink" xfId="38215" builtinId="9" hidden="1"/>
    <cellStyle name="Followed Hyperlink" xfId="38216" builtinId="9" hidden="1"/>
    <cellStyle name="Followed Hyperlink" xfId="38217" builtinId="9" hidden="1"/>
    <cellStyle name="Followed Hyperlink" xfId="38218" builtinId="9" hidden="1"/>
    <cellStyle name="Followed Hyperlink" xfId="38219" builtinId="9" hidden="1"/>
    <cellStyle name="Followed Hyperlink" xfId="38220" builtinId="9" hidden="1"/>
    <cellStyle name="Followed Hyperlink" xfId="38221" builtinId="9" hidden="1"/>
    <cellStyle name="Followed Hyperlink" xfId="38222" builtinId="9" hidden="1"/>
    <cellStyle name="Followed Hyperlink" xfId="38223" builtinId="9" hidden="1"/>
    <cellStyle name="Followed Hyperlink" xfId="38224" builtinId="9" hidden="1"/>
    <cellStyle name="Followed Hyperlink" xfId="38225" builtinId="9" hidden="1"/>
    <cellStyle name="Followed Hyperlink" xfId="38226" builtinId="9" hidden="1"/>
    <cellStyle name="Followed Hyperlink" xfId="38227" builtinId="9" hidden="1"/>
    <cellStyle name="Followed Hyperlink" xfId="38228" builtinId="9" hidden="1"/>
    <cellStyle name="Followed Hyperlink" xfId="38229" builtinId="9" hidden="1"/>
    <cellStyle name="Followed Hyperlink" xfId="38230" builtinId="9" hidden="1"/>
    <cellStyle name="Followed Hyperlink" xfId="38231" builtinId="9" hidden="1"/>
    <cellStyle name="Followed Hyperlink" xfId="38232" builtinId="9" hidden="1"/>
    <cellStyle name="Followed Hyperlink" xfId="38233" builtinId="9" hidden="1"/>
    <cellStyle name="Followed Hyperlink" xfId="38234" builtinId="9" hidden="1"/>
    <cellStyle name="Followed Hyperlink" xfId="38235" builtinId="9" hidden="1"/>
    <cellStyle name="Followed Hyperlink" xfId="38236" builtinId="9" hidden="1"/>
    <cellStyle name="Followed Hyperlink" xfId="38237" builtinId="9" hidden="1"/>
    <cellStyle name="Followed Hyperlink" xfId="38238" builtinId="9" hidden="1"/>
    <cellStyle name="Followed Hyperlink" xfId="38239" builtinId="9" hidden="1"/>
    <cellStyle name="Followed Hyperlink" xfId="38240" builtinId="9" hidden="1"/>
    <cellStyle name="Followed Hyperlink" xfId="38241" builtinId="9" hidden="1"/>
    <cellStyle name="Followed Hyperlink" xfId="38242" builtinId="9" hidden="1"/>
    <cellStyle name="Followed Hyperlink" xfId="38243" builtinId="9" hidden="1"/>
    <cellStyle name="Followed Hyperlink" xfId="38244" builtinId="9" hidden="1"/>
    <cellStyle name="Followed Hyperlink" xfId="38245" builtinId="9" hidden="1"/>
    <cellStyle name="Followed Hyperlink" xfId="38246" builtinId="9" hidden="1"/>
    <cellStyle name="Followed Hyperlink" xfId="38247" builtinId="9" hidden="1"/>
    <cellStyle name="Followed Hyperlink" xfId="38248" builtinId="9" hidden="1"/>
    <cellStyle name="Followed Hyperlink" xfId="38249" builtinId="9" hidden="1"/>
    <cellStyle name="Followed Hyperlink" xfId="38250" builtinId="9" hidden="1"/>
    <cellStyle name="Followed Hyperlink" xfId="38251" builtinId="9" hidden="1"/>
    <cellStyle name="Followed Hyperlink" xfId="38252" builtinId="9" hidden="1"/>
    <cellStyle name="Followed Hyperlink" xfId="38253" builtinId="9" hidden="1"/>
    <cellStyle name="Followed Hyperlink" xfId="38254" builtinId="9" hidden="1"/>
    <cellStyle name="Followed Hyperlink" xfId="38255" builtinId="9" hidden="1"/>
    <cellStyle name="Followed Hyperlink" xfId="38256" builtinId="9" hidden="1"/>
    <cellStyle name="Followed Hyperlink" xfId="38257" builtinId="9" hidden="1"/>
    <cellStyle name="Followed Hyperlink" xfId="38258" builtinId="9" hidden="1"/>
    <cellStyle name="Followed Hyperlink" xfId="38259" builtinId="9" hidden="1"/>
    <cellStyle name="Followed Hyperlink" xfId="38260" builtinId="9" hidden="1"/>
    <cellStyle name="Followed Hyperlink" xfId="38261" builtinId="9" hidden="1"/>
    <cellStyle name="Followed Hyperlink" xfId="38262" builtinId="9" hidden="1"/>
    <cellStyle name="Followed Hyperlink" xfId="38263" builtinId="9" hidden="1"/>
    <cellStyle name="Followed Hyperlink" xfId="38264" builtinId="9" hidden="1"/>
    <cellStyle name="Followed Hyperlink" xfId="38265" builtinId="9" hidden="1"/>
    <cellStyle name="Followed Hyperlink" xfId="38266" builtinId="9" hidden="1"/>
    <cellStyle name="Followed Hyperlink" xfId="38267" builtinId="9" hidden="1"/>
    <cellStyle name="Followed Hyperlink" xfId="38268" builtinId="9" hidden="1"/>
    <cellStyle name="Followed Hyperlink" xfId="38269" builtinId="9" hidden="1"/>
    <cellStyle name="Followed Hyperlink" xfId="38270" builtinId="9" hidden="1"/>
    <cellStyle name="Followed Hyperlink" xfId="38271" builtinId="9" hidden="1"/>
    <cellStyle name="Followed Hyperlink" xfId="38272" builtinId="9" hidden="1"/>
    <cellStyle name="Followed Hyperlink" xfId="38273" builtinId="9" hidden="1"/>
    <cellStyle name="Followed Hyperlink" xfId="38274" builtinId="9" hidden="1"/>
    <cellStyle name="Followed Hyperlink" xfId="38275" builtinId="9" hidden="1"/>
    <cellStyle name="Followed Hyperlink" xfId="38276" builtinId="9" hidden="1"/>
    <cellStyle name="Followed Hyperlink" xfId="38277" builtinId="9" hidden="1"/>
    <cellStyle name="Followed Hyperlink" xfId="38278" builtinId="9" hidden="1"/>
    <cellStyle name="Followed Hyperlink" xfId="38279" builtinId="9" hidden="1"/>
    <cellStyle name="Followed Hyperlink" xfId="38280" builtinId="9" hidden="1"/>
    <cellStyle name="Followed Hyperlink" xfId="38281" builtinId="9" hidden="1"/>
    <cellStyle name="Followed Hyperlink" xfId="38282" builtinId="9" hidden="1"/>
    <cellStyle name="Followed Hyperlink" xfId="38283" builtinId="9" hidden="1"/>
    <cellStyle name="Followed Hyperlink" xfId="38284" builtinId="9" hidden="1"/>
    <cellStyle name="Followed Hyperlink" xfId="38285" builtinId="9" hidden="1"/>
    <cellStyle name="Followed Hyperlink" xfId="38286" builtinId="9" hidden="1"/>
    <cellStyle name="Followed Hyperlink" xfId="38287" builtinId="9" hidden="1"/>
    <cellStyle name="Followed Hyperlink" xfId="38288" builtinId="9" hidden="1"/>
    <cellStyle name="Followed Hyperlink" xfId="38289" builtinId="9" hidden="1"/>
    <cellStyle name="Followed Hyperlink" xfId="38290" builtinId="9" hidden="1"/>
    <cellStyle name="Followed Hyperlink" xfId="38291" builtinId="9" hidden="1"/>
    <cellStyle name="Followed Hyperlink" xfId="38292" builtinId="9" hidden="1"/>
    <cellStyle name="Followed Hyperlink" xfId="38293" builtinId="9" hidden="1"/>
    <cellStyle name="Followed Hyperlink" xfId="38294" builtinId="9" hidden="1"/>
    <cellStyle name="Followed Hyperlink" xfId="38295" builtinId="9" hidden="1"/>
    <cellStyle name="Followed Hyperlink" xfId="38296" builtinId="9" hidden="1"/>
    <cellStyle name="Followed Hyperlink" xfId="38297" builtinId="9" hidden="1"/>
    <cellStyle name="Followed Hyperlink" xfId="38298" builtinId="9" hidden="1"/>
    <cellStyle name="Followed Hyperlink" xfId="38299" builtinId="9" hidden="1"/>
    <cellStyle name="Followed Hyperlink" xfId="38300" builtinId="9" hidden="1"/>
    <cellStyle name="Followed Hyperlink" xfId="38301" builtinId="9" hidden="1"/>
    <cellStyle name="Followed Hyperlink" xfId="38302" builtinId="9" hidden="1"/>
    <cellStyle name="Followed Hyperlink" xfId="38303" builtinId="9" hidden="1"/>
    <cellStyle name="Followed Hyperlink" xfId="38304" builtinId="9" hidden="1"/>
    <cellStyle name="Followed Hyperlink" xfId="38305" builtinId="9" hidden="1"/>
    <cellStyle name="Followed Hyperlink" xfId="38306" builtinId="9" hidden="1"/>
    <cellStyle name="Followed Hyperlink" xfId="38307" builtinId="9" hidden="1"/>
    <cellStyle name="Followed Hyperlink" xfId="38308" builtinId="9" hidden="1"/>
    <cellStyle name="Followed Hyperlink" xfId="38309" builtinId="9" hidden="1"/>
    <cellStyle name="Followed Hyperlink" xfId="38310" builtinId="9" hidden="1"/>
    <cellStyle name="Followed Hyperlink" xfId="38311" builtinId="9" hidden="1"/>
    <cellStyle name="Followed Hyperlink" xfId="38312" builtinId="9" hidden="1"/>
    <cellStyle name="Followed Hyperlink" xfId="38313" builtinId="9" hidden="1"/>
    <cellStyle name="Followed Hyperlink" xfId="38314" builtinId="9" hidden="1"/>
    <cellStyle name="Followed Hyperlink" xfId="38315" builtinId="9" hidden="1"/>
    <cellStyle name="Followed Hyperlink" xfId="38316" builtinId="9" hidden="1"/>
    <cellStyle name="Followed Hyperlink" xfId="38317" builtinId="9" hidden="1"/>
    <cellStyle name="Followed Hyperlink" xfId="38318" builtinId="9" hidden="1"/>
    <cellStyle name="Followed Hyperlink" xfId="38319" builtinId="9" hidden="1"/>
    <cellStyle name="Followed Hyperlink" xfId="38320" builtinId="9" hidden="1"/>
    <cellStyle name="Followed Hyperlink" xfId="38321" builtinId="9" hidden="1"/>
    <cellStyle name="Followed Hyperlink" xfId="38322" builtinId="9" hidden="1"/>
    <cellStyle name="Followed Hyperlink" xfId="38323" builtinId="9" hidden="1"/>
    <cellStyle name="Followed Hyperlink" xfId="38324" builtinId="9" hidden="1"/>
    <cellStyle name="Followed Hyperlink" xfId="38325" builtinId="9" hidden="1"/>
    <cellStyle name="Followed Hyperlink" xfId="38326" builtinId="9" hidden="1"/>
    <cellStyle name="Followed Hyperlink" xfId="38327" builtinId="9" hidden="1"/>
    <cellStyle name="Followed Hyperlink" xfId="38328" builtinId="9" hidden="1"/>
    <cellStyle name="Followed Hyperlink" xfId="38329" builtinId="9" hidden="1"/>
    <cellStyle name="Followed Hyperlink" xfId="38330" builtinId="9" hidden="1"/>
    <cellStyle name="Followed Hyperlink" xfId="38331" builtinId="9" hidden="1"/>
    <cellStyle name="Followed Hyperlink" xfId="38332" builtinId="9" hidden="1"/>
    <cellStyle name="Followed Hyperlink" xfId="38333" builtinId="9" hidden="1"/>
    <cellStyle name="Followed Hyperlink" xfId="38334" builtinId="9" hidden="1"/>
    <cellStyle name="Followed Hyperlink" xfId="38335" builtinId="9" hidden="1"/>
    <cellStyle name="Followed Hyperlink" xfId="38336" builtinId="9" hidden="1"/>
    <cellStyle name="Followed Hyperlink" xfId="38337" builtinId="9" hidden="1"/>
    <cellStyle name="Followed Hyperlink" xfId="38338" builtinId="9" hidden="1"/>
    <cellStyle name="Followed Hyperlink" xfId="38339" builtinId="9" hidden="1"/>
    <cellStyle name="Followed Hyperlink" xfId="38340" builtinId="9" hidden="1"/>
    <cellStyle name="Followed Hyperlink" xfId="38341" builtinId="9" hidden="1"/>
    <cellStyle name="Followed Hyperlink" xfId="38342" builtinId="9" hidden="1"/>
    <cellStyle name="Followed Hyperlink" xfId="38343" builtinId="9" hidden="1"/>
    <cellStyle name="Followed Hyperlink" xfId="38344" builtinId="9" hidden="1"/>
    <cellStyle name="Followed Hyperlink" xfId="38345" builtinId="9" hidden="1"/>
    <cellStyle name="Followed Hyperlink" xfId="38346" builtinId="9" hidden="1"/>
    <cellStyle name="Followed Hyperlink" xfId="38347" builtinId="9" hidden="1"/>
    <cellStyle name="Followed Hyperlink" xfId="38348" builtinId="9" hidden="1"/>
    <cellStyle name="Followed Hyperlink" xfId="38349" builtinId="9" hidden="1"/>
    <cellStyle name="Followed Hyperlink" xfId="38350" builtinId="9" hidden="1"/>
    <cellStyle name="Followed Hyperlink" xfId="38351" builtinId="9" hidden="1"/>
    <cellStyle name="Followed Hyperlink" xfId="38352" builtinId="9" hidden="1"/>
    <cellStyle name="Followed Hyperlink" xfId="38353" builtinId="9" hidden="1"/>
    <cellStyle name="Followed Hyperlink" xfId="38354" builtinId="9" hidden="1"/>
    <cellStyle name="Followed Hyperlink" xfId="38355" builtinId="9" hidden="1"/>
    <cellStyle name="Followed Hyperlink" xfId="38356" builtinId="9" hidden="1"/>
    <cellStyle name="Followed Hyperlink" xfId="38357" builtinId="9" hidden="1"/>
    <cellStyle name="Followed Hyperlink" xfId="38358" builtinId="9" hidden="1"/>
    <cellStyle name="Followed Hyperlink" xfId="38359" builtinId="9" hidden="1"/>
    <cellStyle name="Followed Hyperlink" xfId="38360" builtinId="9" hidden="1"/>
    <cellStyle name="Followed Hyperlink" xfId="38361" builtinId="9" hidden="1"/>
    <cellStyle name="Followed Hyperlink" xfId="38362" builtinId="9" hidden="1"/>
    <cellStyle name="Followed Hyperlink" xfId="38363" builtinId="9" hidden="1"/>
    <cellStyle name="Followed Hyperlink" xfId="38364" builtinId="9" hidden="1"/>
    <cellStyle name="Followed Hyperlink" xfId="38365" builtinId="9" hidden="1"/>
    <cellStyle name="Followed Hyperlink" xfId="38366" builtinId="9" hidden="1"/>
    <cellStyle name="Followed Hyperlink" xfId="38367" builtinId="9" hidden="1"/>
    <cellStyle name="Followed Hyperlink" xfId="38368" builtinId="9" hidden="1"/>
    <cellStyle name="Followed Hyperlink" xfId="38369" builtinId="9" hidden="1"/>
    <cellStyle name="Followed Hyperlink" xfId="38370" builtinId="9" hidden="1"/>
    <cellStyle name="Followed Hyperlink" xfId="38371" builtinId="9" hidden="1"/>
    <cellStyle name="Followed Hyperlink" xfId="38372" builtinId="9" hidden="1"/>
    <cellStyle name="Followed Hyperlink" xfId="38373" builtinId="9" hidden="1"/>
    <cellStyle name="Followed Hyperlink" xfId="38374" builtinId="9" hidden="1"/>
    <cellStyle name="Followed Hyperlink" xfId="38375" builtinId="9" hidden="1"/>
    <cellStyle name="Followed Hyperlink" xfId="38376" builtinId="9" hidden="1"/>
    <cellStyle name="Followed Hyperlink" xfId="38377" builtinId="9" hidden="1"/>
    <cellStyle name="Followed Hyperlink" xfId="38378" builtinId="9" hidden="1"/>
    <cellStyle name="Followed Hyperlink" xfId="38379" builtinId="9" hidden="1"/>
    <cellStyle name="Followed Hyperlink" xfId="38380" builtinId="9" hidden="1"/>
    <cellStyle name="Followed Hyperlink" xfId="38381" builtinId="9" hidden="1"/>
    <cellStyle name="Followed Hyperlink" xfId="38382" builtinId="9" hidden="1"/>
    <cellStyle name="Followed Hyperlink" xfId="38383" builtinId="9" hidden="1"/>
    <cellStyle name="Followed Hyperlink" xfId="38384" builtinId="9" hidden="1"/>
    <cellStyle name="Followed Hyperlink" xfId="38385" builtinId="9" hidden="1"/>
    <cellStyle name="Followed Hyperlink" xfId="38386" builtinId="9" hidden="1"/>
    <cellStyle name="Followed Hyperlink" xfId="38387" builtinId="9" hidden="1"/>
    <cellStyle name="Followed Hyperlink" xfId="38388" builtinId="9" hidden="1"/>
    <cellStyle name="Followed Hyperlink" xfId="38389" builtinId="9" hidden="1"/>
    <cellStyle name="Followed Hyperlink" xfId="38390" builtinId="9" hidden="1"/>
    <cellStyle name="Followed Hyperlink" xfId="38391" builtinId="9" hidden="1"/>
    <cellStyle name="Followed Hyperlink" xfId="38392" builtinId="9" hidden="1"/>
    <cellStyle name="Followed Hyperlink" xfId="38393" builtinId="9" hidden="1"/>
    <cellStyle name="Followed Hyperlink" xfId="38394" builtinId="9" hidden="1"/>
    <cellStyle name="Followed Hyperlink" xfId="38395" builtinId="9" hidden="1"/>
    <cellStyle name="Followed Hyperlink" xfId="38396" builtinId="9" hidden="1"/>
    <cellStyle name="Followed Hyperlink" xfId="38397" builtinId="9" hidden="1"/>
    <cellStyle name="Followed Hyperlink" xfId="38398" builtinId="9" hidden="1"/>
    <cellStyle name="Followed Hyperlink" xfId="38399" builtinId="9" hidden="1"/>
    <cellStyle name="Followed Hyperlink" xfId="38400" builtinId="9" hidden="1"/>
    <cellStyle name="Followed Hyperlink" xfId="38401" builtinId="9" hidden="1"/>
    <cellStyle name="Followed Hyperlink" xfId="38402" builtinId="9" hidden="1"/>
    <cellStyle name="Followed Hyperlink" xfId="38403" builtinId="9" hidden="1"/>
    <cellStyle name="Followed Hyperlink" xfId="38404" builtinId="9" hidden="1"/>
    <cellStyle name="Followed Hyperlink" xfId="38405" builtinId="9" hidden="1"/>
    <cellStyle name="Followed Hyperlink" xfId="38406" builtinId="9" hidden="1"/>
    <cellStyle name="Followed Hyperlink" xfId="38407" builtinId="9" hidden="1"/>
    <cellStyle name="Followed Hyperlink" xfId="38408" builtinId="9" hidden="1"/>
    <cellStyle name="Followed Hyperlink" xfId="38409" builtinId="9" hidden="1"/>
    <cellStyle name="Followed Hyperlink" xfId="38410" builtinId="9" hidden="1"/>
    <cellStyle name="Followed Hyperlink" xfId="38411" builtinId="9" hidden="1"/>
    <cellStyle name="Followed Hyperlink" xfId="38412" builtinId="9" hidden="1"/>
    <cellStyle name="Followed Hyperlink" xfId="38413" builtinId="9" hidden="1"/>
    <cellStyle name="Followed Hyperlink" xfId="38414" builtinId="9" hidden="1"/>
    <cellStyle name="Followed Hyperlink" xfId="38415" builtinId="9" hidden="1"/>
    <cellStyle name="Followed Hyperlink" xfId="38416" builtinId="9" hidden="1"/>
    <cellStyle name="Followed Hyperlink" xfId="38417" builtinId="9" hidden="1"/>
    <cellStyle name="Followed Hyperlink" xfId="38418" builtinId="9" hidden="1"/>
    <cellStyle name="Followed Hyperlink" xfId="38419" builtinId="9" hidden="1"/>
    <cellStyle name="Followed Hyperlink" xfId="38420" builtinId="9" hidden="1"/>
    <cellStyle name="Followed Hyperlink" xfId="38421" builtinId="9" hidden="1"/>
    <cellStyle name="Followed Hyperlink" xfId="38422" builtinId="9" hidden="1"/>
    <cellStyle name="Followed Hyperlink" xfId="38423" builtinId="9" hidden="1"/>
    <cellStyle name="Followed Hyperlink" xfId="38424" builtinId="9" hidden="1"/>
    <cellStyle name="Followed Hyperlink" xfId="38425" builtinId="9" hidden="1"/>
    <cellStyle name="Followed Hyperlink" xfId="38426" builtinId="9" hidden="1"/>
    <cellStyle name="Followed Hyperlink" xfId="38427" builtinId="9" hidden="1"/>
    <cellStyle name="Followed Hyperlink" xfId="38428" builtinId="9" hidden="1"/>
    <cellStyle name="Followed Hyperlink" xfId="38429" builtinId="9" hidden="1"/>
    <cellStyle name="Followed Hyperlink" xfId="38430" builtinId="9" hidden="1"/>
    <cellStyle name="Followed Hyperlink" xfId="38431" builtinId="9" hidden="1"/>
    <cellStyle name="Followed Hyperlink" xfId="38432" builtinId="9" hidden="1"/>
    <cellStyle name="Followed Hyperlink" xfId="38433" builtinId="9" hidden="1"/>
    <cellStyle name="Followed Hyperlink" xfId="38434" builtinId="9" hidden="1"/>
    <cellStyle name="Followed Hyperlink" xfId="38435" builtinId="9" hidden="1"/>
    <cellStyle name="Followed Hyperlink" xfId="38436" builtinId="9" hidden="1"/>
    <cellStyle name="Followed Hyperlink" xfId="38437" builtinId="9" hidden="1"/>
    <cellStyle name="Followed Hyperlink" xfId="38438" builtinId="9" hidden="1"/>
    <cellStyle name="Followed Hyperlink" xfId="38439" builtinId="9" hidden="1"/>
    <cellStyle name="Followed Hyperlink" xfId="38440" builtinId="9" hidden="1"/>
    <cellStyle name="Followed Hyperlink" xfId="38441" builtinId="9" hidden="1"/>
    <cellStyle name="Followed Hyperlink" xfId="38442" builtinId="9" hidden="1"/>
    <cellStyle name="Followed Hyperlink" xfId="38443" builtinId="9" hidden="1"/>
    <cellStyle name="Followed Hyperlink" xfId="38444" builtinId="9" hidden="1"/>
    <cellStyle name="Followed Hyperlink" xfId="38445" builtinId="9" hidden="1"/>
    <cellStyle name="Followed Hyperlink" xfId="38446" builtinId="9" hidden="1"/>
    <cellStyle name="Followed Hyperlink" xfId="38447" builtinId="9" hidden="1"/>
    <cellStyle name="Followed Hyperlink" xfId="38448" builtinId="9" hidden="1"/>
    <cellStyle name="Followed Hyperlink" xfId="38449" builtinId="9" hidden="1"/>
    <cellStyle name="Followed Hyperlink" xfId="38450" builtinId="9" hidden="1"/>
    <cellStyle name="Followed Hyperlink" xfId="38451" builtinId="9" hidden="1"/>
    <cellStyle name="Followed Hyperlink" xfId="38452" builtinId="9" hidden="1"/>
    <cellStyle name="Followed Hyperlink" xfId="38453" builtinId="9" hidden="1"/>
    <cellStyle name="Followed Hyperlink" xfId="38454" builtinId="9" hidden="1"/>
    <cellStyle name="Followed Hyperlink" xfId="38455" builtinId="9" hidden="1"/>
    <cellStyle name="Followed Hyperlink" xfId="38456" builtinId="9" hidden="1"/>
    <cellStyle name="Followed Hyperlink" xfId="38457" builtinId="9" hidden="1"/>
    <cellStyle name="Followed Hyperlink" xfId="38458" builtinId="9" hidden="1"/>
    <cellStyle name="Followed Hyperlink" xfId="38459" builtinId="9" hidden="1"/>
    <cellStyle name="Followed Hyperlink" xfId="38460" builtinId="9" hidden="1"/>
    <cellStyle name="Followed Hyperlink" xfId="38461" builtinId="9" hidden="1"/>
    <cellStyle name="Followed Hyperlink" xfId="35863" builtinId="9" hidden="1"/>
    <cellStyle name="Followed Hyperlink" xfId="32975" builtinId="9" hidden="1"/>
    <cellStyle name="Followed Hyperlink" xfId="37470" builtinId="9" hidden="1"/>
    <cellStyle name="Followed Hyperlink" xfId="34455" builtinId="9" hidden="1"/>
    <cellStyle name="Followed Hyperlink" xfId="37462" builtinId="9" hidden="1"/>
    <cellStyle name="Followed Hyperlink" xfId="32933" builtinId="9" hidden="1"/>
    <cellStyle name="Followed Hyperlink" xfId="37385" builtinId="9" hidden="1"/>
    <cellStyle name="Followed Hyperlink" xfId="37459" builtinId="9" hidden="1"/>
    <cellStyle name="Followed Hyperlink" xfId="37493" builtinId="9" hidden="1"/>
    <cellStyle name="Followed Hyperlink" xfId="35999" builtinId="9" hidden="1"/>
    <cellStyle name="Followed Hyperlink" xfId="37475" builtinId="9" hidden="1"/>
    <cellStyle name="Followed Hyperlink" xfId="35877" builtinId="9" hidden="1"/>
    <cellStyle name="Followed Hyperlink" xfId="37466" builtinId="9" hidden="1"/>
    <cellStyle name="Followed Hyperlink" xfId="35861" builtinId="9" hidden="1"/>
    <cellStyle name="Followed Hyperlink" xfId="35862" builtinId="9" hidden="1"/>
    <cellStyle name="Followed Hyperlink" xfId="35880" builtinId="9" hidden="1"/>
    <cellStyle name="Followed Hyperlink" xfId="29859" builtinId="9" hidden="1"/>
    <cellStyle name="Followed Hyperlink" xfId="35972" builtinId="9" hidden="1"/>
    <cellStyle name="Followed Hyperlink" xfId="37367" builtinId="9" hidden="1"/>
    <cellStyle name="Followed Hyperlink" xfId="37456" builtinId="9" hidden="1"/>
    <cellStyle name="Followed Hyperlink" xfId="37490" builtinId="9" hidden="1"/>
    <cellStyle name="Followed Hyperlink" xfId="28241" builtinId="9" hidden="1"/>
    <cellStyle name="Followed Hyperlink" xfId="37469" builtinId="9" hidden="1"/>
    <cellStyle name="Followed Hyperlink" xfId="35976" builtinId="9" hidden="1"/>
    <cellStyle name="Followed Hyperlink" xfId="37461" builtinId="9" hidden="1"/>
    <cellStyle name="Followed Hyperlink" xfId="32948" builtinId="9" hidden="1"/>
    <cellStyle name="Followed Hyperlink" xfId="37386" builtinId="9" hidden="1"/>
    <cellStyle name="Followed Hyperlink" xfId="37458" builtinId="9" hidden="1"/>
    <cellStyle name="Followed Hyperlink" xfId="37494" builtinId="9" hidden="1"/>
    <cellStyle name="Followed Hyperlink" xfId="34495" builtinId="9" hidden="1"/>
    <cellStyle name="Followed Hyperlink" xfId="37474" builtinId="9" hidden="1"/>
    <cellStyle name="Followed Hyperlink" xfId="34365" builtinId="9" hidden="1"/>
    <cellStyle name="Followed Hyperlink" xfId="37465" builtinId="9" hidden="1"/>
    <cellStyle name="Followed Hyperlink" xfId="34451" builtinId="9" hidden="1"/>
    <cellStyle name="Followed Hyperlink" xfId="34494" builtinId="9" hidden="1"/>
    <cellStyle name="Followed Hyperlink" xfId="34473" builtinId="9" hidden="1"/>
    <cellStyle name="Followed Hyperlink" xfId="28243" builtinId="9" hidden="1"/>
    <cellStyle name="Followed Hyperlink" xfId="34366" builtinId="9" hidden="1"/>
    <cellStyle name="Followed Hyperlink" xfId="34493" builtinId="9" hidden="1"/>
    <cellStyle name="Followed Hyperlink" xfId="34472" builtinId="9" hidden="1"/>
    <cellStyle name="Followed Hyperlink" xfId="34363" builtinId="9" hidden="1"/>
    <cellStyle name="Followed Hyperlink" xfId="35968" builtinId="9" hidden="1"/>
    <cellStyle name="Followed Hyperlink" xfId="35978" builtinId="9" hidden="1"/>
    <cellStyle name="Followed Hyperlink" xfId="32979" builtinId="9" hidden="1"/>
    <cellStyle name="Followed Hyperlink" xfId="34489" builtinId="9" hidden="1"/>
    <cellStyle name="Followed Hyperlink" xfId="34467" builtinId="9" hidden="1"/>
    <cellStyle name="Followed Hyperlink" xfId="34498" builtinId="9" hidden="1"/>
    <cellStyle name="Followed Hyperlink" xfId="35981" builtinId="9" hidden="1"/>
    <cellStyle name="Followed Hyperlink" xfId="34371" builtinId="9" hidden="1"/>
    <cellStyle name="Followed Hyperlink" xfId="35955" builtinId="9" hidden="1"/>
    <cellStyle name="Followed Hyperlink" xfId="34445" builtinId="9" hidden="1"/>
    <cellStyle name="Followed Hyperlink" xfId="35859" builtinId="9" hidden="1"/>
    <cellStyle name="Followed Hyperlink" xfId="32986" builtinId="9" hidden="1"/>
    <cellStyle name="Followed Hyperlink" xfId="34444" builtinId="9" hidden="1"/>
    <cellStyle name="Followed Hyperlink" xfId="35960" builtinId="9" hidden="1"/>
    <cellStyle name="Followed Hyperlink" xfId="35975" builtinId="9" hidden="1"/>
    <cellStyle name="Followed Hyperlink" xfId="37382" builtinId="9" hidden="1"/>
    <cellStyle name="Followed Hyperlink" xfId="37488" builtinId="9" hidden="1"/>
    <cellStyle name="Followed Hyperlink" xfId="35858" builtinId="9" hidden="1"/>
    <cellStyle name="Followed Hyperlink" xfId="37380" builtinId="9" hidden="1"/>
    <cellStyle name="Followed Hyperlink" xfId="37486" builtinId="9" hidden="1"/>
    <cellStyle name="Followed Hyperlink" xfId="36490" builtinId="9" hidden="1"/>
    <cellStyle name="Followed Hyperlink" xfId="37378" builtinId="9" hidden="1"/>
    <cellStyle name="Followed Hyperlink" xfId="37484" builtinId="9" hidden="1"/>
    <cellStyle name="Followed Hyperlink" xfId="34370" builtinId="9" hidden="1"/>
    <cellStyle name="Followed Hyperlink" xfId="37376" builtinId="9" hidden="1"/>
    <cellStyle name="Followed Hyperlink" xfId="37482" builtinId="9" hidden="1"/>
    <cellStyle name="Followed Hyperlink" xfId="35971" builtinId="9" hidden="1"/>
    <cellStyle name="Followed Hyperlink" xfId="37374" builtinId="9" hidden="1"/>
    <cellStyle name="Followed Hyperlink" xfId="37480" builtinId="9" hidden="1"/>
    <cellStyle name="Followed Hyperlink" xfId="32929" builtinId="9" hidden="1"/>
    <cellStyle name="Followed Hyperlink" xfId="37372" builtinId="9" hidden="1"/>
    <cellStyle name="Followed Hyperlink" xfId="37478" builtinId="9" hidden="1"/>
    <cellStyle name="Followed Hyperlink" xfId="29779" builtinId="9" hidden="1"/>
    <cellStyle name="Followed Hyperlink" xfId="37381" builtinId="9" hidden="1"/>
    <cellStyle name="Followed Hyperlink" xfId="37487" builtinId="9" hidden="1"/>
    <cellStyle name="Followed Hyperlink" xfId="36489" builtinId="9" hidden="1"/>
    <cellStyle name="Followed Hyperlink" xfId="37379" builtinId="9" hidden="1"/>
    <cellStyle name="Followed Hyperlink" xfId="37485" builtinId="9" hidden="1"/>
    <cellStyle name="Followed Hyperlink" xfId="28249" builtinId="9" hidden="1"/>
    <cellStyle name="Followed Hyperlink" xfId="37377" builtinId="9" hidden="1"/>
    <cellStyle name="Followed Hyperlink" xfId="37483" builtinId="9" hidden="1"/>
    <cellStyle name="Followed Hyperlink" xfId="34456" builtinId="9" hidden="1"/>
    <cellStyle name="Followed Hyperlink" xfId="37375" builtinId="9" hidden="1"/>
    <cellStyle name="Followed Hyperlink" xfId="37481" builtinId="9" hidden="1"/>
    <cellStyle name="Followed Hyperlink" xfId="34450" builtinId="9" hidden="1"/>
    <cellStyle name="Followed Hyperlink" xfId="37373" builtinId="9" hidden="1"/>
    <cellStyle name="Followed Hyperlink" xfId="37479" builtinId="9" hidden="1"/>
    <cellStyle name="Followed Hyperlink" xfId="35965" builtinId="9" hidden="1"/>
    <cellStyle name="Followed Hyperlink" xfId="37371" builtinId="9" hidden="1"/>
    <cellStyle name="Followed Hyperlink" xfId="37477" builtinId="9" hidden="1"/>
    <cellStyle name="Followed Hyperlink" xfId="36000" builtinId="9" hidden="1"/>
    <cellStyle name="Followed Hyperlink" xfId="38462" builtinId="9" hidden="1"/>
    <cellStyle name="Followed Hyperlink" xfId="38463" builtinId="9" hidden="1"/>
    <cellStyle name="Followed Hyperlink" xfId="38464" builtinId="9" hidden="1"/>
    <cellStyle name="Followed Hyperlink" xfId="38465" builtinId="9" hidden="1"/>
    <cellStyle name="Followed Hyperlink" xfId="38466" builtinId="9" hidden="1"/>
    <cellStyle name="Followed Hyperlink" xfId="38467" builtinId="9" hidden="1"/>
    <cellStyle name="Followed Hyperlink" xfId="38468" builtinId="9" hidden="1"/>
    <cellStyle name="Followed Hyperlink" xfId="38469" builtinId="9" hidden="1"/>
    <cellStyle name="Followed Hyperlink" xfId="38470" builtinId="9" hidden="1"/>
    <cellStyle name="Followed Hyperlink" xfId="38471" builtinId="9" hidden="1"/>
    <cellStyle name="Followed Hyperlink" xfId="38472" builtinId="9" hidden="1"/>
    <cellStyle name="Followed Hyperlink" xfId="38473" builtinId="9" hidden="1"/>
    <cellStyle name="Followed Hyperlink" xfId="38474" builtinId="9" hidden="1"/>
    <cellStyle name="Followed Hyperlink" xfId="38475" builtinId="9" hidden="1"/>
    <cellStyle name="Followed Hyperlink" xfId="38476" builtinId="9" hidden="1"/>
    <cellStyle name="Followed Hyperlink" xfId="38477" builtinId="9" hidden="1"/>
    <cellStyle name="Followed Hyperlink" xfId="38478" builtinId="9" hidden="1"/>
    <cellStyle name="Followed Hyperlink" xfId="38479" builtinId="9" hidden="1"/>
    <cellStyle name="Followed Hyperlink" xfId="38480" builtinId="9" hidden="1"/>
    <cellStyle name="Followed Hyperlink" xfId="38481" builtinId="9" hidden="1"/>
    <cellStyle name="Followed Hyperlink" xfId="38482" builtinId="9" hidden="1"/>
    <cellStyle name="Followed Hyperlink" xfId="38483" builtinId="9" hidden="1"/>
    <cellStyle name="Followed Hyperlink" xfId="38484" builtinId="9" hidden="1"/>
    <cellStyle name="Followed Hyperlink" xfId="38485" builtinId="9" hidden="1"/>
    <cellStyle name="Followed Hyperlink" xfId="38486" builtinId="9" hidden="1"/>
    <cellStyle name="Followed Hyperlink" xfId="38487" builtinId="9" hidden="1"/>
    <cellStyle name="Followed Hyperlink" xfId="38488" builtinId="9" hidden="1"/>
    <cellStyle name="Followed Hyperlink" xfId="38489" builtinId="9" hidden="1"/>
    <cellStyle name="Followed Hyperlink" xfId="38490" builtinId="9" hidden="1"/>
    <cellStyle name="Followed Hyperlink" xfId="38491" builtinId="9" hidden="1"/>
    <cellStyle name="Followed Hyperlink" xfId="38492" builtinId="9" hidden="1"/>
    <cellStyle name="Followed Hyperlink" xfId="38493" builtinId="9" hidden="1"/>
    <cellStyle name="Followed Hyperlink" xfId="38494" builtinId="9" hidden="1"/>
    <cellStyle name="Followed Hyperlink" xfId="38495" builtinId="9" hidden="1"/>
    <cellStyle name="Followed Hyperlink" xfId="38496" builtinId="9" hidden="1"/>
    <cellStyle name="Followed Hyperlink" xfId="38497" builtinId="9" hidden="1"/>
    <cellStyle name="Followed Hyperlink" xfId="38498" builtinId="9" hidden="1"/>
    <cellStyle name="Followed Hyperlink" xfId="38499" builtinId="9" hidden="1"/>
    <cellStyle name="Followed Hyperlink" xfId="38500" builtinId="9" hidden="1"/>
    <cellStyle name="Followed Hyperlink" xfId="38501" builtinId="9" hidden="1"/>
    <cellStyle name="Followed Hyperlink" xfId="38502" builtinId="9" hidden="1"/>
    <cellStyle name="Followed Hyperlink" xfId="38503" builtinId="9" hidden="1"/>
    <cellStyle name="Followed Hyperlink" xfId="38504" builtinId="9" hidden="1"/>
    <cellStyle name="Followed Hyperlink" xfId="38505" builtinId="9" hidden="1"/>
    <cellStyle name="Followed Hyperlink" xfId="38506" builtinId="9" hidden="1"/>
    <cellStyle name="Followed Hyperlink" xfId="38507" builtinId="9" hidden="1"/>
    <cellStyle name="Followed Hyperlink" xfId="38508" builtinId="9" hidden="1"/>
    <cellStyle name="Followed Hyperlink" xfId="38509" builtinId="9" hidden="1"/>
    <cellStyle name="Followed Hyperlink" xfId="38510" builtinId="9" hidden="1"/>
    <cellStyle name="Followed Hyperlink" xfId="38511" builtinId="9" hidden="1"/>
    <cellStyle name="Followed Hyperlink" xfId="38512" builtinId="9" hidden="1"/>
    <cellStyle name="Followed Hyperlink" xfId="38513" builtinId="9" hidden="1"/>
    <cellStyle name="Followed Hyperlink" xfId="38514" builtinId="9" hidden="1"/>
    <cellStyle name="Followed Hyperlink" xfId="38515" builtinId="9" hidden="1"/>
    <cellStyle name="Followed Hyperlink" xfId="38516" builtinId="9" hidden="1"/>
    <cellStyle name="Followed Hyperlink" xfId="38517" builtinId="9" hidden="1"/>
    <cellStyle name="Followed Hyperlink" xfId="38518" builtinId="9" hidden="1"/>
    <cellStyle name="Followed Hyperlink" xfId="38519" builtinId="9" hidden="1"/>
    <cellStyle name="Followed Hyperlink" xfId="38520" builtinId="9" hidden="1"/>
    <cellStyle name="Followed Hyperlink" xfId="38521" builtinId="9" hidden="1"/>
    <cellStyle name="Followed Hyperlink" xfId="38522" builtinId="9" hidden="1"/>
    <cellStyle name="Followed Hyperlink" xfId="38523" builtinId="9" hidden="1"/>
    <cellStyle name="Followed Hyperlink" xfId="38524" builtinId="9" hidden="1"/>
    <cellStyle name="Followed Hyperlink" xfId="38525" builtinId="9" hidden="1"/>
    <cellStyle name="Followed Hyperlink" xfId="38526" builtinId="9" hidden="1"/>
    <cellStyle name="Followed Hyperlink" xfId="38527" builtinId="9" hidden="1"/>
    <cellStyle name="Followed Hyperlink" xfId="38528" builtinId="9" hidden="1"/>
    <cellStyle name="Followed Hyperlink" xfId="38529" builtinId="9" hidden="1"/>
    <cellStyle name="Followed Hyperlink" xfId="38530" builtinId="9" hidden="1"/>
    <cellStyle name="Followed Hyperlink" xfId="38531" builtinId="9" hidden="1"/>
    <cellStyle name="Followed Hyperlink" xfId="38532" builtinId="9" hidden="1"/>
    <cellStyle name="Followed Hyperlink" xfId="38533" builtinId="9" hidden="1"/>
    <cellStyle name="Followed Hyperlink" xfId="38534" builtinId="9" hidden="1"/>
    <cellStyle name="Followed Hyperlink" xfId="38535" builtinId="9" hidden="1"/>
    <cellStyle name="Followed Hyperlink" xfId="38536" builtinId="9" hidden="1"/>
    <cellStyle name="Followed Hyperlink" xfId="38537" builtinId="9" hidden="1"/>
    <cellStyle name="Followed Hyperlink" xfId="38538" builtinId="9" hidden="1"/>
    <cellStyle name="Followed Hyperlink" xfId="38539" builtinId="9" hidden="1"/>
    <cellStyle name="Followed Hyperlink" xfId="38540" builtinId="9" hidden="1"/>
    <cellStyle name="Followed Hyperlink" xfId="38541" builtinId="9" hidden="1"/>
    <cellStyle name="Followed Hyperlink" xfId="38542" builtinId="9" hidden="1"/>
    <cellStyle name="Followed Hyperlink" xfId="38543" builtinId="9" hidden="1"/>
    <cellStyle name="Followed Hyperlink" xfId="38544" builtinId="9" hidden="1"/>
    <cellStyle name="Followed Hyperlink" xfId="38545" builtinId="9" hidden="1"/>
    <cellStyle name="Followed Hyperlink" xfId="38546" builtinId="9" hidden="1"/>
    <cellStyle name="Followed Hyperlink" xfId="38547" builtinId="9" hidden="1"/>
    <cellStyle name="Followed Hyperlink" xfId="38548" builtinId="9" hidden="1"/>
    <cellStyle name="Followed Hyperlink" xfId="38549" builtinId="9" hidden="1"/>
    <cellStyle name="Followed Hyperlink" xfId="38550" builtinId="9" hidden="1"/>
    <cellStyle name="Followed Hyperlink" xfId="38551" builtinId="9" hidden="1"/>
    <cellStyle name="Followed Hyperlink" xfId="38552" builtinId="9" hidden="1"/>
    <cellStyle name="Followed Hyperlink" xfId="38553" builtinId="9" hidden="1"/>
    <cellStyle name="Followed Hyperlink" xfId="38554" builtinId="9" hidden="1"/>
    <cellStyle name="Followed Hyperlink" xfId="38555" builtinId="9" hidden="1"/>
    <cellStyle name="Followed Hyperlink" xfId="38556" builtinId="9" hidden="1"/>
    <cellStyle name="Followed Hyperlink" xfId="38557" builtinId="9" hidden="1"/>
    <cellStyle name="Followed Hyperlink" xfId="38558" builtinId="9" hidden="1"/>
    <cellStyle name="Followed Hyperlink" xfId="38559" builtinId="9" hidden="1"/>
    <cellStyle name="Followed Hyperlink" xfId="38560" builtinId="9" hidden="1"/>
    <cellStyle name="Followed Hyperlink" xfId="38561" builtinId="9" hidden="1"/>
    <cellStyle name="Followed Hyperlink" xfId="38562" builtinId="9" hidden="1"/>
    <cellStyle name="Followed Hyperlink" xfId="38563" builtinId="9" hidden="1"/>
    <cellStyle name="Followed Hyperlink" xfId="38564" builtinId="9" hidden="1"/>
    <cellStyle name="Followed Hyperlink" xfId="38565" builtinId="9" hidden="1"/>
    <cellStyle name="Followed Hyperlink" xfId="38566" builtinId="9" hidden="1"/>
    <cellStyle name="Followed Hyperlink" xfId="38567" builtinId="9" hidden="1"/>
    <cellStyle name="Followed Hyperlink" xfId="38568" builtinId="9" hidden="1"/>
    <cellStyle name="Followed Hyperlink" xfId="38569" builtinId="9" hidden="1"/>
    <cellStyle name="Followed Hyperlink" xfId="38570" builtinId="9" hidden="1"/>
    <cellStyle name="Followed Hyperlink" xfId="38571" builtinId="9" hidden="1"/>
    <cellStyle name="Followed Hyperlink" xfId="38572" builtinId="9" hidden="1"/>
    <cellStyle name="Followed Hyperlink" xfId="38573" builtinId="9" hidden="1"/>
    <cellStyle name="Followed Hyperlink" xfId="38574" builtinId="9" hidden="1"/>
    <cellStyle name="Followed Hyperlink" xfId="38575" builtinId="9" hidden="1"/>
    <cellStyle name="Followed Hyperlink" xfId="38576" builtinId="9" hidden="1"/>
    <cellStyle name="Followed Hyperlink" xfId="38577" builtinId="9" hidden="1"/>
    <cellStyle name="Followed Hyperlink" xfId="38578" builtinId="9" hidden="1"/>
    <cellStyle name="Followed Hyperlink" xfId="38579" builtinId="9" hidden="1"/>
    <cellStyle name="Followed Hyperlink" xfId="38580" builtinId="9" hidden="1"/>
    <cellStyle name="Followed Hyperlink" xfId="38581" builtinId="9" hidden="1"/>
    <cellStyle name="Followed Hyperlink" xfId="38582" builtinId="9" hidden="1"/>
    <cellStyle name="Followed Hyperlink" xfId="38583" builtinId="9" hidden="1"/>
    <cellStyle name="Followed Hyperlink" xfId="38584" builtinId="9" hidden="1"/>
    <cellStyle name="Followed Hyperlink" xfId="38585" builtinId="9" hidden="1"/>
    <cellStyle name="Followed Hyperlink" xfId="38586" builtinId="9" hidden="1"/>
    <cellStyle name="Followed Hyperlink" xfId="38587" builtinId="9" hidden="1"/>
    <cellStyle name="Followed Hyperlink" xfId="38588" builtinId="9" hidden="1"/>
    <cellStyle name="Followed Hyperlink" xfId="38589" builtinId="9" hidden="1"/>
    <cellStyle name="Followed Hyperlink" xfId="38590" builtinId="9" hidden="1"/>
    <cellStyle name="Followed Hyperlink" xfId="38591" builtinId="9" hidden="1"/>
    <cellStyle name="Followed Hyperlink" xfId="38592" builtinId="9" hidden="1"/>
    <cellStyle name="Followed Hyperlink" xfId="38593" builtinId="9" hidden="1"/>
    <cellStyle name="Followed Hyperlink" xfId="38594" builtinId="9" hidden="1"/>
    <cellStyle name="Followed Hyperlink" xfId="38595" builtinId="9" hidden="1"/>
    <cellStyle name="Followed Hyperlink" xfId="38596" builtinId="9" hidden="1"/>
    <cellStyle name="Followed Hyperlink" xfId="38597" builtinId="9" hidden="1"/>
    <cellStyle name="Followed Hyperlink" xfId="38598" builtinId="9" hidden="1"/>
    <cellStyle name="Followed Hyperlink" xfId="38599" builtinId="9" hidden="1"/>
    <cellStyle name="Followed Hyperlink" xfId="38600" builtinId="9" hidden="1"/>
    <cellStyle name="Followed Hyperlink" xfId="38601" builtinId="9" hidden="1"/>
    <cellStyle name="Followed Hyperlink" xfId="38602" builtinId="9" hidden="1"/>
    <cellStyle name="Followed Hyperlink" xfId="38603" builtinId="9" hidden="1"/>
    <cellStyle name="Followed Hyperlink" xfId="38604" builtinId="9" hidden="1"/>
    <cellStyle name="Followed Hyperlink" xfId="38605" builtinId="9" hidden="1"/>
    <cellStyle name="Followed Hyperlink" xfId="38606" builtinId="9" hidden="1"/>
    <cellStyle name="Followed Hyperlink" xfId="38607" builtinId="9" hidden="1"/>
    <cellStyle name="Followed Hyperlink" xfId="38608" builtinId="9" hidden="1"/>
    <cellStyle name="Followed Hyperlink" xfId="38609" builtinId="9" hidden="1"/>
    <cellStyle name="Followed Hyperlink" xfId="38610" builtinId="9" hidden="1"/>
    <cellStyle name="Followed Hyperlink" xfId="38611" builtinId="9" hidden="1"/>
    <cellStyle name="Followed Hyperlink" xfId="38612" builtinId="9" hidden="1"/>
    <cellStyle name="Followed Hyperlink" xfId="38613" builtinId="9" hidden="1"/>
    <cellStyle name="Followed Hyperlink" xfId="38614" builtinId="9" hidden="1"/>
    <cellStyle name="Followed Hyperlink" xfId="38615" builtinId="9" hidden="1"/>
    <cellStyle name="Followed Hyperlink" xfId="38616" builtinId="9" hidden="1"/>
    <cellStyle name="Followed Hyperlink" xfId="38617" builtinId="9" hidden="1"/>
    <cellStyle name="Followed Hyperlink" xfId="38618" builtinId="9" hidden="1"/>
    <cellStyle name="Followed Hyperlink" xfId="38619" builtinId="9" hidden="1"/>
    <cellStyle name="Followed Hyperlink" xfId="38620" builtinId="9" hidden="1"/>
    <cellStyle name="Followed Hyperlink" xfId="38621" builtinId="9" hidden="1"/>
    <cellStyle name="Followed Hyperlink" xfId="38622" builtinId="9" hidden="1"/>
    <cellStyle name="Followed Hyperlink" xfId="38623" builtinId="9" hidden="1"/>
    <cellStyle name="Followed Hyperlink" xfId="38624" builtinId="9" hidden="1"/>
    <cellStyle name="Followed Hyperlink" xfId="38625" builtinId="9" hidden="1"/>
    <cellStyle name="Followed Hyperlink" xfId="38626" builtinId="9" hidden="1"/>
    <cellStyle name="Followed Hyperlink" xfId="38627" builtinId="9" hidden="1"/>
    <cellStyle name="Followed Hyperlink" xfId="38628" builtinId="9" hidden="1"/>
    <cellStyle name="Followed Hyperlink" xfId="38629" builtinId="9" hidden="1"/>
    <cellStyle name="Followed Hyperlink" xfId="38630" builtinId="9" hidden="1"/>
    <cellStyle name="Followed Hyperlink" xfId="38631" builtinId="9" hidden="1"/>
    <cellStyle name="Followed Hyperlink" xfId="38632" builtinId="9" hidden="1"/>
    <cellStyle name="Followed Hyperlink" xfId="38633" builtinId="9" hidden="1"/>
    <cellStyle name="Followed Hyperlink" xfId="38634" builtinId="9" hidden="1"/>
    <cellStyle name="Followed Hyperlink" xfId="38635" builtinId="9" hidden="1"/>
    <cellStyle name="Followed Hyperlink" xfId="38636" builtinId="9" hidden="1"/>
    <cellStyle name="Followed Hyperlink" xfId="38637" builtinId="9" hidden="1"/>
    <cellStyle name="Followed Hyperlink" xfId="38638" builtinId="9" hidden="1"/>
    <cellStyle name="Followed Hyperlink" xfId="38639" builtinId="9" hidden="1"/>
    <cellStyle name="Followed Hyperlink" xfId="38640" builtinId="9" hidden="1"/>
    <cellStyle name="Followed Hyperlink" xfId="38641" builtinId="9" hidden="1"/>
    <cellStyle name="Followed Hyperlink" xfId="38642" builtinId="9" hidden="1"/>
    <cellStyle name="Followed Hyperlink" xfId="38643" builtinId="9" hidden="1"/>
    <cellStyle name="Followed Hyperlink" xfId="38644" builtinId="9" hidden="1"/>
    <cellStyle name="Followed Hyperlink" xfId="38645" builtinId="9" hidden="1"/>
    <cellStyle name="Followed Hyperlink" xfId="38646" builtinId="9" hidden="1"/>
    <cellStyle name="Followed Hyperlink" xfId="38647" builtinId="9" hidden="1"/>
    <cellStyle name="Followed Hyperlink" xfId="38648" builtinId="9" hidden="1"/>
    <cellStyle name="Followed Hyperlink" xfId="38649" builtinId="9" hidden="1"/>
    <cellStyle name="Followed Hyperlink" xfId="38650" builtinId="9" hidden="1"/>
    <cellStyle name="Followed Hyperlink" xfId="38651" builtinId="9" hidden="1"/>
    <cellStyle name="Followed Hyperlink" xfId="38652" builtinId="9" hidden="1"/>
    <cellStyle name="Followed Hyperlink" xfId="38653" builtinId="9" hidden="1"/>
    <cellStyle name="Followed Hyperlink" xfId="38654" builtinId="9" hidden="1"/>
    <cellStyle name="Followed Hyperlink" xfId="38655" builtinId="9" hidden="1"/>
    <cellStyle name="Followed Hyperlink" xfId="38656" builtinId="9" hidden="1"/>
    <cellStyle name="Followed Hyperlink" xfId="38657" builtinId="9" hidden="1"/>
    <cellStyle name="Followed Hyperlink" xfId="38658" builtinId="9" hidden="1"/>
    <cellStyle name="Followed Hyperlink" xfId="38659" builtinId="9" hidden="1"/>
    <cellStyle name="Followed Hyperlink" xfId="38660" builtinId="9" hidden="1"/>
    <cellStyle name="Followed Hyperlink" xfId="38661" builtinId="9" hidden="1"/>
    <cellStyle name="Followed Hyperlink" xfId="38662" builtinId="9" hidden="1"/>
    <cellStyle name="Followed Hyperlink" xfId="38663" builtinId="9" hidden="1"/>
    <cellStyle name="Followed Hyperlink" xfId="38664" builtinId="9" hidden="1"/>
    <cellStyle name="Followed Hyperlink" xfId="38665" builtinId="9" hidden="1"/>
    <cellStyle name="Followed Hyperlink" xfId="38666" builtinId="9" hidden="1"/>
    <cellStyle name="Followed Hyperlink" xfId="38667" builtinId="9" hidden="1"/>
    <cellStyle name="Followed Hyperlink" xfId="38668" builtinId="9" hidden="1"/>
    <cellStyle name="Followed Hyperlink" xfId="38669" builtinId="9" hidden="1"/>
    <cellStyle name="Followed Hyperlink" xfId="38670" builtinId="9" hidden="1"/>
    <cellStyle name="Followed Hyperlink" xfId="38671" builtinId="9" hidden="1"/>
    <cellStyle name="Followed Hyperlink" xfId="38672" builtinId="9" hidden="1"/>
    <cellStyle name="Followed Hyperlink" xfId="38673" builtinId="9" hidden="1"/>
    <cellStyle name="Followed Hyperlink" xfId="38674" builtinId="9" hidden="1"/>
    <cellStyle name="Followed Hyperlink" xfId="38675" builtinId="9" hidden="1"/>
    <cellStyle name="Followed Hyperlink" xfId="38676" builtinId="9" hidden="1"/>
    <cellStyle name="Followed Hyperlink" xfId="38677" builtinId="9" hidden="1"/>
    <cellStyle name="Followed Hyperlink" xfId="38678" builtinId="9" hidden="1"/>
    <cellStyle name="Followed Hyperlink" xfId="38679" builtinId="9" hidden="1"/>
    <cellStyle name="Followed Hyperlink" xfId="38680" builtinId="9" hidden="1"/>
    <cellStyle name="Followed Hyperlink" xfId="38681" builtinId="9" hidden="1"/>
    <cellStyle name="Followed Hyperlink" xfId="38682" builtinId="9" hidden="1"/>
    <cellStyle name="Followed Hyperlink" xfId="38683" builtinId="9" hidden="1"/>
    <cellStyle name="Followed Hyperlink" xfId="38684" builtinId="9" hidden="1"/>
    <cellStyle name="Followed Hyperlink" xfId="38685" builtinId="9" hidden="1"/>
    <cellStyle name="Followed Hyperlink" xfId="38686" builtinId="9" hidden="1"/>
    <cellStyle name="Followed Hyperlink" xfId="38687" builtinId="9" hidden="1"/>
    <cellStyle name="Followed Hyperlink" xfId="38688" builtinId="9" hidden="1"/>
    <cellStyle name="Followed Hyperlink" xfId="38689" builtinId="9" hidden="1"/>
    <cellStyle name="Followed Hyperlink" xfId="38690" builtinId="9" hidden="1"/>
    <cellStyle name="Followed Hyperlink" xfId="38691" builtinId="9" hidden="1"/>
    <cellStyle name="Followed Hyperlink" xfId="38692" builtinId="9" hidden="1"/>
    <cellStyle name="Followed Hyperlink" xfId="38693" builtinId="9" hidden="1"/>
    <cellStyle name="Followed Hyperlink" xfId="38694" builtinId="9" hidden="1"/>
    <cellStyle name="Followed Hyperlink" xfId="38695" builtinId="9" hidden="1"/>
    <cellStyle name="Followed Hyperlink" xfId="38696" builtinId="9" hidden="1"/>
    <cellStyle name="Followed Hyperlink" xfId="38697" builtinId="9" hidden="1"/>
    <cellStyle name="Followed Hyperlink" xfId="38698" builtinId="9" hidden="1"/>
    <cellStyle name="Followed Hyperlink" xfId="38699" builtinId="9" hidden="1"/>
    <cellStyle name="Followed Hyperlink" xfId="38700" builtinId="9" hidden="1"/>
    <cellStyle name="Followed Hyperlink" xfId="38701" builtinId="9" hidden="1"/>
    <cellStyle name="Followed Hyperlink" xfId="38702" builtinId="9" hidden="1"/>
    <cellStyle name="Followed Hyperlink" xfId="38703" builtinId="9" hidden="1"/>
    <cellStyle name="Followed Hyperlink" xfId="38704" builtinId="9" hidden="1"/>
    <cellStyle name="Followed Hyperlink" xfId="38705" builtinId="9" hidden="1"/>
    <cellStyle name="Followed Hyperlink" xfId="38706" builtinId="9" hidden="1"/>
    <cellStyle name="Followed Hyperlink" xfId="38707" builtinId="9" hidden="1"/>
    <cellStyle name="Followed Hyperlink" xfId="38708" builtinId="9" hidden="1"/>
    <cellStyle name="Followed Hyperlink" xfId="38709" builtinId="9" hidden="1"/>
    <cellStyle name="Followed Hyperlink" xfId="38710" builtinId="9" hidden="1"/>
    <cellStyle name="Followed Hyperlink" xfId="38711" builtinId="9" hidden="1"/>
    <cellStyle name="Followed Hyperlink" xfId="38712" builtinId="9" hidden="1"/>
    <cellStyle name="Followed Hyperlink" xfId="38713" builtinId="9" hidden="1"/>
    <cellStyle name="Followed Hyperlink" xfId="38714" builtinId="9" hidden="1"/>
    <cellStyle name="Followed Hyperlink" xfId="38715" builtinId="9" hidden="1"/>
    <cellStyle name="Followed Hyperlink" xfId="38716" builtinId="9" hidden="1"/>
    <cellStyle name="Followed Hyperlink" xfId="38717" builtinId="9" hidden="1"/>
    <cellStyle name="Followed Hyperlink" xfId="38718" builtinId="9" hidden="1"/>
    <cellStyle name="Followed Hyperlink" xfId="38719" builtinId="9" hidden="1"/>
    <cellStyle name="Followed Hyperlink" xfId="38720" builtinId="9" hidden="1"/>
    <cellStyle name="Followed Hyperlink" xfId="38721" builtinId="9" hidden="1"/>
    <cellStyle name="Followed Hyperlink" xfId="38722" builtinId="9" hidden="1"/>
    <cellStyle name="Followed Hyperlink" xfId="38723" builtinId="9" hidden="1"/>
    <cellStyle name="Followed Hyperlink" xfId="38724" builtinId="9" hidden="1"/>
    <cellStyle name="Followed Hyperlink" xfId="38725" builtinId="9" hidden="1"/>
    <cellStyle name="Followed Hyperlink" xfId="38726" builtinId="9" hidden="1"/>
    <cellStyle name="Followed Hyperlink" xfId="38727" builtinId="9" hidden="1"/>
    <cellStyle name="Followed Hyperlink" xfId="38728" builtinId="9" hidden="1"/>
    <cellStyle name="Followed Hyperlink" xfId="38729" builtinId="9" hidden="1"/>
    <cellStyle name="Followed Hyperlink" xfId="38730" builtinId="9" hidden="1"/>
    <cellStyle name="Followed Hyperlink" xfId="38731" builtinId="9" hidden="1"/>
    <cellStyle name="Followed Hyperlink" xfId="38732" builtinId="9" hidden="1"/>
    <cellStyle name="Followed Hyperlink" xfId="38733" builtinId="9" hidden="1"/>
    <cellStyle name="Followed Hyperlink" xfId="38734" builtinId="9" hidden="1"/>
    <cellStyle name="Followed Hyperlink" xfId="38735" builtinId="9" hidden="1"/>
    <cellStyle name="Followed Hyperlink" xfId="38736" builtinId="9" hidden="1"/>
    <cellStyle name="Followed Hyperlink" xfId="38737" builtinId="9" hidden="1"/>
    <cellStyle name="Followed Hyperlink" xfId="38738" builtinId="9" hidden="1"/>
    <cellStyle name="Followed Hyperlink" xfId="38739" builtinId="9" hidden="1"/>
    <cellStyle name="Followed Hyperlink" xfId="38740" builtinId="9" hidden="1"/>
    <cellStyle name="Followed Hyperlink" xfId="38741" builtinId="9" hidden="1"/>
    <cellStyle name="Followed Hyperlink" xfId="38742" builtinId="9" hidden="1"/>
    <cellStyle name="Followed Hyperlink" xfId="38743" builtinId="9" hidden="1"/>
    <cellStyle name="Followed Hyperlink" xfId="38744" builtinId="9" hidden="1"/>
    <cellStyle name="Followed Hyperlink" xfId="38745" builtinId="9" hidden="1"/>
    <cellStyle name="Followed Hyperlink" xfId="38746" builtinId="9" hidden="1"/>
    <cellStyle name="Followed Hyperlink" xfId="38747" builtinId="9" hidden="1"/>
    <cellStyle name="Followed Hyperlink" xfId="38748" builtinId="9" hidden="1"/>
    <cellStyle name="Followed Hyperlink" xfId="38749" builtinId="9" hidden="1"/>
    <cellStyle name="Followed Hyperlink" xfId="38750" builtinId="9" hidden="1"/>
    <cellStyle name="Followed Hyperlink" xfId="38751" builtinId="9" hidden="1"/>
    <cellStyle name="Followed Hyperlink" xfId="38752" builtinId="9" hidden="1"/>
    <cellStyle name="Followed Hyperlink" xfId="38753" builtinId="9" hidden="1"/>
    <cellStyle name="Followed Hyperlink" xfId="38754" builtinId="9" hidden="1"/>
    <cellStyle name="Followed Hyperlink" xfId="38755" builtinId="9" hidden="1"/>
    <cellStyle name="Followed Hyperlink" xfId="38756" builtinId="9" hidden="1"/>
    <cellStyle name="Followed Hyperlink" xfId="38757" builtinId="9" hidden="1"/>
    <cellStyle name="Followed Hyperlink" xfId="38758" builtinId="9" hidden="1"/>
    <cellStyle name="Followed Hyperlink" xfId="38759" builtinId="9" hidden="1"/>
    <cellStyle name="Followed Hyperlink" xfId="38760" builtinId="9" hidden="1"/>
    <cellStyle name="Followed Hyperlink" xfId="38761" builtinId="9" hidden="1"/>
    <cellStyle name="Followed Hyperlink" xfId="38762" builtinId="9" hidden="1"/>
    <cellStyle name="Followed Hyperlink" xfId="38763" builtinId="9" hidden="1"/>
    <cellStyle name="Followed Hyperlink" xfId="38764" builtinId="9" hidden="1"/>
    <cellStyle name="Followed Hyperlink" xfId="38765" builtinId="9" hidden="1"/>
    <cellStyle name="Followed Hyperlink" xfId="38766" builtinId="9" hidden="1"/>
    <cellStyle name="Followed Hyperlink" xfId="38767" builtinId="9" hidden="1"/>
    <cellStyle name="Followed Hyperlink" xfId="38768" builtinId="9" hidden="1"/>
    <cellStyle name="Followed Hyperlink" xfId="38769" builtinId="9" hidden="1"/>
    <cellStyle name="Followed Hyperlink" xfId="38770" builtinId="9" hidden="1"/>
    <cellStyle name="Followed Hyperlink" xfId="38771" builtinId="9" hidden="1"/>
    <cellStyle name="Followed Hyperlink" xfId="38772" builtinId="9" hidden="1"/>
    <cellStyle name="Followed Hyperlink" xfId="38773" builtinId="9" hidden="1"/>
    <cellStyle name="Followed Hyperlink" xfId="38774" builtinId="9" hidden="1"/>
    <cellStyle name="Followed Hyperlink" xfId="38775" builtinId="9" hidden="1"/>
    <cellStyle name="Followed Hyperlink" xfId="38776" builtinId="9" hidden="1"/>
    <cellStyle name="Followed Hyperlink" xfId="38777" builtinId="9" hidden="1"/>
    <cellStyle name="Followed Hyperlink" xfId="38778" builtinId="9" hidden="1"/>
    <cellStyle name="Followed Hyperlink" xfId="38779" builtinId="9" hidden="1"/>
    <cellStyle name="Followed Hyperlink" xfId="38780" builtinId="9" hidden="1"/>
    <cellStyle name="Followed Hyperlink" xfId="38781" builtinId="9" hidden="1"/>
    <cellStyle name="Followed Hyperlink" xfId="38782" builtinId="9" hidden="1"/>
    <cellStyle name="Followed Hyperlink" xfId="38783" builtinId="9" hidden="1"/>
    <cellStyle name="Followed Hyperlink" xfId="38784" builtinId="9" hidden="1"/>
    <cellStyle name="Followed Hyperlink" xfId="38785" builtinId="9" hidden="1"/>
    <cellStyle name="Followed Hyperlink" xfId="38786" builtinId="9" hidden="1"/>
    <cellStyle name="Followed Hyperlink" xfId="38787" builtinId="9" hidden="1"/>
    <cellStyle name="Followed Hyperlink" xfId="38788" builtinId="9" hidden="1"/>
    <cellStyle name="Followed Hyperlink" xfId="38789" builtinId="9" hidden="1"/>
    <cellStyle name="Followed Hyperlink" xfId="38790" builtinId="9" hidden="1"/>
    <cellStyle name="Followed Hyperlink" xfId="38791" builtinId="9" hidden="1"/>
    <cellStyle name="Followed Hyperlink" xfId="38792" builtinId="9" hidden="1"/>
    <cellStyle name="Followed Hyperlink" xfId="38793" builtinId="9" hidden="1"/>
    <cellStyle name="Followed Hyperlink" xfId="38794" builtinId="9" hidden="1"/>
    <cellStyle name="Followed Hyperlink" xfId="38795" builtinId="9" hidden="1"/>
    <cellStyle name="Followed Hyperlink" xfId="38796" builtinId="9" hidden="1"/>
    <cellStyle name="Followed Hyperlink" xfId="38797" builtinId="9" hidden="1"/>
    <cellStyle name="Followed Hyperlink" xfId="38798" builtinId="9" hidden="1"/>
    <cellStyle name="Followed Hyperlink" xfId="38799" builtinId="9" hidden="1"/>
    <cellStyle name="Followed Hyperlink" xfId="38800" builtinId="9" hidden="1"/>
    <cellStyle name="Followed Hyperlink" xfId="38801" builtinId="9" hidden="1"/>
    <cellStyle name="Followed Hyperlink" xfId="38802" builtinId="9" hidden="1"/>
    <cellStyle name="Followed Hyperlink" xfId="38803" builtinId="9" hidden="1"/>
    <cellStyle name="Followed Hyperlink" xfId="38804" builtinId="9" hidden="1"/>
    <cellStyle name="Followed Hyperlink" xfId="38805" builtinId="9" hidden="1"/>
    <cellStyle name="Followed Hyperlink" xfId="38806" builtinId="9" hidden="1"/>
    <cellStyle name="Followed Hyperlink" xfId="38807" builtinId="9" hidden="1"/>
    <cellStyle name="Followed Hyperlink" xfId="38808" builtinId="9" hidden="1"/>
    <cellStyle name="Followed Hyperlink" xfId="38809" builtinId="9" hidden="1"/>
    <cellStyle name="Followed Hyperlink" xfId="38810" builtinId="9" hidden="1"/>
    <cellStyle name="Followed Hyperlink" xfId="38811" builtinId="9" hidden="1"/>
    <cellStyle name="Followed Hyperlink" xfId="38812" builtinId="9" hidden="1"/>
    <cellStyle name="Followed Hyperlink" xfId="38813" builtinId="9" hidden="1"/>
    <cellStyle name="Followed Hyperlink" xfId="38814" builtinId="9" hidden="1"/>
    <cellStyle name="Followed Hyperlink" xfId="38815" builtinId="9" hidden="1"/>
    <cellStyle name="Followed Hyperlink" xfId="38816" builtinId="9" hidden="1"/>
    <cellStyle name="Followed Hyperlink" xfId="38817" builtinId="9" hidden="1"/>
    <cellStyle name="Followed Hyperlink" xfId="38818" builtinId="9" hidden="1"/>
    <cellStyle name="Followed Hyperlink" xfId="38819" builtinId="9" hidden="1"/>
    <cellStyle name="Followed Hyperlink" xfId="38820" builtinId="9" hidden="1"/>
    <cellStyle name="Followed Hyperlink" xfId="38821" builtinId="9" hidden="1"/>
    <cellStyle name="Followed Hyperlink" xfId="38822" builtinId="9" hidden="1"/>
    <cellStyle name="Followed Hyperlink" xfId="38823" builtinId="9" hidden="1"/>
    <cellStyle name="Followed Hyperlink" xfId="38824" builtinId="9" hidden="1"/>
    <cellStyle name="Followed Hyperlink" xfId="38825" builtinId="9" hidden="1"/>
    <cellStyle name="Followed Hyperlink" xfId="38826" builtinId="9" hidden="1"/>
    <cellStyle name="Followed Hyperlink" xfId="38827" builtinId="9" hidden="1"/>
    <cellStyle name="Followed Hyperlink" xfId="38828" builtinId="9" hidden="1"/>
    <cellStyle name="Followed Hyperlink" xfId="38829" builtinId="9" hidden="1"/>
    <cellStyle name="Followed Hyperlink" xfId="38830" builtinId="9" hidden="1"/>
    <cellStyle name="Followed Hyperlink" xfId="38831" builtinId="9" hidden="1"/>
    <cellStyle name="Followed Hyperlink" xfId="38832" builtinId="9" hidden="1"/>
    <cellStyle name="Followed Hyperlink" xfId="38833" builtinId="9" hidden="1"/>
    <cellStyle name="Followed Hyperlink" xfId="38834" builtinId="9" hidden="1"/>
    <cellStyle name="Followed Hyperlink" xfId="38835" builtinId="9" hidden="1"/>
    <cellStyle name="Followed Hyperlink" xfId="38836" builtinId="9" hidden="1"/>
    <cellStyle name="Followed Hyperlink" xfId="38837" builtinId="9" hidden="1"/>
    <cellStyle name="Followed Hyperlink" xfId="38838" builtinId="9" hidden="1"/>
    <cellStyle name="Followed Hyperlink" xfId="38839" builtinId="9" hidden="1"/>
    <cellStyle name="Followed Hyperlink" xfId="38840" builtinId="9" hidden="1"/>
    <cellStyle name="Followed Hyperlink" xfId="38841" builtinId="9" hidden="1"/>
    <cellStyle name="Followed Hyperlink" xfId="38842" builtinId="9" hidden="1"/>
    <cellStyle name="Followed Hyperlink" xfId="38843" builtinId="9" hidden="1"/>
    <cellStyle name="Followed Hyperlink" xfId="38844" builtinId="9" hidden="1"/>
    <cellStyle name="Followed Hyperlink" xfId="38845" builtinId="9" hidden="1"/>
    <cellStyle name="Followed Hyperlink" xfId="38846" builtinId="9" hidden="1"/>
    <cellStyle name="Followed Hyperlink" xfId="38847" builtinId="9" hidden="1"/>
    <cellStyle name="Followed Hyperlink" xfId="38848" builtinId="9" hidden="1"/>
    <cellStyle name="Followed Hyperlink" xfId="38849" builtinId="9" hidden="1"/>
    <cellStyle name="Followed Hyperlink" xfId="38850" builtinId="9" hidden="1"/>
    <cellStyle name="Followed Hyperlink" xfId="38851" builtinId="9" hidden="1"/>
    <cellStyle name="Followed Hyperlink" xfId="38852" builtinId="9" hidden="1"/>
    <cellStyle name="Followed Hyperlink" xfId="38868" builtinId="9" hidden="1"/>
    <cellStyle name="Followed Hyperlink" xfId="38869" builtinId="9" hidden="1"/>
    <cellStyle name="Followed Hyperlink" xfId="38870" builtinId="9" hidden="1"/>
    <cellStyle name="Followed Hyperlink" xfId="38871" builtinId="9" hidden="1"/>
    <cellStyle name="Followed Hyperlink" xfId="38872" builtinId="9" hidden="1"/>
    <cellStyle name="Followed Hyperlink" xfId="38873" builtinId="9" hidden="1"/>
    <cellStyle name="Followed Hyperlink" xfId="38874" builtinId="9" hidden="1"/>
    <cellStyle name="Followed Hyperlink" xfId="38875" builtinId="9" hidden="1"/>
    <cellStyle name="Followed Hyperlink" xfId="38876" builtinId="9" hidden="1"/>
    <cellStyle name="Followed Hyperlink" xfId="38877" builtinId="9" hidden="1"/>
    <cellStyle name="Followed Hyperlink" xfId="38878" builtinId="9" hidden="1"/>
    <cellStyle name="Followed Hyperlink" xfId="38879" builtinId="9" hidden="1"/>
    <cellStyle name="Followed Hyperlink" xfId="38880" builtinId="9" hidden="1"/>
    <cellStyle name="Followed Hyperlink" xfId="38881" builtinId="9" hidden="1"/>
    <cellStyle name="Followed Hyperlink" xfId="38882" builtinId="9" hidden="1"/>
    <cellStyle name="Followed Hyperlink" xfId="38883" builtinId="9" hidden="1"/>
    <cellStyle name="Followed Hyperlink" xfId="38884" builtinId="9" hidden="1"/>
    <cellStyle name="Followed Hyperlink" xfId="38885" builtinId="9" hidden="1"/>
    <cellStyle name="Followed Hyperlink" xfId="38886" builtinId="9" hidden="1"/>
    <cellStyle name="Followed Hyperlink" xfId="38887" builtinId="9" hidden="1"/>
    <cellStyle name="Followed Hyperlink" xfId="38888" builtinId="9" hidden="1"/>
    <cellStyle name="Followed Hyperlink" xfId="38889" builtinId="9" hidden="1"/>
    <cellStyle name="Followed Hyperlink" xfId="38890" builtinId="9" hidden="1"/>
    <cellStyle name="Followed Hyperlink" xfId="38891" builtinId="9" hidden="1"/>
    <cellStyle name="Followed Hyperlink" xfId="38892" builtinId="9" hidden="1"/>
    <cellStyle name="Followed Hyperlink" xfId="38893" builtinId="9" hidden="1"/>
    <cellStyle name="Followed Hyperlink" xfId="38894" builtinId="9" hidden="1"/>
    <cellStyle name="Followed Hyperlink" xfId="38895" builtinId="9" hidden="1"/>
    <cellStyle name="Followed Hyperlink" xfId="38896" builtinId="9" hidden="1"/>
    <cellStyle name="Followed Hyperlink" xfId="38897" builtinId="9" hidden="1"/>
    <cellStyle name="Followed Hyperlink" xfId="38898" builtinId="9" hidden="1"/>
    <cellStyle name="Followed Hyperlink" xfId="38899" builtinId="9" hidden="1"/>
    <cellStyle name="Followed Hyperlink" xfId="38900" builtinId="9" hidden="1"/>
    <cellStyle name="Followed Hyperlink" xfId="38901" builtinId="9" hidden="1"/>
    <cellStyle name="Followed Hyperlink" xfId="38902" builtinId="9" hidden="1"/>
    <cellStyle name="Followed Hyperlink" xfId="38903" builtinId="9" hidden="1"/>
    <cellStyle name="Followed Hyperlink" xfId="38904" builtinId="9" hidden="1"/>
    <cellStyle name="Followed Hyperlink" xfId="38905" builtinId="9" hidden="1"/>
    <cellStyle name="Followed Hyperlink" xfId="38906" builtinId="9" hidden="1"/>
    <cellStyle name="Followed Hyperlink" xfId="38907" builtinId="9" hidden="1"/>
    <cellStyle name="Followed Hyperlink" xfId="38908" builtinId="9" hidden="1"/>
    <cellStyle name="Followed Hyperlink" xfId="38909" builtinId="9" hidden="1"/>
    <cellStyle name="Followed Hyperlink" xfId="38910" builtinId="9" hidden="1"/>
    <cellStyle name="Followed Hyperlink" xfId="38911" builtinId="9" hidden="1"/>
    <cellStyle name="Followed Hyperlink" xfId="38912" builtinId="9" hidden="1"/>
    <cellStyle name="Followed Hyperlink" xfId="38913" builtinId="9" hidden="1"/>
    <cellStyle name="Followed Hyperlink" xfId="38914" builtinId="9" hidden="1"/>
    <cellStyle name="Followed Hyperlink" xfId="38915" builtinId="9" hidden="1"/>
    <cellStyle name="Followed Hyperlink" xfId="38916" builtinId="9" hidden="1"/>
    <cellStyle name="Followed Hyperlink" xfId="38917" builtinId="9" hidden="1"/>
    <cellStyle name="Followed Hyperlink" xfId="38918" builtinId="9" hidden="1"/>
    <cellStyle name="Followed Hyperlink" xfId="38919" builtinId="9" hidden="1"/>
    <cellStyle name="Followed Hyperlink" xfId="38920" builtinId="9" hidden="1"/>
    <cellStyle name="Followed Hyperlink" xfId="38921" builtinId="9" hidden="1"/>
    <cellStyle name="Followed Hyperlink" xfId="38922" builtinId="9" hidden="1"/>
    <cellStyle name="Followed Hyperlink" xfId="38923" builtinId="9" hidden="1"/>
    <cellStyle name="Followed Hyperlink" xfId="38924" builtinId="9" hidden="1"/>
    <cellStyle name="Followed Hyperlink" xfId="38925" builtinId="9" hidden="1"/>
    <cellStyle name="Followed Hyperlink" xfId="38926" builtinId="9" hidden="1"/>
    <cellStyle name="Followed Hyperlink" xfId="38927" builtinId="9" hidden="1"/>
    <cellStyle name="Followed Hyperlink" xfId="38928" builtinId="9" hidden="1"/>
    <cellStyle name="Followed Hyperlink" xfId="38929" builtinId="9" hidden="1"/>
    <cellStyle name="Followed Hyperlink" xfId="38930" builtinId="9" hidden="1"/>
    <cellStyle name="Followed Hyperlink" xfId="38931" builtinId="9" hidden="1"/>
    <cellStyle name="Followed Hyperlink" xfId="38932" builtinId="9" hidden="1"/>
    <cellStyle name="Followed Hyperlink" xfId="38933" builtinId="9" hidden="1"/>
    <cellStyle name="Followed Hyperlink" xfId="38934" builtinId="9" hidden="1"/>
    <cellStyle name="Followed Hyperlink" xfId="38935" builtinId="9" hidden="1"/>
    <cellStyle name="Followed Hyperlink" xfId="38936" builtinId="9" hidden="1"/>
    <cellStyle name="Followed Hyperlink" xfId="38960" builtinId="9" hidden="1"/>
    <cellStyle name="Followed Hyperlink" xfId="38964" builtinId="9" hidden="1"/>
    <cellStyle name="Followed Hyperlink" xfId="38965" builtinId="9" hidden="1"/>
    <cellStyle name="Followed Hyperlink" xfId="38966" builtinId="9" hidden="1"/>
    <cellStyle name="Followed Hyperlink" xfId="38967" builtinId="9" hidden="1"/>
    <cellStyle name="Followed Hyperlink" xfId="38968" builtinId="9" hidden="1"/>
    <cellStyle name="Followed Hyperlink" xfId="38969" builtinId="9" hidden="1"/>
    <cellStyle name="Followed Hyperlink" xfId="38970" builtinId="9" hidden="1"/>
    <cellStyle name="Followed Hyperlink" xfId="38971" builtinId="9" hidden="1"/>
    <cellStyle name="Followed Hyperlink" xfId="38972" builtinId="9" hidden="1"/>
    <cellStyle name="Followed Hyperlink" xfId="38973" builtinId="9" hidden="1"/>
    <cellStyle name="Followed Hyperlink" xfId="38974" builtinId="9" hidden="1"/>
    <cellStyle name="Followed Hyperlink" xfId="38975" builtinId="9" hidden="1"/>
    <cellStyle name="Followed Hyperlink" xfId="38976" builtinId="9" hidden="1"/>
    <cellStyle name="Followed Hyperlink" xfId="38977" builtinId="9" hidden="1"/>
    <cellStyle name="Followed Hyperlink" xfId="38978" builtinId="9" hidden="1"/>
    <cellStyle name="Followed Hyperlink" xfId="38979" builtinId="9" hidden="1"/>
    <cellStyle name="Followed Hyperlink" xfId="38980" builtinId="9" hidden="1"/>
    <cellStyle name="Followed Hyperlink" xfId="38981" builtinId="9" hidden="1"/>
    <cellStyle name="Followed Hyperlink" xfId="38982" builtinId="9" hidden="1"/>
    <cellStyle name="Followed Hyperlink" xfId="38983" builtinId="9" hidden="1"/>
    <cellStyle name="Followed Hyperlink" xfId="38984" builtinId="9" hidden="1"/>
    <cellStyle name="Followed Hyperlink" xfId="38985" builtinId="9" hidden="1"/>
    <cellStyle name="Followed Hyperlink" xfId="38986" builtinId="9" hidden="1"/>
    <cellStyle name="Followed Hyperlink" xfId="38987" builtinId="9" hidden="1"/>
    <cellStyle name="Followed Hyperlink" xfId="38988" builtinId="9" hidden="1"/>
    <cellStyle name="Followed Hyperlink" xfId="38989" builtinId="9" hidden="1"/>
    <cellStyle name="Followed Hyperlink" xfId="38990" builtinId="9" hidden="1"/>
    <cellStyle name="Followed Hyperlink" xfId="38991" builtinId="9" hidden="1"/>
    <cellStyle name="Followed Hyperlink" xfId="38992" builtinId="9" hidden="1"/>
    <cellStyle name="Followed Hyperlink" xfId="38993" builtinId="9" hidden="1"/>
    <cellStyle name="Followed Hyperlink" xfId="38994" builtinId="9" hidden="1"/>
    <cellStyle name="Followed Hyperlink" xfId="38995" builtinId="9" hidden="1"/>
    <cellStyle name="Followed Hyperlink" xfId="38996" builtinId="9" hidden="1"/>
    <cellStyle name="Followed Hyperlink" xfId="38997" builtinId="9" hidden="1"/>
    <cellStyle name="Followed Hyperlink" xfId="38998" builtinId="9" hidden="1"/>
    <cellStyle name="Followed Hyperlink" xfId="38999" builtinId="9" hidden="1"/>
    <cellStyle name="Followed Hyperlink" xfId="39000" builtinId="9" hidden="1"/>
    <cellStyle name="Followed Hyperlink" xfId="39001" builtinId="9" hidden="1"/>
    <cellStyle name="Followed Hyperlink" xfId="39002" builtinId="9" hidden="1"/>
    <cellStyle name="Followed Hyperlink" xfId="39003" builtinId="9" hidden="1"/>
    <cellStyle name="Followed Hyperlink" xfId="39004" builtinId="9" hidden="1"/>
    <cellStyle name="Followed Hyperlink" xfId="39005" builtinId="9" hidden="1"/>
    <cellStyle name="Followed Hyperlink" xfId="39006" builtinId="9" hidden="1"/>
    <cellStyle name="Followed Hyperlink" xfId="39007" builtinId="9" hidden="1"/>
    <cellStyle name="Followed Hyperlink" xfId="39008" builtinId="9" hidden="1"/>
    <cellStyle name="Followed Hyperlink" xfId="39009" builtinId="9" hidden="1"/>
    <cellStyle name="Followed Hyperlink" xfId="39010" builtinId="9" hidden="1"/>
    <cellStyle name="Followed Hyperlink" xfId="39011" builtinId="9" hidden="1"/>
    <cellStyle name="Followed Hyperlink" xfId="39012" builtinId="9" hidden="1"/>
    <cellStyle name="Followed Hyperlink" xfId="39013" builtinId="9" hidden="1"/>
    <cellStyle name="Followed Hyperlink" xfId="39014" builtinId="9" hidden="1"/>
    <cellStyle name="Followed Hyperlink" xfId="39015" builtinId="9" hidden="1"/>
    <cellStyle name="Followed Hyperlink" xfId="39016" builtinId="9" hidden="1"/>
    <cellStyle name="Followed Hyperlink" xfId="39017" builtinId="9" hidden="1"/>
    <cellStyle name="Followed Hyperlink" xfId="39018" builtinId="9" hidden="1"/>
    <cellStyle name="Followed Hyperlink" xfId="39019" builtinId="9" hidden="1"/>
    <cellStyle name="Followed Hyperlink" xfId="39020" builtinId="9" hidden="1"/>
    <cellStyle name="Followed Hyperlink" xfId="39021" builtinId="9" hidden="1"/>
    <cellStyle name="Followed Hyperlink" xfId="39022" builtinId="9" hidden="1"/>
    <cellStyle name="Followed Hyperlink" xfId="39023" builtinId="9" hidden="1"/>
    <cellStyle name="Followed Hyperlink" xfId="39024" builtinId="9" hidden="1"/>
    <cellStyle name="Followed Hyperlink" xfId="39025" builtinId="9" hidden="1"/>
    <cellStyle name="Followed Hyperlink" xfId="39026" builtinId="9" hidden="1"/>
    <cellStyle name="Followed Hyperlink" xfId="39027" builtinId="9" hidden="1"/>
    <cellStyle name="Followed Hyperlink" xfId="39028" builtinId="9" hidden="1"/>
    <cellStyle name="Followed Hyperlink" xfId="39029" builtinId="9" hidden="1"/>
    <cellStyle name="Followed Hyperlink" xfId="39030" builtinId="9" hidden="1"/>
    <cellStyle name="Followed Hyperlink" xfId="39031" builtinId="9" hidden="1"/>
    <cellStyle name="Followed Hyperlink" xfId="39032" builtinId="9" hidden="1"/>
    <cellStyle name="Followed Hyperlink" xfId="39033" builtinId="9" hidden="1"/>
    <cellStyle name="Followed Hyperlink" xfId="39034" builtinId="9" hidden="1"/>
    <cellStyle name="Followed Hyperlink" xfId="39035" builtinId="9" hidden="1"/>
    <cellStyle name="Followed Hyperlink" xfId="39036" builtinId="9" hidden="1"/>
    <cellStyle name="Followed Hyperlink" xfId="39037" builtinId="9" hidden="1"/>
    <cellStyle name="Followed Hyperlink" xfId="39038" builtinId="9" hidden="1"/>
    <cellStyle name="Followed Hyperlink" xfId="39039" builtinId="9" hidden="1"/>
    <cellStyle name="Followed Hyperlink" xfId="39040" builtinId="9" hidden="1"/>
    <cellStyle name="Followed Hyperlink" xfId="39041" builtinId="9" hidden="1"/>
    <cellStyle name="Followed Hyperlink" xfId="39042" builtinId="9" hidden="1"/>
    <cellStyle name="Followed Hyperlink" xfId="39043" builtinId="9" hidden="1"/>
    <cellStyle name="Followed Hyperlink" xfId="39044" builtinId="9" hidden="1"/>
    <cellStyle name="Followed Hyperlink" xfId="39045" builtinId="9" hidden="1"/>
    <cellStyle name="Followed Hyperlink" xfId="39046" builtinId="9" hidden="1"/>
    <cellStyle name="Followed Hyperlink" xfId="39047" builtinId="9" hidden="1"/>
    <cellStyle name="Followed Hyperlink" xfId="39048" builtinId="9" hidden="1"/>
    <cellStyle name="Followed Hyperlink" xfId="39049" builtinId="9" hidden="1"/>
    <cellStyle name="Followed Hyperlink" xfId="39050" builtinId="9" hidden="1"/>
    <cellStyle name="Followed Hyperlink" xfId="39051" builtinId="9" hidden="1"/>
    <cellStyle name="Followed Hyperlink" xfId="39052" builtinId="9" hidden="1"/>
    <cellStyle name="Followed Hyperlink" xfId="39053" builtinId="9" hidden="1"/>
    <cellStyle name="Followed Hyperlink" xfId="39054" builtinId="9" hidden="1"/>
    <cellStyle name="Followed Hyperlink" xfId="39055" builtinId="9" hidden="1"/>
    <cellStyle name="Followed Hyperlink" xfId="39056" builtinId="9" hidden="1"/>
    <cellStyle name="Followed Hyperlink" xfId="39057" builtinId="9" hidden="1"/>
    <cellStyle name="Followed Hyperlink" xfId="39058" builtinId="9" hidden="1"/>
    <cellStyle name="Followed Hyperlink" xfId="39059" builtinId="9" hidden="1"/>
    <cellStyle name="Followed Hyperlink" xfId="39060" builtinId="9" hidden="1"/>
    <cellStyle name="Followed Hyperlink" xfId="39061" builtinId="9" hidden="1"/>
    <cellStyle name="Followed Hyperlink" xfId="39062" builtinId="9" hidden="1"/>
    <cellStyle name="Followed Hyperlink" xfId="39063" builtinId="9" hidden="1"/>
    <cellStyle name="Followed Hyperlink" xfId="39064" builtinId="9" hidden="1"/>
    <cellStyle name="Followed Hyperlink" xfId="39065" builtinId="9" hidden="1"/>
    <cellStyle name="Followed Hyperlink" xfId="39066" builtinId="9" hidden="1"/>
    <cellStyle name="Followed Hyperlink" xfId="39067" builtinId="9" hidden="1"/>
    <cellStyle name="Followed Hyperlink" xfId="39068" builtinId="9" hidden="1"/>
    <cellStyle name="Followed Hyperlink" xfId="39069" builtinId="9" hidden="1"/>
    <cellStyle name="Followed Hyperlink" xfId="39070" builtinId="9" hidden="1"/>
    <cellStyle name="Followed Hyperlink" xfId="39071" builtinId="9" hidden="1"/>
    <cellStyle name="Followed Hyperlink" xfId="39072" builtinId="9" hidden="1"/>
    <cellStyle name="Followed Hyperlink" xfId="39073" builtinId="9" hidden="1"/>
    <cellStyle name="Followed Hyperlink" xfId="39074" builtinId="9" hidden="1"/>
    <cellStyle name="Followed Hyperlink" xfId="39075" builtinId="9" hidden="1"/>
    <cellStyle name="Followed Hyperlink" xfId="39076" builtinId="9" hidden="1"/>
    <cellStyle name="Followed Hyperlink" xfId="39077" builtinId="9" hidden="1"/>
    <cellStyle name="Followed Hyperlink" xfId="39078" builtinId="9" hidden="1"/>
    <cellStyle name="Followed Hyperlink" xfId="39079" builtinId="9" hidden="1"/>
    <cellStyle name="Followed Hyperlink" xfId="39080" builtinId="9" hidden="1"/>
    <cellStyle name="Followed Hyperlink" xfId="39081" builtinId="9" hidden="1"/>
    <cellStyle name="Followed Hyperlink" xfId="39082" builtinId="9" hidden="1"/>
    <cellStyle name="Followed Hyperlink" xfId="39083" builtinId="9" hidden="1"/>
    <cellStyle name="Followed Hyperlink" xfId="39084" builtinId="9" hidden="1"/>
    <cellStyle name="Followed Hyperlink" xfId="39085" builtinId="9" hidden="1"/>
    <cellStyle name="Followed Hyperlink" xfId="39086" builtinId="9" hidden="1"/>
    <cellStyle name="Followed Hyperlink" xfId="39087" builtinId="9" hidden="1"/>
    <cellStyle name="Followed Hyperlink" xfId="39088" builtinId="9" hidden="1"/>
    <cellStyle name="Followed Hyperlink" xfId="39089" builtinId="9" hidden="1"/>
    <cellStyle name="Followed Hyperlink" xfId="39090" builtinId="9" hidden="1"/>
    <cellStyle name="Followed Hyperlink" xfId="39091" builtinId="9" hidden="1"/>
    <cellStyle name="Followed Hyperlink" xfId="39092" builtinId="9" hidden="1"/>
    <cellStyle name="Followed Hyperlink" xfId="39093" builtinId="9" hidden="1"/>
    <cellStyle name="Followed Hyperlink" xfId="39094" builtinId="9" hidden="1"/>
    <cellStyle name="Followed Hyperlink" xfId="39095" builtinId="9" hidden="1"/>
    <cellStyle name="Followed Hyperlink" xfId="39096" builtinId="9" hidden="1"/>
    <cellStyle name="Followed Hyperlink" xfId="39097" builtinId="9" hidden="1"/>
    <cellStyle name="Followed Hyperlink" xfId="39098" builtinId="9" hidden="1"/>
    <cellStyle name="Followed Hyperlink" xfId="39099" builtinId="9" hidden="1"/>
    <cellStyle name="Followed Hyperlink" xfId="39100" builtinId="9" hidden="1"/>
    <cellStyle name="Followed Hyperlink" xfId="39101" builtinId="9" hidden="1"/>
    <cellStyle name="Followed Hyperlink" xfId="39102" builtinId="9" hidden="1"/>
    <cellStyle name="Followed Hyperlink" xfId="39103" builtinId="9" hidden="1"/>
    <cellStyle name="Followed Hyperlink" xfId="39104" builtinId="9" hidden="1"/>
    <cellStyle name="Followed Hyperlink" xfId="39105" builtinId="9" hidden="1"/>
    <cellStyle name="Followed Hyperlink" xfId="39106" builtinId="9" hidden="1"/>
    <cellStyle name="Followed Hyperlink" xfId="39107" builtinId="9" hidden="1"/>
    <cellStyle name="Followed Hyperlink" xfId="39108" builtinId="9" hidden="1"/>
    <cellStyle name="Followed Hyperlink" xfId="39109" builtinId="9" hidden="1"/>
    <cellStyle name="Followed Hyperlink" xfId="39110" builtinId="9" hidden="1"/>
    <cellStyle name="Followed Hyperlink" xfId="39111" builtinId="9" hidden="1"/>
    <cellStyle name="Followed Hyperlink" xfId="39112" builtinId="9" hidden="1"/>
    <cellStyle name="Followed Hyperlink" xfId="39113" builtinId="9" hidden="1"/>
    <cellStyle name="Followed Hyperlink" xfId="39114" builtinId="9" hidden="1"/>
    <cellStyle name="Followed Hyperlink" xfId="39115" builtinId="9" hidden="1"/>
    <cellStyle name="Followed Hyperlink" xfId="39116" builtinId="9" hidden="1"/>
    <cellStyle name="Followed Hyperlink" xfId="39117" builtinId="9" hidden="1"/>
    <cellStyle name="Followed Hyperlink" xfId="39118" builtinId="9" hidden="1"/>
    <cellStyle name="Followed Hyperlink" xfId="39119" builtinId="9" hidden="1"/>
    <cellStyle name="Followed Hyperlink" xfId="39120" builtinId="9" hidden="1"/>
    <cellStyle name="Followed Hyperlink" xfId="39121" builtinId="9" hidden="1"/>
    <cellStyle name="Followed Hyperlink" xfId="39122" builtinId="9" hidden="1"/>
    <cellStyle name="Followed Hyperlink" xfId="39123" builtinId="9" hidden="1"/>
    <cellStyle name="Followed Hyperlink" xfId="39124" builtinId="9" hidden="1"/>
    <cellStyle name="Followed Hyperlink" xfId="39125" builtinId="9" hidden="1"/>
    <cellStyle name="Followed Hyperlink" xfId="39126" builtinId="9" hidden="1"/>
    <cellStyle name="Followed Hyperlink" xfId="39127" builtinId="9" hidden="1"/>
    <cellStyle name="Followed Hyperlink" xfId="39128" builtinId="9" hidden="1"/>
    <cellStyle name="Followed Hyperlink" xfId="39129" builtinId="9" hidden="1"/>
    <cellStyle name="Followed Hyperlink" xfId="39130" builtinId="9" hidden="1"/>
    <cellStyle name="Followed Hyperlink" xfId="39131" builtinId="9" hidden="1"/>
    <cellStyle name="Followed Hyperlink" xfId="39132" builtinId="9" hidden="1"/>
    <cellStyle name="Followed Hyperlink" xfId="39133" builtinId="9" hidden="1"/>
    <cellStyle name="Followed Hyperlink" xfId="39134" builtinId="9" hidden="1"/>
    <cellStyle name="Followed Hyperlink" xfId="39135" builtinId="9" hidden="1"/>
    <cellStyle name="Followed Hyperlink" xfId="39136" builtinId="9" hidden="1"/>
    <cellStyle name="Followed Hyperlink" xfId="39137" builtinId="9" hidden="1"/>
    <cellStyle name="Followed Hyperlink" xfId="39138" builtinId="9" hidden="1"/>
    <cellStyle name="Followed Hyperlink" xfId="39139" builtinId="9" hidden="1"/>
    <cellStyle name="Followed Hyperlink" xfId="39140" builtinId="9" hidden="1"/>
    <cellStyle name="Followed Hyperlink" xfId="39141" builtinId="9" hidden="1"/>
    <cellStyle name="Followed Hyperlink" xfId="39142" builtinId="9" hidden="1"/>
    <cellStyle name="Followed Hyperlink" xfId="39143" builtinId="9" hidden="1"/>
    <cellStyle name="Followed Hyperlink" xfId="39144" builtinId="9" hidden="1"/>
    <cellStyle name="Followed Hyperlink" xfId="39145" builtinId="9" hidden="1"/>
    <cellStyle name="Followed Hyperlink" xfId="39146" builtinId="9" hidden="1"/>
    <cellStyle name="Followed Hyperlink" xfId="39147" builtinId="9" hidden="1"/>
    <cellStyle name="Followed Hyperlink" xfId="39148" builtinId="9" hidden="1"/>
    <cellStyle name="Followed Hyperlink" xfId="39149" builtinId="9" hidden="1"/>
    <cellStyle name="Followed Hyperlink" xfId="39150" builtinId="9" hidden="1"/>
    <cellStyle name="Followed Hyperlink" xfId="39151" builtinId="9" hidden="1"/>
    <cellStyle name="Followed Hyperlink" xfId="39152" builtinId="9" hidden="1"/>
    <cellStyle name="Followed Hyperlink" xfId="39153" builtinId="9" hidden="1"/>
    <cellStyle name="Followed Hyperlink" xfId="39154" builtinId="9" hidden="1"/>
    <cellStyle name="Followed Hyperlink" xfId="39155" builtinId="9" hidden="1"/>
    <cellStyle name="Followed Hyperlink" xfId="39156" builtinId="9" hidden="1"/>
    <cellStyle name="Followed Hyperlink" xfId="39157" builtinId="9" hidden="1"/>
    <cellStyle name="Followed Hyperlink" xfId="39158" builtinId="9" hidden="1"/>
    <cellStyle name="Followed Hyperlink" xfId="39159" builtinId="9" hidden="1"/>
    <cellStyle name="Followed Hyperlink" xfId="39160" builtinId="9" hidden="1"/>
    <cellStyle name="Followed Hyperlink" xfId="39161" builtinId="9" hidden="1"/>
    <cellStyle name="Followed Hyperlink" xfId="39162" builtinId="9" hidden="1"/>
    <cellStyle name="Followed Hyperlink" xfId="39163" builtinId="9" hidden="1"/>
    <cellStyle name="Followed Hyperlink" xfId="39164" builtinId="9" hidden="1"/>
    <cellStyle name="Followed Hyperlink" xfId="39165" builtinId="9" hidden="1"/>
    <cellStyle name="Followed Hyperlink" xfId="39166" builtinId="9" hidden="1"/>
    <cellStyle name="Followed Hyperlink" xfId="39167" builtinId="9" hidden="1"/>
    <cellStyle name="Followed Hyperlink" xfId="39168" builtinId="9" hidden="1"/>
    <cellStyle name="Followed Hyperlink" xfId="39169" builtinId="9" hidden="1"/>
    <cellStyle name="Followed Hyperlink" xfId="39170" builtinId="9" hidden="1"/>
    <cellStyle name="Followed Hyperlink" xfId="39171" builtinId="9" hidden="1"/>
    <cellStyle name="Followed Hyperlink" xfId="39172" builtinId="9" hidden="1"/>
    <cellStyle name="Followed Hyperlink" xfId="39173" builtinId="9" hidden="1"/>
    <cellStyle name="Followed Hyperlink" xfId="39174" builtinId="9" hidden="1"/>
    <cellStyle name="Followed Hyperlink" xfId="39175" builtinId="9" hidden="1"/>
    <cellStyle name="Followed Hyperlink" xfId="39176" builtinId="9" hidden="1"/>
    <cellStyle name="Followed Hyperlink" xfId="39177" builtinId="9" hidden="1"/>
    <cellStyle name="Followed Hyperlink" xfId="39178" builtinId="9" hidden="1"/>
    <cellStyle name="Followed Hyperlink" xfId="39179" builtinId="9" hidden="1"/>
    <cellStyle name="Followed Hyperlink" xfId="39180" builtinId="9" hidden="1"/>
    <cellStyle name="Followed Hyperlink" xfId="39181" builtinId="9" hidden="1"/>
    <cellStyle name="Followed Hyperlink" xfId="39182" builtinId="9" hidden="1"/>
    <cellStyle name="Followed Hyperlink" xfId="39183" builtinId="9" hidden="1"/>
    <cellStyle name="Followed Hyperlink" xfId="39184" builtinId="9" hidden="1"/>
    <cellStyle name="Followed Hyperlink" xfId="39185" builtinId="9" hidden="1"/>
    <cellStyle name="Followed Hyperlink" xfId="39186" builtinId="9" hidden="1"/>
    <cellStyle name="Followed Hyperlink" xfId="39187" builtinId="9" hidden="1"/>
    <cellStyle name="Followed Hyperlink" xfId="39188" builtinId="9" hidden="1"/>
    <cellStyle name="Followed Hyperlink" xfId="39189" builtinId="9" hidden="1"/>
    <cellStyle name="Followed Hyperlink" xfId="39190" builtinId="9" hidden="1"/>
    <cellStyle name="Followed Hyperlink" xfId="39191" builtinId="9" hidden="1"/>
    <cellStyle name="Followed Hyperlink" xfId="39192" builtinId="9" hidden="1"/>
    <cellStyle name="Followed Hyperlink" xfId="39193" builtinId="9" hidden="1"/>
    <cellStyle name="Followed Hyperlink" xfId="39194" builtinId="9" hidden="1"/>
    <cellStyle name="Followed Hyperlink" xfId="39195" builtinId="9" hidden="1"/>
    <cellStyle name="Followed Hyperlink" xfId="39196" builtinId="9" hidden="1"/>
    <cellStyle name="Followed Hyperlink" xfId="39197" builtinId="9" hidden="1"/>
    <cellStyle name="Followed Hyperlink" xfId="39198" builtinId="9" hidden="1"/>
    <cellStyle name="Followed Hyperlink" xfId="39199" builtinId="9" hidden="1"/>
    <cellStyle name="Followed Hyperlink" xfId="39200" builtinId="9" hidden="1"/>
    <cellStyle name="Followed Hyperlink" xfId="39201" builtinId="9" hidden="1"/>
    <cellStyle name="Followed Hyperlink" xfId="39202" builtinId="9" hidden="1"/>
    <cellStyle name="Followed Hyperlink" xfId="39203" builtinId="9" hidden="1"/>
    <cellStyle name="Followed Hyperlink" xfId="39204" builtinId="9" hidden="1"/>
    <cellStyle name="Followed Hyperlink" xfId="39205" builtinId="9" hidden="1"/>
    <cellStyle name="Followed Hyperlink" xfId="39206" builtinId="9" hidden="1"/>
    <cellStyle name="Followed Hyperlink" xfId="39207" builtinId="9" hidden="1"/>
    <cellStyle name="Followed Hyperlink" xfId="39208" builtinId="9" hidden="1"/>
    <cellStyle name="Followed Hyperlink" xfId="39209" builtinId="9" hidden="1"/>
    <cellStyle name="Followed Hyperlink" xfId="39210" builtinId="9" hidden="1"/>
    <cellStyle name="Followed Hyperlink" xfId="39211" builtinId="9" hidden="1"/>
    <cellStyle name="Followed Hyperlink" xfId="39212" builtinId="9" hidden="1"/>
    <cellStyle name="Followed Hyperlink" xfId="39213" builtinId="9" hidden="1"/>
    <cellStyle name="Followed Hyperlink" xfId="39214" builtinId="9" hidden="1"/>
    <cellStyle name="Followed Hyperlink" xfId="39215" builtinId="9" hidden="1"/>
    <cellStyle name="Followed Hyperlink" xfId="39216" builtinId="9" hidden="1"/>
    <cellStyle name="Followed Hyperlink" xfId="39217" builtinId="9" hidden="1"/>
    <cellStyle name="Followed Hyperlink" xfId="39218" builtinId="9" hidden="1"/>
    <cellStyle name="Followed Hyperlink" xfId="39219" builtinId="9" hidden="1"/>
    <cellStyle name="Followed Hyperlink" xfId="39220" builtinId="9" hidden="1"/>
    <cellStyle name="Followed Hyperlink" xfId="39221" builtinId="9" hidden="1"/>
    <cellStyle name="Followed Hyperlink" xfId="39222" builtinId="9" hidden="1"/>
    <cellStyle name="Followed Hyperlink" xfId="39223" builtinId="9" hidden="1"/>
    <cellStyle name="Followed Hyperlink" xfId="39224" builtinId="9" hidden="1"/>
    <cellStyle name="Followed Hyperlink" xfId="39225" builtinId="9" hidden="1"/>
    <cellStyle name="Followed Hyperlink" xfId="39226" builtinId="9" hidden="1"/>
    <cellStyle name="Followed Hyperlink" xfId="39227" builtinId="9" hidden="1"/>
    <cellStyle name="Followed Hyperlink" xfId="39228" builtinId="9" hidden="1"/>
    <cellStyle name="Followed Hyperlink" xfId="39229" builtinId="9" hidden="1"/>
    <cellStyle name="Followed Hyperlink" xfId="39230" builtinId="9" hidden="1"/>
    <cellStyle name="Followed Hyperlink" xfId="39231" builtinId="9" hidden="1"/>
    <cellStyle name="Followed Hyperlink" xfId="39232" builtinId="9" hidden="1"/>
    <cellStyle name="Followed Hyperlink" xfId="39233" builtinId="9" hidden="1"/>
    <cellStyle name="Followed Hyperlink" xfId="39234" builtinId="9" hidden="1"/>
    <cellStyle name="Followed Hyperlink" xfId="39235" builtinId="9" hidden="1"/>
    <cellStyle name="Followed Hyperlink" xfId="39236" builtinId="9" hidden="1"/>
    <cellStyle name="Followed Hyperlink" xfId="39237" builtinId="9" hidden="1"/>
    <cellStyle name="Followed Hyperlink" xfId="39238" builtinId="9" hidden="1"/>
    <cellStyle name="Followed Hyperlink" xfId="39239" builtinId="9" hidden="1"/>
    <cellStyle name="Followed Hyperlink" xfId="39240" builtinId="9" hidden="1"/>
    <cellStyle name="Followed Hyperlink" xfId="39241" builtinId="9" hidden="1"/>
    <cellStyle name="Followed Hyperlink" xfId="39242" builtinId="9" hidden="1"/>
    <cellStyle name="Followed Hyperlink" xfId="39243" builtinId="9" hidden="1"/>
    <cellStyle name="Followed Hyperlink" xfId="39244" builtinId="9" hidden="1"/>
    <cellStyle name="Followed Hyperlink" xfId="39245" builtinId="9" hidden="1"/>
    <cellStyle name="Followed Hyperlink" xfId="39246" builtinId="9" hidden="1"/>
    <cellStyle name="Followed Hyperlink" xfId="39247" builtinId="9" hidden="1"/>
    <cellStyle name="Followed Hyperlink" xfId="39248" builtinId="9" hidden="1"/>
    <cellStyle name="Followed Hyperlink" xfId="39249" builtinId="9" hidden="1"/>
    <cellStyle name="Followed Hyperlink" xfId="39250" builtinId="9" hidden="1"/>
    <cellStyle name="Followed Hyperlink" xfId="39251" builtinId="9" hidden="1"/>
    <cellStyle name="Followed Hyperlink" xfId="39252" builtinId="9" hidden="1"/>
    <cellStyle name="Followed Hyperlink" xfId="39253" builtinId="9" hidden="1"/>
    <cellStyle name="Followed Hyperlink" xfId="39254" builtinId="9" hidden="1"/>
    <cellStyle name="Followed Hyperlink" xfId="39255" builtinId="9" hidden="1"/>
    <cellStyle name="Followed Hyperlink" xfId="39256" builtinId="9" hidden="1"/>
    <cellStyle name="Followed Hyperlink" xfId="39257" builtinId="9" hidden="1"/>
    <cellStyle name="Followed Hyperlink" xfId="39258" builtinId="9" hidden="1"/>
    <cellStyle name="Followed Hyperlink" xfId="39259" builtinId="9" hidden="1"/>
    <cellStyle name="Followed Hyperlink" xfId="39260" builtinId="9" hidden="1"/>
    <cellStyle name="Followed Hyperlink" xfId="39261" builtinId="9" hidden="1"/>
    <cellStyle name="Followed Hyperlink" xfId="39262" builtinId="9" hidden="1"/>
    <cellStyle name="Followed Hyperlink" xfId="39263" builtinId="9" hidden="1"/>
    <cellStyle name="Followed Hyperlink" xfId="39264" builtinId="9" hidden="1"/>
    <cellStyle name="Followed Hyperlink" xfId="39265" builtinId="9" hidden="1"/>
    <cellStyle name="Followed Hyperlink" xfId="39266" builtinId="9" hidden="1"/>
    <cellStyle name="Followed Hyperlink" xfId="39267" builtinId="9" hidden="1"/>
    <cellStyle name="Followed Hyperlink" xfId="39268" builtinId="9" hidden="1"/>
    <cellStyle name="Followed Hyperlink" xfId="39269" builtinId="9" hidden="1"/>
    <cellStyle name="Followed Hyperlink" xfId="39270" builtinId="9" hidden="1"/>
    <cellStyle name="Followed Hyperlink" xfId="39271" builtinId="9" hidden="1"/>
    <cellStyle name="Followed Hyperlink" xfId="39272" builtinId="9" hidden="1"/>
    <cellStyle name="Followed Hyperlink" xfId="39273" builtinId="9" hidden="1"/>
    <cellStyle name="Followed Hyperlink" xfId="39274" builtinId="9" hidden="1"/>
    <cellStyle name="Followed Hyperlink" xfId="39275" builtinId="9" hidden="1"/>
    <cellStyle name="Followed Hyperlink" xfId="39276" builtinId="9" hidden="1"/>
    <cellStyle name="Followed Hyperlink" xfId="39277" builtinId="9" hidden="1"/>
    <cellStyle name="Followed Hyperlink" xfId="39278" builtinId="9" hidden="1"/>
    <cellStyle name="Followed Hyperlink" xfId="39279" builtinId="9" hidden="1"/>
    <cellStyle name="Followed Hyperlink" xfId="39280" builtinId="9" hidden="1"/>
    <cellStyle name="Followed Hyperlink" xfId="39281" builtinId="9" hidden="1"/>
    <cellStyle name="Followed Hyperlink" xfId="39282" builtinId="9" hidden="1"/>
    <cellStyle name="Followed Hyperlink" xfId="39283" builtinId="9" hidden="1"/>
    <cellStyle name="Followed Hyperlink" xfId="39284" builtinId="9" hidden="1"/>
    <cellStyle name="Followed Hyperlink" xfId="39285" builtinId="9" hidden="1"/>
    <cellStyle name="Followed Hyperlink" xfId="39286" builtinId="9" hidden="1"/>
    <cellStyle name="Followed Hyperlink" xfId="39287" builtinId="9" hidden="1"/>
    <cellStyle name="Followed Hyperlink" xfId="39288" builtinId="9" hidden="1"/>
    <cellStyle name="Followed Hyperlink" xfId="39289" builtinId="9" hidden="1"/>
    <cellStyle name="Followed Hyperlink" xfId="39290" builtinId="9" hidden="1"/>
    <cellStyle name="Followed Hyperlink" xfId="39291" builtinId="9" hidden="1"/>
    <cellStyle name="Followed Hyperlink" xfId="39292" builtinId="9" hidden="1"/>
    <cellStyle name="Followed Hyperlink" xfId="39293" builtinId="9" hidden="1"/>
    <cellStyle name="Followed Hyperlink" xfId="39294" builtinId="9" hidden="1"/>
    <cellStyle name="Followed Hyperlink" xfId="39295" builtinId="9" hidden="1"/>
    <cellStyle name="Followed Hyperlink" xfId="39296" builtinId="9" hidden="1"/>
    <cellStyle name="Followed Hyperlink" xfId="39297" builtinId="9" hidden="1"/>
    <cellStyle name="Followed Hyperlink" xfId="39298" builtinId="9" hidden="1"/>
    <cellStyle name="Followed Hyperlink" xfId="39299" builtinId="9" hidden="1"/>
    <cellStyle name="Followed Hyperlink" xfId="39300" builtinId="9" hidden="1"/>
    <cellStyle name="Followed Hyperlink" xfId="39301" builtinId="9" hidden="1"/>
    <cellStyle name="Followed Hyperlink" xfId="39302" builtinId="9" hidden="1"/>
    <cellStyle name="Followed Hyperlink" xfId="39303" builtinId="9" hidden="1"/>
    <cellStyle name="Followed Hyperlink" xfId="39304" builtinId="9" hidden="1"/>
    <cellStyle name="Followed Hyperlink" xfId="39305" builtinId="9" hidden="1"/>
    <cellStyle name="Followed Hyperlink" xfId="39306" builtinId="9" hidden="1"/>
    <cellStyle name="Followed Hyperlink" xfId="39307" builtinId="9" hidden="1"/>
    <cellStyle name="Followed Hyperlink" xfId="39308" builtinId="9" hidden="1"/>
    <cellStyle name="Followed Hyperlink" xfId="39309" builtinId="9" hidden="1"/>
    <cellStyle name="Followed Hyperlink" xfId="39310" builtinId="9" hidden="1"/>
    <cellStyle name="Followed Hyperlink" xfId="39311" builtinId="9" hidden="1"/>
    <cellStyle name="Followed Hyperlink" xfId="39312" builtinId="9" hidden="1"/>
    <cellStyle name="Followed Hyperlink" xfId="39313" builtinId="9" hidden="1"/>
    <cellStyle name="Followed Hyperlink" xfId="39314" builtinId="9" hidden="1"/>
    <cellStyle name="Followed Hyperlink" xfId="39315" builtinId="9" hidden="1"/>
    <cellStyle name="Followed Hyperlink" xfId="39316" builtinId="9" hidden="1"/>
    <cellStyle name="Followed Hyperlink" xfId="39317" builtinId="9" hidden="1"/>
    <cellStyle name="Followed Hyperlink" xfId="39318" builtinId="9" hidden="1"/>
    <cellStyle name="Followed Hyperlink" xfId="39319" builtinId="9" hidden="1"/>
    <cellStyle name="Followed Hyperlink" xfId="39320" builtinId="9" hidden="1"/>
    <cellStyle name="Followed Hyperlink" xfId="39321" builtinId="9" hidden="1"/>
    <cellStyle name="Followed Hyperlink" xfId="39322" builtinId="9" hidden="1"/>
    <cellStyle name="Followed Hyperlink" xfId="39323" builtinId="9" hidden="1"/>
    <cellStyle name="Followed Hyperlink" xfId="39324" builtinId="9" hidden="1"/>
    <cellStyle name="Followed Hyperlink" xfId="39325" builtinId="9" hidden="1"/>
    <cellStyle name="Followed Hyperlink" xfId="39326" builtinId="9" hidden="1"/>
    <cellStyle name="Followed Hyperlink" xfId="39327" builtinId="9" hidden="1"/>
    <cellStyle name="Followed Hyperlink" xfId="39328" builtinId="9" hidden="1"/>
    <cellStyle name="Followed Hyperlink" xfId="39329" builtinId="9" hidden="1"/>
    <cellStyle name="Followed Hyperlink" xfId="39330" builtinId="9" hidden="1"/>
    <cellStyle name="Followed Hyperlink" xfId="39331" builtinId="9" hidden="1"/>
    <cellStyle name="Followed Hyperlink" xfId="39332" builtinId="9" hidden="1"/>
    <cellStyle name="Followed Hyperlink" xfId="39333" builtinId="9" hidden="1"/>
    <cellStyle name="Followed Hyperlink" xfId="39334" builtinId="9" hidden="1"/>
    <cellStyle name="Followed Hyperlink" xfId="39335" builtinId="9" hidden="1"/>
    <cellStyle name="Followed Hyperlink" xfId="39336" builtinId="9" hidden="1"/>
    <cellStyle name="Followed Hyperlink" xfId="39337" builtinId="9" hidden="1"/>
    <cellStyle name="Followed Hyperlink" xfId="39338" builtinId="9" hidden="1"/>
    <cellStyle name="Followed Hyperlink" xfId="39339" builtinId="9" hidden="1"/>
    <cellStyle name="Followed Hyperlink" xfId="39340" builtinId="9" hidden="1"/>
    <cellStyle name="Followed Hyperlink" xfId="39341" builtinId="9" hidden="1"/>
    <cellStyle name="Followed Hyperlink" xfId="39342" builtinId="9" hidden="1"/>
    <cellStyle name="Followed Hyperlink" xfId="39343" builtinId="9" hidden="1"/>
    <cellStyle name="Followed Hyperlink" xfId="39344" builtinId="9" hidden="1"/>
    <cellStyle name="Followed Hyperlink" xfId="39345" builtinId="9" hidden="1"/>
    <cellStyle name="Followed Hyperlink" xfId="39346" builtinId="9" hidden="1"/>
    <cellStyle name="Followed Hyperlink" xfId="39347" builtinId="9" hidden="1"/>
    <cellStyle name="Followed Hyperlink" xfId="39348" builtinId="9" hidden="1"/>
    <cellStyle name="Followed Hyperlink" xfId="39349" builtinId="9" hidden="1"/>
    <cellStyle name="Followed Hyperlink" xfId="39350" builtinId="9" hidden="1"/>
    <cellStyle name="Followed Hyperlink" xfId="39351" builtinId="9" hidden="1"/>
    <cellStyle name="Followed Hyperlink" xfId="39352" builtinId="9" hidden="1"/>
    <cellStyle name="Followed Hyperlink" xfId="39353" builtinId="9" hidden="1"/>
    <cellStyle name="Followed Hyperlink" xfId="39354" builtinId="9" hidden="1"/>
    <cellStyle name="Followed Hyperlink" xfId="39355" builtinId="9" hidden="1"/>
    <cellStyle name="Followed Hyperlink" xfId="39356" builtinId="9" hidden="1"/>
    <cellStyle name="Followed Hyperlink" xfId="39357" builtinId="9" hidden="1"/>
    <cellStyle name="Followed Hyperlink" xfId="39358" builtinId="9" hidden="1"/>
    <cellStyle name="Followed Hyperlink" xfId="39359" builtinId="9" hidden="1"/>
    <cellStyle name="Followed Hyperlink" xfId="39360" builtinId="9" hidden="1"/>
    <cellStyle name="Followed Hyperlink" xfId="39361" builtinId="9" hidden="1"/>
    <cellStyle name="Followed Hyperlink" xfId="39362" builtinId="9" hidden="1"/>
    <cellStyle name="Followed Hyperlink" xfId="39363" builtinId="9" hidden="1"/>
    <cellStyle name="Followed Hyperlink" xfId="39364" builtinId="9" hidden="1"/>
    <cellStyle name="Followed Hyperlink" xfId="39365" builtinId="9" hidden="1"/>
    <cellStyle name="Followed Hyperlink" xfId="39366" builtinId="9" hidden="1"/>
    <cellStyle name="Followed Hyperlink" xfId="39367" builtinId="9" hidden="1"/>
    <cellStyle name="Followed Hyperlink" xfId="39368" builtinId="9" hidden="1"/>
    <cellStyle name="Followed Hyperlink" xfId="39369" builtinId="9" hidden="1"/>
    <cellStyle name="Followed Hyperlink" xfId="39370" builtinId="9" hidden="1"/>
    <cellStyle name="Followed Hyperlink" xfId="39371" builtinId="9" hidden="1"/>
    <cellStyle name="Followed Hyperlink" xfId="39372" builtinId="9" hidden="1"/>
    <cellStyle name="Followed Hyperlink" xfId="39373" builtinId="9" hidden="1"/>
    <cellStyle name="Followed Hyperlink" xfId="39374" builtinId="9" hidden="1"/>
    <cellStyle name="Followed Hyperlink" xfId="39375" builtinId="9" hidden="1"/>
    <cellStyle name="Followed Hyperlink" xfId="39376" builtinId="9" hidden="1"/>
    <cellStyle name="Followed Hyperlink" xfId="39377" builtinId="9" hidden="1"/>
    <cellStyle name="Followed Hyperlink" xfId="39378" builtinId="9" hidden="1"/>
    <cellStyle name="Followed Hyperlink" xfId="39379" builtinId="9" hidden="1"/>
    <cellStyle name="Followed Hyperlink" xfId="39380" builtinId="9" hidden="1"/>
    <cellStyle name="Followed Hyperlink" xfId="39381" builtinId="9" hidden="1"/>
    <cellStyle name="Followed Hyperlink" xfId="39382" builtinId="9" hidden="1"/>
    <cellStyle name="Followed Hyperlink" xfId="39383" builtinId="9" hidden="1"/>
    <cellStyle name="Followed Hyperlink" xfId="39384" builtinId="9" hidden="1"/>
    <cellStyle name="Followed Hyperlink" xfId="39385" builtinId="9" hidden="1"/>
    <cellStyle name="Followed Hyperlink" xfId="39386" builtinId="9" hidden="1"/>
    <cellStyle name="Followed Hyperlink" xfId="39387" builtinId="9" hidden="1"/>
    <cellStyle name="Followed Hyperlink" xfId="39388" builtinId="9" hidden="1"/>
    <cellStyle name="Followed Hyperlink" xfId="39389" builtinId="9" hidden="1"/>
    <cellStyle name="Followed Hyperlink" xfId="39390" builtinId="9" hidden="1"/>
    <cellStyle name="Followed Hyperlink" xfId="39391" builtinId="9" hidden="1"/>
    <cellStyle name="Followed Hyperlink" xfId="39392" builtinId="9" hidden="1"/>
    <cellStyle name="Followed Hyperlink" xfId="39393" builtinId="9" hidden="1"/>
    <cellStyle name="Followed Hyperlink" xfId="39394" builtinId="9" hidden="1"/>
    <cellStyle name="Followed Hyperlink" xfId="39395" builtinId="9" hidden="1"/>
    <cellStyle name="Followed Hyperlink" xfId="39396" builtinId="9" hidden="1"/>
    <cellStyle name="Followed Hyperlink" xfId="39397" builtinId="9" hidden="1"/>
    <cellStyle name="Followed Hyperlink" xfId="39398" builtinId="9" hidden="1"/>
    <cellStyle name="Followed Hyperlink" xfId="39399" builtinId="9" hidden="1"/>
    <cellStyle name="Followed Hyperlink" xfId="39400" builtinId="9" hidden="1"/>
    <cellStyle name="Followed Hyperlink" xfId="39401" builtinId="9" hidden="1"/>
    <cellStyle name="Followed Hyperlink" xfId="39402" builtinId="9" hidden="1"/>
    <cellStyle name="Followed Hyperlink" xfId="39403" builtinId="9" hidden="1"/>
    <cellStyle name="Followed Hyperlink" xfId="39404" builtinId="9" hidden="1"/>
    <cellStyle name="Followed Hyperlink" xfId="39405" builtinId="9" hidden="1"/>
    <cellStyle name="Followed Hyperlink" xfId="39406" builtinId="9" hidden="1"/>
    <cellStyle name="Followed Hyperlink" xfId="39407" builtinId="9" hidden="1"/>
    <cellStyle name="Followed Hyperlink" xfId="39408" builtinId="9" hidden="1"/>
    <cellStyle name="Followed Hyperlink" xfId="39409" builtinId="9" hidden="1"/>
    <cellStyle name="Followed Hyperlink" xfId="39410" builtinId="9" hidden="1"/>
    <cellStyle name="Followed Hyperlink" xfId="39411" builtinId="9" hidden="1"/>
    <cellStyle name="Followed Hyperlink" xfId="39412" builtinId="9" hidden="1"/>
    <cellStyle name="Followed Hyperlink" xfId="39413" builtinId="9" hidden="1"/>
    <cellStyle name="Followed Hyperlink" xfId="39414" builtinId="9" hidden="1"/>
    <cellStyle name="Followed Hyperlink" xfId="39415" builtinId="9" hidden="1"/>
    <cellStyle name="Followed Hyperlink" xfId="39416" builtinId="9" hidden="1"/>
    <cellStyle name="Followed Hyperlink" xfId="39417" builtinId="9" hidden="1"/>
    <cellStyle name="Followed Hyperlink" xfId="39418" builtinId="9" hidden="1"/>
    <cellStyle name="Followed Hyperlink" xfId="39419" builtinId="9" hidden="1"/>
    <cellStyle name="Followed Hyperlink" xfId="39420" builtinId="9" hidden="1"/>
    <cellStyle name="Followed Hyperlink" xfId="39421" builtinId="9" hidden="1"/>
    <cellStyle name="Followed Hyperlink" xfId="39422" builtinId="9" hidden="1"/>
    <cellStyle name="Followed Hyperlink" xfId="39423" builtinId="9" hidden="1"/>
    <cellStyle name="Followed Hyperlink" xfId="39424" builtinId="9" hidden="1"/>
    <cellStyle name="Followed Hyperlink" xfId="39425" builtinId="9" hidden="1"/>
    <cellStyle name="Followed Hyperlink" xfId="39426" builtinId="9" hidden="1"/>
    <cellStyle name="Followed Hyperlink" xfId="39427" builtinId="9" hidden="1"/>
    <cellStyle name="Followed Hyperlink" xfId="39428" builtinId="9" hidden="1"/>
    <cellStyle name="Followed Hyperlink" xfId="39429" builtinId="9" hidden="1"/>
    <cellStyle name="Followed Hyperlink" xfId="39430" builtinId="9" hidden="1"/>
    <cellStyle name="Followed Hyperlink" xfId="39431" builtinId="9" hidden="1"/>
    <cellStyle name="Followed Hyperlink" xfId="39432" builtinId="9" hidden="1"/>
    <cellStyle name="Followed Hyperlink" xfId="39433" builtinId="9" hidden="1"/>
    <cellStyle name="Followed Hyperlink" xfId="39434" builtinId="9" hidden="1"/>
    <cellStyle name="Followed Hyperlink" xfId="39435" builtinId="9" hidden="1"/>
    <cellStyle name="Followed Hyperlink" xfId="39436" builtinId="9" hidden="1"/>
    <cellStyle name="Followed Hyperlink" xfId="39437" builtinId="9" hidden="1"/>
    <cellStyle name="Followed Hyperlink" xfId="39438" builtinId="9" hidden="1"/>
    <cellStyle name="Followed Hyperlink" xfId="39439" builtinId="9" hidden="1"/>
    <cellStyle name="Followed Hyperlink" xfId="39440" builtinId="9" hidden="1"/>
    <cellStyle name="Followed Hyperlink" xfId="39441" builtinId="9" hidden="1"/>
    <cellStyle name="Followed Hyperlink" xfId="39442" builtinId="9" hidden="1"/>
    <cellStyle name="Followed Hyperlink" xfId="39443" builtinId="9" hidden="1"/>
    <cellStyle name="Followed Hyperlink" xfId="39444" builtinId="9" hidden="1"/>
    <cellStyle name="Followed Hyperlink" xfId="39445" builtinId="9" hidden="1"/>
    <cellStyle name="Followed Hyperlink" xfId="39446" builtinId="9" hidden="1"/>
    <cellStyle name="Followed Hyperlink" xfId="39447" builtinId="9" hidden="1"/>
    <cellStyle name="Followed Hyperlink" xfId="39448" builtinId="9" hidden="1"/>
    <cellStyle name="Followed Hyperlink" xfId="39449" builtinId="9" hidden="1"/>
    <cellStyle name="Followed Hyperlink" xfId="39450" builtinId="9" hidden="1"/>
    <cellStyle name="Followed Hyperlink" xfId="39451" builtinId="9" hidden="1"/>
    <cellStyle name="Followed Hyperlink" xfId="39452" builtinId="9" hidden="1"/>
    <cellStyle name="Followed Hyperlink" xfId="39453" builtinId="9" hidden="1"/>
    <cellStyle name="Followed Hyperlink" xfId="39454" builtinId="9" hidden="1"/>
    <cellStyle name="Followed Hyperlink" xfId="39455" builtinId="9" hidden="1"/>
    <cellStyle name="Followed Hyperlink" xfId="39456" builtinId="9" hidden="1"/>
    <cellStyle name="Followed Hyperlink" xfId="39457" builtinId="9" hidden="1"/>
    <cellStyle name="Followed Hyperlink" xfId="39458" builtinId="9" hidden="1"/>
    <cellStyle name="Followed Hyperlink" xfId="39459" builtinId="9" hidden="1"/>
    <cellStyle name="Followed Hyperlink" xfId="39460" builtinId="9" hidden="1"/>
    <cellStyle name="Followed Hyperlink" xfId="39461" builtinId="9" hidden="1"/>
    <cellStyle name="Followed Hyperlink" xfId="39462" builtinId="9" hidden="1"/>
    <cellStyle name="Followed Hyperlink" xfId="39463" builtinId="9" hidden="1"/>
    <cellStyle name="Followed Hyperlink" xfId="39464" builtinId="9" hidden="1"/>
    <cellStyle name="Followed Hyperlink" xfId="39465" builtinId="9" hidden="1"/>
    <cellStyle name="Followed Hyperlink" xfId="39466" builtinId="9" hidden="1"/>
    <cellStyle name="Followed Hyperlink" xfId="39467" builtinId="9" hidden="1"/>
    <cellStyle name="Followed Hyperlink" xfId="39468" builtinId="9" hidden="1"/>
    <cellStyle name="Followed Hyperlink" xfId="39469" builtinId="9" hidden="1"/>
    <cellStyle name="Followed Hyperlink" xfId="39470" builtinId="9" hidden="1"/>
    <cellStyle name="Followed Hyperlink" xfId="39471" builtinId="9" hidden="1"/>
    <cellStyle name="Followed Hyperlink" xfId="39472" builtinId="9" hidden="1"/>
    <cellStyle name="Followed Hyperlink" xfId="39473" builtinId="9" hidden="1"/>
    <cellStyle name="Followed Hyperlink" xfId="39474" builtinId="9" hidden="1"/>
    <cellStyle name="Followed Hyperlink" xfId="39475" builtinId="9" hidden="1"/>
    <cellStyle name="Followed Hyperlink" xfId="39476" builtinId="9" hidden="1"/>
    <cellStyle name="Followed Hyperlink" xfId="39477" builtinId="9" hidden="1"/>
    <cellStyle name="Followed Hyperlink" xfId="39478" builtinId="9" hidden="1"/>
    <cellStyle name="Followed Hyperlink" xfId="39479" builtinId="9" hidden="1"/>
    <cellStyle name="Followed Hyperlink" xfId="39480" builtinId="9" hidden="1"/>
    <cellStyle name="Followed Hyperlink" xfId="39481" builtinId="9" hidden="1"/>
    <cellStyle name="Followed Hyperlink" xfId="39482" builtinId="9" hidden="1"/>
    <cellStyle name="Followed Hyperlink" xfId="39483" builtinId="9" hidden="1"/>
    <cellStyle name="Followed Hyperlink" xfId="39484" builtinId="9" hidden="1"/>
    <cellStyle name="Followed Hyperlink" xfId="39485" builtinId="9" hidden="1"/>
    <cellStyle name="Followed Hyperlink" xfId="39486" builtinId="9" hidden="1"/>
    <cellStyle name="Followed Hyperlink" xfId="39487" builtinId="9" hidden="1"/>
    <cellStyle name="Followed Hyperlink" xfId="39488" builtinId="9" hidden="1"/>
    <cellStyle name="Followed Hyperlink" xfId="39489" builtinId="9" hidden="1"/>
    <cellStyle name="Followed Hyperlink" xfId="39490" builtinId="9" hidden="1"/>
    <cellStyle name="Followed Hyperlink" xfId="39491" builtinId="9" hidden="1"/>
    <cellStyle name="Followed Hyperlink" xfId="39492" builtinId="9" hidden="1"/>
    <cellStyle name="Followed Hyperlink" xfId="39493" builtinId="9" hidden="1"/>
    <cellStyle name="Followed Hyperlink" xfId="39494" builtinId="9" hidden="1"/>
    <cellStyle name="Followed Hyperlink" xfId="39495" builtinId="9" hidden="1"/>
    <cellStyle name="Followed Hyperlink" xfId="39496" builtinId="9" hidden="1"/>
    <cellStyle name="Followed Hyperlink" xfId="39497" builtinId="9" hidden="1"/>
    <cellStyle name="Followed Hyperlink" xfId="39498" builtinId="9" hidden="1"/>
    <cellStyle name="Followed Hyperlink" xfId="39499" builtinId="9" hidden="1"/>
    <cellStyle name="Followed Hyperlink" xfId="39500" builtinId="9" hidden="1"/>
    <cellStyle name="Followed Hyperlink" xfId="39501" builtinId="9" hidden="1"/>
    <cellStyle name="Followed Hyperlink" xfId="39502" builtinId="9" hidden="1"/>
    <cellStyle name="Followed Hyperlink" xfId="39503" builtinId="9" hidden="1"/>
    <cellStyle name="Followed Hyperlink" xfId="39504" builtinId="9" hidden="1"/>
    <cellStyle name="Followed Hyperlink" xfId="39505" builtinId="9" hidden="1"/>
    <cellStyle name="Followed Hyperlink" xfId="39506" builtinId="9" hidden="1"/>
    <cellStyle name="Followed Hyperlink" xfId="39507" builtinId="9" hidden="1"/>
    <cellStyle name="Followed Hyperlink" xfId="39508" builtinId="9" hidden="1"/>
    <cellStyle name="Followed Hyperlink" xfId="39509" builtinId="9" hidden="1"/>
    <cellStyle name="Followed Hyperlink" xfId="39510" builtinId="9" hidden="1"/>
    <cellStyle name="Followed Hyperlink" xfId="39511" builtinId="9" hidden="1"/>
    <cellStyle name="Followed Hyperlink" xfId="39512" builtinId="9" hidden="1"/>
    <cellStyle name="Followed Hyperlink" xfId="39513" builtinId="9" hidden="1"/>
    <cellStyle name="Followed Hyperlink" xfId="39514" builtinId="9" hidden="1"/>
    <cellStyle name="Followed Hyperlink" xfId="39515" builtinId="9" hidden="1"/>
    <cellStyle name="Followed Hyperlink" xfId="39516" builtinId="9" hidden="1"/>
    <cellStyle name="Followed Hyperlink" xfId="39517" builtinId="9" hidden="1"/>
    <cellStyle name="Followed Hyperlink" xfId="39518" builtinId="9" hidden="1"/>
    <cellStyle name="Followed Hyperlink" xfId="39519" builtinId="9" hidden="1"/>
    <cellStyle name="Followed Hyperlink" xfId="39520" builtinId="9" hidden="1"/>
    <cellStyle name="Followed Hyperlink" xfId="39521" builtinId="9" hidden="1"/>
    <cellStyle name="Followed Hyperlink" xfId="39522" builtinId="9" hidden="1"/>
    <cellStyle name="Followed Hyperlink" xfId="39523" builtinId="9" hidden="1"/>
    <cellStyle name="Followed Hyperlink" xfId="39524" builtinId="9" hidden="1"/>
    <cellStyle name="Followed Hyperlink" xfId="39525" builtinId="9" hidden="1"/>
    <cellStyle name="Followed Hyperlink" xfId="39526" builtinId="9" hidden="1"/>
    <cellStyle name="Followed Hyperlink" xfId="39527" builtinId="9" hidden="1"/>
    <cellStyle name="Followed Hyperlink" xfId="39528" builtinId="9" hidden="1"/>
    <cellStyle name="Followed Hyperlink" xfId="39529" builtinId="9" hidden="1"/>
    <cellStyle name="Followed Hyperlink" xfId="39530" builtinId="9" hidden="1"/>
    <cellStyle name="Followed Hyperlink" xfId="39531" builtinId="9" hidden="1"/>
    <cellStyle name="Followed Hyperlink" xfId="39532" builtinId="9" hidden="1"/>
    <cellStyle name="Followed Hyperlink" xfId="39533" builtinId="9" hidden="1"/>
    <cellStyle name="Followed Hyperlink" xfId="39534" builtinId="9" hidden="1"/>
    <cellStyle name="Followed Hyperlink" xfId="39535" builtinId="9" hidden="1"/>
    <cellStyle name="Followed Hyperlink" xfId="39536" builtinId="9" hidden="1"/>
    <cellStyle name="Followed Hyperlink" xfId="39537" builtinId="9" hidden="1"/>
    <cellStyle name="Followed Hyperlink" xfId="39538" builtinId="9" hidden="1"/>
    <cellStyle name="Followed Hyperlink" xfId="39539" builtinId="9" hidden="1"/>
    <cellStyle name="Followed Hyperlink" xfId="39540" builtinId="9" hidden="1"/>
    <cellStyle name="Followed Hyperlink" xfId="39541" builtinId="9" hidden="1"/>
    <cellStyle name="Followed Hyperlink" xfId="39542" builtinId="9" hidden="1"/>
    <cellStyle name="Followed Hyperlink" xfId="39543" builtinId="9" hidden="1"/>
    <cellStyle name="Followed Hyperlink" xfId="39544" builtinId="9" hidden="1"/>
    <cellStyle name="Followed Hyperlink" xfId="39545" builtinId="9" hidden="1"/>
    <cellStyle name="Followed Hyperlink" xfId="39546" builtinId="9" hidden="1"/>
    <cellStyle name="Followed Hyperlink" xfId="39547" builtinId="9" hidden="1"/>
    <cellStyle name="Followed Hyperlink" xfId="39548" builtinId="9" hidden="1"/>
    <cellStyle name="Followed Hyperlink" xfId="39549" builtinId="9" hidden="1"/>
    <cellStyle name="Followed Hyperlink" xfId="39550" builtinId="9" hidden="1"/>
    <cellStyle name="Followed Hyperlink" xfId="39551" builtinId="9" hidden="1"/>
    <cellStyle name="Followed Hyperlink" xfId="39552" builtinId="9" hidden="1"/>
    <cellStyle name="Followed Hyperlink" xfId="39553" builtinId="9" hidden="1"/>
    <cellStyle name="Followed Hyperlink" xfId="39554" builtinId="9" hidden="1"/>
    <cellStyle name="Followed Hyperlink" xfId="39555" builtinId="9" hidden="1"/>
    <cellStyle name="Followed Hyperlink" xfId="39556" builtinId="9" hidden="1"/>
    <cellStyle name="Followed Hyperlink" xfId="39557" builtinId="9" hidden="1"/>
    <cellStyle name="Followed Hyperlink" xfId="39558" builtinId="9" hidden="1"/>
    <cellStyle name="Followed Hyperlink" xfId="39559" builtinId="9" hidden="1"/>
    <cellStyle name="Followed Hyperlink" xfId="39560" builtinId="9" hidden="1"/>
    <cellStyle name="Followed Hyperlink" xfId="39561" builtinId="9" hidden="1"/>
    <cellStyle name="Followed Hyperlink" xfId="39562" builtinId="9" hidden="1"/>
    <cellStyle name="Followed Hyperlink" xfId="39563" builtinId="9" hidden="1"/>
    <cellStyle name="Followed Hyperlink" xfId="39564" builtinId="9" hidden="1"/>
    <cellStyle name="Followed Hyperlink" xfId="39565" builtinId="9" hidden="1"/>
    <cellStyle name="Followed Hyperlink" xfId="39566" builtinId="9" hidden="1"/>
    <cellStyle name="Followed Hyperlink" xfId="39567" builtinId="9" hidden="1"/>
    <cellStyle name="Followed Hyperlink" xfId="39568" builtinId="9" hidden="1"/>
    <cellStyle name="Followed Hyperlink" xfId="39569" builtinId="9" hidden="1"/>
    <cellStyle name="Followed Hyperlink" xfId="39570" builtinId="9" hidden="1"/>
    <cellStyle name="Followed Hyperlink" xfId="39571" builtinId="9" hidden="1"/>
    <cellStyle name="Followed Hyperlink" xfId="39572" builtinId="9" hidden="1"/>
    <cellStyle name="Followed Hyperlink" xfId="39573" builtinId="9" hidden="1"/>
    <cellStyle name="Followed Hyperlink" xfId="39574" builtinId="9" hidden="1"/>
    <cellStyle name="Followed Hyperlink" xfId="39575" builtinId="9" hidden="1"/>
    <cellStyle name="Followed Hyperlink" xfId="39576" builtinId="9" hidden="1"/>
    <cellStyle name="Followed Hyperlink" xfId="39577" builtinId="9" hidden="1"/>
    <cellStyle name="Followed Hyperlink" xfId="39578" builtinId="9" hidden="1"/>
    <cellStyle name="Followed Hyperlink" xfId="39579" builtinId="9" hidden="1"/>
    <cellStyle name="Followed Hyperlink" xfId="39580" builtinId="9" hidden="1"/>
    <cellStyle name="Followed Hyperlink" xfId="39581" builtinId="9" hidden="1"/>
    <cellStyle name="Followed Hyperlink" xfId="39582" builtinId="9" hidden="1"/>
    <cellStyle name="Followed Hyperlink" xfId="39583" builtinId="9" hidden="1"/>
    <cellStyle name="Followed Hyperlink" xfId="39584" builtinId="9" hidden="1"/>
    <cellStyle name="Followed Hyperlink" xfId="39585" builtinId="9" hidden="1"/>
    <cellStyle name="Followed Hyperlink" xfId="39586" builtinId="9" hidden="1"/>
    <cellStyle name="Followed Hyperlink" xfId="39587" builtinId="9" hidden="1"/>
    <cellStyle name="Followed Hyperlink" xfId="39588" builtinId="9" hidden="1"/>
    <cellStyle name="Followed Hyperlink" xfId="39589" builtinId="9" hidden="1"/>
    <cellStyle name="Followed Hyperlink" xfId="39590" builtinId="9" hidden="1"/>
    <cellStyle name="Followed Hyperlink" xfId="39591" builtinId="9" hidden="1"/>
    <cellStyle name="Followed Hyperlink" xfId="39592" builtinId="9" hidden="1"/>
    <cellStyle name="Followed Hyperlink" xfId="39593" builtinId="9" hidden="1"/>
    <cellStyle name="Followed Hyperlink" xfId="39594" builtinId="9" hidden="1"/>
    <cellStyle name="Followed Hyperlink" xfId="39595" builtinId="9" hidden="1"/>
    <cellStyle name="Followed Hyperlink" xfId="39596" builtinId="9" hidden="1"/>
    <cellStyle name="Followed Hyperlink" xfId="39597" builtinId="9" hidden="1"/>
    <cellStyle name="Followed Hyperlink" xfId="39598" builtinId="9" hidden="1"/>
    <cellStyle name="Followed Hyperlink" xfId="39599" builtinId="9" hidden="1"/>
    <cellStyle name="Followed Hyperlink" xfId="39600" builtinId="9" hidden="1"/>
    <cellStyle name="Followed Hyperlink" xfId="39601" builtinId="9" hidden="1"/>
    <cellStyle name="Followed Hyperlink" xfId="39602" builtinId="9" hidden="1"/>
    <cellStyle name="Followed Hyperlink" xfId="39603" builtinId="9" hidden="1"/>
    <cellStyle name="Followed Hyperlink" xfId="39604" builtinId="9" hidden="1"/>
    <cellStyle name="Followed Hyperlink" xfId="39605" builtinId="9" hidden="1"/>
    <cellStyle name="Followed Hyperlink" xfId="39606" builtinId="9" hidden="1"/>
    <cellStyle name="Followed Hyperlink" xfId="39607" builtinId="9" hidden="1"/>
    <cellStyle name="Followed Hyperlink" xfId="39608" builtinId="9" hidden="1"/>
    <cellStyle name="Followed Hyperlink" xfId="39609" builtinId="9" hidden="1"/>
    <cellStyle name="Followed Hyperlink" xfId="39610" builtinId="9" hidden="1"/>
    <cellStyle name="Followed Hyperlink" xfId="39611" builtinId="9" hidden="1"/>
    <cellStyle name="Followed Hyperlink" xfId="39612" builtinId="9" hidden="1"/>
    <cellStyle name="Followed Hyperlink" xfId="39613" builtinId="9" hidden="1"/>
    <cellStyle name="Followed Hyperlink" xfId="39614" builtinId="9" hidden="1"/>
    <cellStyle name="Followed Hyperlink" xfId="39615" builtinId="9" hidden="1"/>
    <cellStyle name="Followed Hyperlink" xfId="39616" builtinId="9" hidden="1"/>
    <cellStyle name="Followed Hyperlink" xfId="39617" builtinId="9" hidden="1"/>
    <cellStyle name="Followed Hyperlink" xfId="39618" builtinId="9" hidden="1"/>
    <cellStyle name="Followed Hyperlink" xfId="39619" builtinId="9" hidden="1"/>
    <cellStyle name="Followed Hyperlink" xfId="39620" builtinId="9" hidden="1"/>
    <cellStyle name="Followed Hyperlink" xfId="39621" builtinId="9" hidden="1"/>
    <cellStyle name="Followed Hyperlink" xfId="39622" builtinId="9" hidden="1"/>
    <cellStyle name="Followed Hyperlink" xfId="39623" builtinId="9" hidden="1"/>
    <cellStyle name="Followed Hyperlink" xfId="39624" builtinId="9" hidden="1"/>
    <cellStyle name="Followed Hyperlink" xfId="39625" builtinId="9" hidden="1"/>
    <cellStyle name="Followed Hyperlink" xfId="39626" builtinId="9" hidden="1"/>
    <cellStyle name="Followed Hyperlink" xfId="39627" builtinId="9" hidden="1"/>
    <cellStyle name="Followed Hyperlink" xfId="39628" builtinId="9" hidden="1"/>
    <cellStyle name="Followed Hyperlink" xfId="39629" builtinId="9" hidden="1"/>
    <cellStyle name="Followed Hyperlink" xfId="39630" builtinId="9" hidden="1"/>
    <cellStyle name="Followed Hyperlink" xfId="39631" builtinId="9" hidden="1"/>
    <cellStyle name="Followed Hyperlink" xfId="39632" builtinId="9" hidden="1"/>
    <cellStyle name="Followed Hyperlink" xfId="39633" builtinId="9" hidden="1"/>
    <cellStyle name="Followed Hyperlink" xfId="39634" builtinId="9" hidden="1"/>
    <cellStyle name="Followed Hyperlink" xfId="39635" builtinId="9" hidden="1"/>
    <cellStyle name="Followed Hyperlink" xfId="39636" builtinId="9" hidden="1"/>
    <cellStyle name="Followed Hyperlink" xfId="39637" builtinId="9" hidden="1"/>
    <cellStyle name="Followed Hyperlink" xfId="39638" builtinId="9" hidden="1"/>
    <cellStyle name="Followed Hyperlink" xfId="39639" builtinId="9" hidden="1"/>
    <cellStyle name="Followed Hyperlink" xfId="39640" builtinId="9" hidden="1"/>
    <cellStyle name="Followed Hyperlink" xfId="39641" builtinId="9" hidden="1"/>
    <cellStyle name="Followed Hyperlink" xfId="39642" builtinId="9" hidden="1"/>
    <cellStyle name="Followed Hyperlink" xfId="39643" builtinId="9" hidden="1"/>
    <cellStyle name="Followed Hyperlink" xfId="39644" builtinId="9" hidden="1"/>
    <cellStyle name="Followed Hyperlink" xfId="39645" builtinId="9" hidden="1"/>
    <cellStyle name="Followed Hyperlink" xfId="39646" builtinId="9" hidden="1"/>
    <cellStyle name="Followed Hyperlink" xfId="39647" builtinId="9" hidden="1"/>
    <cellStyle name="Followed Hyperlink" xfId="39648" builtinId="9" hidden="1"/>
    <cellStyle name="Followed Hyperlink" xfId="39649" builtinId="9" hidden="1"/>
    <cellStyle name="Followed Hyperlink" xfId="39650" builtinId="9" hidden="1"/>
    <cellStyle name="Followed Hyperlink" xfId="39651" builtinId="9" hidden="1"/>
    <cellStyle name="Followed Hyperlink" xfId="39652" builtinId="9" hidden="1"/>
    <cellStyle name="Followed Hyperlink" xfId="39653" builtinId="9" hidden="1"/>
    <cellStyle name="Followed Hyperlink" xfId="39654" builtinId="9" hidden="1"/>
    <cellStyle name="Followed Hyperlink" xfId="39655" builtinId="9" hidden="1"/>
    <cellStyle name="Followed Hyperlink" xfId="39656" builtinId="9" hidden="1"/>
    <cellStyle name="Followed Hyperlink" xfId="39657" builtinId="9" hidden="1"/>
    <cellStyle name="Followed Hyperlink" xfId="39658" builtinId="9" hidden="1"/>
    <cellStyle name="Followed Hyperlink" xfId="39659" builtinId="9" hidden="1"/>
    <cellStyle name="Followed Hyperlink" xfId="39660" builtinId="9" hidden="1"/>
    <cellStyle name="Followed Hyperlink" xfId="39661" builtinId="9" hidden="1"/>
    <cellStyle name="Followed Hyperlink" xfId="39662" builtinId="9" hidden="1"/>
    <cellStyle name="Followed Hyperlink" xfId="39663" builtinId="9" hidden="1"/>
    <cellStyle name="Followed Hyperlink" xfId="39664" builtinId="9" hidden="1"/>
    <cellStyle name="Followed Hyperlink" xfId="39665" builtinId="9" hidden="1"/>
    <cellStyle name="Followed Hyperlink" xfId="39666" builtinId="9" hidden="1"/>
    <cellStyle name="Followed Hyperlink" xfId="39667" builtinId="9" hidden="1"/>
    <cellStyle name="Followed Hyperlink" xfId="39668" builtinId="9" hidden="1"/>
    <cellStyle name="Followed Hyperlink" xfId="39669" builtinId="9" hidden="1"/>
    <cellStyle name="Followed Hyperlink" xfId="39670" builtinId="9" hidden="1"/>
    <cellStyle name="Followed Hyperlink" xfId="39671" builtinId="9" hidden="1"/>
    <cellStyle name="Followed Hyperlink" xfId="39672" builtinId="9" hidden="1"/>
    <cellStyle name="Followed Hyperlink" xfId="39673" builtinId="9" hidden="1"/>
    <cellStyle name="Followed Hyperlink" xfId="39674" builtinId="9" hidden="1"/>
    <cellStyle name="Followed Hyperlink" xfId="39675" builtinId="9" hidden="1"/>
    <cellStyle name="Followed Hyperlink" xfId="39676" builtinId="9" hidden="1"/>
    <cellStyle name="Followed Hyperlink" xfId="39677" builtinId="9" hidden="1"/>
    <cellStyle name="Followed Hyperlink" xfId="39678" builtinId="9" hidden="1"/>
    <cellStyle name="Followed Hyperlink" xfId="39679" builtinId="9" hidden="1"/>
    <cellStyle name="Followed Hyperlink" xfId="39680" builtinId="9" hidden="1"/>
    <cellStyle name="Followed Hyperlink" xfId="39681" builtinId="9" hidden="1"/>
    <cellStyle name="Followed Hyperlink" xfId="39682" builtinId="9" hidden="1"/>
    <cellStyle name="Followed Hyperlink" xfId="39683" builtinId="9" hidden="1"/>
    <cellStyle name="Followed Hyperlink" xfId="39684" builtinId="9" hidden="1"/>
    <cellStyle name="Followed Hyperlink" xfId="39685" builtinId="9" hidden="1"/>
    <cellStyle name="Followed Hyperlink" xfId="39686" builtinId="9" hidden="1"/>
    <cellStyle name="Followed Hyperlink" xfId="39687" builtinId="9" hidden="1"/>
    <cellStyle name="Followed Hyperlink" xfId="39688" builtinId="9" hidden="1"/>
    <cellStyle name="Followed Hyperlink" xfId="39689" builtinId="9" hidden="1"/>
    <cellStyle name="Followed Hyperlink" xfId="39690" builtinId="9" hidden="1"/>
    <cellStyle name="Followed Hyperlink" xfId="39691" builtinId="9" hidden="1"/>
    <cellStyle name="Followed Hyperlink" xfId="39692" builtinId="9" hidden="1"/>
    <cellStyle name="Followed Hyperlink" xfId="39693" builtinId="9" hidden="1"/>
    <cellStyle name="Followed Hyperlink" xfId="39694" builtinId="9" hidden="1"/>
    <cellStyle name="Followed Hyperlink" xfId="39695" builtinId="9" hidden="1"/>
    <cellStyle name="Followed Hyperlink" xfId="39696" builtinId="9" hidden="1"/>
    <cellStyle name="Followed Hyperlink" xfId="39697" builtinId="9" hidden="1"/>
    <cellStyle name="Followed Hyperlink" xfId="39698" builtinId="9" hidden="1"/>
    <cellStyle name="Followed Hyperlink" xfId="39699" builtinId="9" hidden="1"/>
    <cellStyle name="Followed Hyperlink" xfId="39700" builtinId="9" hidden="1"/>
    <cellStyle name="Followed Hyperlink" xfId="39701" builtinId="9" hidden="1"/>
    <cellStyle name="Followed Hyperlink" xfId="39702" builtinId="9" hidden="1"/>
    <cellStyle name="Followed Hyperlink" xfId="39703" builtinId="9" hidden="1"/>
    <cellStyle name="Followed Hyperlink" xfId="39704" builtinId="9" hidden="1"/>
    <cellStyle name="Followed Hyperlink" xfId="39705" builtinId="9" hidden="1"/>
    <cellStyle name="Followed Hyperlink" xfId="39706" builtinId="9" hidden="1"/>
    <cellStyle name="Followed Hyperlink" xfId="39707" builtinId="9" hidden="1"/>
    <cellStyle name="Followed Hyperlink" xfId="39708" builtinId="9" hidden="1"/>
    <cellStyle name="Followed Hyperlink" xfId="39709" builtinId="9" hidden="1"/>
    <cellStyle name="Followed Hyperlink" xfId="39710" builtinId="9" hidden="1"/>
    <cellStyle name="Followed Hyperlink" xfId="39711" builtinId="9" hidden="1"/>
    <cellStyle name="Followed Hyperlink" xfId="39712" builtinId="9" hidden="1"/>
    <cellStyle name="Followed Hyperlink" xfId="39713" builtinId="9" hidden="1"/>
    <cellStyle name="Followed Hyperlink" xfId="39714" builtinId="9" hidden="1"/>
    <cellStyle name="Followed Hyperlink" xfId="39715" builtinId="9" hidden="1"/>
    <cellStyle name="Followed Hyperlink" xfId="39716" builtinId="9" hidden="1"/>
    <cellStyle name="Followed Hyperlink" xfId="39717" builtinId="9" hidden="1"/>
    <cellStyle name="Followed Hyperlink" xfId="39718" builtinId="9" hidden="1"/>
    <cellStyle name="Followed Hyperlink" xfId="39719" builtinId="9" hidden="1"/>
    <cellStyle name="Followed Hyperlink" xfId="39720" builtinId="9" hidden="1"/>
    <cellStyle name="Followed Hyperlink" xfId="39721" builtinId="9" hidden="1"/>
    <cellStyle name="Followed Hyperlink" xfId="39722" builtinId="9" hidden="1"/>
    <cellStyle name="Followed Hyperlink" xfId="39723" builtinId="9" hidden="1"/>
    <cellStyle name="Followed Hyperlink" xfId="39724" builtinId="9" hidden="1"/>
    <cellStyle name="Followed Hyperlink" xfId="39725" builtinId="9" hidden="1"/>
    <cellStyle name="Followed Hyperlink" xfId="39726" builtinId="9" hidden="1"/>
    <cellStyle name="Followed Hyperlink" xfId="39727" builtinId="9" hidden="1"/>
    <cellStyle name="Followed Hyperlink" xfId="39728" builtinId="9" hidden="1"/>
    <cellStyle name="Followed Hyperlink" xfId="39729" builtinId="9" hidden="1"/>
    <cellStyle name="Followed Hyperlink" xfId="39730" builtinId="9" hidden="1"/>
    <cellStyle name="Followed Hyperlink" xfId="39731" builtinId="9" hidden="1"/>
    <cellStyle name="Followed Hyperlink" xfId="39732" builtinId="9" hidden="1"/>
    <cellStyle name="Followed Hyperlink" xfId="39733" builtinId="9" hidden="1"/>
    <cellStyle name="Followed Hyperlink" xfId="39734" builtinId="9" hidden="1"/>
    <cellStyle name="Followed Hyperlink" xfId="39735" builtinId="9" hidden="1"/>
    <cellStyle name="Followed Hyperlink" xfId="39736" builtinId="9" hidden="1"/>
    <cellStyle name="Followed Hyperlink" xfId="39737" builtinId="9" hidden="1"/>
    <cellStyle name="Followed Hyperlink" xfId="39738" builtinId="9" hidden="1"/>
    <cellStyle name="Followed Hyperlink" xfId="39739" builtinId="9" hidden="1"/>
    <cellStyle name="Followed Hyperlink" xfId="39740" builtinId="9" hidden="1"/>
    <cellStyle name="Followed Hyperlink" xfId="39741" builtinId="9" hidden="1"/>
    <cellStyle name="Followed Hyperlink" xfId="39742" builtinId="9" hidden="1"/>
    <cellStyle name="Followed Hyperlink" xfId="39743" builtinId="9" hidden="1"/>
    <cellStyle name="Followed Hyperlink" xfId="39744" builtinId="9" hidden="1"/>
    <cellStyle name="Followed Hyperlink" xfId="39745" builtinId="9" hidden="1"/>
    <cellStyle name="Followed Hyperlink" xfId="39746" builtinId="9" hidden="1"/>
    <cellStyle name="Followed Hyperlink" xfId="39747" builtinId="9" hidden="1"/>
    <cellStyle name="Followed Hyperlink" xfId="39748" builtinId="9" hidden="1"/>
    <cellStyle name="Followed Hyperlink" xfId="39749" builtinId="9" hidden="1"/>
    <cellStyle name="Followed Hyperlink" xfId="39750" builtinId="9" hidden="1"/>
    <cellStyle name="Followed Hyperlink" xfId="39751" builtinId="9" hidden="1"/>
    <cellStyle name="Followed Hyperlink" xfId="39752" builtinId="9" hidden="1"/>
    <cellStyle name="Followed Hyperlink" xfId="39753" builtinId="9" hidden="1"/>
    <cellStyle name="Followed Hyperlink" xfId="39754" builtinId="9" hidden="1"/>
    <cellStyle name="Followed Hyperlink" xfId="39755" builtinId="9" hidden="1"/>
    <cellStyle name="Followed Hyperlink" xfId="39756" builtinId="9" hidden="1"/>
    <cellStyle name="Followed Hyperlink" xfId="39757" builtinId="9" hidden="1"/>
    <cellStyle name="Followed Hyperlink" xfId="39758" builtinId="9" hidden="1"/>
    <cellStyle name="Followed Hyperlink" xfId="39759" builtinId="9" hidden="1"/>
    <cellStyle name="Followed Hyperlink" xfId="39760" builtinId="9" hidden="1"/>
    <cellStyle name="Followed Hyperlink" xfId="39761" builtinId="9" hidden="1"/>
    <cellStyle name="Followed Hyperlink" xfId="39762" builtinId="9" hidden="1"/>
    <cellStyle name="Followed Hyperlink" xfId="39763" builtinId="9" hidden="1"/>
    <cellStyle name="Followed Hyperlink" xfId="39764" builtinId="9" hidden="1"/>
    <cellStyle name="Followed Hyperlink" xfId="39765" builtinId="9" hidden="1"/>
    <cellStyle name="Followed Hyperlink" xfId="39766" builtinId="9" hidden="1"/>
    <cellStyle name="Followed Hyperlink" xfId="39767" builtinId="9" hidden="1"/>
    <cellStyle name="Followed Hyperlink" xfId="39768" builtinId="9" hidden="1"/>
    <cellStyle name="Followed Hyperlink" xfId="39769" builtinId="9" hidden="1"/>
    <cellStyle name="Followed Hyperlink" xfId="39770" builtinId="9" hidden="1"/>
    <cellStyle name="Followed Hyperlink" xfId="39771" builtinId="9" hidden="1"/>
    <cellStyle name="Followed Hyperlink" xfId="39772" builtinId="9" hidden="1"/>
    <cellStyle name="Followed Hyperlink" xfId="39773" builtinId="9" hidden="1"/>
    <cellStyle name="Followed Hyperlink" xfId="39774" builtinId="9" hidden="1"/>
    <cellStyle name="Followed Hyperlink" xfId="39775" builtinId="9" hidden="1"/>
    <cellStyle name="Followed Hyperlink" xfId="39776" builtinId="9" hidden="1"/>
    <cellStyle name="Followed Hyperlink" xfId="39777" builtinId="9" hidden="1"/>
    <cellStyle name="Followed Hyperlink" xfId="39778" builtinId="9" hidden="1"/>
    <cellStyle name="Followed Hyperlink" xfId="39779" builtinId="9" hidden="1"/>
    <cellStyle name="Followed Hyperlink" xfId="39780" builtinId="9" hidden="1"/>
    <cellStyle name="Followed Hyperlink" xfId="39781" builtinId="9" hidden="1"/>
    <cellStyle name="Followed Hyperlink" xfId="39782" builtinId="9" hidden="1"/>
    <cellStyle name="Followed Hyperlink" xfId="39783" builtinId="9" hidden="1"/>
    <cellStyle name="Followed Hyperlink" xfId="39784" builtinId="9" hidden="1"/>
    <cellStyle name="Followed Hyperlink" xfId="39785" builtinId="9" hidden="1"/>
    <cellStyle name="Followed Hyperlink" xfId="39786" builtinId="9" hidden="1"/>
    <cellStyle name="Followed Hyperlink" xfId="39787" builtinId="9" hidden="1"/>
    <cellStyle name="Followed Hyperlink" xfId="39788" builtinId="9" hidden="1"/>
    <cellStyle name="Followed Hyperlink" xfId="39789" builtinId="9" hidden="1"/>
    <cellStyle name="Followed Hyperlink" xfId="39790" builtinId="9" hidden="1"/>
    <cellStyle name="Followed Hyperlink" xfId="39791" builtinId="9" hidden="1"/>
    <cellStyle name="Followed Hyperlink" xfId="39792" builtinId="9" hidden="1"/>
    <cellStyle name="Followed Hyperlink" xfId="39793" builtinId="9" hidden="1"/>
    <cellStyle name="Followed Hyperlink" xfId="39794" builtinId="9" hidden="1"/>
    <cellStyle name="Followed Hyperlink" xfId="39795" builtinId="9" hidden="1"/>
    <cellStyle name="Followed Hyperlink" xfId="39796" builtinId="9" hidden="1"/>
    <cellStyle name="Followed Hyperlink" xfId="39797" builtinId="9" hidden="1"/>
    <cellStyle name="Followed Hyperlink" xfId="39798" builtinId="9" hidden="1"/>
    <cellStyle name="Followed Hyperlink" xfId="39799" builtinId="9" hidden="1"/>
    <cellStyle name="Followed Hyperlink" xfId="39800" builtinId="9" hidden="1"/>
    <cellStyle name="Followed Hyperlink" xfId="39801" builtinId="9" hidden="1"/>
    <cellStyle name="Followed Hyperlink" xfId="39802" builtinId="9" hidden="1"/>
    <cellStyle name="Followed Hyperlink" xfId="39803" builtinId="9" hidden="1"/>
    <cellStyle name="Followed Hyperlink" xfId="39804" builtinId="9" hidden="1"/>
    <cellStyle name="Followed Hyperlink" xfId="39805" builtinId="9" hidden="1"/>
    <cellStyle name="Followed Hyperlink" xfId="39806" builtinId="9" hidden="1"/>
    <cellStyle name="Followed Hyperlink" xfId="39807" builtinId="9" hidden="1"/>
    <cellStyle name="Followed Hyperlink" xfId="39808" builtinId="9" hidden="1"/>
    <cellStyle name="Followed Hyperlink" xfId="39809" builtinId="9" hidden="1"/>
    <cellStyle name="Followed Hyperlink" xfId="39810" builtinId="9" hidden="1"/>
    <cellStyle name="Followed Hyperlink" xfId="39811" builtinId="9" hidden="1"/>
    <cellStyle name="Followed Hyperlink" xfId="39812" builtinId="9" hidden="1"/>
    <cellStyle name="Followed Hyperlink" xfId="39813" builtinId="9" hidden="1"/>
    <cellStyle name="Followed Hyperlink" xfId="39814" builtinId="9" hidden="1"/>
    <cellStyle name="Followed Hyperlink" xfId="39815" builtinId="9" hidden="1"/>
    <cellStyle name="Followed Hyperlink" xfId="39816" builtinId="9" hidden="1"/>
    <cellStyle name="Followed Hyperlink" xfId="39817" builtinId="9" hidden="1"/>
    <cellStyle name="Followed Hyperlink" xfId="39818" builtinId="9" hidden="1"/>
    <cellStyle name="Followed Hyperlink" xfId="39819" builtinId="9" hidden="1"/>
    <cellStyle name="Followed Hyperlink" xfId="39820" builtinId="9" hidden="1"/>
    <cellStyle name="Followed Hyperlink" xfId="39821" builtinId="9" hidden="1"/>
    <cellStyle name="Followed Hyperlink" xfId="39822" builtinId="9" hidden="1"/>
    <cellStyle name="Followed Hyperlink" xfId="39823" builtinId="9" hidden="1"/>
    <cellStyle name="Followed Hyperlink" xfId="39824" builtinId="9" hidden="1"/>
    <cellStyle name="Followed Hyperlink" xfId="39825" builtinId="9" hidden="1"/>
    <cellStyle name="Followed Hyperlink" xfId="39826" builtinId="9" hidden="1"/>
    <cellStyle name="Followed Hyperlink" xfId="39827" builtinId="9" hidden="1"/>
    <cellStyle name="Followed Hyperlink" xfId="39828" builtinId="9" hidden="1"/>
    <cellStyle name="Followed Hyperlink" xfId="39829" builtinId="9" hidden="1"/>
    <cellStyle name="Followed Hyperlink" xfId="39830" builtinId="9" hidden="1"/>
    <cellStyle name="Followed Hyperlink" xfId="39831" builtinId="9" hidden="1"/>
    <cellStyle name="Followed Hyperlink" xfId="39832" builtinId="9" hidden="1"/>
    <cellStyle name="Followed Hyperlink" xfId="39833" builtinId="9" hidden="1"/>
    <cellStyle name="Followed Hyperlink" xfId="39834" builtinId="9" hidden="1"/>
    <cellStyle name="Followed Hyperlink" xfId="39835" builtinId="9" hidden="1"/>
    <cellStyle name="Followed Hyperlink" xfId="39836" builtinId="9" hidden="1"/>
    <cellStyle name="Followed Hyperlink" xfId="39837" builtinId="9" hidden="1"/>
    <cellStyle name="Followed Hyperlink" xfId="39838" builtinId="9" hidden="1"/>
    <cellStyle name="Followed Hyperlink" xfId="39839" builtinId="9" hidden="1"/>
    <cellStyle name="Followed Hyperlink" xfId="39840" builtinId="9" hidden="1"/>
    <cellStyle name="Followed Hyperlink" xfId="39841" builtinId="9" hidden="1"/>
    <cellStyle name="Followed Hyperlink" xfId="39842" builtinId="9" hidden="1"/>
    <cellStyle name="Followed Hyperlink" xfId="39843" builtinId="9" hidden="1"/>
    <cellStyle name="Followed Hyperlink" xfId="39844" builtinId="9" hidden="1"/>
    <cellStyle name="Followed Hyperlink" xfId="39845" builtinId="9" hidden="1"/>
    <cellStyle name="Followed Hyperlink" xfId="39846" builtinId="9" hidden="1"/>
    <cellStyle name="Followed Hyperlink" xfId="39847" builtinId="9" hidden="1"/>
    <cellStyle name="Followed Hyperlink" xfId="39848" builtinId="9" hidden="1"/>
    <cellStyle name="Followed Hyperlink" xfId="39849" builtinId="9" hidden="1"/>
    <cellStyle name="Followed Hyperlink" xfId="39850" builtinId="9" hidden="1"/>
    <cellStyle name="Followed Hyperlink" xfId="39851" builtinId="9" hidden="1"/>
    <cellStyle name="Followed Hyperlink" xfId="39852" builtinId="9" hidden="1"/>
    <cellStyle name="Followed Hyperlink" xfId="39853" builtinId="9" hidden="1"/>
    <cellStyle name="Followed Hyperlink" xfId="39854" builtinId="9" hidden="1"/>
    <cellStyle name="Followed Hyperlink" xfId="39855" builtinId="9" hidden="1"/>
    <cellStyle name="Followed Hyperlink" xfId="39856" builtinId="9" hidden="1"/>
    <cellStyle name="Followed Hyperlink" xfId="39857" builtinId="9" hidden="1"/>
    <cellStyle name="Followed Hyperlink" xfId="39858" builtinId="9" hidden="1"/>
    <cellStyle name="Followed Hyperlink" xfId="39859" builtinId="9" hidden="1"/>
    <cellStyle name="Followed Hyperlink" xfId="39860" builtinId="9" hidden="1"/>
    <cellStyle name="Followed Hyperlink" xfId="39861" builtinId="9" hidden="1"/>
    <cellStyle name="Followed Hyperlink" xfId="39862" builtinId="9" hidden="1"/>
    <cellStyle name="Followed Hyperlink" xfId="39863" builtinId="9" hidden="1"/>
    <cellStyle name="Followed Hyperlink" xfId="39864" builtinId="9" hidden="1"/>
    <cellStyle name="Followed Hyperlink" xfId="39865" builtinId="9" hidden="1"/>
    <cellStyle name="Followed Hyperlink" xfId="39866" builtinId="9" hidden="1"/>
    <cellStyle name="Followed Hyperlink" xfId="39867" builtinId="9" hidden="1"/>
    <cellStyle name="Followed Hyperlink" xfId="39868" builtinId="9" hidden="1"/>
    <cellStyle name="Followed Hyperlink" xfId="39869" builtinId="9" hidden="1"/>
    <cellStyle name="Followed Hyperlink" xfId="39870" builtinId="9" hidden="1"/>
    <cellStyle name="Followed Hyperlink" xfId="39871" builtinId="9" hidden="1"/>
    <cellStyle name="Followed Hyperlink" xfId="39872" builtinId="9" hidden="1"/>
    <cellStyle name="Followed Hyperlink" xfId="39873" builtinId="9" hidden="1"/>
    <cellStyle name="Followed Hyperlink" xfId="39874" builtinId="9" hidden="1"/>
    <cellStyle name="Followed Hyperlink" xfId="39875" builtinId="9" hidden="1"/>
    <cellStyle name="Followed Hyperlink" xfId="39876" builtinId="9" hidden="1"/>
    <cellStyle name="Followed Hyperlink" xfId="39877" builtinId="9" hidden="1"/>
    <cellStyle name="Followed Hyperlink" xfId="39878" builtinId="9" hidden="1"/>
    <cellStyle name="Followed Hyperlink" xfId="39879" builtinId="9" hidden="1"/>
    <cellStyle name="Followed Hyperlink" xfId="39880" builtinId="9" hidden="1"/>
    <cellStyle name="Followed Hyperlink" xfId="39881" builtinId="9" hidden="1"/>
    <cellStyle name="Followed Hyperlink" xfId="39882" builtinId="9" hidden="1"/>
    <cellStyle name="Followed Hyperlink" xfId="39883" builtinId="9" hidden="1"/>
    <cellStyle name="Followed Hyperlink" xfId="39884" builtinId="9" hidden="1"/>
    <cellStyle name="Followed Hyperlink" xfId="39885" builtinId="9" hidden="1"/>
    <cellStyle name="Followed Hyperlink" xfId="39886" builtinId="9" hidden="1"/>
    <cellStyle name="Followed Hyperlink" xfId="39887" builtinId="9" hidden="1"/>
    <cellStyle name="Followed Hyperlink" xfId="39888" builtinId="9" hidden="1"/>
    <cellStyle name="Followed Hyperlink" xfId="39889" builtinId="9" hidden="1"/>
    <cellStyle name="Followed Hyperlink" xfId="39890" builtinId="9" hidden="1"/>
    <cellStyle name="Followed Hyperlink" xfId="39891" builtinId="9" hidden="1"/>
    <cellStyle name="Followed Hyperlink" xfId="39892" builtinId="9" hidden="1"/>
    <cellStyle name="Followed Hyperlink" xfId="39893" builtinId="9" hidden="1"/>
    <cellStyle name="Followed Hyperlink" xfId="39894" builtinId="9" hidden="1"/>
    <cellStyle name="Followed Hyperlink" xfId="39895" builtinId="9" hidden="1"/>
    <cellStyle name="Followed Hyperlink" xfId="39896" builtinId="9" hidden="1"/>
    <cellStyle name="Followed Hyperlink" xfId="39897" builtinId="9" hidden="1"/>
    <cellStyle name="Followed Hyperlink" xfId="39898" builtinId="9" hidden="1"/>
    <cellStyle name="Followed Hyperlink" xfId="39899" builtinId="9" hidden="1"/>
    <cellStyle name="Followed Hyperlink" xfId="39900" builtinId="9" hidden="1"/>
    <cellStyle name="Followed Hyperlink" xfId="39901" builtinId="9" hidden="1"/>
    <cellStyle name="Followed Hyperlink" xfId="39902" builtinId="9" hidden="1"/>
    <cellStyle name="Followed Hyperlink" xfId="39903" builtinId="9" hidden="1"/>
    <cellStyle name="Followed Hyperlink" xfId="39904" builtinId="9" hidden="1"/>
    <cellStyle name="Followed Hyperlink" xfId="39905" builtinId="9" hidden="1"/>
    <cellStyle name="Followed Hyperlink" xfId="39906" builtinId="9" hidden="1"/>
    <cellStyle name="Followed Hyperlink" xfId="39907" builtinId="9" hidden="1"/>
    <cellStyle name="Followed Hyperlink" xfId="39908" builtinId="9" hidden="1"/>
    <cellStyle name="Followed Hyperlink" xfId="39909" builtinId="9" hidden="1"/>
    <cellStyle name="Followed Hyperlink" xfId="39910" builtinId="9" hidden="1"/>
    <cellStyle name="Followed Hyperlink" xfId="39911" builtinId="9" hidden="1"/>
    <cellStyle name="Followed Hyperlink" xfId="39912" builtinId="9" hidden="1"/>
    <cellStyle name="Followed Hyperlink" xfId="39913" builtinId="9" hidden="1"/>
    <cellStyle name="Followed Hyperlink" xfId="39914" builtinId="9" hidden="1"/>
    <cellStyle name="Followed Hyperlink" xfId="39915" builtinId="9" hidden="1"/>
    <cellStyle name="Followed Hyperlink" xfId="39916" builtinId="9" hidden="1"/>
    <cellStyle name="Followed Hyperlink" xfId="39917" builtinId="9" hidden="1"/>
    <cellStyle name="Followed Hyperlink" xfId="39918" builtinId="9" hidden="1"/>
    <cellStyle name="Followed Hyperlink" xfId="39919" builtinId="9" hidden="1"/>
    <cellStyle name="Followed Hyperlink" xfId="39920" builtinId="9" hidden="1"/>
    <cellStyle name="Followed Hyperlink" xfId="39921" builtinId="9" hidden="1"/>
    <cellStyle name="Followed Hyperlink" xfId="39922" builtinId="9" hidden="1"/>
    <cellStyle name="Followed Hyperlink" xfId="39923" builtinId="9" hidden="1"/>
    <cellStyle name="Followed Hyperlink" xfId="39924" builtinId="9" hidden="1"/>
    <cellStyle name="Followed Hyperlink" xfId="39925" builtinId="9" hidden="1"/>
    <cellStyle name="Followed Hyperlink" xfId="39926" builtinId="9" hidden="1"/>
    <cellStyle name="Followed Hyperlink" xfId="39927" builtinId="9" hidden="1"/>
    <cellStyle name="Followed Hyperlink" xfId="39928" builtinId="9" hidden="1"/>
    <cellStyle name="Followed Hyperlink" xfId="37370" builtinId="9" hidden="1"/>
    <cellStyle name="Followed Hyperlink" xfId="34488" builtinId="9" hidden="1"/>
    <cellStyle name="Followed Hyperlink" xfId="38945" builtinId="9" hidden="1"/>
    <cellStyle name="Followed Hyperlink" xfId="35966" builtinId="9" hidden="1"/>
    <cellStyle name="Followed Hyperlink" xfId="38941" builtinId="9" hidden="1"/>
    <cellStyle name="Followed Hyperlink" xfId="34446" builtinId="9" hidden="1"/>
    <cellStyle name="Followed Hyperlink" xfId="38866" builtinId="9" hidden="1"/>
    <cellStyle name="Followed Hyperlink" xfId="38939" builtinId="9" hidden="1"/>
    <cellStyle name="Followed Hyperlink" xfId="38962" builtinId="9" hidden="1"/>
    <cellStyle name="Followed Hyperlink" xfId="37491" builtinId="9" hidden="1"/>
    <cellStyle name="Followed Hyperlink" xfId="38947" builtinId="9" hidden="1"/>
    <cellStyle name="Followed Hyperlink" xfId="37383" builtinId="9" hidden="1"/>
    <cellStyle name="Followed Hyperlink" xfId="38943" builtinId="9" hidden="1"/>
    <cellStyle name="Followed Hyperlink" xfId="37368" builtinId="9" hidden="1"/>
    <cellStyle name="Followed Hyperlink" xfId="37369" builtinId="9" hidden="1"/>
    <cellStyle name="Followed Hyperlink" xfId="37384" builtinId="9" hidden="1"/>
    <cellStyle name="Followed Hyperlink" xfId="28776" builtinId="9" hidden="1"/>
    <cellStyle name="Followed Hyperlink" xfId="37468" builtinId="9" hidden="1"/>
    <cellStyle name="Followed Hyperlink" xfId="38853" builtinId="9" hidden="1"/>
    <cellStyle name="Followed Hyperlink" xfId="38937" builtinId="9" hidden="1"/>
    <cellStyle name="Followed Hyperlink" xfId="38961" builtinId="9" hidden="1"/>
    <cellStyle name="Followed Hyperlink" xfId="29780" builtinId="9" hidden="1"/>
    <cellStyle name="Followed Hyperlink" xfId="38944" builtinId="9" hidden="1"/>
    <cellStyle name="Followed Hyperlink" xfId="37472" builtinId="9" hidden="1"/>
    <cellStyle name="Followed Hyperlink" xfId="38940" builtinId="9" hidden="1"/>
    <cellStyle name="Followed Hyperlink" xfId="34461" builtinId="9" hidden="1"/>
    <cellStyle name="Followed Hyperlink" xfId="38867" builtinId="9" hidden="1"/>
    <cellStyle name="Followed Hyperlink" xfId="38938" builtinId="9" hidden="1"/>
    <cellStyle name="Followed Hyperlink" xfId="38963" builtinId="9" hidden="1"/>
    <cellStyle name="Followed Hyperlink" xfId="36003" builtinId="9" hidden="1"/>
    <cellStyle name="Followed Hyperlink" xfId="38946" builtinId="9" hidden="1"/>
    <cellStyle name="Followed Hyperlink" xfId="35878" builtinId="9" hidden="1"/>
    <cellStyle name="Followed Hyperlink" xfId="38942" builtinId="9" hidden="1"/>
    <cellStyle name="Followed Hyperlink" xfId="35962" builtinId="9" hidden="1"/>
    <cellStyle name="Followed Hyperlink" xfId="36002" builtinId="9" hidden="1"/>
    <cellStyle name="Followed Hyperlink" xfId="35983" builtinId="9" hidden="1"/>
    <cellStyle name="Followed Hyperlink" xfId="29867" builtinId="9" hidden="1"/>
    <cellStyle name="Followed Hyperlink" xfId="35879" builtinId="9" hidden="1"/>
    <cellStyle name="Followed Hyperlink" xfId="36001" builtinId="9" hidden="1"/>
    <cellStyle name="Followed Hyperlink" xfId="35982" builtinId="9" hidden="1"/>
    <cellStyle name="Followed Hyperlink" xfId="35876" builtinId="9" hidden="1"/>
    <cellStyle name="Followed Hyperlink" xfId="37464" builtinId="9" hidden="1"/>
    <cellStyle name="Followed Hyperlink" xfId="37473" builtinId="9" hidden="1"/>
    <cellStyle name="Followed Hyperlink" xfId="34492" builtinId="9" hidden="1"/>
    <cellStyle name="Followed Hyperlink" xfId="35998" builtinId="9" hidden="1"/>
    <cellStyle name="Followed Hyperlink" xfId="35977" builtinId="9" hidden="1"/>
    <cellStyle name="Followed Hyperlink" xfId="36006" builtinId="9" hidden="1"/>
    <cellStyle name="Followed Hyperlink" xfId="37476" builtinId="9" hidden="1"/>
    <cellStyle name="Followed Hyperlink" xfId="35884" builtinId="9" hidden="1"/>
    <cellStyle name="Followed Hyperlink" xfId="37457" builtinId="9" hidden="1"/>
    <cellStyle name="Followed Hyperlink" xfId="35957" builtinId="9" hidden="1"/>
    <cellStyle name="Followed Hyperlink" xfId="37366" builtinId="9" hidden="1"/>
    <cellStyle name="Followed Hyperlink" xfId="34499" builtinId="9" hidden="1"/>
    <cellStyle name="Followed Hyperlink" xfId="35956" builtinId="9" hidden="1"/>
    <cellStyle name="Followed Hyperlink" xfId="37460" builtinId="9" hidden="1"/>
    <cellStyle name="Followed Hyperlink" xfId="37471" builtinId="9" hidden="1"/>
    <cellStyle name="Followed Hyperlink" xfId="38865" builtinId="9" hidden="1"/>
    <cellStyle name="Followed Hyperlink" xfId="38959" builtinId="9" hidden="1"/>
    <cellStyle name="Followed Hyperlink" xfId="37365" builtinId="9" hidden="1"/>
    <cellStyle name="Followed Hyperlink" xfId="38863" builtinId="9" hidden="1"/>
    <cellStyle name="Followed Hyperlink" xfId="38957" builtinId="9" hidden="1"/>
    <cellStyle name="Followed Hyperlink" xfId="37978" builtinId="9" hidden="1"/>
    <cellStyle name="Followed Hyperlink" xfId="38861" builtinId="9" hidden="1"/>
    <cellStyle name="Followed Hyperlink" xfId="38955" builtinId="9" hidden="1"/>
    <cellStyle name="Followed Hyperlink" xfId="35883" builtinId="9" hidden="1"/>
    <cellStyle name="Followed Hyperlink" xfId="38859" builtinId="9" hidden="1"/>
    <cellStyle name="Followed Hyperlink" xfId="38953" builtinId="9" hidden="1"/>
    <cellStyle name="Followed Hyperlink" xfId="37467" builtinId="9" hidden="1"/>
    <cellStyle name="Followed Hyperlink" xfId="38857" builtinId="9" hidden="1"/>
    <cellStyle name="Followed Hyperlink" xfId="38951" builtinId="9" hidden="1"/>
    <cellStyle name="Followed Hyperlink" xfId="34442" builtinId="9" hidden="1"/>
    <cellStyle name="Followed Hyperlink" xfId="38855" builtinId="9" hidden="1"/>
    <cellStyle name="Followed Hyperlink" xfId="38949" builtinId="9" hidden="1"/>
    <cellStyle name="Followed Hyperlink" xfId="28797" builtinId="9" hidden="1"/>
    <cellStyle name="Followed Hyperlink" xfId="38864" builtinId="9" hidden="1"/>
    <cellStyle name="Followed Hyperlink" xfId="38958" builtinId="9" hidden="1"/>
    <cellStyle name="Followed Hyperlink" xfId="37977" builtinId="9" hidden="1"/>
    <cellStyle name="Followed Hyperlink" xfId="38862" builtinId="9" hidden="1"/>
    <cellStyle name="Followed Hyperlink" xfId="38956" builtinId="9" hidden="1"/>
    <cellStyle name="Followed Hyperlink" xfId="28773" builtinId="9" hidden="1"/>
    <cellStyle name="Followed Hyperlink" xfId="38860" builtinId="9" hidden="1"/>
    <cellStyle name="Followed Hyperlink" xfId="38954" builtinId="9" hidden="1"/>
    <cellStyle name="Followed Hyperlink" xfId="35967" builtinId="9" hidden="1"/>
    <cellStyle name="Followed Hyperlink" xfId="38858" builtinId="9" hidden="1"/>
    <cellStyle name="Followed Hyperlink" xfId="38952" builtinId="9" hidden="1"/>
    <cellStyle name="Followed Hyperlink" xfId="35961" builtinId="9" hidden="1"/>
    <cellStyle name="Followed Hyperlink" xfId="38856" builtinId="9" hidden="1"/>
    <cellStyle name="Followed Hyperlink" xfId="38950" builtinId="9" hidden="1"/>
    <cellStyle name="Followed Hyperlink" xfId="37463" builtinId="9" hidden="1"/>
    <cellStyle name="Followed Hyperlink" xfId="38854" builtinId="9" hidden="1"/>
    <cellStyle name="Followed Hyperlink" xfId="38948" builtinId="9" hidden="1"/>
    <cellStyle name="Followed Hyperlink" xfId="37492" builtinId="9" hidden="1"/>
    <cellStyle name="Followed Hyperlink" xfId="39929" builtinId="9" hidden="1"/>
    <cellStyle name="Followed Hyperlink" xfId="39930" builtinId="9" hidden="1"/>
    <cellStyle name="Followed Hyperlink" xfId="39931" builtinId="9" hidden="1"/>
    <cellStyle name="Followed Hyperlink" xfId="39932" builtinId="9" hidden="1"/>
    <cellStyle name="Followed Hyperlink" xfId="39933" builtinId="9" hidden="1"/>
    <cellStyle name="Followed Hyperlink" xfId="39934" builtinId="9" hidden="1"/>
    <cellStyle name="Followed Hyperlink" xfId="39935" builtinId="9" hidden="1"/>
    <cellStyle name="Followed Hyperlink" xfId="39936" builtinId="9" hidden="1"/>
    <cellStyle name="Followed Hyperlink" xfId="39937" builtinId="9" hidden="1"/>
    <cellStyle name="Followed Hyperlink" xfId="39938" builtinId="9" hidden="1"/>
    <cellStyle name="Followed Hyperlink" xfId="39939" builtinId="9" hidden="1"/>
    <cellStyle name="Followed Hyperlink" xfId="39940" builtinId="9" hidden="1"/>
    <cellStyle name="Followed Hyperlink" xfId="39941" builtinId="9" hidden="1"/>
    <cellStyle name="Followed Hyperlink" xfId="39942" builtinId="9" hidden="1"/>
    <cellStyle name="Followed Hyperlink" xfId="39943" builtinId="9" hidden="1"/>
    <cellStyle name="Followed Hyperlink" xfId="39944" builtinId="9" hidden="1"/>
    <cellStyle name="Followed Hyperlink" xfId="39945" builtinId="9" hidden="1"/>
    <cellStyle name="Followed Hyperlink" xfId="39946" builtinId="9" hidden="1"/>
    <cellStyle name="Followed Hyperlink" xfId="39947" builtinId="9" hidden="1"/>
    <cellStyle name="Followed Hyperlink" xfId="39948" builtinId="9" hidden="1"/>
    <cellStyle name="Followed Hyperlink" xfId="39949" builtinId="9" hidden="1"/>
    <cellStyle name="Followed Hyperlink" xfId="39950" builtinId="9" hidden="1"/>
    <cellStyle name="Followed Hyperlink" xfId="39951" builtinId="9" hidden="1"/>
    <cellStyle name="Followed Hyperlink" xfId="39952" builtinId="9" hidden="1"/>
    <cellStyle name="Followed Hyperlink" xfId="39953" builtinId="9" hidden="1"/>
    <cellStyle name="Followed Hyperlink" xfId="39954" builtinId="9" hidden="1"/>
    <cellStyle name="Followed Hyperlink" xfId="39955" builtinId="9" hidden="1"/>
    <cellStyle name="Followed Hyperlink" xfId="39956" builtinId="9" hidden="1"/>
    <cellStyle name="Followed Hyperlink" xfId="39957" builtinId="9" hidden="1"/>
    <cellStyle name="Followed Hyperlink" xfId="39958" builtinId="9" hidden="1"/>
    <cellStyle name="Followed Hyperlink" xfId="39959" builtinId="9" hidden="1"/>
    <cellStyle name="Followed Hyperlink" xfId="39960" builtinId="9" hidden="1"/>
    <cellStyle name="Followed Hyperlink" xfId="39961" builtinId="9" hidden="1"/>
    <cellStyle name="Followed Hyperlink" xfId="39962" builtinId="9" hidden="1"/>
    <cellStyle name="Followed Hyperlink" xfId="39963" builtinId="9" hidden="1"/>
    <cellStyle name="Followed Hyperlink" xfId="39964" builtinId="9" hidden="1"/>
    <cellStyle name="Followed Hyperlink" xfId="39965" builtinId="9" hidden="1"/>
    <cellStyle name="Followed Hyperlink" xfId="39966" builtinId="9" hidden="1"/>
    <cellStyle name="Followed Hyperlink" xfId="39967" builtinId="9" hidden="1"/>
    <cellStyle name="Followed Hyperlink" xfId="39968" builtinId="9" hidden="1"/>
    <cellStyle name="Followed Hyperlink" xfId="39969" builtinId="9" hidden="1"/>
    <cellStyle name="Followed Hyperlink" xfId="39970" builtinId="9" hidden="1"/>
    <cellStyle name="Followed Hyperlink" xfId="39971" builtinId="9" hidden="1"/>
    <cellStyle name="Followed Hyperlink" xfId="39972" builtinId="9" hidden="1"/>
    <cellStyle name="Followed Hyperlink" xfId="39973" builtinId="9" hidden="1"/>
    <cellStyle name="Followed Hyperlink" xfId="39974" builtinId="9" hidden="1"/>
    <cellStyle name="Followed Hyperlink" xfId="39975" builtinId="9" hidden="1"/>
    <cellStyle name="Followed Hyperlink" xfId="39976" builtinId="9" hidden="1"/>
    <cellStyle name="Followed Hyperlink" xfId="39977" builtinId="9" hidden="1"/>
    <cellStyle name="Followed Hyperlink" xfId="39978" builtinId="9" hidden="1"/>
    <cellStyle name="Followed Hyperlink" xfId="39979" builtinId="9" hidden="1"/>
    <cellStyle name="Followed Hyperlink" xfId="39980" builtinId="9" hidden="1"/>
    <cellStyle name="Followed Hyperlink" xfId="39981" builtinId="9" hidden="1"/>
    <cellStyle name="Followed Hyperlink" xfId="39982" builtinId="9" hidden="1"/>
    <cellStyle name="Followed Hyperlink" xfId="39983" builtinId="9" hidden="1"/>
    <cellStyle name="Followed Hyperlink" xfId="39984" builtinId="9" hidden="1"/>
    <cellStyle name="Followed Hyperlink" xfId="39985" builtinId="9" hidden="1"/>
    <cellStyle name="Followed Hyperlink" xfId="39986" builtinId="9" hidden="1"/>
    <cellStyle name="Followed Hyperlink" xfId="39987" builtinId="9" hidden="1"/>
    <cellStyle name="Followed Hyperlink" xfId="39988" builtinId="9" hidden="1"/>
    <cellStyle name="Followed Hyperlink" xfId="39989" builtinId="9" hidden="1"/>
    <cellStyle name="Followed Hyperlink" xfId="39990" builtinId="9" hidden="1"/>
    <cellStyle name="Followed Hyperlink" xfId="39991" builtinId="9" hidden="1"/>
    <cellStyle name="Followed Hyperlink" xfId="39992" builtinId="9" hidden="1"/>
    <cellStyle name="Followed Hyperlink" xfId="39993" builtinId="9" hidden="1"/>
    <cellStyle name="Followed Hyperlink" xfId="39994" builtinId="9" hidden="1"/>
    <cellStyle name="Followed Hyperlink" xfId="39995" builtinId="9" hidden="1"/>
    <cellStyle name="Followed Hyperlink" xfId="39996" builtinId="9" hidden="1"/>
    <cellStyle name="Followed Hyperlink" xfId="39997" builtinId="9" hidden="1"/>
    <cellStyle name="Followed Hyperlink" xfId="39998" builtinId="9" hidden="1"/>
    <cellStyle name="Followed Hyperlink" xfId="39999" builtinId="9" hidden="1"/>
    <cellStyle name="Followed Hyperlink" xfId="40000" builtinId="9" hidden="1"/>
    <cellStyle name="Followed Hyperlink" xfId="40001" builtinId="9" hidden="1"/>
    <cellStyle name="Followed Hyperlink" xfId="40002" builtinId="9" hidden="1"/>
    <cellStyle name="Followed Hyperlink" xfId="40003" builtinId="9" hidden="1"/>
    <cellStyle name="Followed Hyperlink" xfId="40004" builtinId="9" hidden="1"/>
    <cellStyle name="Followed Hyperlink" xfId="40005" builtinId="9" hidden="1"/>
    <cellStyle name="Followed Hyperlink" xfId="40006" builtinId="9" hidden="1"/>
    <cellStyle name="Followed Hyperlink" xfId="40007" builtinId="9" hidden="1"/>
    <cellStyle name="Followed Hyperlink" xfId="40008" builtinId="9" hidden="1"/>
    <cellStyle name="Followed Hyperlink" xfId="40009" builtinId="9" hidden="1"/>
    <cellStyle name="Followed Hyperlink" xfId="40010" builtinId="9" hidden="1"/>
    <cellStyle name="Followed Hyperlink" xfId="40011" builtinId="9" hidden="1"/>
    <cellStyle name="Followed Hyperlink" xfId="40012" builtinId="9" hidden="1"/>
    <cellStyle name="Followed Hyperlink" xfId="40013" builtinId="9" hidden="1"/>
    <cellStyle name="Followed Hyperlink" xfId="40014" builtinId="9" hidden="1"/>
    <cellStyle name="Followed Hyperlink" xfId="40015" builtinId="9" hidden="1"/>
    <cellStyle name="Followed Hyperlink" xfId="40016" builtinId="9" hidden="1"/>
    <cellStyle name="Followed Hyperlink" xfId="40017" builtinId="9" hidden="1"/>
    <cellStyle name="Followed Hyperlink" xfId="40018" builtinId="9" hidden="1"/>
    <cellStyle name="Followed Hyperlink" xfId="40019" builtinId="9" hidden="1"/>
    <cellStyle name="Followed Hyperlink" xfId="40020" builtinId="9" hidden="1"/>
    <cellStyle name="Followed Hyperlink" xfId="40021" builtinId="9" hidden="1"/>
    <cellStyle name="Followed Hyperlink" xfId="40022" builtinId="9" hidden="1"/>
    <cellStyle name="Followed Hyperlink" xfId="40023" builtinId="9" hidden="1"/>
    <cellStyle name="Followed Hyperlink" xfId="40024" builtinId="9" hidden="1"/>
    <cellStyle name="Followed Hyperlink" xfId="40025" builtinId="9" hidden="1"/>
    <cellStyle name="Followed Hyperlink" xfId="40026" builtinId="9" hidden="1"/>
    <cellStyle name="Followed Hyperlink" xfId="40027" builtinId="9" hidden="1"/>
    <cellStyle name="Followed Hyperlink" xfId="40028" builtinId="9" hidden="1"/>
    <cellStyle name="Followed Hyperlink" xfId="40029" builtinId="9" hidden="1"/>
    <cellStyle name="Followed Hyperlink" xfId="40030" builtinId="9" hidden="1"/>
    <cellStyle name="Followed Hyperlink" xfId="40031" builtinId="9" hidden="1"/>
    <cellStyle name="Followed Hyperlink" xfId="40032" builtinId="9" hidden="1"/>
    <cellStyle name="Followed Hyperlink" xfId="40033" builtinId="9" hidden="1"/>
    <cellStyle name="Followed Hyperlink" xfId="40034" builtinId="9" hidden="1"/>
    <cellStyle name="Followed Hyperlink" xfId="40035" builtinId="9" hidden="1"/>
    <cellStyle name="Followed Hyperlink" xfId="40036" builtinId="9" hidden="1"/>
    <cellStyle name="Followed Hyperlink" xfId="40037" builtinId="9" hidden="1"/>
    <cellStyle name="Followed Hyperlink" xfId="40038" builtinId="9" hidden="1"/>
    <cellStyle name="Followed Hyperlink" xfId="40039" builtinId="9" hidden="1"/>
    <cellStyle name="Followed Hyperlink" xfId="40040" builtinId="9" hidden="1"/>
    <cellStyle name="Followed Hyperlink" xfId="40041" builtinId="9" hidden="1"/>
    <cellStyle name="Followed Hyperlink" xfId="40042" builtinId="9" hidden="1"/>
    <cellStyle name="Followed Hyperlink" xfId="40043" builtinId="9" hidden="1"/>
    <cellStyle name="Followed Hyperlink" xfId="40044" builtinId="9" hidden="1"/>
    <cellStyle name="Followed Hyperlink" xfId="40045" builtinId="9" hidden="1"/>
    <cellStyle name="Followed Hyperlink" xfId="40046" builtinId="9" hidden="1"/>
    <cellStyle name="Followed Hyperlink" xfId="40047" builtinId="9" hidden="1"/>
    <cellStyle name="Followed Hyperlink" xfId="40048" builtinId="9" hidden="1"/>
    <cellStyle name="Followed Hyperlink" xfId="40049" builtinId="9" hidden="1"/>
    <cellStyle name="Followed Hyperlink" xfId="40050" builtinId="9" hidden="1"/>
    <cellStyle name="Followed Hyperlink" xfId="40051" builtinId="9" hidden="1"/>
    <cellStyle name="Followed Hyperlink" xfId="40052" builtinId="9" hidden="1"/>
    <cellStyle name="Followed Hyperlink" xfId="40053" builtinId="9" hidden="1"/>
    <cellStyle name="Followed Hyperlink" xfId="40054" builtinId="9" hidden="1"/>
    <cellStyle name="Followed Hyperlink" xfId="40055" builtinId="9" hidden="1"/>
    <cellStyle name="Followed Hyperlink" xfId="40056" builtinId="9" hidden="1"/>
    <cellStyle name="Followed Hyperlink" xfId="40057" builtinId="9" hidden="1"/>
    <cellStyle name="Followed Hyperlink" xfId="40058" builtinId="9" hidden="1"/>
    <cellStyle name="Followed Hyperlink" xfId="40059" builtinId="9" hidden="1"/>
    <cellStyle name="Followed Hyperlink" xfId="40060" builtinId="9" hidden="1"/>
    <cellStyle name="Followed Hyperlink" xfId="40061" builtinId="9" hidden="1"/>
    <cellStyle name="Followed Hyperlink" xfId="40062" builtinId="9" hidden="1"/>
    <cellStyle name="Followed Hyperlink" xfId="40063" builtinId="9" hidden="1"/>
    <cellStyle name="Followed Hyperlink" xfId="40064" builtinId="9" hidden="1"/>
    <cellStyle name="Followed Hyperlink" xfId="40065" builtinId="9" hidden="1"/>
    <cellStyle name="Followed Hyperlink" xfId="40066" builtinId="9" hidden="1"/>
    <cellStyle name="Followed Hyperlink" xfId="40067" builtinId="9" hidden="1"/>
    <cellStyle name="Followed Hyperlink" xfId="40068" builtinId="9" hidden="1"/>
    <cellStyle name="Followed Hyperlink" xfId="40069" builtinId="9" hidden="1"/>
    <cellStyle name="Followed Hyperlink" xfId="40070" builtinId="9" hidden="1"/>
    <cellStyle name="Followed Hyperlink" xfId="40071" builtinId="9" hidden="1"/>
    <cellStyle name="Followed Hyperlink" xfId="40072" builtinId="9" hidden="1"/>
    <cellStyle name="Followed Hyperlink" xfId="40073" builtinId="9" hidden="1"/>
    <cellStyle name="Followed Hyperlink" xfId="40074" builtinId="9" hidden="1"/>
    <cellStyle name="Followed Hyperlink" xfId="40075" builtinId="9" hidden="1"/>
    <cellStyle name="Followed Hyperlink" xfId="40076" builtinId="9" hidden="1"/>
    <cellStyle name="Followed Hyperlink" xfId="40077" builtinId="9" hidden="1"/>
    <cellStyle name="Followed Hyperlink" xfId="40078" builtinId="9" hidden="1"/>
    <cellStyle name="Followed Hyperlink" xfId="40079" builtinId="9" hidden="1"/>
    <cellStyle name="Followed Hyperlink" xfId="40080" builtinId="9" hidden="1"/>
    <cellStyle name="Followed Hyperlink" xfId="40081" builtinId="9" hidden="1"/>
    <cellStyle name="Followed Hyperlink" xfId="40082" builtinId="9" hidden="1"/>
    <cellStyle name="Followed Hyperlink" xfId="40083" builtinId="9" hidden="1"/>
    <cellStyle name="Followed Hyperlink" xfId="40084" builtinId="9" hidden="1"/>
    <cellStyle name="Followed Hyperlink" xfId="40085" builtinId="9" hidden="1"/>
    <cellStyle name="Followed Hyperlink" xfId="40086" builtinId="9" hidden="1"/>
    <cellStyle name="Followed Hyperlink" xfId="40087" builtinId="9" hidden="1"/>
    <cellStyle name="Followed Hyperlink" xfId="40088" builtinId="9" hidden="1"/>
    <cellStyle name="Followed Hyperlink" xfId="40089" builtinId="9" hidden="1"/>
    <cellStyle name="Followed Hyperlink" xfId="40090" builtinId="9" hidden="1"/>
    <cellStyle name="Followed Hyperlink" xfId="40091" builtinId="9" hidden="1"/>
    <cellStyle name="Followed Hyperlink" xfId="40092" builtinId="9" hidden="1"/>
    <cellStyle name="Followed Hyperlink" xfId="40093" builtinId="9" hidden="1"/>
    <cellStyle name="Followed Hyperlink" xfId="40094" builtinId="9" hidden="1"/>
    <cellStyle name="Followed Hyperlink" xfId="40095" builtinId="9" hidden="1"/>
    <cellStyle name="Followed Hyperlink" xfId="40096" builtinId="9" hidden="1"/>
    <cellStyle name="Followed Hyperlink" xfId="40097" builtinId="9" hidden="1"/>
    <cellStyle name="Followed Hyperlink" xfId="40098" builtinId="9" hidden="1"/>
    <cellStyle name="Followed Hyperlink" xfId="40099" builtinId="9" hidden="1"/>
    <cellStyle name="Followed Hyperlink" xfId="40100" builtinId="9" hidden="1"/>
    <cellStyle name="Followed Hyperlink" xfId="40101" builtinId="9" hidden="1"/>
    <cellStyle name="Followed Hyperlink" xfId="40102" builtinId="9" hidden="1"/>
    <cellStyle name="Followed Hyperlink" xfId="40103" builtinId="9" hidden="1"/>
    <cellStyle name="Followed Hyperlink" xfId="40104" builtinId="9" hidden="1"/>
    <cellStyle name="Followed Hyperlink" xfId="40105" builtinId="9" hidden="1"/>
    <cellStyle name="Followed Hyperlink" xfId="40106" builtinId="9" hidden="1"/>
    <cellStyle name="Followed Hyperlink" xfId="40107" builtinId="9" hidden="1"/>
    <cellStyle name="Followed Hyperlink" xfId="40108" builtinId="9" hidden="1"/>
    <cellStyle name="Followed Hyperlink" xfId="40109" builtinId="9" hidden="1"/>
    <cellStyle name="Followed Hyperlink" xfId="40110" builtinId="9" hidden="1"/>
    <cellStyle name="Followed Hyperlink" xfId="40111" builtinId="9" hidden="1"/>
    <cellStyle name="Followed Hyperlink" xfId="40112" builtinId="9" hidden="1"/>
    <cellStyle name="Followed Hyperlink" xfId="40113" builtinId="9" hidden="1"/>
    <cellStyle name="Followed Hyperlink" xfId="40114" builtinId="9" hidden="1"/>
    <cellStyle name="Followed Hyperlink" xfId="40115" builtinId="9" hidden="1"/>
    <cellStyle name="Followed Hyperlink" xfId="40116" builtinId="9" hidden="1"/>
    <cellStyle name="Followed Hyperlink" xfId="40117" builtinId="9" hidden="1"/>
    <cellStyle name="Followed Hyperlink" xfId="40118" builtinId="9" hidden="1"/>
    <cellStyle name="Followed Hyperlink" xfId="40119" builtinId="9" hidden="1"/>
    <cellStyle name="Followed Hyperlink" xfId="40120" builtinId="9" hidden="1"/>
    <cellStyle name="Followed Hyperlink" xfId="40121" builtinId="9" hidden="1"/>
    <cellStyle name="Followed Hyperlink" xfId="40122" builtinId="9" hidden="1"/>
    <cellStyle name="Followed Hyperlink" xfId="40123" builtinId="9" hidden="1"/>
    <cellStyle name="Followed Hyperlink" xfId="40124" builtinId="9" hidden="1"/>
    <cellStyle name="Followed Hyperlink" xfId="40125" builtinId="9" hidden="1"/>
    <cellStyle name="Followed Hyperlink" xfId="40126" builtinId="9" hidden="1"/>
    <cellStyle name="Followed Hyperlink" xfId="40127" builtinId="9" hidden="1"/>
    <cellStyle name="Followed Hyperlink" xfId="40128" builtinId="9" hidden="1"/>
    <cellStyle name="Followed Hyperlink" xfId="40129" builtinId="9" hidden="1"/>
    <cellStyle name="Followed Hyperlink" xfId="40130" builtinId="9" hidden="1"/>
    <cellStyle name="Followed Hyperlink" xfId="40131" builtinId="9" hidden="1"/>
    <cellStyle name="Followed Hyperlink" xfId="40132" builtinId="9" hidden="1"/>
    <cellStyle name="Followed Hyperlink" xfId="40133" builtinId="9" hidden="1"/>
    <cellStyle name="Followed Hyperlink" xfId="40134" builtinId="9" hidden="1"/>
    <cellStyle name="Followed Hyperlink" xfId="40135" builtinId="9" hidden="1"/>
    <cellStyle name="Followed Hyperlink" xfId="40136" builtinId="9" hidden="1"/>
    <cellStyle name="Followed Hyperlink" xfId="40137" builtinId="9" hidden="1"/>
    <cellStyle name="Followed Hyperlink" xfId="40138" builtinId="9" hidden="1"/>
    <cellStyle name="Followed Hyperlink" xfId="40139" builtinId="9" hidden="1"/>
    <cellStyle name="Followed Hyperlink" xfId="40140" builtinId="9" hidden="1"/>
    <cellStyle name="Followed Hyperlink" xfId="40141" builtinId="9" hidden="1"/>
    <cellStyle name="Followed Hyperlink" xfId="40142" builtinId="9" hidden="1"/>
    <cellStyle name="Followed Hyperlink" xfId="40143" builtinId="9" hidden="1"/>
    <cellStyle name="Followed Hyperlink" xfId="40144" builtinId="9" hidden="1"/>
    <cellStyle name="Followed Hyperlink" xfId="40145" builtinId="9" hidden="1"/>
    <cellStyle name="Followed Hyperlink" xfId="40146" builtinId="9" hidden="1"/>
    <cellStyle name="Followed Hyperlink" xfId="40147" builtinId="9" hidden="1"/>
    <cellStyle name="Followed Hyperlink" xfId="40148" builtinId="9" hidden="1"/>
    <cellStyle name="Followed Hyperlink" xfId="40149" builtinId="9" hidden="1"/>
    <cellStyle name="Followed Hyperlink" xfId="40150" builtinId="9" hidden="1"/>
    <cellStyle name="Followed Hyperlink" xfId="40151" builtinId="9" hidden="1"/>
    <cellStyle name="Followed Hyperlink" xfId="40152" builtinId="9" hidden="1"/>
    <cellStyle name="Followed Hyperlink" xfId="40153" builtinId="9" hidden="1"/>
    <cellStyle name="Followed Hyperlink" xfId="40154" builtinId="9" hidden="1"/>
    <cellStyle name="Followed Hyperlink" xfId="40155" builtinId="9" hidden="1"/>
    <cellStyle name="Followed Hyperlink" xfId="40156" builtinId="9" hidden="1"/>
    <cellStyle name="Followed Hyperlink" xfId="40157" builtinId="9" hidden="1"/>
    <cellStyle name="Followed Hyperlink" xfId="40158" builtinId="9" hidden="1"/>
    <cellStyle name="Followed Hyperlink" xfId="40159" builtinId="9" hidden="1"/>
    <cellStyle name="Followed Hyperlink" xfId="40160" builtinId="9" hidden="1"/>
    <cellStyle name="Followed Hyperlink" xfId="40161" builtinId="9" hidden="1"/>
    <cellStyle name="Followed Hyperlink" xfId="40162" builtinId="9" hidden="1"/>
    <cellStyle name="Followed Hyperlink" xfId="40163" builtinId="9" hidden="1"/>
    <cellStyle name="Followed Hyperlink" xfId="40164" builtinId="9" hidden="1"/>
    <cellStyle name="Followed Hyperlink" xfId="40165" builtinId="9" hidden="1"/>
    <cellStyle name="Followed Hyperlink" xfId="40166" builtinId="9" hidden="1"/>
    <cellStyle name="Followed Hyperlink" xfId="40167" builtinId="9" hidden="1"/>
    <cellStyle name="Followed Hyperlink" xfId="40168" builtinId="9" hidden="1"/>
    <cellStyle name="Followed Hyperlink" xfId="40169" builtinId="9" hidden="1"/>
    <cellStyle name="Followed Hyperlink" xfId="40170" builtinId="9" hidden="1"/>
    <cellStyle name="Followed Hyperlink" xfId="40171" builtinId="9" hidden="1"/>
    <cellStyle name="Followed Hyperlink" xfId="40172" builtinId="9" hidden="1"/>
    <cellStyle name="Followed Hyperlink" xfId="40173" builtinId="9" hidden="1"/>
    <cellStyle name="Followed Hyperlink" xfId="40174" builtinId="9" hidden="1"/>
    <cellStyle name="Followed Hyperlink" xfId="40175" builtinId="9" hidden="1"/>
    <cellStyle name="Followed Hyperlink" xfId="40176" builtinId="9" hidden="1"/>
    <cellStyle name="Followed Hyperlink" xfId="40177" builtinId="9" hidden="1"/>
    <cellStyle name="Followed Hyperlink" xfId="40178" builtinId="9" hidden="1"/>
    <cellStyle name="Followed Hyperlink" xfId="40179" builtinId="9" hidden="1"/>
    <cellStyle name="Followed Hyperlink" xfId="40180" builtinId="9" hidden="1"/>
    <cellStyle name="Followed Hyperlink" xfId="40181" builtinId="9" hidden="1"/>
    <cellStyle name="Followed Hyperlink" xfId="40182" builtinId="9" hidden="1"/>
    <cellStyle name="Followed Hyperlink" xfId="40183" builtinId="9" hidden="1"/>
    <cellStyle name="Followed Hyperlink" xfId="40184" builtinId="9" hidden="1"/>
    <cellStyle name="Followed Hyperlink" xfId="40185" builtinId="9" hidden="1"/>
    <cellStyle name="Followed Hyperlink" xfId="40186" builtinId="9" hidden="1"/>
    <cellStyle name="Followed Hyperlink" xfId="40187" builtinId="9" hidden="1"/>
    <cellStyle name="Followed Hyperlink" xfId="40188" builtinId="9" hidden="1"/>
    <cellStyle name="Followed Hyperlink" xfId="40189" builtinId="9" hidden="1"/>
    <cellStyle name="Followed Hyperlink" xfId="40190" builtinId="9" hidden="1"/>
    <cellStyle name="Followed Hyperlink" xfId="40191" builtinId="9" hidden="1"/>
    <cellStyle name="Followed Hyperlink" xfId="40192" builtinId="9" hidden="1"/>
    <cellStyle name="Followed Hyperlink" xfId="40193" builtinId="9" hidden="1"/>
    <cellStyle name="Followed Hyperlink" xfId="40194" builtinId="9" hidden="1"/>
    <cellStyle name="Followed Hyperlink" xfId="40195" builtinId="9" hidden="1"/>
    <cellStyle name="Followed Hyperlink" xfId="40196" builtinId="9" hidden="1"/>
    <cellStyle name="Followed Hyperlink" xfId="40197" builtinId="9" hidden="1"/>
    <cellStyle name="Followed Hyperlink" xfId="40198" builtinId="9" hidden="1"/>
    <cellStyle name="Followed Hyperlink" xfId="40199" builtinId="9" hidden="1"/>
    <cellStyle name="Followed Hyperlink" xfId="40200" builtinId="9" hidden="1"/>
    <cellStyle name="Followed Hyperlink" xfId="40201" builtinId="9" hidden="1"/>
    <cellStyle name="Followed Hyperlink" xfId="40202" builtinId="9" hidden="1"/>
    <cellStyle name="Followed Hyperlink" xfId="40203" builtinId="9" hidden="1"/>
    <cellStyle name="Followed Hyperlink" xfId="40204" builtinId="9" hidden="1"/>
    <cellStyle name="Followed Hyperlink" xfId="40205" builtinId="9" hidden="1"/>
    <cellStyle name="Followed Hyperlink" xfId="40206" builtinId="9" hidden="1"/>
    <cellStyle name="Followed Hyperlink" xfId="40207" builtinId="9" hidden="1"/>
    <cellStyle name="Followed Hyperlink" xfId="40208" builtinId="9" hidden="1"/>
    <cellStyle name="Followed Hyperlink" xfId="40209" builtinId="9" hidden="1"/>
    <cellStyle name="Followed Hyperlink" xfId="40210" builtinId="9" hidden="1"/>
    <cellStyle name="Followed Hyperlink" xfId="40211" builtinId="9" hidden="1"/>
    <cellStyle name="Followed Hyperlink" xfId="40212" builtinId="9" hidden="1"/>
    <cellStyle name="Followed Hyperlink" xfId="40213" builtinId="9" hidden="1"/>
    <cellStyle name="Followed Hyperlink" xfId="40214" builtinId="9" hidden="1"/>
    <cellStyle name="Followed Hyperlink" xfId="40215" builtinId="9" hidden="1"/>
    <cellStyle name="Followed Hyperlink" xfId="40216" builtinId="9" hidden="1"/>
    <cellStyle name="Followed Hyperlink" xfId="40217" builtinId="9" hidden="1"/>
    <cellStyle name="Followed Hyperlink" xfId="40218" builtinId="9" hidden="1"/>
    <cellStyle name="Followed Hyperlink" xfId="40219" builtinId="9" hidden="1"/>
    <cellStyle name="Followed Hyperlink" xfId="40220" builtinId="9" hidden="1"/>
    <cellStyle name="Followed Hyperlink" xfId="40221" builtinId="9" hidden="1"/>
    <cellStyle name="Followed Hyperlink" xfId="40222" builtinId="9" hidden="1"/>
    <cellStyle name="Followed Hyperlink" xfId="40223" builtinId="9" hidden="1"/>
    <cellStyle name="Followed Hyperlink" xfId="40224" builtinId="9" hidden="1"/>
    <cellStyle name="Followed Hyperlink" xfId="40225" builtinId="9" hidden="1"/>
    <cellStyle name="Followed Hyperlink" xfId="40226" builtinId="9" hidden="1"/>
    <cellStyle name="Followed Hyperlink" xfId="40227" builtinId="9" hidden="1"/>
    <cellStyle name="Followed Hyperlink" xfId="40228" builtinId="9" hidden="1"/>
    <cellStyle name="Followed Hyperlink" xfId="40229" builtinId="9" hidden="1"/>
    <cellStyle name="Followed Hyperlink" xfId="40230" builtinId="9" hidden="1"/>
    <cellStyle name="Followed Hyperlink" xfId="40231" builtinId="9" hidden="1"/>
    <cellStyle name="Followed Hyperlink" xfId="40232" builtinId="9" hidden="1"/>
    <cellStyle name="Followed Hyperlink" xfId="40233" builtinId="9" hidden="1"/>
    <cellStyle name="Followed Hyperlink" xfId="40234" builtinId="9" hidden="1"/>
    <cellStyle name="Followed Hyperlink" xfId="40235" builtinId="9" hidden="1"/>
    <cellStyle name="Followed Hyperlink" xfId="40236" builtinId="9" hidden="1"/>
    <cellStyle name="Followed Hyperlink" xfId="40237" builtinId="9" hidden="1"/>
    <cellStyle name="Followed Hyperlink" xfId="40238" builtinId="9" hidden="1"/>
    <cellStyle name="Followed Hyperlink" xfId="40239" builtinId="9" hidden="1"/>
    <cellStyle name="Followed Hyperlink" xfId="40240" builtinId="9" hidden="1"/>
    <cellStyle name="Followed Hyperlink" xfId="40241" builtinId="9" hidden="1"/>
    <cellStyle name="Followed Hyperlink" xfId="40242" builtinId="9" hidden="1"/>
    <cellStyle name="Followed Hyperlink" xfId="40243" builtinId="9" hidden="1"/>
    <cellStyle name="Followed Hyperlink" xfId="40244" builtinId="9" hidden="1"/>
    <cellStyle name="Followed Hyperlink" xfId="40245" builtinId="9" hidden="1"/>
    <cellStyle name="Followed Hyperlink" xfId="40246" builtinId="9" hidden="1"/>
    <cellStyle name="Followed Hyperlink" xfId="40247" builtinId="9" hidden="1"/>
    <cellStyle name="Followed Hyperlink" xfId="40248" builtinId="9" hidden="1"/>
    <cellStyle name="Followed Hyperlink" xfId="40249" builtinId="9" hidden="1"/>
    <cellStyle name="Followed Hyperlink" xfId="40250" builtinId="9" hidden="1"/>
    <cellStyle name="Followed Hyperlink" xfId="40251" builtinId="9" hidden="1"/>
    <cellStyle name="Followed Hyperlink" xfId="40252" builtinId="9" hidden="1"/>
    <cellStyle name="Followed Hyperlink" xfId="40253" builtinId="9" hidden="1"/>
    <cellStyle name="Followed Hyperlink" xfId="40254" builtinId="9" hidden="1"/>
    <cellStyle name="Followed Hyperlink" xfId="40255" builtinId="9" hidden="1"/>
    <cellStyle name="Followed Hyperlink" xfId="40256" builtinId="9" hidden="1"/>
    <cellStyle name="Followed Hyperlink" xfId="40257" builtinId="9" hidden="1"/>
    <cellStyle name="Followed Hyperlink" xfId="40258" builtinId="9" hidden="1"/>
    <cellStyle name="Followed Hyperlink" xfId="40259" builtinId="9" hidden="1"/>
    <cellStyle name="Followed Hyperlink" xfId="40260" builtinId="9" hidden="1"/>
    <cellStyle name="Followed Hyperlink" xfId="40261" builtinId="9" hidden="1"/>
    <cellStyle name="Followed Hyperlink" xfId="40262" builtinId="9" hidden="1"/>
    <cellStyle name="Followed Hyperlink" xfId="40263" builtinId="9" hidden="1"/>
    <cellStyle name="Followed Hyperlink" xfId="40264" builtinId="9" hidden="1"/>
    <cellStyle name="Followed Hyperlink" xfId="40265" builtinId="9" hidden="1"/>
    <cellStyle name="Followed Hyperlink" xfId="40266" builtinId="9" hidden="1"/>
    <cellStyle name="Followed Hyperlink" xfId="40267" builtinId="9" hidden="1"/>
    <cellStyle name="Followed Hyperlink" xfId="40268" builtinId="9" hidden="1"/>
    <cellStyle name="Followed Hyperlink" xfId="40269" builtinId="9" hidden="1"/>
    <cellStyle name="Followed Hyperlink" xfId="40270" builtinId="9" hidden="1"/>
    <cellStyle name="Followed Hyperlink" xfId="40271" builtinId="9" hidden="1"/>
    <cellStyle name="Followed Hyperlink" xfId="40272" builtinId="9" hidden="1"/>
    <cellStyle name="Followed Hyperlink" xfId="40273" builtinId="9" hidden="1"/>
    <cellStyle name="Followed Hyperlink" xfId="40274" builtinId="9" hidden="1"/>
    <cellStyle name="Followed Hyperlink" xfId="40275" builtinId="9" hidden="1"/>
    <cellStyle name="Followed Hyperlink" xfId="40276" builtinId="9" hidden="1"/>
    <cellStyle name="Followed Hyperlink" xfId="40277" builtinId="9" hidden="1"/>
    <cellStyle name="Followed Hyperlink" xfId="40278" builtinId="9" hidden="1"/>
    <cellStyle name="Followed Hyperlink" xfId="40279" builtinId="9" hidden="1"/>
    <cellStyle name="Followed Hyperlink" xfId="40280" builtinId="9" hidden="1"/>
    <cellStyle name="Followed Hyperlink" xfId="40281" builtinId="9" hidden="1"/>
    <cellStyle name="Followed Hyperlink" xfId="40282" builtinId="9" hidden="1"/>
    <cellStyle name="Followed Hyperlink" xfId="40283" builtinId="9" hidden="1"/>
    <cellStyle name="Followed Hyperlink" xfId="40284" builtinId="9" hidden="1"/>
    <cellStyle name="Followed Hyperlink" xfId="40285" builtinId="9" hidden="1"/>
    <cellStyle name="Followed Hyperlink" xfId="40286" builtinId="9" hidden="1"/>
    <cellStyle name="Followed Hyperlink" xfId="40287" builtinId="9" hidden="1"/>
    <cellStyle name="Followed Hyperlink" xfId="40288" builtinId="9" hidden="1"/>
    <cellStyle name="Followed Hyperlink" xfId="40289" builtinId="9" hidden="1"/>
    <cellStyle name="Followed Hyperlink" xfId="40290" builtinId="9" hidden="1"/>
    <cellStyle name="Followed Hyperlink" xfId="40291" builtinId="9" hidden="1"/>
    <cellStyle name="Followed Hyperlink" xfId="40292" builtinId="9" hidden="1"/>
    <cellStyle name="Followed Hyperlink" xfId="40293" builtinId="9" hidden="1"/>
    <cellStyle name="Followed Hyperlink" xfId="40294" builtinId="9" hidden="1"/>
    <cellStyle name="Followed Hyperlink" xfId="40295" builtinId="9" hidden="1"/>
    <cellStyle name="Followed Hyperlink" xfId="40296" builtinId="9" hidden="1"/>
    <cellStyle name="Followed Hyperlink" xfId="40297" builtinId="9" hidden="1"/>
    <cellStyle name="Followed Hyperlink" xfId="40298" builtinId="9" hidden="1"/>
    <cellStyle name="Followed Hyperlink" xfId="40299" builtinId="9" hidden="1"/>
    <cellStyle name="Followed Hyperlink" xfId="40300" builtinId="9" hidden="1"/>
    <cellStyle name="Followed Hyperlink" xfId="40301" builtinId="9" hidden="1"/>
    <cellStyle name="Followed Hyperlink" xfId="40302" builtinId="9" hidden="1"/>
    <cellStyle name="Followed Hyperlink" xfId="40303" builtinId="9" hidden="1"/>
    <cellStyle name="Followed Hyperlink" xfId="40304" builtinId="9" hidden="1"/>
    <cellStyle name="Followed Hyperlink" xfId="40305" builtinId="9" hidden="1"/>
    <cellStyle name="Followed Hyperlink" xfId="40306" builtinId="9" hidden="1"/>
    <cellStyle name="Followed Hyperlink" xfId="40307" builtinId="9" hidden="1"/>
    <cellStyle name="Followed Hyperlink" xfId="40308" builtinId="9" hidden="1"/>
    <cellStyle name="Followed Hyperlink" xfId="40309" builtinId="9" hidden="1"/>
    <cellStyle name="Followed Hyperlink" xfId="40310" builtinId="9" hidden="1"/>
    <cellStyle name="Followed Hyperlink" xfId="40311" builtinId="9" hidden="1"/>
    <cellStyle name="Followed Hyperlink" xfId="40312" builtinId="9" hidden="1"/>
    <cellStyle name="Followed Hyperlink" xfId="40313" builtinId="9" hidden="1"/>
    <cellStyle name="Followed Hyperlink" xfId="40314" builtinId="9" hidden="1"/>
    <cellStyle name="Followed Hyperlink" xfId="40315" builtinId="9" hidden="1"/>
    <cellStyle name="Followed Hyperlink" xfId="40316" builtinId="9" hidden="1"/>
    <cellStyle name="Followed Hyperlink" xfId="40317" builtinId="9" hidden="1"/>
    <cellStyle name="Followed Hyperlink" xfId="40318" builtinId="9" hidden="1"/>
    <cellStyle name="Followed Hyperlink" xfId="40319" builtinId="9" hidden="1"/>
    <cellStyle name="Followed Hyperlink" xfId="40320" builtinId="9" hidden="1"/>
    <cellStyle name="Followed Hyperlink" xfId="40321" builtinId="9" hidden="1"/>
    <cellStyle name="Followed Hyperlink" xfId="40322" builtinId="9" hidden="1"/>
    <cellStyle name="Followed Hyperlink" xfId="40323" builtinId="9" hidden="1"/>
    <cellStyle name="Followed Hyperlink" xfId="40324" builtinId="9" hidden="1"/>
    <cellStyle name="Followed Hyperlink" xfId="40325" builtinId="9" hidden="1"/>
    <cellStyle name="Followed Hyperlink" xfId="40326" builtinId="9" hidden="1"/>
    <cellStyle name="Followed Hyperlink" xfId="40327" builtinId="9" hidden="1"/>
    <cellStyle name="Followed Hyperlink" xfId="40328" builtinId="9" hidden="1"/>
    <cellStyle name="Followed Hyperlink" xfId="40329" builtinId="9" hidden="1"/>
    <cellStyle name="Followed Hyperlink" xfId="40330" builtinId="9" hidden="1"/>
    <cellStyle name="Followed Hyperlink" xfId="40331" builtinId="9" hidden="1"/>
    <cellStyle name="Followed Hyperlink" xfId="40332" builtinId="9" hidden="1"/>
    <cellStyle name="Followed Hyperlink" xfId="40333" builtinId="9" hidden="1"/>
    <cellStyle name="Followed Hyperlink" xfId="40334" builtinId="9" hidden="1"/>
    <cellStyle name="Followed Hyperlink" xfId="40335" builtinId="9" hidden="1"/>
    <cellStyle name="Followed Hyperlink" xfId="40336" builtinId="9" hidden="1"/>
    <cellStyle name="Followed Hyperlink" xfId="40337" builtinId="9" hidden="1"/>
    <cellStyle name="Followed Hyperlink" xfId="40338" builtinId="9" hidden="1"/>
    <cellStyle name="Followed Hyperlink" xfId="40339" builtinId="9" hidden="1"/>
    <cellStyle name="Followed Hyperlink" xfId="40340" builtinId="9" hidden="1"/>
    <cellStyle name="Followed Hyperlink" xfId="40341" builtinId="9" hidden="1"/>
    <cellStyle name="Followed Hyperlink" xfId="40342" builtinId="9" hidden="1"/>
    <cellStyle name="Followed Hyperlink" xfId="40343" builtinId="9" hidden="1"/>
    <cellStyle name="Followed Hyperlink" xfId="40344" builtinId="9" hidden="1"/>
    <cellStyle name="Followed Hyperlink" xfId="40345" builtinId="9" hidden="1"/>
    <cellStyle name="Followed Hyperlink" xfId="40346" builtinId="9" hidden="1"/>
    <cellStyle name="Followed Hyperlink" xfId="40347" builtinId="9" hidden="1"/>
    <cellStyle name="Followed Hyperlink" xfId="40348" builtinId="9" hidden="1"/>
    <cellStyle name="Followed Hyperlink" xfId="40349" builtinId="9" hidden="1"/>
    <cellStyle name="Followed Hyperlink" xfId="40350" builtinId="9" hidden="1"/>
    <cellStyle name="Followed Hyperlink" xfId="40351" builtinId="9" hidden="1"/>
    <cellStyle name="Followed Hyperlink" xfId="40352" builtinId="9" hidden="1"/>
    <cellStyle name="Followed Hyperlink" xfId="40353" builtinId="9" hidden="1"/>
    <cellStyle name="Followed Hyperlink" xfId="40354" builtinId="9" hidden="1"/>
    <cellStyle name="Followed Hyperlink" xfId="40355" builtinId="9" hidden="1"/>
    <cellStyle name="Followed Hyperlink" xfId="40356" builtinId="9" hidden="1"/>
    <cellStyle name="Followed Hyperlink" xfId="40357" builtinId="9" hidden="1"/>
    <cellStyle name="Followed Hyperlink" xfId="40358" builtinId="9" hidden="1"/>
    <cellStyle name="Followed Hyperlink" xfId="40359" builtinId="9" hidden="1"/>
    <cellStyle name="Followed Hyperlink" xfId="40360" builtinId="9" hidden="1"/>
    <cellStyle name="Followed Hyperlink" xfId="40361" builtinId="9" hidden="1"/>
    <cellStyle name="Followed Hyperlink" xfId="40362" builtinId="9" hidden="1"/>
    <cellStyle name="Followed Hyperlink" xfId="40363" builtinId="9" hidden="1"/>
    <cellStyle name="Followed Hyperlink" xfId="40364" builtinId="9" hidden="1"/>
    <cellStyle name="Followed Hyperlink" xfId="40365" builtinId="9" hidden="1"/>
    <cellStyle name="Followed Hyperlink" xfId="40366" builtinId="9" hidden="1"/>
    <cellStyle name="Followed Hyperlink" xfId="40367" builtinId="9" hidden="1"/>
    <cellStyle name="Followed Hyperlink" xfId="40368" builtinId="9" hidden="1"/>
    <cellStyle name="Followed Hyperlink" xfId="40369" builtinId="9" hidden="1"/>
    <cellStyle name="Followed Hyperlink" xfId="40370" builtinId="9" hidden="1"/>
    <cellStyle name="Followed Hyperlink" xfId="40371" builtinId="9" hidden="1"/>
    <cellStyle name="Followed Hyperlink" xfId="40372" builtinId="9" hidden="1"/>
    <cellStyle name="Followed Hyperlink" xfId="40373" builtinId="9" hidden="1"/>
    <cellStyle name="Followed Hyperlink" xfId="40374" builtinId="9" hidden="1"/>
    <cellStyle name="Followed Hyperlink" xfId="40375" builtinId="9" hidden="1"/>
    <cellStyle name="Followed Hyperlink" xfId="40376" builtinId="9" hidden="1"/>
    <cellStyle name="Followed Hyperlink" xfId="40377" builtinId="9" hidden="1"/>
    <cellStyle name="Followed Hyperlink" xfId="40378" builtinId="9" hidden="1"/>
    <cellStyle name="Followed Hyperlink" xfId="40379" builtinId="9" hidden="1"/>
    <cellStyle name="Followed Hyperlink" xfId="40380" builtinId="9" hidden="1"/>
    <cellStyle name="Followed Hyperlink" xfId="40381" builtinId="9" hidden="1"/>
    <cellStyle name="Followed Hyperlink" xfId="40382" builtinId="9" hidden="1"/>
    <cellStyle name="Followed Hyperlink" xfId="40383" builtinId="9" hidden="1"/>
    <cellStyle name="Followed Hyperlink" xfId="40384" builtinId="9" hidden="1"/>
    <cellStyle name="Followed Hyperlink" xfId="40385" builtinId="9" hidden="1"/>
    <cellStyle name="Followed Hyperlink" xfId="40386" builtinId="9" hidden="1"/>
    <cellStyle name="Followed Hyperlink" xfId="40387" builtinId="9" hidden="1"/>
    <cellStyle name="Followed Hyperlink" xfId="40388" builtinId="9" hidden="1"/>
    <cellStyle name="Followed Hyperlink" xfId="40389" builtinId="9" hidden="1"/>
    <cellStyle name="Followed Hyperlink" xfId="40390" builtinId="9" hidden="1"/>
    <cellStyle name="Followed Hyperlink" xfId="40391" builtinId="9" hidden="1"/>
    <cellStyle name="Followed Hyperlink" xfId="40392" builtinId="9" hidden="1"/>
    <cellStyle name="Followed Hyperlink" xfId="40393" builtinId="9" hidden="1"/>
    <cellStyle name="Followed Hyperlink" xfId="40394" builtinId="9" hidden="1"/>
    <cellStyle name="Followed Hyperlink" xfId="40395" builtinId="9" hidden="1"/>
    <cellStyle name="Followed Hyperlink" xfId="40396" builtinId="9" hidden="1"/>
    <cellStyle name="Followed Hyperlink" xfId="40397" builtinId="9" hidden="1"/>
    <cellStyle name="Followed Hyperlink" xfId="40398" builtinId="9" hidden="1"/>
    <cellStyle name="Followed Hyperlink" xfId="40399" builtinId="9" hidden="1"/>
    <cellStyle name="Followed Hyperlink" xfId="40400" builtinId="9" hidden="1"/>
    <cellStyle name="Followed Hyperlink" xfId="40401" builtinId="9" hidden="1"/>
    <cellStyle name="Followed Hyperlink" xfId="40402" builtinId="9" hidden="1"/>
    <cellStyle name="Followed Hyperlink" xfId="40403" builtinId="9" hidden="1"/>
    <cellStyle name="Followed Hyperlink" xfId="40404" builtinId="9" hidden="1"/>
    <cellStyle name="Followed Hyperlink" xfId="40405" builtinId="9" hidden="1"/>
    <cellStyle name="Followed Hyperlink" xfId="40406" builtinId="9" hidden="1"/>
    <cellStyle name="Followed Hyperlink" xfId="40407" builtinId="9" hidden="1"/>
    <cellStyle name="Followed Hyperlink" xfId="40408" builtinId="9" hidden="1"/>
    <cellStyle name="Followed Hyperlink" xfId="40409" builtinId="9" hidden="1"/>
    <cellStyle name="Followed Hyperlink" xfId="40410" builtinId="9" hidden="1"/>
    <cellStyle name="Followed Hyperlink" xfId="40411" builtinId="9" hidden="1"/>
    <cellStyle name="Followed Hyperlink" xfId="40412" builtinId="9" hidden="1"/>
    <cellStyle name="Followed Hyperlink" xfId="40413" builtinId="9" hidden="1"/>
    <cellStyle name="Followed Hyperlink" xfId="40414" builtinId="9" hidden="1"/>
    <cellStyle name="Followed Hyperlink" xfId="40415" builtinId="9" hidden="1"/>
    <cellStyle name="Followed Hyperlink" xfId="40416" builtinId="9" hidden="1"/>
    <cellStyle name="Followed Hyperlink" xfId="40417" builtinId="9" hidden="1"/>
    <cellStyle name="Followed Hyperlink" xfId="40418" builtinId="9" hidden="1"/>
    <cellStyle name="Followed Hyperlink" xfId="40419" builtinId="9" hidden="1"/>
    <cellStyle name="Followed Hyperlink" xfId="40420" builtinId="9" hidden="1"/>
    <cellStyle name="Followed Hyperlink" xfId="40421" builtinId="9" hidden="1"/>
    <cellStyle name="Followed Hyperlink" xfId="40422" builtinId="9" hidden="1"/>
    <cellStyle name="Followed Hyperlink" xfId="40423" builtinId="9" hidden="1"/>
    <cellStyle name="Followed Hyperlink" xfId="40424" builtinId="9" hidden="1"/>
    <cellStyle name="Followed Hyperlink" xfId="40425" builtinId="9" hidden="1"/>
    <cellStyle name="Followed Hyperlink" xfId="40426" builtinId="9" hidden="1"/>
    <cellStyle name="Followed Hyperlink" xfId="40427" builtinId="9" hidden="1"/>
    <cellStyle name="Followed Hyperlink" xfId="40428" builtinId="9" hidden="1"/>
    <cellStyle name="Followed Hyperlink" xfId="40429" builtinId="9" hidden="1"/>
    <cellStyle name="Followed Hyperlink" xfId="40430" builtinId="9" hidden="1"/>
    <cellStyle name="Followed Hyperlink" xfId="40431" builtinId="9" hidden="1"/>
    <cellStyle name="Followed Hyperlink" xfId="40432" builtinId="9" hidden="1"/>
    <cellStyle name="Followed Hyperlink" xfId="40433" builtinId="9" hidden="1"/>
    <cellStyle name="Followed Hyperlink" xfId="40434" builtinId="9" hidden="1"/>
    <cellStyle name="Followed Hyperlink" xfId="40435" builtinId="9" hidden="1"/>
    <cellStyle name="Followed Hyperlink" xfId="40436" builtinId="9" hidden="1"/>
    <cellStyle name="Followed Hyperlink" xfId="40437" builtinId="9" hidden="1"/>
    <cellStyle name="Followed Hyperlink" xfId="40438" builtinId="9" hidden="1"/>
    <cellStyle name="Followed Hyperlink" xfId="40439" builtinId="9" hidden="1"/>
    <cellStyle name="Followed Hyperlink" xfId="40440" builtinId="9" hidden="1"/>
    <cellStyle name="Followed Hyperlink" xfId="40441" builtinId="9" hidden="1"/>
    <cellStyle name="Followed Hyperlink" xfId="40442" builtinId="9" hidden="1"/>
    <cellStyle name="Followed Hyperlink" xfId="40443" builtinId="9" hidden="1"/>
    <cellStyle name="Followed Hyperlink" xfId="40444" builtinId="9" hidden="1"/>
    <cellStyle name="Followed Hyperlink" xfId="40445" builtinId="9" hidden="1"/>
    <cellStyle name="Followed Hyperlink" xfId="40446" builtinId="9" hidden="1"/>
    <cellStyle name="Followed Hyperlink" xfId="40447" builtinId="9" hidden="1"/>
    <cellStyle name="Followed Hyperlink" xfId="40448" builtinId="9" hidden="1"/>
    <cellStyle name="Followed Hyperlink" xfId="40449" builtinId="9" hidden="1"/>
    <cellStyle name="Followed Hyperlink" xfId="40450" builtinId="9" hidden="1"/>
    <cellStyle name="Followed Hyperlink" xfId="40451" builtinId="9" hidden="1"/>
    <cellStyle name="Followed Hyperlink" xfId="40452" builtinId="9" hidden="1"/>
    <cellStyle name="Followed Hyperlink" xfId="40453" builtinId="9" hidden="1"/>
    <cellStyle name="Followed Hyperlink" xfId="40454" builtinId="9" hidden="1"/>
    <cellStyle name="Followed Hyperlink" xfId="40455" builtinId="9" hidden="1"/>
    <cellStyle name="Followed Hyperlink" xfId="40456" builtinId="9" hidden="1"/>
    <cellStyle name="Followed Hyperlink" xfId="40457" builtinId="9" hidden="1"/>
    <cellStyle name="Followed Hyperlink" xfId="40458" builtinId="9" hidden="1"/>
    <cellStyle name="Followed Hyperlink" xfId="40459" builtinId="9" hidden="1"/>
    <cellStyle name="Followed Hyperlink" xfId="40460" builtinId="9" hidden="1"/>
    <cellStyle name="Followed Hyperlink" xfId="40461" builtinId="9" hidden="1"/>
    <cellStyle name="Followed Hyperlink" xfId="40462" builtinId="9" hidden="1"/>
    <cellStyle name="Followed Hyperlink" xfId="40463" builtinId="9" hidden="1"/>
    <cellStyle name="Followed Hyperlink" xfId="40464" builtinId="9" hidden="1"/>
    <cellStyle name="Followed Hyperlink" xfId="40465" builtinId="9" hidden="1"/>
    <cellStyle name="Followed Hyperlink" xfId="40466" builtinId="9" hidden="1"/>
    <cellStyle name="Followed Hyperlink" xfId="40467" builtinId="9" hidden="1"/>
    <cellStyle name="Followed Hyperlink" xfId="40468" builtinId="9" hidden="1"/>
    <cellStyle name="Followed Hyperlink" xfId="40469" builtinId="9" hidden="1"/>
    <cellStyle name="Followed Hyperlink" xfId="40470" builtinId="9" hidden="1"/>
    <cellStyle name="Followed Hyperlink" xfId="40471" builtinId="9" hidden="1"/>
    <cellStyle name="Followed Hyperlink" xfId="40472" builtinId="9" hidden="1"/>
    <cellStyle name="Followed Hyperlink" xfId="40473" builtinId="9" hidden="1"/>
    <cellStyle name="Followed Hyperlink" xfId="40474" builtinId="9" hidden="1"/>
    <cellStyle name="Followed Hyperlink" xfId="40475" builtinId="9" hidden="1"/>
    <cellStyle name="Followed Hyperlink" xfId="40476" builtinId="9" hidden="1"/>
    <cellStyle name="Followed Hyperlink" xfId="40477" builtinId="9" hidden="1"/>
    <cellStyle name="Followed Hyperlink" xfId="40478" builtinId="9" hidden="1"/>
    <cellStyle name="Followed Hyperlink" xfId="40479" builtinId="9" hidden="1"/>
    <cellStyle name="Followed Hyperlink" xfId="40480" builtinId="9" hidden="1"/>
    <cellStyle name="Followed Hyperlink" xfId="40481" builtinId="9" hidden="1"/>
    <cellStyle name="Followed Hyperlink" xfId="40482" builtinId="9" hidden="1"/>
    <cellStyle name="Followed Hyperlink" xfId="40483" builtinId="9" hidden="1"/>
    <cellStyle name="Followed Hyperlink" xfId="40484" builtinId="9" hidden="1"/>
    <cellStyle name="Followed Hyperlink" xfId="40485" builtinId="9" hidden="1"/>
    <cellStyle name="Followed Hyperlink" xfId="40486" builtinId="9" hidden="1"/>
    <cellStyle name="Followed Hyperlink" xfId="40487" builtinId="9" hidden="1"/>
    <cellStyle name="Followed Hyperlink" xfId="40488" builtinId="9" hidden="1"/>
    <cellStyle name="Followed Hyperlink" xfId="40489" builtinId="9" hidden="1"/>
    <cellStyle name="Followed Hyperlink" xfId="40490" builtinId="9" hidden="1"/>
    <cellStyle name="Followed Hyperlink" xfId="40491" builtinId="9" hidden="1"/>
    <cellStyle name="Followed Hyperlink" xfId="40492" builtinId="9" hidden="1"/>
    <cellStyle name="Followed Hyperlink" xfId="40493" builtinId="9" hidden="1"/>
    <cellStyle name="Followed Hyperlink" xfId="40494" builtinId="9" hidden="1"/>
    <cellStyle name="Followed Hyperlink" xfId="40495" builtinId="9" hidden="1"/>
    <cellStyle name="Followed Hyperlink" xfId="40496" builtinId="9" hidden="1"/>
    <cellStyle name="Followed Hyperlink" xfId="40497" builtinId="9" hidden="1"/>
    <cellStyle name="Followed Hyperlink" xfId="40498" builtinId="9" hidden="1"/>
    <cellStyle name="Followed Hyperlink" xfId="40499" builtinId="9" hidden="1"/>
    <cellStyle name="Followed Hyperlink" xfId="40500" builtinId="9" hidden="1"/>
    <cellStyle name="Followed Hyperlink" xfId="40501" builtinId="9" hidden="1"/>
    <cellStyle name="Followed Hyperlink" xfId="40502" builtinId="9" hidden="1"/>
    <cellStyle name="Followed Hyperlink" xfId="40503" builtinId="9" hidden="1"/>
    <cellStyle name="Followed Hyperlink" xfId="40504" builtinId="9" hidden="1"/>
    <cellStyle name="Followed Hyperlink" xfId="40505" builtinId="9" hidden="1"/>
    <cellStyle name="Followed Hyperlink" xfId="40506" builtinId="9" hidden="1"/>
    <cellStyle name="Followed Hyperlink" xfId="40507" builtinId="9" hidden="1"/>
    <cellStyle name="Followed Hyperlink" xfId="40508" builtinId="9" hidden="1"/>
    <cellStyle name="Followed Hyperlink" xfId="40509" builtinId="9" hidden="1"/>
    <cellStyle name="Followed Hyperlink" xfId="40510" builtinId="9" hidden="1"/>
    <cellStyle name="Followed Hyperlink" xfId="40511" builtinId="9" hidden="1"/>
    <cellStyle name="Followed Hyperlink" xfId="40512" builtinId="9" hidden="1"/>
    <cellStyle name="Followed Hyperlink" xfId="40513" builtinId="9" hidden="1"/>
    <cellStyle name="Followed Hyperlink" xfId="40514" builtinId="9" hidden="1"/>
    <cellStyle name="Followed Hyperlink" xfId="40515" builtinId="9" hidden="1"/>
    <cellStyle name="Followed Hyperlink" xfId="40516" builtinId="9" hidden="1"/>
    <cellStyle name="Followed Hyperlink" xfId="40517" builtinId="9" hidden="1"/>
    <cellStyle name="Followed Hyperlink" xfId="40518" builtinId="9" hidden="1"/>
    <cellStyle name="Followed Hyperlink" xfId="40519" builtinId="9" hidden="1"/>
    <cellStyle name="Followed Hyperlink" xfId="40520" builtinId="9" hidden="1"/>
    <cellStyle name="Followed Hyperlink" xfId="40521" builtinId="9" hidden="1"/>
    <cellStyle name="Followed Hyperlink" xfId="40522" builtinId="9" hidden="1"/>
    <cellStyle name="Followed Hyperlink" xfId="40523" builtinId="9" hidden="1"/>
    <cellStyle name="Followed Hyperlink" xfId="40524" builtinId="9" hidden="1"/>
    <cellStyle name="Followed Hyperlink" xfId="40525" builtinId="9" hidden="1"/>
    <cellStyle name="Followed Hyperlink" xfId="40526" builtinId="9" hidden="1"/>
    <cellStyle name="Followed Hyperlink" xfId="40527" builtinId="9" hidden="1"/>
    <cellStyle name="Followed Hyperlink" xfId="40528" builtinId="9" hidden="1"/>
    <cellStyle name="Followed Hyperlink" xfId="40529" builtinId="9" hidden="1"/>
    <cellStyle name="Followed Hyperlink" xfId="40530" builtinId="9" hidden="1"/>
    <cellStyle name="Followed Hyperlink" xfId="40531" builtinId="9" hidden="1"/>
    <cellStyle name="Followed Hyperlink" xfId="40532" builtinId="9" hidden="1"/>
    <cellStyle name="Followed Hyperlink" xfId="40533" builtinId="9" hidden="1"/>
    <cellStyle name="Followed Hyperlink" xfId="40534" builtinId="9" hidden="1"/>
    <cellStyle name="Followed Hyperlink" xfId="40535" builtinId="9" hidden="1"/>
    <cellStyle name="Followed Hyperlink" xfId="40536" builtinId="9" hidden="1"/>
    <cellStyle name="Followed Hyperlink" xfId="40537" builtinId="9" hidden="1"/>
    <cellStyle name="Followed Hyperlink" xfId="40538" builtinId="9" hidden="1"/>
    <cellStyle name="Followed Hyperlink" xfId="40539" builtinId="9" hidden="1"/>
    <cellStyle name="Followed Hyperlink" xfId="40540" builtinId="9" hidden="1"/>
    <cellStyle name="Followed Hyperlink" xfId="40541" builtinId="9" hidden="1"/>
    <cellStyle name="Followed Hyperlink" xfId="40542" builtinId="9" hidden="1"/>
    <cellStyle name="Followed Hyperlink" xfId="40543" builtinId="9" hidden="1"/>
    <cellStyle name="Followed Hyperlink" xfId="40544" builtinId="9" hidden="1"/>
    <cellStyle name="Followed Hyperlink" xfId="40545" builtinId="9" hidden="1"/>
    <cellStyle name="Followed Hyperlink" xfId="40546" builtinId="9" hidden="1"/>
    <cellStyle name="Followed Hyperlink" xfId="40547" builtinId="9" hidden="1"/>
    <cellStyle name="Followed Hyperlink" xfId="40548" builtinId="9" hidden="1"/>
    <cellStyle name="Followed Hyperlink" xfId="40549" builtinId="9" hidden="1"/>
    <cellStyle name="Followed Hyperlink" xfId="40550" builtinId="9" hidden="1"/>
    <cellStyle name="Followed Hyperlink" xfId="40551" builtinId="9" hidden="1"/>
    <cellStyle name="Followed Hyperlink" xfId="40552" builtinId="9" hidden="1"/>
    <cellStyle name="Followed Hyperlink" xfId="40553" builtinId="9" hidden="1"/>
    <cellStyle name="Followed Hyperlink" xfId="40554" builtinId="9" hidden="1"/>
    <cellStyle name="Followed Hyperlink" xfId="40555" builtinId="9" hidden="1"/>
    <cellStyle name="Followed Hyperlink" xfId="40556" builtinId="9" hidden="1"/>
    <cellStyle name="Followed Hyperlink" xfId="40557" builtinId="9" hidden="1"/>
    <cellStyle name="Followed Hyperlink" xfId="40558" builtinId="9" hidden="1"/>
    <cellStyle name="Followed Hyperlink" xfId="40559" builtinId="9" hidden="1"/>
    <cellStyle name="Followed Hyperlink" xfId="40560" builtinId="9" hidden="1"/>
    <cellStyle name="Followed Hyperlink" xfId="40561" builtinId="9" hidden="1"/>
    <cellStyle name="Followed Hyperlink" xfId="40562" builtinId="9" hidden="1"/>
    <cellStyle name="Followed Hyperlink" xfId="40563" builtinId="9" hidden="1"/>
    <cellStyle name="Followed Hyperlink" xfId="40564" builtinId="9" hidden="1"/>
    <cellStyle name="Followed Hyperlink" xfId="40565" builtinId="9" hidden="1"/>
    <cellStyle name="Followed Hyperlink" xfId="40566" builtinId="9" hidden="1"/>
    <cellStyle name="Followed Hyperlink" xfId="40567" builtinId="9" hidden="1"/>
    <cellStyle name="Followed Hyperlink" xfId="40568" builtinId="9" hidden="1"/>
    <cellStyle name="Followed Hyperlink" xfId="40569" builtinId="9" hidden="1"/>
    <cellStyle name="Followed Hyperlink" xfId="40570" builtinId="9" hidden="1"/>
    <cellStyle name="Followed Hyperlink" xfId="40571" builtinId="9" hidden="1"/>
    <cellStyle name="Followed Hyperlink" xfId="40572" builtinId="9" hidden="1"/>
    <cellStyle name="Followed Hyperlink" xfId="40573" builtinId="9" hidden="1"/>
    <cellStyle name="Followed Hyperlink" xfId="40574" builtinId="9" hidden="1"/>
    <cellStyle name="Followed Hyperlink" xfId="40575" builtinId="9" hidden="1"/>
    <cellStyle name="Followed Hyperlink" xfId="40576" builtinId="9" hidden="1"/>
    <cellStyle name="Followed Hyperlink" xfId="40577" builtinId="9" hidden="1"/>
    <cellStyle name="Followed Hyperlink" xfId="40578" builtinId="9" hidden="1"/>
    <cellStyle name="Followed Hyperlink" xfId="40579" builtinId="9" hidden="1"/>
    <cellStyle name="Followed Hyperlink" xfId="40580" builtinId="9" hidden="1"/>
    <cellStyle name="Followed Hyperlink" xfId="40581" builtinId="9" hidden="1"/>
    <cellStyle name="Followed Hyperlink" xfId="40582" builtinId="9" hidden="1"/>
    <cellStyle name="Followed Hyperlink" xfId="40583" builtinId="9" hidden="1"/>
    <cellStyle name="Followed Hyperlink" xfId="40584" builtinId="9" hidden="1"/>
    <cellStyle name="Followed Hyperlink" xfId="40585" builtinId="9" hidden="1"/>
    <cellStyle name="Followed Hyperlink" xfId="40586" builtinId="9" hidden="1"/>
    <cellStyle name="Followed Hyperlink" xfId="40587" builtinId="9" hidden="1"/>
    <cellStyle name="Followed Hyperlink" xfId="40588" builtinId="9" hidden="1"/>
    <cellStyle name="Followed Hyperlink" xfId="40589" builtinId="9" hidden="1"/>
    <cellStyle name="Followed Hyperlink" xfId="40590" builtinId="9" hidden="1"/>
    <cellStyle name="Followed Hyperlink" xfId="40591" builtinId="9" hidden="1"/>
    <cellStyle name="Followed Hyperlink" xfId="40592" builtinId="9" hidden="1"/>
    <cellStyle name="Followed Hyperlink" xfId="40593" builtinId="9" hidden="1"/>
    <cellStyle name="Followed Hyperlink" xfId="40594" builtinId="9" hidden="1"/>
    <cellStyle name="Followed Hyperlink" xfId="40595" builtinId="9" hidden="1"/>
    <cellStyle name="Followed Hyperlink" xfId="40596" builtinId="9" hidden="1"/>
    <cellStyle name="Followed Hyperlink" xfId="40597" builtinId="9" hidden="1"/>
    <cellStyle name="Followed Hyperlink" xfId="40598" builtinId="9" hidden="1"/>
    <cellStyle name="Followed Hyperlink" xfId="40599" builtinId="9" hidden="1"/>
    <cellStyle name="Followed Hyperlink" xfId="40600" builtinId="9" hidden="1"/>
    <cellStyle name="Followed Hyperlink" xfId="40601" builtinId="9" hidden="1"/>
    <cellStyle name="Followed Hyperlink" xfId="40602" builtinId="9" hidden="1"/>
    <cellStyle name="Followed Hyperlink" xfId="40603" builtinId="9" hidden="1"/>
    <cellStyle name="Followed Hyperlink" xfId="40604" builtinId="9" hidden="1"/>
    <cellStyle name="Followed Hyperlink" xfId="40605" builtinId="9" hidden="1"/>
    <cellStyle name="Followed Hyperlink" xfId="40606" builtinId="9" hidden="1"/>
    <cellStyle name="Followed Hyperlink" xfId="40607" builtinId="9" hidden="1"/>
    <cellStyle name="Followed Hyperlink" xfId="40608" builtinId="9" hidden="1"/>
    <cellStyle name="Followed Hyperlink" xfId="40609" builtinId="9" hidden="1"/>
    <cellStyle name="Followed Hyperlink" xfId="40610" builtinId="9" hidden="1"/>
    <cellStyle name="Followed Hyperlink" xfId="40611" builtinId="9" hidden="1"/>
    <cellStyle name="Followed Hyperlink" xfId="40612" builtinId="9" hidden="1"/>
    <cellStyle name="Followed Hyperlink" xfId="40613" builtinId="9" hidden="1"/>
    <cellStyle name="Followed Hyperlink" xfId="40614" builtinId="9" hidden="1"/>
    <cellStyle name="Followed Hyperlink" xfId="40615" builtinId="9" hidden="1"/>
    <cellStyle name="Followed Hyperlink" xfId="40616" builtinId="9" hidden="1"/>
    <cellStyle name="Followed Hyperlink" xfId="40617" builtinId="9" hidden="1"/>
    <cellStyle name="Followed Hyperlink" xfId="40618" builtinId="9" hidden="1"/>
    <cellStyle name="Followed Hyperlink" xfId="40619" builtinId="9" hidden="1"/>
    <cellStyle name="Followed Hyperlink" xfId="40620" builtinId="9" hidden="1"/>
    <cellStyle name="Followed Hyperlink" xfId="40621" builtinId="9" hidden="1"/>
    <cellStyle name="Followed Hyperlink" xfId="40622" builtinId="9" hidden="1"/>
    <cellStyle name="Followed Hyperlink" xfId="40623" builtinId="9" hidden="1"/>
    <cellStyle name="Followed Hyperlink" xfId="40624" builtinId="9" hidden="1"/>
    <cellStyle name="Followed Hyperlink" xfId="40625" builtinId="9" hidden="1"/>
    <cellStyle name="Followed Hyperlink" xfId="40626" builtinId="9" hidden="1"/>
    <cellStyle name="Followed Hyperlink" xfId="40627" builtinId="9" hidden="1"/>
    <cellStyle name="Followed Hyperlink" xfId="40628" builtinId="9" hidden="1"/>
    <cellStyle name="Followed Hyperlink" xfId="40629" builtinId="9" hidden="1"/>
    <cellStyle name="Followed Hyperlink" xfId="40630" builtinId="9" hidden="1"/>
    <cellStyle name="Followed Hyperlink" xfId="40631" builtinId="9" hidden="1"/>
    <cellStyle name="Followed Hyperlink" xfId="40632" builtinId="9" hidden="1"/>
    <cellStyle name="Followed Hyperlink" xfId="40633" builtinId="9" hidden="1"/>
    <cellStyle name="Followed Hyperlink" xfId="40634" builtinId="9" hidden="1"/>
    <cellStyle name="Followed Hyperlink" xfId="40635" builtinId="9" hidden="1"/>
    <cellStyle name="Followed Hyperlink" xfId="40636" builtinId="9" hidden="1"/>
    <cellStyle name="Followed Hyperlink" xfId="40637" builtinId="9" hidden="1"/>
    <cellStyle name="Followed Hyperlink" xfId="40638" builtinId="9" hidden="1"/>
    <cellStyle name="Followed Hyperlink" xfId="40639" builtinId="9" hidden="1"/>
    <cellStyle name="Followed Hyperlink" xfId="40640" builtinId="9" hidden="1"/>
    <cellStyle name="Followed Hyperlink" xfId="40641" builtinId="9" hidden="1"/>
    <cellStyle name="Followed Hyperlink" xfId="40642" builtinId="9" hidden="1"/>
    <cellStyle name="Followed Hyperlink" xfId="40643" builtinId="9" hidden="1"/>
    <cellStyle name="Followed Hyperlink" xfId="40644" builtinId="9" hidden="1"/>
    <cellStyle name="Followed Hyperlink" xfId="40645" builtinId="9" hidden="1"/>
    <cellStyle name="Followed Hyperlink" xfId="40646" builtinId="9" hidden="1"/>
    <cellStyle name="Followed Hyperlink" xfId="40647" builtinId="9" hidden="1"/>
    <cellStyle name="Followed Hyperlink" xfId="40648" builtinId="9" hidden="1"/>
    <cellStyle name="Followed Hyperlink" xfId="40649" builtinId="9" hidden="1"/>
    <cellStyle name="Followed Hyperlink" xfId="40650" builtinId="9" hidden="1"/>
    <cellStyle name="Followed Hyperlink" xfId="40651" builtinId="9" hidden="1"/>
    <cellStyle name="Followed Hyperlink" xfId="40652" builtinId="9" hidden="1"/>
    <cellStyle name="Followed Hyperlink" xfId="40653" builtinId="9" hidden="1"/>
    <cellStyle name="Followed Hyperlink" xfId="40654" builtinId="9" hidden="1"/>
    <cellStyle name="Followed Hyperlink" xfId="40655" builtinId="9" hidden="1"/>
    <cellStyle name="Followed Hyperlink" xfId="40656" builtinId="9" hidden="1"/>
    <cellStyle name="Followed Hyperlink" xfId="40657" builtinId="9" hidden="1"/>
    <cellStyle name="Followed Hyperlink" xfId="40658" builtinId="9" hidden="1"/>
    <cellStyle name="Followed Hyperlink" xfId="40659" builtinId="9" hidden="1"/>
    <cellStyle name="Followed Hyperlink" xfId="40660" builtinId="9" hidden="1"/>
    <cellStyle name="Followed Hyperlink" xfId="40661" builtinId="9" hidden="1"/>
    <cellStyle name="Followed Hyperlink" xfId="40662" builtinId="9" hidden="1"/>
    <cellStyle name="Followed Hyperlink" xfId="40663" builtinId="9" hidden="1"/>
    <cellStyle name="Followed Hyperlink" xfId="40664" builtinId="9" hidden="1"/>
    <cellStyle name="Followed Hyperlink" xfId="40665" builtinId="9" hidden="1"/>
    <cellStyle name="Followed Hyperlink" xfId="40666" builtinId="9" hidden="1"/>
    <cellStyle name="Followed Hyperlink" xfId="40667" builtinId="9" hidden="1"/>
    <cellStyle name="Followed Hyperlink" xfId="40668" builtinId="9" hidden="1"/>
    <cellStyle name="Followed Hyperlink" xfId="40669" builtinId="9" hidden="1"/>
    <cellStyle name="Followed Hyperlink" xfId="40670" builtinId="9" hidden="1"/>
    <cellStyle name="Followed Hyperlink" xfId="40671" builtinId="9" hidden="1"/>
    <cellStyle name="Followed Hyperlink" xfId="40672" builtinId="9" hidden="1"/>
    <cellStyle name="Followed Hyperlink" xfId="40673" builtinId="9" hidden="1"/>
    <cellStyle name="Followed Hyperlink" xfId="40674" builtinId="9" hidden="1"/>
    <cellStyle name="Followed Hyperlink" xfId="40675" builtinId="9" hidden="1"/>
    <cellStyle name="Followed Hyperlink" xfId="40676" builtinId="9" hidden="1"/>
    <cellStyle name="Followed Hyperlink" xfId="40677" builtinId="9" hidden="1"/>
    <cellStyle name="Followed Hyperlink" xfId="40678" builtinId="9" hidden="1"/>
    <cellStyle name="Followed Hyperlink" xfId="40679" builtinId="9" hidden="1"/>
    <cellStyle name="Followed Hyperlink" xfId="40680" builtinId="9" hidden="1"/>
    <cellStyle name="Followed Hyperlink" xfId="40681" builtinId="9" hidden="1"/>
    <cellStyle name="Followed Hyperlink" xfId="40682" builtinId="9" hidden="1"/>
    <cellStyle name="Followed Hyperlink" xfId="40683" builtinId="9" hidden="1"/>
    <cellStyle name="Followed Hyperlink" xfId="40684" builtinId="9" hidden="1"/>
    <cellStyle name="Followed Hyperlink" xfId="40685" builtinId="9" hidden="1"/>
    <cellStyle name="Followed Hyperlink" xfId="40686" builtinId="9" hidden="1"/>
    <cellStyle name="Followed Hyperlink" xfId="40687" builtinId="9" hidden="1"/>
    <cellStyle name="Followed Hyperlink" xfId="40688" builtinId="9" hidden="1"/>
    <cellStyle name="Followed Hyperlink" xfId="40689" builtinId="9" hidden="1"/>
    <cellStyle name="Followed Hyperlink" xfId="40690" builtinId="9" hidden="1"/>
    <cellStyle name="Followed Hyperlink" xfId="40691" builtinId="9" hidden="1"/>
    <cellStyle name="Followed Hyperlink" xfId="40692" builtinId="9" hidden="1"/>
    <cellStyle name="Followed Hyperlink" xfId="40693" builtinId="9" hidden="1"/>
    <cellStyle name="Followed Hyperlink" xfId="40694" builtinId="9" hidden="1"/>
    <cellStyle name="Followed Hyperlink" xfId="40695" builtinId="9" hidden="1"/>
    <cellStyle name="Followed Hyperlink" xfId="40696" builtinId="9" hidden="1"/>
    <cellStyle name="Followed Hyperlink" xfId="40697" builtinId="9" hidden="1"/>
    <cellStyle name="Followed Hyperlink" xfId="40698" builtinId="9" hidden="1"/>
    <cellStyle name="Followed Hyperlink" xfId="40699" builtinId="9" hidden="1"/>
    <cellStyle name="Followed Hyperlink" xfId="40700" builtinId="9" hidden="1"/>
    <cellStyle name="Followed Hyperlink" xfId="40701" builtinId="9" hidden="1"/>
    <cellStyle name="Followed Hyperlink" xfId="40702" builtinId="9" hidden="1"/>
    <cellStyle name="Followed Hyperlink" xfId="40703" builtinId="9" hidden="1"/>
    <cellStyle name="Followed Hyperlink" xfId="40704" builtinId="9" hidden="1"/>
    <cellStyle name="Followed Hyperlink" xfId="40705" builtinId="9" hidden="1"/>
    <cellStyle name="Followed Hyperlink" xfId="40706" builtinId="9" hidden="1"/>
    <cellStyle name="Followed Hyperlink" xfId="40707" builtinId="9" hidden="1"/>
    <cellStyle name="Followed Hyperlink" xfId="40708" builtinId="9" hidden="1"/>
    <cellStyle name="Followed Hyperlink" xfId="40709" builtinId="9" hidden="1"/>
    <cellStyle name="Followed Hyperlink" xfId="40710" builtinId="9" hidden="1"/>
    <cellStyle name="Followed Hyperlink" xfId="40711" builtinId="9" hidden="1"/>
    <cellStyle name="Followed Hyperlink" xfId="40712" builtinId="9" hidden="1"/>
    <cellStyle name="Followed Hyperlink" xfId="40713" builtinId="9" hidden="1"/>
    <cellStyle name="Followed Hyperlink" xfId="40714" builtinId="9" hidden="1"/>
    <cellStyle name="Followed Hyperlink" xfId="40715" builtinId="9" hidden="1"/>
    <cellStyle name="Followed Hyperlink" xfId="40716" builtinId="9" hidden="1"/>
    <cellStyle name="Followed Hyperlink" xfId="40717" builtinId="9" hidden="1"/>
    <cellStyle name="Followed Hyperlink" xfId="40718" builtinId="9" hidden="1"/>
    <cellStyle name="Followed Hyperlink" xfId="40719" builtinId="9" hidden="1"/>
    <cellStyle name="Followed Hyperlink" xfId="40720" builtinId="9" hidden="1"/>
    <cellStyle name="Followed Hyperlink" xfId="40721" builtinId="9" hidden="1"/>
    <cellStyle name="Followed Hyperlink" xfId="40722" builtinId="9" hidden="1"/>
    <cellStyle name="Followed Hyperlink" xfId="40723" builtinId="9" hidden="1"/>
    <cellStyle name="Followed Hyperlink" xfId="40724" builtinId="9" hidden="1"/>
    <cellStyle name="Followed Hyperlink" xfId="40725" builtinId="9" hidden="1"/>
    <cellStyle name="Followed Hyperlink" xfId="40726" builtinId="9" hidden="1"/>
    <cellStyle name="Followed Hyperlink" xfId="40727" builtinId="9" hidden="1"/>
    <cellStyle name="Followed Hyperlink" xfId="40728" builtinId="9" hidden="1"/>
    <cellStyle name="Followed Hyperlink" xfId="40729" builtinId="9" hidden="1"/>
    <cellStyle name="Followed Hyperlink" xfId="40730" builtinId="9" hidden="1"/>
    <cellStyle name="Followed Hyperlink" xfId="40731" builtinId="9" hidden="1"/>
    <cellStyle name="Followed Hyperlink" xfId="40732" builtinId="9" hidden="1"/>
    <cellStyle name="Followed Hyperlink" xfId="40733" builtinId="9" hidden="1"/>
    <cellStyle name="Followed Hyperlink" xfId="40734" builtinId="9" hidden="1"/>
    <cellStyle name="Followed Hyperlink" xfId="40735" builtinId="9" hidden="1"/>
    <cellStyle name="Followed Hyperlink" xfId="40736" builtinId="9" hidden="1"/>
    <cellStyle name="Followed Hyperlink" xfId="40737" builtinId="9" hidden="1"/>
    <cellStyle name="Followed Hyperlink" xfId="40738" builtinId="9" hidden="1"/>
    <cellStyle name="Followed Hyperlink" xfId="40739" builtinId="9" hidden="1"/>
    <cellStyle name="Followed Hyperlink" xfId="40740" builtinId="9" hidden="1"/>
    <cellStyle name="Followed Hyperlink" xfId="40741" builtinId="9" hidden="1"/>
    <cellStyle name="Followed Hyperlink" xfId="40742" builtinId="9" hidden="1"/>
    <cellStyle name="Followed Hyperlink" xfId="40743" builtinId="9" hidden="1"/>
    <cellStyle name="Followed Hyperlink" xfId="40744" builtinId="9" hidden="1"/>
    <cellStyle name="Followed Hyperlink" xfId="40745" builtinId="9" hidden="1"/>
    <cellStyle name="Followed Hyperlink" xfId="40746" builtinId="9" hidden="1"/>
    <cellStyle name="Followed Hyperlink" xfId="40747" builtinId="9" hidden="1"/>
    <cellStyle name="Followed Hyperlink" xfId="40748" builtinId="9" hidden="1"/>
    <cellStyle name="Followed Hyperlink" xfId="40749" builtinId="9" hidden="1"/>
    <cellStyle name="Followed Hyperlink" xfId="40750" builtinId="9" hidden="1"/>
    <cellStyle name="Followed Hyperlink" xfId="40751" builtinId="9" hidden="1"/>
    <cellStyle name="Followed Hyperlink" xfId="40752" builtinId="9" hidden="1"/>
    <cellStyle name="Followed Hyperlink" xfId="40753" builtinId="9" hidden="1"/>
    <cellStyle name="Followed Hyperlink" xfId="40754" builtinId="9" hidden="1"/>
    <cellStyle name="Followed Hyperlink" xfId="40755" builtinId="9" hidden="1"/>
    <cellStyle name="Followed Hyperlink" xfId="40756" builtinId="9" hidden="1"/>
    <cellStyle name="Followed Hyperlink" xfId="40757" builtinId="9" hidden="1"/>
    <cellStyle name="Followed Hyperlink" xfId="40758" builtinId="9" hidden="1"/>
    <cellStyle name="Followed Hyperlink" xfId="40759" builtinId="9" hidden="1"/>
    <cellStyle name="Followed Hyperlink" xfId="40760" builtinId="9" hidden="1"/>
    <cellStyle name="Followed Hyperlink" xfId="40761" builtinId="9" hidden="1"/>
    <cellStyle name="Followed Hyperlink" xfId="40762" builtinId="9" hidden="1"/>
    <cellStyle name="Followed Hyperlink" xfId="40763" builtinId="9" hidden="1"/>
    <cellStyle name="Followed Hyperlink" xfId="40764" builtinId="9" hidden="1"/>
    <cellStyle name="Followed Hyperlink" xfId="40765" builtinId="9" hidden="1"/>
    <cellStyle name="Followed Hyperlink" xfId="40766" builtinId="9" hidden="1"/>
    <cellStyle name="Followed Hyperlink" xfId="40767" builtinId="9" hidden="1"/>
    <cellStyle name="Followed Hyperlink" xfId="40768" builtinId="9" hidden="1"/>
    <cellStyle name="Followed Hyperlink" xfId="40769" builtinId="9" hidden="1"/>
    <cellStyle name="Followed Hyperlink" xfId="40770" builtinId="9" hidden="1"/>
    <cellStyle name="Followed Hyperlink" xfId="40771" builtinId="9" hidden="1"/>
    <cellStyle name="Followed Hyperlink" xfId="40772" builtinId="9" hidden="1"/>
    <cellStyle name="Followed Hyperlink" xfId="40773" builtinId="9" hidden="1"/>
    <cellStyle name="Followed Hyperlink" xfId="40774" builtinId="9" hidden="1"/>
    <cellStyle name="Followed Hyperlink" xfId="40775" builtinId="9" hidden="1"/>
    <cellStyle name="Followed Hyperlink" xfId="40776" builtinId="9" hidden="1"/>
    <cellStyle name="Followed Hyperlink" xfId="40777" builtinId="9" hidden="1"/>
    <cellStyle name="Followed Hyperlink" xfId="40778" builtinId="9" hidden="1"/>
    <cellStyle name="Followed Hyperlink" xfId="40779" builtinId="9" hidden="1"/>
    <cellStyle name="Followed Hyperlink" xfId="40780" builtinId="9" hidden="1"/>
    <cellStyle name="Followed Hyperlink" xfId="40781" builtinId="9" hidden="1"/>
    <cellStyle name="Followed Hyperlink" xfId="40782" builtinId="9" hidden="1"/>
    <cellStyle name="Followed Hyperlink" xfId="40783" builtinId="9" hidden="1"/>
    <cellStyle name="Followed Hyperlink" xfId="40784" builtinId="9" hidden="1"/>
    <cellStyle name="Followed Hyperlink" xfId="40785" builtinId="9" hidden="1"/>
    <cellStyle name="Followed Hyperlink" xfId="40786" builtinId="9" hidden="1"/>
    <cellStyle name="Followed Hyperlink" xfId="40787" builtinId="9" hidden="1"/>
    <cellStyle name="Followed Hyperlink" xfId="40788" builtinId="9" hidden="1"/>
    <cellStyle name="Followed Hyperlink" xfId="40789" builtinId="9" hidden="1"/>
    <cellStyle name="Followed Hyperlink" xfId="40790" builtinId="9" hidden="1"/>
    <cellStyle name="Followed Hyperlink" xfId="40791" builtinId="9" hidden="1"/>
    <cellStyle name="Followed Hyperlink" xfId="40792" builtinId="9" hidden="1"/>
    <cellStyle name="Followed Hyperlink" xfId="40793" builtinId="9" hidden="1"/>
    <cellStyle name="Followed Hyperlink" xfId="40794" builtinId="9" hidden="1"/>
    <cellStyle name="Followed Hyperlink" xfId="40795" builtinId="9" hidden="1"/>
    <cellStyle name="Followed Hyperlink" xfId="40796" builtinId="9" hidden="1"/>
    <cellStyle name="Followed Hyperlink" xfId="40797" builtinId="9" hidden="1"/>
    <cellStyle name="Followed Hyperlink" xfId="40798" builtinId="9" hidden="1"/>
    <cellStyle name="Followed Hyperlink" xfId="40799" builtinId="9" hidden="1"/>
    <cellStyle name="Followed Hyperlink" xfId="40800" builtinId="9" hidden="1"/>
    <cellStyle name="Followed Hyperlink" xfId="40801" builtinId="9" hidden="1"/>
    <cellStyle name="Followed Hyperlink" xfId="40802" builtinId="9" hidden="1"/>
    <cellStyle name="Followed Hyperlink" xfId="40803" builtinId="9" hidden="1"/>
    <cellStyle name="Followed Hyperlink" xfId="40804" builtinId="9" hidden="1"/>
    <cellStyle name="Followed Hyperlink" xfId="40805" builtinId="9" hidden="1"/>
    <cellStyle name="Followed Hyperlink" xfId="40806" builtinId="9" hidden="1"/>
    <cellStyle name="Followed Hyperlink" xfId="40807" builtinId="9" hidden="1"/>
    <cellStyle name="Followed Hyperlink" xfId="40808" builtinId="9" hidden="1"/>
    <cellStyle name="Followed Hyperlink" xfId="40809" builtinId="9" hidden="1"/>
    <cellStyle name="Followed Hyperlink" xfId="40810" builtinId="9" hidden="1"/>
    <cellStyle name="Followed Hyperlink" xfId="40811" builtinId="9" hidden="1"/>
    <cellStyle name="Followed Hyperlink" xfId="40812" builtinId="9" hidden="1"/>
    <cellStyle name="Followed Hyperlink" xfId="40813" builtinId="9" hidden="1"/>
    <cellStyle name="Followed Hyperlink" xfId="40814" builtinId="9" hidden="1"/>
    <cellStyle name="Followed Hyperlink" xfId="40815" builtinId="9" hidden="1"/>
    <cellStyle name="Followed Hyperlink" xfId="40816" builtinId="9" hidden="1"/>
    <cellStyle name="Followed Hyperlink" xfId="40817" builtinId="9" hidden="1"/>
    <cellStyle name="Followed Hyperlink" xfId="40818" builtinId="9" hidden="1"/>
    <cellStyle name="Followed Hyperlink" xfId="40819" builtinId="9" hidden="1"/>
    <cellStyle name="Followed Hyperlink" xfId="40820" builtinId="9" hidden="1"/>
    <cellStyle name="Followed Hyperlink" xfId="40821" builtinId="9" hidden="1"/>
    <cellStyle name="Followed Hyperlink" xfId="40822" builtinId="9" hidden="1"/>
    <cellStyle name="Followed Hyperlink" xfId="40823" builtinId="9" hidden="1"/>
    <cellStyle name="Followed Hyperlink" xfId="40824" builtinId="9" hidden="1"/>
    <cellStyle name="Followed Hyperlink" xfId="40825" builtinId="9" hidden="1"/>
    <cellStyle name="Followed Hyperlink" xfId="40826" builtinId="9" hidden="1"/>
    <cellStyle name="Followed Hyperlink" xfId="40827" builtinId="9" hidden="1"/>
    <cellStyle name="Followed Hyperlink" xfId="40828" builtinId="9" hidden="1"/>
    <cellStyle name="Followed Hyperlink" xfId="40829" builtinId="9" hidden="1"/>
    <cellStyle name="Followed Hyperlink" xfId="40830" builtinId="9" hidden="1"/>
    <cellStyle name="Followed Hyperlink" xfId="40831" builtinId="9" hidden="1"/>
    <cellStyle name="Followed Hyperlink" xfId="40832" builtinId="9" hidden="1"/>
    <cellStyle name="Followed Hyperlink" xfId="40833" builtinId="9" hidden="1"/>
    <cellStyle name="Followed Hyperlink" xfId="40834" builtinId="9" hidden="1"/>
    <cellStyle name="Followed Hyperlink" xfId="40835" builtinId="9" hidden="1"/>
    <cellStyle name="Followed Hyperlink" xfId="40836" builtinId="9" hidden="1"/>
    <cellStyle name="Followed Hyperlink" xfId="40837" builtinId="9" hidden="1"/>
    <cellStyle name="Followed Hyperlink" xfId="40838" builtinId="9" hidden="1"/>
    <cellStyle name="Followed Hyperlink" xfId="40839" builtinId="9" hidden="1"/>
    <cellStyle name="Followed Hyperlink" xfId="40840" builtinId="9" hidden="1"/>
    <cellStyle name="Followed Hyperlink" xfId="40841" builtinId="9" hidden="1"/>
    <cellStyle name="Followed Hyperlink" xfId="40842" builtinId="9" hidden="1"/>
    <cellStyle name="Followed Hyperlink" xfId="40843" builtinId="9" hidden="1"/>
    <cellStyle name="Followed Hyperlink" xfId="40844" builtinId="9" hidden="1"/>
    <cellStyle name="Followed Hyperlink" xfId="40845" builtinId="9" hidden="1"/>
    <cellStyle name="Followed Hyperlink" xfId="40846" builtinId="9" hidden="1"/>
    <cellStyle name="Followed Hyperlink" xfId="40847" builtinId="9" hidden="1"/>
    <cellStyle name="Followed Hyperlink" xfId="40848" builtinId="9" hidden="1"/>
    <cellStyle name="Followed Hyperlink" xfId="40849" builtinId="9" hidden="1"/>
    <cellStyle name="Followed Hyperlink" xfId="40850" builtinId="9" hidden="1"/>
    <cellStyle name="Followed Hyperlink" xfId="40851" builtinId="9" hidden="1"/>
    <cellStyle name="Followed Hyperlink" xfId="40852" builtinId="9" hidden="1"/>
    <cellStyle name="Followed Hyperlink" xfId="40853" builtinId="9" hidden="1"/>
    <cellStyle name="Followed Hyperlink" xfId="40854" builtinId="9" hidden="1"/>
    <cellStyle name="Followed Hyperlink" xfId="40855" builtinId="9" hidden="1"/>
    <cellStyle name="Followed Hyperlink" xfId="40856" builtinId="9" hidden="1"/>
    <cellStyle name="Followed Hyperlink" xfId="40857" builtinId="9" hidden="1"/>
    <cellStyle name="Followed Hyperlink" xfId="40858" builtinId="9" hidden="1"/>
    <cellStyle name="Followed Hyperlink" xfId="40859" builtinId="9" hidden="1"/>
    <cellStyle name="Followed Hyperlink" xfId="40860" builtinId="9" hidden="1"/>
    <cellStyle name="Followed Hyperlink" xfId="40861" builtinId="9" hidden="1"/>
    <cellStyle name="Followed Hyperlink" xfId="40862" builtinId="9" hidden="1"/>
    <cellStyle name="Followed Hyperlink" xfId="40863" builtinId="9" hidden="1"/>
    <cellStyle name="Followed Hyperlink" xfId="40864" builtinId="9" hidden="1"/>
    <cellStyle name="Followed Hyperlink" xfId="40865" builtinId="9" hidden="1"/>
    <cellStyle name="Followed Hyperlink" xfId="40866" builtinId="9" hidden="1"/>
    <cellStyle name="Followed Hyperlink" xfId="40867" builtinId="9" hidden="1"/>
    <cellStyle name="Followed Hyperlink" xfId="40868" builtinId="9" hidden="1"/>
    <cellStyle name="Followed Hyperlink" xfId="40869" builtinId="9" hidden="1"/>
    <cellStyle name="Followed Hyperlink" xfId="40870" builtinId="9" hidden="1"/>
    <cellStyle name="Followed Hyperlink" xfId="40871" builtinId="9" hidden="1"/>
    <cellStyle name="Followed Hyperlink" xfId="40872" builtinId="9" hidden="1"/>
    <cellStyle name="Followed Hyperlink" xfId="40873" builtinId="9" hidden="1"/>
    <cellStyle name="Followed Hyperlink" xfId="40874" builtinId="9" hidden="1"/>
    <cellStyle name="Followed Hyperlink" xfId="40875" builtinId="9" hidden="1"/>
    <cellStyle name="Followed Hyperlink" xfId="40876" builtinId="9" hidden="1"/>
    <cellStyle name="Followed Hyperlink" xfId="40877" builtinId="9" hidden="1"/>
    <cellStyle name="Followed Hyperlink" xfId="40878" builtinId="9" hidden="1"/>
    <cellStyle name="Followed Hyperlink" xfId="40879" builtinId="9" hidden="1"/>
    <cellStyle name="Followed Hyperlink" xfId="40880" builtinId="9" hidden="1"/>
    <cellStyle name="Followed Hyperlink" xfId="40881" builtinId="9" hidden="1"/>
    <cellStyle name="Followed Hyperlink" xfId="40882" builtinId="9" hidden="1"/>
    <cellStyle name="Followed Hyperlink" xfId="40883" builtinId="9" hidden="1"/>
    <cellStyle name="Followed Hyperlink" xfId="40884" builtinId="9" hidden="1"/>
    <cellStyle name="Followed Hyperlink" xfId="40885" builtinId="9" hidden="1"/>
    <cellStyle name="Followed Hyperlink" xfId="40886" builtinId="9" hidden="1"/>
    <cellStyle name="Followed Hyperlink" xfId="40887" builtinId="9" hidden="1"/>
    <cellStyle name="Followed Hyperlink" xfId="40888" builtinId="9" hidden="1"/>
    <cellStyle name="Followed Hyperlink" xfId="40889" builtinId="9" hidden="1"/>
    <cellStyle name="Followed Hyperlink" xfId="40890" builtinId="9" hidden="1"/>
    <cellStyle name="Followed Hyperlink" xfId="40891" builtinId="9" hidden="1"/>
    <cellStyle name="Followed Hyperlink" xfId="40892" builtinId="9" hidden="1"/>
    <cellStyle name="Followed Hyperlink" xfId="40893" builtinId="9" hidden="1"/>
    <cellStyle name="Followed Hyperlink" xfId="40894" builtinId="9" hidden="1"/>
    <cellStyle name="Followed Hyperlink" xfId="40895" builtinId="9" hidden="1"/>
    <cellStyle name="Followed Hyperlink" xfId="40896" builtinId="9" hidden="1"/>
    <cellStyle name="Followed Hyperlink" xfId="40897" builtinId="9" hidden="1"/>
    <cellStyle name="Followed Hyperlink" xfId="40898" builtinId="9" hidden="1"/>
    <cellStyle name="Followed Hyperlink" xfId="40899" builtinId="9" hidden="1"/>
    <cellStyle name="Followed Hyperlink" xfId="40900" builtinId="9" hidden="1"/>
    <cellStyle name="Followed Hyperlink" xfId="40901" builtinId="9" hidden="1"/>
    <cellStyle name="Followed Hyperlink" xfId="40902" builtinId="9" hidden="1"/>
    <cellStyle name="Followed Hyperlink" xfId="40903" builtinId="9" hidden="1"/>
    <cellStyle name="Followed Hyperlink" xfId="40904" builtinId="9" hidden="1"/>
    <cellStyle name="Followed Hyperlink" xfId="40905" builtinId="9" hidden="1"/>
    <cellStyle name="Followed Hyperlink" xfId="40906" builtinId="9" hidden="1"/>
    <cellStyle name="Followed Hyperlink" xfId="40907" builtinId="9" hidden="1"/>
    <cellStyle name="Followed Hyperlink" xfId="40908" builtinId="9" hidden="1"/>
    <cellStyle name="Followed Hyperlink" xfId="40909" builtinId="9" hidden="1"/>
    <cellStyle name="Followed Hyperlink" xfId="40910" builtinId="9" hidden="1"/>
    <cellStyle name="Followed Hyperlink" xfId="40911" builtinId="9" hidden="1"/>
    <cellStyle name="Followed Hyperlink" xfId="40912" builtinId="9" hidden="1"/>
    <cellStyle name="Followed Hyperlink" xfId="40913" builtinId="9" hidden="1"/>
    <cellStyle name="Followed Hyperlink" xfId="40914" builtinId="9" hidden="1"/>
    <cellStyle name="Followed Hyperlink" xfId="40915" builtinId="9" hidden="1"/>
    <cellStyle name="Followed Hyperlink" xfId="40916" builtinId="9" hidden="1"/>
    <cellStyle name="Followed Hyperlink" xfId="40917" builtinId="9" hidden="1"/>
    <cellStyle name="Followed Hyperlink" xfId="40918" builtinId="9" hidden="1"/>
    <cellStyle name="Followed Hyperlink" xfId="40919" builtinId="9" hidden="1"/>
    <cellStyle name="Followed Hyperlink" xfId="40920" builtinId="9" hidden="1"/>
    <cellStyle name="Followed Hyperlink" xfId="40921" builtinId="9" hidden="1"/>
    <cellStyle name="Followed Hyperlink" xfId="40922" builtinId="9" hidden="1"/>
    <cellStyle name="Followed Hyperlink" xfId="40923" builtinId="9" hidden="1"/>
    <cellStyle name="Followed Hyperlink" xfId="40924" builtinId="9" hidden="1"/>
    <cellStyle name="Followed Hyperlink" xfId="40925" builtinId="9" hidden="1"/>
    <cellStyle name="Followed Hyperlink" xfId="40926" builtinId="9" hidden="1"/>
    <cellStyle name="Followed Hyperlink" xfId="40927" builtinId="9" hidden="1"/>
    <cellStyle name="Followed Hyperlink" xfId="40928" builtinId="9" hidden="1"/>
    <cellStyle name="Followed Hyperlink" xfId="40929" builtinId="9" hidden="1"/>
    <cellStyle name="Followed Hyperlink" xfId="40930" builtinId="9" hidden="1"/>
    <cellStyle name="Followed Hyperlink" xfId="40931" builtinId="9" hidden="1"/>
    <cellStyle name="Followed Hyperlink" xfId="40932" builtinId="9" hidden="1"/>
    <cellStyle name="Followed Hyperlink" xfId="40933" builtinId="9" hidden="1"/>
    <cellStyle name="Followed Hyperlink" xfId="40934" builtinId="9" hidden="1"/>
    <cellStyle name="Followed Hyperlink" xfId="40935" builtinId="9" hidden="1"/>
    <cellStyle name="Followed Hyperlink" xfId="40936" builtinId="9" hidden="1"/>
    <cellStyle name="Followed Hyperlink" xfId="40937" builtinId="9" hidden="1"/>
    <cellStyle name="Followed Hyperlink" xfId="40938" builtinId="9" hidden="1"/>
    <cellStyle name="Followed Hyperlink" xfId="40939" builtinId="9" hidden="1"/>
    <cellStyle name="Followed Hyperlink" xfId="40940" builtinId="9" hidden="1"/>
    <cellStyle name="Followed Hyperlink" xfId="40941" builtinId="9" hidden="1"/>
    <cellStyle name="Followed Hyperlink" xfId="40942" builtinId="9" hidden="1"/>
    <cellStyle name="Followed Hyperlink" xfId="40943" builtinId="9" hidden="1"/>
    <cellStyle name="Followed Hyperlink" xfId="40944" builtinId="9" hidden="1"/>
    <cellStyle name="Followed Hyperlink" xfId="40945" builtinId="9" hidden="1"/>
    <cellStyle name="Followed Hyperlink" xfId="40946" builtinId="9" hidden="1"/>
    <cellStyle name="Followed Hyperlink" xfId="40947" builtinId="9" hidden="1"/>
    <cellStyle name="Followed Hyperlink" xfId="40948" builtinId="9" hidden="1"/>
    <cellStyle name="Followed Hyperlink" xfId="40949" builtinId="9" hidden="1"/>
    <cellStyle name="Followed Hyperlink" xfId="40950" builtinId="9" hidden="1"/>
    <cellStyle name="Followed Hyperlink" xfId="40951" builtinId="9" hidden="1"/>
    <cellStyle name="Followed Hyperlink" xfId="40952" builtinId="9" hidden="1"/>
    <cellStyle name="Followed Hyperlink" xfId="40953" builtinId="9" hidden="1"/>
    <cellStyle name="Followed Hyperlink" xfId="40954" builtinId="9" hidden="1"/>
    <cellStyle name="Followed Hyperlink" xfId="40955" builtinId="9" hidden="1"/>
    <cellStyle name="Followed Hyperlink" xfId="40956" builtinId="9" hidden="1"/>
    <cellStyle name="Followed Hyperlink" xfId="40957" builtinId="9" hidden="1"/>
    <cellStyle name="Followed Hyperlink" xfId="40958" builtinId="9" hidden="1"/>
    <cellStyle name="Followed Hyperlink" xfId="40959" builtinId="9" hidden="1"/>
    <cellStyle name="Followed Hyperlink" xfId="40960" builtinId="9" hidden="1"/>
    <cellStyle name="Followed Hyperlink" xfId="40961" builtinId="9" hidden="1"/>
    <cellStyle name="Followed Hyperlink" xfId="40962" builtinId="9" hidden="1"/>
    <cellStyle name="Followed Hyperlink" xfId="40963" builtinId="9" hidden="1"/>
    <cellStyle name="Followed Hyperlink" xfId="40964" builtinId="9" hidden="1"/>
    <cellStyle name="Followed Hyperlink" xfId="40965" builtinId="9" hidden="1"/>
    <cellStyle name="Followed Hyperlink" xfId="40966" builtinId="9" hidden="1"/>
    <cellStyle name="Followed Hyperlink" xfId="40967" builtinId="9" hidden="1"/>
    <cellStyle name="Followed Hyperlink" xfId="40968" builtinId="9" hidden="1"/>
    <cellStyle name="Followed Hyperlink" xfId="40969" builtinId="9" hidden="1"/>
    <cellStyle name="Followed Hyperlink" xfId="40970" builtinId="9" hidden="1"/>
    <cellStyle name="Followed Hyperlink" xfId="40971" builtinId="9" hidden="1"/>
    <cellStyle name="Followed Hyperlink" xfId="40972" builtinId="9" hidden="1"/>
    <cellStyle name="Followed Hyperlink" xfId="40973" builtinId="9" hidden="1"/>
    <cellStyle name="Followed Hyperlink" xfId="40974" builtinId="9" hidden="1"/>
    <cellStyle name="Followed Hyperlink" xfId="40975" builtinId="9" hidden="1"/>
    <cellStyle name="Followed Hyperlink" xfId="40976" builtinId="9" hidden="1"/>
    <cellStyle name="Followed Hyperlink" xfId="40977" builtinId="9" hidden="1"/>
    <cellStyle name="Followed Hyperlink" xfId="40978" builtinId="9" hidden="1"/>
    <cellStyle name="Followed Hyperlink" xfId="40979" builtinId="9" hidden="1"/>
    <cellStyle name="Followed Hyperlink" xfId="40980" builtinId="9" hidden="1"/>
    <cellStyle name="Followed Hyperlink" xfId="40981" builtinId="9" hidden="1"/>
    <cellStyle name="Followed Hyperlink" xfId="40982" builtinId="9" hidden="1"/>
    <cellStyle name="Followed Hyperlink" xfId="40983" builtinId="9" hidden="1"/>
    <cellStyle name="Followed Hyperlink" xfId="40984" builtinId="9" hidden="1"/>
    <cellStyle name="Followed Hyperlink" xfId="40985" builtinId="9" hidden="1"/>
    <cellStyle name="Followed Hyperlink" xfId="40986" builtinId="9" hidden="1"/>
    <cellStyle name="Followed Hyperlink" xfId="40987" builtinId="9" hidden="1"/>
    <cellStyle name="Followed Hyperlink" xfId="40988" builtinId="9" hidden="1"/>
    <cellStyle name="Followed Hyperlink" xfId="40989" builtinId="9" hidden="1"/>
    <cellStyle name="Followed Hyperlink" xfId="40990" builtinId="9" hidden="1"/>
    <cellStyle name="Followed Hyperlink" xfId="40991" builtinId="9" hidden="1"/>
    <cellStyle name="Followed Hyperlink" xfId="40992" builtinId="9" hidden="1"/>
    <cellStyle name="Followed Hyperlink" xfId="40993" builtinId="9" hidden="1"/>
    <cellStyle name="Followed Hyperlink" xfId="40994" builtinId="9" hidden="1"/>
    <cellStyle name="Followed Hyperlink" xfId="40995" builtinId="9" hidden="1"/>
    <cellStyle name="Followed Hyperlink" xfId="40996" builtinId="9" hidden="1"/>
    <cellStyle name="Followed Hyperlink" xfId="40997" builtinId="9" hidden="1"/>
    <cellStyle name="Followed Hyperlink" xfId="40998" builtinId="9" hidden="1"/>
    <cellStyle name="Followed Hyperlink" xfId="40999" builtinId="9" hidden="1"/>
    <cellStyle name="Followed Hyperlink" xfId="41000" builtinId="9" hidden="1"/>
    <cellStyle name="Followed Hyperlink" xfId="41001" builtinId="9" hidden="1"/>
    <cellStyle name="Followed Hyperlink" xfId="41002" builtinId="9" hidden="1"/>
    <cellStyle name="Followed Hyperlink" xfId="41003" builtinId="9" hidden="1"/>
    <cellStyle name="Followed Hyperlink" xfId="41004" builtinId="9" hidden="1"/>
    <cellStyle name="Followed Hyperlink" xfId="41005" builtinId="9" hidden="1"/>
    <cellStyle name="Followed Hyperlink" xfId="41006" builtinId="9" hidden="1"/>
    <cellStyle name="Followed Hyperlink" xfId="41007" builtinId="9" hidden="1"/>
    <cellStyle name="Followed Hyperlink" xfId="41008" builtinId="9" hidden="1"/>
    <cellStyle name="Followed Hyperlink" xfId="41009" builtinId="9" hidden="1"/>
    <cellStyle name="Followed Hyperlink" xfId="41010" builtinId="9" hidden="1"/>
    <cellStyle name="Followed Hyperlink" xfId="41011" builtinId="9" hidden="1"/>
    <cellStyle name="Followed Hyperlink" xfId="41012" builtinId="9" hidden="1"/>
    <cellStyle name="Followed Hyperlink" xfId="41013" builtinId="9" hidden="1"/>
    <cellStyle name="Followed Hyperlink" xfId="41014" builtinId="9" hidden="1"/>
    <cellStyle name="Followed Hyperlink" xfId="41015" builtinId="9" hidden="1"/>
    <cellStyle name="Followed Hyperlink" xfId="41016" builtinId="9" hidden="1"/>
    <cellStyle name="Followed Hyperlink" xfId="41017" builtinId="9" hidden="1"/>
    <cellStyle name="Followed Hyperlink" xfId="41018" builtinId="9" hidden="1"/>
    <cellStyle name="Followed Hyperlink" xfId="41019" builtinId="9" hidden="1"/>
    <cellStyle name="Followed Hyperlink" xfId="41020" builtinId="9" hidden="1"/>
    <cellStyle name="Followed Hyperlink" xfId="41021" builtinId="9" hidden="1"/>
    <cellStyle name="Followed Hyperlink" xfId="41022" builtinId="9" hidden="1"/>
    <cellStyle name="Followed Hyperlink" xfId="41023" builtinId="9" hidden="1"/>
    <cellStyle name="Followed Hyperlink" xfId="41024" builtinId="9" hidden="1"/>
    <cellStyle name="Followed Hyperlink" xfId="41025" builtinId="9" hidden="1"/>
    <cellStyle name="Followed Hyperlink" xfId="41026" builtinId="9" hidden="1"/>
    <cellStyle name="Followed Hyperlink" xfId="41027" builtinId="9" hidden="1"/>
    <cellStyle name="Followed Hyperlink" xfId="41028" builtinId="9" hidden="1"/>
    <cellStyle name="Followed Hyperlink" xfId="41029" builtinId="9" hidden="1"/>
    <cellStyle name="Followed Hyperlink" xfId="41030" builtinId="9" hidden="1"/>
    <cellStyle name="Followed Hyperlink" xfId="41031" builtinId="9" hidden="1"/>
    <cellStyle name="Followed Hyperlink" xfId="41032" builtinId="9" hidden="1"/>
    <cellStyle name="Followed Hyperlink" xfId="41033" builtinId="9" hidden="1"/>
    <cellStyle name="Followed Hyperlink" xfId="41034" builtinId="9" hidden="1"/>
    <cellStyle name="Followed Hyperlink" xfId="41035" builtinId="9" hidden="1"/>
    <cellStyle name="Followed Hyperlink" xfId="41036" builtinId="9" hidden="1"/>
    <cellStyle name="Followed Hyperlink" xfId="41037" builtinId="9" hidden="1"/>
    <cellStyle name="Followed Hyperlink" xfId="41038" builtinId="9" hidden="1"/>
    <cellStyle name="Followed Hyperlink" xfId="41039" builtinId="9" hidden="1"/>
    <cellStyle name="Followed Hyperlink" xfId="41040" builtinId="9" hidden="1"/>
    <cellStyle name="Followed Hyperlink" xfId="41041" builtinId="9" hidden="1"/>
    <cellStyle name="Followed Hyperlink" xfId="41042" builtinId="9" hidden="1"/>
    <cellStyle name="Followed Hyperlink" xfId="41043" builtinId="9" hidden="1"/>
    <cellStyle name="Followed Hyperlink" xfId="41044" builtinId="9" hidden="1"/>
    <cellStyle name="Followed Hyperlink" xfId="41045" builtinId="9" hidden="1"/>
    <cellStyle name="Followed Hyperlink" xfId="41046" builtinId="9" hidden="1"/>
    <cellStyle name="Followed Hyperlink" xfId="41047" builtinId="9" hidden="1"/>
    <cellStyle name="Followed Hyperlink" xfId="41048" builtinId="9" hidden="1"/>
    <cellStyle name="Followed Hyperlink" xfId="41049" builtinId="9" hidden="1"/>
    <cellStyle name="Followed Hyperlink" xfId="41050" builtinId="9" hidden="1"/>
    <cellStyle name="Followed Hyperlink" xfId="41051" builtinId="9" hidden="1"/>
    <cellStyle name="Followed Hyperlink" xfId="41052" builtinId="9" hidden="1"/>
    <cellStyle name="Followed Hyperlink" xfId="41053" builtinId="9" hidden="1"/>
    <cellStyle name="Followed Hyperlink" xfId="41054" builtinId="9" hidden="1"/>
    <cellStyle name="Followed Hyperlink" xfId="41055" builtinId="9" hidden="1"/>
    <cellStyle name="Followed Hyperlink" xfId="41056" builtinId="9" hidden="1"/>
    <cellStyle name="Followed Hyperlink" xfId="41057" builtinId="9" hidden="1"/>
    <cellStyle name="Followed Hyperlink" xfId="41058" builtinId="9" hidden="1"/>
    <cellStyle name="Followed Hyperlink" xfId="41059" builtinId="9" hidden="1"/>
    <cellStyle name="Followed Hyperlink" xfId="41060" builtinId="9" hidden="1"/>
    <cellStyle name="Followed Hyperlink" xfId="41061" builtinId="9" hidden="1"/>
    <cellStyle name="Followed Hyperlink" xfId="41062" builtinId="9" hidden="1"/>
    <cellStyle name="Followed Hyperlink" xfId="41063" builtinId="9" hidden="1"/>
    <cellStyle name="Followed Hyperlink" xfId="41064" builtinId="9" hidden="1"/>
    <cellStyle name="Followed Hyperlink" xfId="41065" builtinId="9" hidden="1"/>
    <cellStyle name="Followed Hyperlink" xfId="41066" builtinId="9" hidden="1"/>
    <cellStyle name="Followed Hyperlink" xfId="41067" builtinId="9" hidden="1"/>
    <cellStyle name="Followed Hyperlink" xfId="41068" builtinId="9" hidden="1"/>
    <cellStyle name="Followed Hyperlink" xfId="41069" builtinId="9" hidden="1"/>
    <cellStyle name="Followed Hyperlink" xfId="41070" builtinId="9" hidden="1"/>
    <cellStyle name="Followed Hyperlink" xfId="41071" builtinId="9" hidden="1"/>
    <cellStyle name="Followed Hyperlink" xfId="41072" builtinId="9" hidden="1"/>
    <cellStyle name="Followed Hyperlink" xfId="41073" builtinId="9" hidden="1"/>
    <cellStyle name="Followed Hyperlink" xfId="41074" builtinId="9" hidden="1"/>
    <cellStyle name="Followed Hyperlink" xfId="41075" builtinId="9" hidden="1"/>
    <cellStyle name="Followed Hyperlink" xfId="41076" builtinId="9" hidden="1"/>
    <cellStyle name="Followed Hyperlink" xfId="41077" builtinId="9" hidden="1"/>
    <cellStyle name="Followed Hyperlink" xfId="41078" builtinId="9" hidden="1"/>
    <cellStyle name="Followed Hyperlink" xfId="41079" builtinId="9" hidden="1"/>
    <cellStyle name="Followed Hyperlink" xfId="41080" builtinId="9" hidden="1"/>
    <cellStyle name="Followed Hyperlink" xfId="41081" builtinId="9" hidden="1"/>
    <cellStyle name="Followed Hyperlink" xfId="41082" builtinId="9" hidden="1"/>
    <cellStyle name="Followed Hyperlink" xfId="41083" builtinId="9" hidden="1"/>
    <cellStyle name="Followed Hyperlink" xfId="41084" builtinId="9" hidden="1"/>
    <cellStyle name="Followed Hyperlink" xfId="41085" builtinId="9" hidden="1"/>
    <cellStyle name="Followed Hyperlink" xfId="41086" builtinId="9" hidden="1"/>
    <cellStyle name="Followed Hyperlink" xfId="41087" builtinId="9" hidden="1"/>
    <cellStyle name="Followed Hyperlink" xfId="41088" builtinId="9" hidden="1"/>
    <cellStyle name="Followed Hyperlink" xfId="41089" builtinId="9" hidden="1"/>
    <cellStyle name="Followed Hyperlink" xfId="41090" builtinId="9" hidden="1"/>
    <cellStyle name="Followed Hyperlink" xfId="41091" builtinId="9" hidden="1"/>
    <cellStyle name="Followed Hyperlink" xfId="41092" builtinId="9" hidden="1"/>
    <cellStyle name="Followed Hyperlink" xfId="41093" builtinId="9" hidden="1"/>
    <cellStyle name="Followed Hyperlink" xfId="41094" builtinId="9" hidden="1"/>
    <cellStyle name="Followed Hyperlink" xfId="41095" builtinId="9" hidden="1"/>
    <cellStyle name="Followed Hyperlink" xfId="41096" builtinId="9" hidden="1"/>
    <cellStyle name="Followed Hyperlink" xfId="41097" builtinId="9" hidden="1"/>
    <cellStyle name="Followed Hyperlink" xfId="41098" builtinId="9" hidden="1"/>
    <cellStyle name="Followed Hyperlink" xfId="41099" builtinId="9" hidden="1"/>
    <cellStyle name="Followed Hyperlink" xfId="41100" builtinId="9" hidden="1"/>
    <cellStyle name="Followed Hyperlink" xfId="41101" builtinId="9" hidden="1"/>
    <cellStyle name="Followed Hyperlink" xfId="41102" builtinId="9" hidden="1"/>
    <cellStyle name="Followed Hyperlink" xfId="41103" builtinId="9" hidden="1"/>
    <cellStyle name="Followed Hyperlink" xfId="41104" builtinId="9" hidden="1"/>
    <cellStyle name="Followed Hyperlink" xfId="41105" builtinId="9" hidden="1"/>
    <cellStyle name="Followed Hyperlink" xfId="41106" builtinId="9" hidden="1"/>
    <cellStyle name="Followed Hyperlink" xfId="41107" builtinId="9" hidden="1"/>
    <cellStyle name="Followed Hyperlink" xfId="41108" builtinId="9" hidden="1"/>
    <cellStyle name="Followed Hyperlink" xfId="41109" builtinId="9" hidden="1"/>
    <cellStyle name="Followed Hyperlink" xfId="41110" builtinId="9" hidden="1"/>
    <cellStyle name="Followed Hyperlink" xfId="41111" builtinId="9" hidden="1"/>
    <cellStyle name="Followed Hyperlink" xfId="41112" builtinId="9" hidden="1"/>
    <cellStyle name="Followed Hyperlink" xfId="41113" builtinId="9" hidden="1"/>
    <cellStyle name="Followed Hyperlink" xfId="41114" builtinId="9" hidden="1"/>
    <cellStyle name="Followed Hyperlink" xfId="41115" builtinId="9" hidden="1"/>
    <cellStyle name="Followed Hyperlink" xfId="41116" builtinId="9" hidden="1"/>
    <cellStyle name="Followed Hyperlink" xfId="41117" builtinId="9" hidden="1"/>
    <cellStyle name="Followed Hyperlink" xfId="41118" builtinId="9" hidden="1"/>
    <cellStyle name="Followed Hyperlink" xfId="41119" builtinId="9" hidden="1"/>
    <cellStyle name="Followed Hyperlink" xfId="41120" builtinId="9" hidden="1"/>
    <cellStyle name="Followed Hyperlink" xfId="41121" builtinId="9" hidden="1"/>
    <cellStyle name="Followed Hyperlink" xfId="41122" builtinId="9" hidden="1"/>
    <cellStyle name="Followed Hyperlink" xfId="41123" builtinId="9" hidden="1"/>
    <cellStyle name="Followed Hyperlink" xfId="41124" builtinId="9" hidden="1"/>
    <cellStyle name="Followed Hyperlink" xfId="41125" builtinId="9" hidden="1"/>
    <cellStyle name="Followed Hyperlink" xfId="41126" builtinId="9" hidden="1"/>
    <cellStyle name="Followed Hyperlink" xfId="41127" builtinId="9" hidden="1"/>
    <cellStyle name="Followed Hyperlink" xfId="41128" builtinId="9" hidden="1"/>
    <cellStyle name="Followed Hyperlink" xfId="41129" builtinId="9" hidden="1"/>
    <cellStyle name="Followed Hyperlink" xfId="41130" builtinId="9" hidden="1"/>
    <cellStyle name="Followed Hyperlink" xfId="41131" builtinId="9" hidden="1"/>
    <cellStyle name="Followed Hyperlink" xfId="41132" builtinId="9" hidden="1"/>
    <cellStyle name="Followed Hyperlink" xfId="41133" builtinId="9" hidden="1"/>
    <cellStyle name="Followed Hyperlink" xfId="41134" builtinId="9" hidden="1"/>
    <cellStyle name="Followed Hyperlink" xfId="41135" builtinId="9" hidden="1"/>
    <cellStyle name="Followed Hyperlink" xfId="41136" builtinId="9" hidden="1"/>
    <cellStyle name="Followed Hyperlink" xfId="41137" builtinId="9" hidden="1"/>
    <cellStyle name="Followed Hyperlink" xfId="41138" builtinId="9" hidden="1"/>
    <cellStyle name="Followed Hyperlink" xfId="41139" builtinId="9" hidden="1"/>
    <cellStyle name="Followed Hyperlink" xfId="41140" builtinId="9" hidden="1"/>
    <cellStyle name="Followed Hyperlink" xfId="41141" builtinId="9" hidden="1"/>
    <cellStyle name="Followed Hyperlink" xfId="41142" builtinId="9" hidden="1"/>
    <cellStyle name="Followed Hyperlink" xfId="41143" builtinId="9" hidden="1"/>
    <cellStyle name="Followed Hyperlink" xfId="41144" builtinId="9" hidden="1"/>
    <cellStyle name="Followed Hyperlink" xfId="41145" builtinId="9" hidden="1"/>
    <cellStyle name="Followed Hyperlink" xfId="41146" builtinId="9" hidden="1"/>
    <cellStyle name="Followed Hyperlink" xfId="41147" builtinId="9" hidden="1"/>
    <cellStyle name="Followed Hyperlink" xfId="41148" builtinId="9" hidden="1"/>
    <cellStyle name="Followed Hyperlink" xfId="41149" builtinId="9" hidden="1"/>
    <cellStyle name="Followed Hyperlink" xfId="41150" builtinId="9" hidden="1"/>
    <cellStyle name="Followed Hyperlink" xfId="41151" builtinId="9" hidden="1"/>
    <cellStyle name="Followed Hyperlink" xfId="41152" builtinId="9" hidden="1"/>
    <cellStyle name="Followed Hyperlink" xfId="41153" builtinId="9" hidden="1"/>
    <cellStyle name="Followed Hyperlink" xfId="41154" builtinId="9" hidden="1"/>
    <cellStyle name="Followed Hyperlink" xfId="41155" builtinId="9" hidden="1"/>
    <cellStyle name="Followed Hyperlink" xfId="41156" builtinId="9" hidden="1"/>
    <cellStyle name="Followed Hyperlink" xfId="41157" builtinId="9" hidden="1"/>
    <cellStyle name="Followed Hyperlink" xfId="41158" builtinId="9" hidden="1"/>
    <cellStyle name="Followed Hyperlink" xfId="41159" builtinId="9" hidden="1"/>
    <cellStyle name="Followed Hyperlink" xfId="41160" builtinId="9" hidden="1"/>
    <cellStyle name="Followed Hyperlink" xfId="41161" builtinId="9" hidden="1"/>
    <cellStyle name="Followed Hyperlink" xfId="41162" builtinId="9" hidden="1"/>
    <cellStyle name="Followed Hyperlink" xfId="41163" builtinId="9" hidden="1"/>
    <cellStyle name="Followed Hyperlink" xfId="41164" builtinId="9" hidden="1"/>
    <cellStyle name="Followed Hyperlink" xfId="41165" builtinId="9" hidden="1"/>
    <cellStyle name="Followed Hyperlink" xfId="41166" builtinId="9" hidden="1"/>
    <cellStyle name="Followed Hyperlink" xfId="41167" builtinId="9" hidden="1"/>
    <cellStyle name="Followed Hyperlink" xfId="41168" builtinId="9" hidden="1"/>
    <cellStyle name="Followed Hyperlink" xfId="41169" builtinId="9" hidden="1"/>
    <cellStyle name="Followed Hyperlink" xfId="41170" builtinId="9" hidden="1"/>
    <cellStyle name="Followed Hyperlink" xfId="41171" builtinId="9" hidden="1"/>
    <cellStyle name="Followed Hyperlink" xfId="41172" builtinId="9" hidden="1"/>
    <cellStyle name="Followed Hyperlink" xfId="41173" builtinId="9" hidden="1"/>
    <cellStyle name="Followed Hyperlink" xfId="41174" builtinId="9" hidden="1"/>
    <cellStyle name="Followed Hyperlink" xfId="41175" builtinId="9" hidden="1"/>
    <cellStyle name="Followed Hyperlink" xfId="41176" builtinId="9" hidden="1"/>
    <cellStyle name="Followed Hyperlink" xfId="41177" builtinId="9" hidden="1"/>
    <cellStyle name="Followed Hyperlink" xfId="41178" builtinId="9" hidden="1"/>
    <cellStyle name="Followed Hyperlink" xfId="41179" builtinId="9" hidden="1"/>
    <cellStyle name="Followed Hyperlink" xfId="41180" builtinId="9" hidden="1"/>
    <cellStyle name="Followed Hyperlink" xfId="41181" builtinId="9" hidden="1"/>
    <cellStyle name="Followed Hyperlink" xfId="41182" builtinId="9" hidden="1"/>
    <cellStyle name="Followed Hyperlink" xfId="41183" builtinId="9" hidden="1"/>
    <cellStyle name="Followed Hyperlink" xfId="41184" builtinId="9" hidden="1"/>
    <cellStyle name="Followed Hyperlink" xfId="41185" builtinId="9" hidden="1"/>
    <cellStyle name="Followed Hyperlink" xfId="41186" builtinId="9" hidden="1"/>
    <cellStyle name="Followed Hyperlink" xfId="41187" builtinId="9" hidden="1"/>
    <cellStyle name="Followed Hyperlink" xfId="41188" builtinId="9" hidden="1"/>
    <cellStyle name="Followed Hyperlink" xfId="41189" builtinId="9" hidden="1"/>
    <cellStyle name="Followed Hyperlink" xfId="41190" builtinId="9" hidden="1"/>
    <cellStyle name="Followed Hyperlink" xfId="41191" builtinId="9" hidden="1"/>
    <cellStyle name="Followed Hyperlink" xfId="41192" builtinId="9" hidden="1"/>
    <cellStyle name="Followed Hyperlink" xfId="41193" builtinId="9" hidden="1"/>
    <cellStyle name="Followed Hyperlink" xfId="41194" builtinId="9" hidden="1"/>
    <cellStyle name="Followed Hyperlink" xfId="41195" builtinId="9" hidden="1"/>
    <cellStyle name="Followed Hyperlink" xfId="41196" builtinId="9" hidden="1"/>
    <cellStyle name="Followed Hyperlink" xfId="41197" builtinId="9" hidden="1"/>
    <cellStyle name="Followed Hyperlink" xfId="41198" builtinId="9" hidden="1"/>
    <cellStyle name="Followed Hyperlink" xfId="41199" builtinId="9" hidden="1"/>
    <cellStyle name="Followed Hyperlink" xfId="41200" builtinId="9" hidden="1"/>
    <cellStyle name="Followed Hyperlink" xfId="41201" builtinId="9" hidden="1"/>
    <cellStyle name="Followed Hyperlink" xfId="41202" builtinId="9" hidden="1"/>
    <cellStyle name="Followed Hyperlink" xfId="41203" builtinId="9" hidden="1"/>
    <cellStyle name="Followed Hyperlink" xfId="41204" builtinId="9" hidden="1"/>
    <cellStyle name="Followed Hyperlink" xfId="41205" builtinId="9" hidden="1"/>
    <cellStyle name="Followed Hyperlink" xfId="41206" builtinId="9" hidden="1"/>
    <cellStyle name="Followed Hyperlink" xfId="41207" builtinId="9" hidden="1"/>
    <cellStyle name="Followed Hyperlink" xfId="41208" builtinId="9" hidden="1"/>
    <cellStyle name="Followed Hyperlink" xfId="41209" builtinId="9" hidden="1"/>
    <cellStyle name="Followed Hyperlink" xfId="41210" builtinId="9" hidden="1"/>
    <cellStyle name="Followed Hyperlink" xfId="41211" builtinId="9" hidden="1"/>
    <cellStyle name="Followed Hyperlink" xfId="41212" builtinId="9" hidden="1"/>
    <cellStyle name="Followed Hyperlink" xfId="41213" builtinId="9" hidden="1"/>
    <cellStyle name="Followed Hyperlink" xfId="41214" builtinId="9" hidden="1"/>
    <cellStyle name="Followed Hyperlink" xfId="41215" builtinId="9" hidden="1"/>
    <cellStyle name="Followed Hyperlink" xfId="41216" builtinId="9" hidden="1"/>
    <cellStyle name="Followed Hyperlink" xfId="41217" builtinId="9" hidden="1"/>
    <cellStyle name="Followed Hyperlink" xfId="41218" builtinId="9" hidden="1"/>
    <cellStyle name="Followed Hyperlink" xfId="41219" builtinId="9" hidden="1"/>
    <cellStyle name="Followed Hyperlink" xfId="41220" builtinId="9" hidden="1"/>
    <cellStyle name="Followed Hyperlink" xfId="41221" builtinId="9" hidden="1"/>
    <cellStyle name="Followed Hyperlink" xfId="41222" builtinId="9" hidden="1"/>
    <cellStyle name="Followed Hyperlink" xfId="41223" builtinId="9" hidden="1"/>
    <cellStyle name="Followed Hyperlink" xfId="41224" builtinId="9" hidden="1"/>
    <cellStyle name="Followed Hyperlink" xfId="41225" builtinId="9" hidden="1"/>
    <cellStyle name="Followed Hyperlink" xfId="41226" builtinId="9" hidden="1"/>
    <cellStyle name="Followed Hyperlink" xfId="41227" builtinId="9" hidden="1"/>
    <cellStyle name="Followed Hyperlink" xfId="41228" builtinId="9" hidden="1"/>
    <cellStyle name="Followed Hyperlink" xfId="41229" builtinId="9" hidden="1"/>
    <cellStyle name="Followed Hyperlink" xfId="41230" builtinId="9" hidden="1"/>
    <cellStyle name="Followed Hyperlink" xfId="41231" builtinId="9" hidden="1"/>
    <cellStyle name="Followed Hyperlink" xfId="41232" builtinId="9" hidden="1"/>
    <cellStyle name="Followed Hyperlink" xfId="41233" builtinId="9" hidden="1"/>
    <cellStyle name="Followed Hyperlink" xfId="41234" builtinId="9" hidden="1"/>
    <cellStyle name="Followed Hyperlink" xfId="41235" builtinId="9" hidden="1"/>
    <cellStyle name="Followed Hyperlink" xfId="41236" builtinId="9" hidden="1"/>
    <cellStyle name="Followed Hyperlink" xfId="41237" builtinId="9" hidden="1"/>
    <cellStyle name="Followed Hyperlink" xfId="41238" builtinId="9" hidden="1"/>
    <cellStyle name="Followed Hyperlink" xfId="41239" builtinId="9" hidden="1"/>
    <cellStyle name="Followed Hyperlink" xfId="41240" builtinId="9" hidden="1"/>
    <cellStyle name="Followed Hyperlink" xfId="41241" builtinId="9" hidden="1"/>
    <cellStyle name="Followed Hyperlink" xfId="41242" builtinId="9" hidden="1"/>
    <cellStyle name="Followed Hyperlink" xfId="41243" builtinId="9" hidden="1"/>
    <cellStyle name="Followed Hyperlink" xfId="41244" builtinId="9" hidden="1"/>
    <cellStyle name="Followed Hyperlink" xfId="41245" builtinId="9" hidden="1"/>
    <cellStyle name="Followed Hyperlink" xfId="41246" builtinId="9" hidden="1"/>
    <cellStyle name="Followed Hyperlink" xfId="41247" builtinId="9" hidden="1"/>
    <cellStyle name="Followed Hyperlink" xfId="41248" builtinId="9" hidden="1"/>
    <cellStyle name="Followed Hyperlink" xfId="41249" builtinId="9" hidden="1"/>
    <cellStyle name="Followed Hyperlink" xfId="41250" builtinId="9" hidden="1"/>
    <cellStyle name="Followed Hyperlink" xfId="41251" builtinId="9" hidden="1"/>
    <cellStyle name="Followed Hyperlink" xfId="41252" builtinId="9" hidden="1"/>
    <cellStyle name="Followed Hyperlink" xfId="41253" builtinId="9" hidden="1"/>
    <cellStyle name="Followed Hyperlink" xfId="41254" builtinId="9" hidden="1"/>
    <cellStyle name="Followed Hyperlink" xfId="41255" builtinId="9" hidden="1"/>
    <cellStyle name="Followed Hyperlink" xfId="41256" builtinId="9" hidden="1"/>
    <cellStyle name="Followed Hyperlink" xfId="41257" builtinId="9" hidden="1"/>
    <cellStyle name="Followed Hyperlink" xfId="41258" builtinId="9" hidden="1"/>
    <cellStyle name="Followed Hyperlink" xfId="41259" builtinId="9" hidden="1"/>
    <cellStyle name="Followed Hyperlink" xfId="41260" builtinId="9" hidden="1"/>
    <cellStyle name="Followed Hyperlink" xfId="41261" builtinId="9" hidden="1"/>
    <cellStyle name="Followed Hyperlink" xfId="41262" builtinId="9" hidden="1"/>
    <cellStyle name="Followed Hyperlink" xfId="41263" builtinId="9" hidden="1"/>
    <cellStyle name="Followed Hyperlink" xfId="41264" builtinId="9" hidden="1"/>
    <cellStyle name="Followed Hyperlink" xfId="41265" builtinId="9" hidden="1"/>
    <cellStyle name="Followed Hyperlink" xfId="41266" builtinId="9" hidden="1"/>
    <cellStyle name="Followed Hyperlink" xfId="41267" builtinId="9" hidden="1"/>
    <cellStyle name="Followed Hyperlink" xfId="41268" builtinId="9" hidden="1"/>
    <cellStyle name="Followed Hyperlink" xfId="41269" builtinId="9" hidden="1"/>
    <cellStyle name="Followed Hyperlink" xfId="41270" builtinId="9" hidden="1"/>
    <cellStyle name="Followed Hyperlink" xfId="41271" builtinId="9" hidden="1"/>
    <cellStyle name="Followed Hyperlink" xfId="41272" builtinId="9" hidden="1"/>
    <cellStyle name="Followed Hyperlink" xfId="41273" builtinId="9" hidden="1"/>
    <cellStyle name="Followed Hyperlink" xfId="41274" builtinId="9" hidden="1"/>
    <cellStyle name="Followed Hyperlink" xfId="41275" builtinId="9" hidden="1"/>
    <cellStyle name="Followed Hyperlink" xfId="41276" builtinId="9" hidden="1"/>
    <cellStyle name="Followed Hyperlink" xfId="41277" builtinId="9" hidden="1"/>
    <cellStyle name="Followed Hyperlink" xfId="41278" builtinId="9" hidden="1"/>
    <cellStyle name="Followed Hyperlink" xfId="41279" builtinId="9" hidden="1"/>
    <cellStyle name="Followed Hyperlink" xfId="41280" builtinId="9" hidden="1"/>
    <cellStyle name="Followed Hyperlink" xfId="41281" builtinId="9" hidden="1"/>
    <cellStyle name="Followed Hyperlink" xfId="41282" builtinId="9" hidden="1"/>
    <cellStyle name="Followed Hyperlink" xfId="41283" builtinId="9" hidden="1"/>
    <cellStyle name="Followed Hyperlink" xfId="41284" builtinId="9" hidden="1"/>
    <cellStyle name="Followed Hyperlink" xfId="41285" builtinId="9" hidden="1"/>
    <cellStyle name="Followed Hyperlink" xfId="41286" builtinId="9" hidden="1"/>
    <cellStyle name="Followed Hyperlink" xfId="41287" builtinId="9" hidden="1"/>
    <cellStyle name="Followed Hyperlink" xfId="41288" builtinId="9" hidden="1"/>
    <cellStyle name="Followed Hyperlink" xfId="41289" builtinId="9" hidden="1"/>
    <cellStyle name="Followed Hyperlink" xfId="41290" builtinId="9" hidden="1"/>
    <cellStyle name="Followed Hyperlink" xfId="41291" builtinId="9" hidden="1"/>
    <cellStyle name="Followed Hyperlink" xfId="41292" builtinId="9" hidden="1"/>
    <cellStyle name="Followed Hyperlink" xfId="41293" builtinId="9" hidden="1"/>
    <cellStyle name="Followed Hyperlink" xfId="41294" builtinId="9" hidden="1"/>
    <cellStyle name="Followed Hyperlink" xfId="41295" builtinId="9" hidden="1"/>
    <cellStyle name="Followed Hyperlink" xfId="41296" builtinId="9" hidden="1"/>
    <cellStyle name="Followed Hyperlink" xfId="41297" builtinId="9" hidden="1"/>
    <cellStyle name="Followed Hyperlink" xfId="41298" builtinId="9" hidden="1"/>
    <cellStyle name="Followed Hyperlink" xfId="41299" builtinId="9" hidden="1"/>
    <cellStyle name="Followed Hyperlink" xfId="41300" builtinId="9" hidden="1"/>
    <cellStyle name="Followed Hyperlink" xfId="41301" builtinId="9" hidden="1"/>
    <cellStyle name="Followed Hyperlink" xfId="41302" builtinId="9" hidden="1"/>
    <cellStyle name="Followed Hyperlink" xfId="41303" builtinId="9" hidden="1"/>
    <cellStyle name="Followed Hyperlink" xfId="41304" builtinId="9" hidden="1"/>
    <cellStyle name="Followed Hyperlink" xfId="41305" builtinId="9" hidden="1"/>
    <cellStyle name="Followed Hyperlink" xfId="41306" builtinId="9" hidden="1"/>
    <cellStyle name="Followed Hyperlink" xfId="41307" builtinId="9" hidden="1"/>
    <cellStyle name="Followed Hyperlink" xfId="41308" builtinId="9" hidden="1"/>
    <cellStyle name="Followed Hyperlink" xfId="41309" builtinId="9" hidden="1"/>
    <cellStyle name="Followed Hyperlink" xfId="41310" builtinId="9" hidden="1"/>
    <cellStyle name="Followed Hyperlink" xfId="41311" builtinId="9" hidden="1"/>
    <cellStyle name="Followed Hyperlink" xfId="41312" builtinId="9" hidden="1"/>
    <cellStyle name="Followed Hyperlink" xfId="41313" builtinId="9" hidden="1"/>
    <cellStyle name="Followed Hyperlink" xfId="41314" builtinId="9" hidden="1"/>
    <cellStyle name="Followed Hyperlink" xfId="41315" builtinId="9" hidden="1"/>
    <cellStyle name="Followed Hyperlink" xfId="41316" builtinId="9" hidden="1"/>
    <cellStyle name="Followed Hyperlink" xfId="41317" builtinId="9" hidden="1"/>
    <cellStyle name="Followed Hyperlink" xfId="41318" builtinId="9" hidden="1"/>
    <cellStyle name="Followed Hyperlink" xfId="41319" builtinId="9" hidden="1"/>
    <cellStyle name="Followed Hyperlink" xfId="41320" builtinId="9" hidden="1"/>
    <cellStyle name="Followed Hyperlink" xfId="41321" builtinId="9" hidden="1"/>
    <cellStyle name="Followed Hyperlink" xfId="41322" builtinId="9" hidden="1"/>
    <cellStyle name="Followed Hyperlink" xfId="41323" builtinId="9" hidden="1"/>
    <cellStyle name="Followed Hyperlink" xfId="41324" builtinId="9" hidden="1"/>
    <cellStyle name="Followed Hyperlink" xfId="41325" builtinId="9" hidden="1"/>
    <cellStyle name="Followed Hyperlink" xfId="41326" builtinId="9" hidden="1"/>
    <cellStyle name="Followed Hyperlink" xfId="41327" builtinId="9" hidden="1"/>
    <cellStyle name="Followed Hyperlink" xfId="41328" builtinId="9" hidden="1"/>
    <cellStyle name="Followed Hyperlink" xfId="41329" builtinId="9" hidden="1"/>
    <cellStyle name="Followed Hyperlink" xfId="41330" builtinId="9" hidden="1"/>
    <cellStyle name="Followed Hyperlink" xfId="41331" builtinId="9" hidden="1"/>
    <cellStyle name="Followed Hyperlink" xfId="41332" builtinId="9" hidden="1"/>
    <cellStyle name="Followed Hyperlink" xfId="41333" builtinId="9" hidden="1"/>
    <cellStyle name="Followed Hyperlink" xfId="41334" builtinId="9" hidden="1"/>
    <cellStyle name="Followed Hyperlink" xfId="41335" builtinId="9" hidden="1"/>
    <cellStyle name="Followed Hyperlink" xfId="41336" builtinId="9" hidden="1"/>
    <cellStyle name="Followed Hyperlink" xfId="41337" builtinId="9" hidden="1"/>
    <cellStyle name="Followed Hyperlink" xfId="41338" builtinId="9" hidden="1"/>
    <cellStyle name="Followed Hyperlink" xfId="41339" builtinId="9" hidden="1"/>
    <cellStyle name="Followed Hyperlink" xfId="41340" builtinId="9" hidden="1"/>
    <cellStyle name="Followed Hyperlink" xfId="41341" builtinId="9" hidden="1"/>
    <cellStyle name="Followed Hyperlink" xfId="41342" builtinId="9" hidden="1"/>
    <cellStyle name="Followed Hyperlink" xfId="41343" builtinId="9" hidden="1"/>
    <cellStyle name="Followed Hyperlink" xfId="41344" builtinId="9" hidden="1"/>
    <cellStyle name="Followed Hyperlink" xfId="41345" builtinId="9" hidden="1"/>
    <cellStyle name="Followed Hyperlink" xfId="41346" builtinId="9" hidden="1"/>
    <cellStyle name="Followed Hyperlink" xfId="41347" builtinId="9" hidden="1"/>
    <cellStyle name="Followed Hyperlink" xfId="41348" builtinId="9" hidden="1"/>
    <cellStyle name="Followed Hyperlink" xfId="41349" builtinId="9" hidden="1"/>
    <cellStyle name="Followed Hyperlink" xfId="41350" builtinId="9" hidden="1"/>
    <cellStyle name="Followed Hyperlink" xfId="41351" builtinId="9" hidden="1"/>
    <cellStyle name="Followed Hyperlink" xfId="41352" builtinId="9" hidden="1"/>
    <cellStyle name="Followed Hyperlink" xfId="41353" builtinId="9" hidden="1"/>
    <cellStyle name="Followed Hyperlink" xfId="41354" builtinId="9" hidden="1"/>
    <cellStyle name="Followed Hyperlink" xfId="29875" builtinId="9" hidden="1"/>
    <cellStyle name="Followed Hyperlink" xfId="15101" builtinId="9" hidden="1"/>
    <cellStyle name="Followed Hyperlink" xfId="29870" builtinId="9" hidden="1"/>
    <cellStyle name="Followed Hyperlink" xfId="1786" builtinId="9" hidden="1"/>
    <cellStyle name="Followed Hyperlink" xfId="16652" builtinId="9" hidden="1"/>
    <cellStyle name="Followed Hyperlink" xfId="3597" builtinId="9" hidden="1"/>
    <cellStyle name="Followed Hyperlink" xfId="1772" builtinId="9" hidden="1"/>
    <cellStyle name="Followed Hyperlink" xfId="1939" builtinId="9" hidden="1"/>
    <cellStyle name="Followed Hyperlink" xfId="15115" builtinId="9" hidden="1"/>
    <cellStyle name="Followed Hyperlink" xfId="16771" builtinId="9" hidden="1"/>
    <cellStyle name="Followed Hyperlink" xfId="30382" builtinId="9" hidden="1"/>
    <cellStyle name="Followed Hyperlink" xfId="28748" builtinId="9" hidden="1"/>
    <cellStyle name="Followed Hyperlink" xfId="1773" builtinId="9" hidden="1"/>
    <cellStyle name="Followed Hyperlink" xfId="30381" builtinId="9" hidden="1"/>
    <cellStyle name="Followed Hyperlink" xfId="28747" builtinId="9" hidden="1"/>
    <cellStyle name="Followed Hyperlink" xfId="16647" builtinId="9" hidden="1"/>
    <cellStyle name="Followed Hyperlink" xfId="627" builtinId="9" hidden="1"/>
    <cellStyle name="Followed Hyperlink" xfId="1787" builtinId="9" hidden="1"/>
    <cellStyle name="Followed Hyperlink" xfId="15114" builtinId="9" hidden="1"/>
    <cellStyle name="Followed Hyperlink" xfId="16657" builtinId="9" hidden="1"/>
    <cellStyle name="Followed Hyperlink" xfId="16661" builtinId="9" hidden="1"/>
    <cellStyle name="Followed Hyperlink" xfId="1884" builtinId="9" hidden="1"/>
    <cellStyle name="Followed Hyperlink" xfId="1902" builtinId="9" hidden="1"/>
    <cellStyle name="Followed Hyperlink" xfId="15122" builtinId="9" hidden="1"/>
    <cellStyle name="Followed Hyperlink" xfId="3587" builtinId="9" hidden="1"/>
    <cellStyle name="Followed Hyperlink" xfId="1944" builtinId="9" hidden="1"/>
    <cellStyle name="Followed Hyperlink" xfId="16747" builtinId="9" hidden="1"/>
    <cellStyle name="Followed Hyperlink" xfId="3489" builtinId="9" hidden="1"/>
    <cellStyle name="Followed Hyperlink" xfId="3498" builtinId="9" hidden="1"/>
    <cellStyle name="Followed Hyperlink" xfId="1901" builtinId="9" hidden="1"/>
    <cellStyle name="Followed Hyperlink" xfId="29892" builtinId="9" hidden="1"/>
    <cellStyle name="Followed Hyperlink" xfId="28260" builtinId="9" hidden="1"/>
    <cellStyle name="Followed Hyperlink" xfId="16658" builtinId="9" hidden="1"/>
    <cellStyle name="Followed Hyperlink" xfId="29782" builtinId="9" hidden="1"/>
    <cellStyle name="Followed Hyperlink" xfId="636" builtinId="9" hidden="1"/>
    <cellStyle name="Followed Hyperlink" xfId="29890" builtinId="9" hidden="1"/>
    <cellStyle name="Followed Hyperlink" xfId="28259" builtinId="9" hidden="1"/>
    <cellStyle name="Followed Hyperlink" xfId="29872" builtinId="9" hidden="1"/>
    <cellStyle name="Followed Hyperlink" xfId="16653" builtinId="9" hidden="1"/>
    <cellStyle name="Followed Hyperlink" xfId="29866" builtinId="9" hidden="1"/>
    <cellStyle name="Followed Hyperlink" xfId="15102" builtinId="9" hidden="1"/>
    <cellStyle name="Followed Hyperlink" xfId="29784" builtinId="9" hidden="1"/>
    <cellStyle name="Followed Hyperlink" xfId="16654" builtinId="9" hidden="1"/>
    <cellStyle name="Followed Hyperlink" xfId="29896" builtinId="9" hidden="1"/>
    <cellStyle name="Followed Hyperlink" xfId="28262" builtinId="9" hidden="1"/>
    <cellStyle name="Followed Hyperlink" xfId="29874" builtinId="9" hidden="1"/>
    <cellStyle name="Followed Hyperlink" xfId="16650" builtinId="9" hidden="1"/>
    <cellStyle name="Followed Hyperlink" xfId="29869" builtinId="9" hidden="1"/>
    <cellStyle name="Followed Hyperlink" xfId="15097" builtinId="9" hidden="1"/>
    <cellStyle name="Followed Hyperlink" xfId="16655" builtinId="9" hidden="1"/>
    <cellStyle name="Followed Hyperlink" xfId="1963" builtinId="9" hidden="1"/>
    <cellStyle name="Followed Hyperlink" xfId="1897" builtinId="9" hidden="1"/>
    <cellStyle name="Followed Hyperlink" xfId="15121" builtinId="9" hidden="1"/>
    <cellStyle name="Followed Hyperlink" xfId="29781" builtinId="9" hidden="1"/>
    <cellStyle name="Followed Hyperlink" xfId="3598" builtinId="9" hidden="1"/>
    <cellStyle name="Followed Hyperlink" xfId="29889" builtinId="9" hidden="1"/>
    <cellStyle name="Followed Hyperlink" xfId="28258" builtinId="9" hidden="1"/>
    <cellStyle name="Followed Hyperlink" xfId="29871" builtinId="9" hidden="1"/>
    <cellStyle name="Followed Hyperlink" xfId="3591" builtinId="9" hidden="1"/>
    <cellStyle name="Followed Hyperlink" xfId="29865" builtinId="9" hidden="1"/>
    <cellStyle name="Followed Hyperlink" xfId="16651" builtinId="9" hidden="1"/>
    <cellStyle name="Followed Hyperlink" xfId="29785" builtinId="9" hidden="1"/>
    <cellStyle name="Followed Hyperlink" xfId="1906" builtinId="9" hidden="1"/>
    <cellStyle name="Followed Hyperlink" xfId="29897" builtinId="9" hidden="1"/>
    <cellStyle name="Followed Hyperlink" xfId="28263" builtinId="9" hidden="1"/>
    <cellStyle name="Followed Hyperlink" xfId="29873" builtinId="9" hidden="1"/>
    <cellStyle name="Followed Hyperlink" xfId="1965" builtinId="9" hidden="1"/>
    <cellStyle name="Followed Hyperlink" xfId="29868" builtinId="9" hidden="1"/>
    <cellStyle name="Followed Hyperlink" xfId="16649" builtinId="9" hidden="1"/>
    <cellStyle name="Followed Hyperlink" xfId="41372" builtinId="9" hidden="1"/>
    <cellStyle name="Followed Hyperlink" xfId="41375" builtinId="9" hidden="1"/>
    <cellStyle name="Followed Hyperlink" xfId="41376" builtinId="9" hidden="1"/>
    <cellStyle name="Followed Hyperlink" xfId="41377" builtinId="9" hidden="1"/>
    <cellStyle name="Followed Hyperlink" xfId="41378" builtinId="9" hidden="1"/>
    <cellStyle name="Followed Hyperlink" xfId="41379" builtinId="9" hidden="1"/>
    <cellStyle name="Followed Hyperlink" xfId="41380" builtinId="9" hidden="1"/>
    <cellStyle name="Followed Hyperlink" xfId="41381" builtinId="9" hidden="1"/>
    <cellStyle name="Followed Hyperlink" xfId="41382" builtinId="9" hidden="1"/>
    <cellStyle name="Followed Hyperlink" xfId="41383" builtinId="9" hidden="1"/>
    <cellStyle name="Followed Hyperlink" xfId="41384" builtinId="9" hidden="1"/>
    <cellStyle name="Followed Hyperlink" xfId="41385" builtinId="9" hidden="1"/>
    <cellStyle name="Followed Hyperlink" xfId="41386" builtinId="9" hidden="1"/>
    <cellStyle name="Followed Hyperlink" xfId="41387" builtinId="9" hidden="1"/>
    <cellStyle name="Followed Hyperlink" xfId="41388" builtinId="9" hidden="1"/>
    <cellStyle name="Followed Hyperlink" xfId="41389" builtinId="9" hidden="1"/>
    <cellStyle name="Followed Hyperlink" xfId="41390" builtinId="9" hidden="1"/>
    <cellStyle name="Followed Hyperlink" xfId="41391" builtinId="9" hidden="1"/>
    <cellStyle name="Followed Hyperlink" xfId="41392" builtinId="9" hidden="1"/>
    <cellStyle name="Followed Hyperlink" xfId="41393" builtinId="9" hidden="1"/>
    <cellStyle name="Followed Hyperlink" xfId="41394" builtinId="9" hidden="1"/>
    <cellStyle name="Followed Hyperlink" xfId="41395" builtinId="9" hidden="1"/>
    <cellStyle name="Followed Hyperlink" xfId="41396" builtinId="9" hidden="1"/>
    <cellStyle name="Followed Hyperlink" xfId="41397" builtinId="9" hidden="1"/>
    <cellStyle name="Followed Hyperlink" xfId="41398" builtinId="9" hidden="1"/>
    <cellStyle name="Followed Hyperlink" xfId="41399" builtinId="9" hidden="1"/>
    <cellStyle name="Followed Hyperlink" xfId="41400" builtinId="9" hidden="1"/>
    <cellStyle name="Followed Hyperlink" xfId="41401" builtinId="9" hidden="1"/>
    <cellStyle name="Followed Hyperlink" xfId="41402" builtinId="9" hidden="1"/>
    <cellStyle name="Followed Hyperlink" xfId="41403" builtinId="9" hidden="1"/>
    <cellStyle name="Followed Hyperlink" xfId="41404" builtinId="9" hidden="1"/>
    <cellStyle name="Followed Hyperlink" xfId="41405" builtinId="9" hidden="1"/>
    <cellStyle name="Followed Hyperlink" xfId="41406" builtinId="9" hidden="1"/>
    <cellStyle name="Followed Hyperlink" xfId="41407" builtinId="9" hidden="1"/>
    <cellStyle name="Followed Hyperlink" xfId="41408" builtinId="9" hidden="1"/>
    <cellStyle name="Followed Hyperlink" xfId="41409" builtinId="9" hidden="1"/>
    <cellStyle name="Followed Hyperlink" xfId="41410" builtinId="9" hidden="1"/>
    <cellStyle name="Followed Hyperlink" xfId="41411" builtinId="9" hidden="1"/>
    <cellStyle name="Followed Hyperlink" xfId="41412" builtinId="9" hidden="1"/>
    <cellStyle name="Followed Hyperlink" xfId="41413" builtinId="9" hidden="1"/>
    <cellStyle name="Followed Hyperlink" xfId="41414" builtinId="9" hidden="1"/>
    <cellStyle name="Followed Hyperlink" xfId="41415" builtinId="9" hidden="1"/>
    <cellStyle name="Followed Hyperlink" xfId="41416" builtinId="9" hidden="1"/>
    <cellStyle name="Followed Hyperlink" xfId="41417" builtinId="9" hidden="1"/>
    <cellStyle name="Followed Hyperlink" xfId="41418" builtinId="9" hidden="1"/>
    <cellStyle name="Followed Hyperlink" xfId="41419" builtinId="9" hidden="1"/>
    <cellStyle name="Followed Hyperlink" xfId="41420" builtinId="9" hidden="1"/>
    <cellStyle name="Followed Hyperlink" xfId="41421" builtinId="9" hidden="1"/>
    <cellStyle name="Followed Hyperlink" xfId="41422" builtinId="9" hidden="1"/>
    <cellStyle name="Followed Hyperlink" xfId="41423" builtinId="9" hidden="1"/>
    <cellStyle name="Followed Hyperlink" xfId="41424" builtinId="9" hidden="1"/>
    <cellStyle name="Followed Hyperlink" xfId="41425" builtinId="9" hidden="1"/>
    <cellStyle name="Followed Hyperlink" xfId="41426" builtinId="9" hidden="1"/>
    <cellStyle name="Followed Hyperlink" xfId="41427" builtinId="9" hidden="1"/>
    <cellStyle name="Followed Hyperlink" xfId="41428" builtinId="9" hidden="1"/>
    <cellStyle name="Followed Hyperlink" xfId="41429" builtinId="9" hidden="1"/>
    <cellStyle name="Followed Hyperlink" xfId="41430" builtinId="9" hidden="1"/>
    <cellStyle name="Followed Hyperlink" xfId="41431" builtinId="9" hidden="1"/>
    <cellStyle name="Followed Hyperlink" xfId="41432" builtinId="9" hidden="1"/>
    <cellStyle name="Followed Hyperlink" xfId="41433" builtinId="9" hidden="1"/>
    <cellStyle name="Followed Hyperlink" xfId="41434" builtinId="9" hidden="1"/>
    <cellStyle name="Followed Hyperlink" xfId="41435" builtinId="9" hidden="1"/>
    <cellStyle name="Followed Hyperlink" xfId="41436" builtinId="9" hidden="1"/>
    <cellStyle name="Followed Hyperlink" xfId="41437" builtinId="9" hidden="1"/>
    <cellStyle name="Followed Hyperlink" xfId="41438" builtinId="9" hidden="1"/>
    <cellStyle name="Followed Hyperlink" xfId="41439" builtinId="9" hidden="1"/>
    <cellStyle name="Followed Hyperlink" xfId="41440" builtinId="9" hidden="1"/>
    <cellStyle name="Followed Hyperlink" xfId="41441" builtinId="9" hidden="1"/>
    <cellStyle name="Followed Hyperlink" xfId="41442" builtinId="9" hidden="1"/>
    <cellStyle name="Followed Hyperlink" xfId="41443" builtinId="9" hidden="1"/>
    <cellStyle name="Followed Hyperlink" xfId="41444" builtinId="9" hidden="1"/>
    <cellStyle name="Followed Hyperlink" xfId="41445" builtinId="9" hidden="1"/>
    <cellStyle name="Followed Hyperlink" xfId="41446" builtinId="9" hidden="1"/>
    <cellStyle name="Followed Hyperlink" xfId="41447" builtinId="9" hidden="1"/>
    <cellStyle name="Followed Hyperlink" xfId="41448" builtinId="9" hidden="1"/>
    <cellStyle name="Followed Hyperlink" xfId="41449" builtinId="9" hidden="1"/>
    <cellStyle name="Followed Hyperlink" xfId="41450" builtinId="9" hidden="1"/>
    <cellStyle name="Followed Hyperlink" xfId="41451" builtinId="9" hidden="1"/>
    <cellStyle name="Followed Hyperlink" xfId="41452" builtinId="9" hidden="1"/>
    <cellStyle name="Followed Hyperlink" xfId="41453" builtinId="9" hidden="1"/>
    <cellStyle name="Followed Hyperlink" xfId="41454" builtinId="9" hidden="1"/>
    <cellStyle name="Followed Hyperlink" xfId="41455" builtinId="9" hidden="1"/>
    <cellStyle name="Followed Hyperlink" xfId="41456" builtinId="9" hidden="1"/>
    <cellStyle name="Followed Hyperlink" xfId="41457" builtinId="9" hidden="1"/>
    <cellStyle name="Followed Hyperlink" xfId="41458" builtinId="9" hidden="1"/>
    <cellStyle name="Followed Hyperlink" xfId="41459" builtinId="9" hidden="1"/>
    <cellStyle name="Followed Hyperlink" xfId="41460" builtinId="9" hidden="1"/>
    <cellStyle name="Followed Hyperlink" xfId="41461" builtinId="9" hidden="1"/>
    <cellStyle name="Followed Hyperlink" xfId="41462" builtinId="9" hidden="1"/>
    <cellStyle name="Followed Hyperlink" xfId="41463" builtinId="9" hidden="1"/>
    <cellStyle name="Followed Hyperlink" xfId="41464" builtinId="9" hidden="1"/>
    <cellStyle name="Followed Hyperlink" xfId="41465" builtinId="9" hidden="1"/>
    <cellStyle name="Followed Hyperlink" xfId="41466" builtinId="9" hidden="1"/>
    <cellStyle name="Followed Hyperlink" xfId="41467" builtinId="9" hidden="1"/>
    <cellStyle name="Followed Hyperlink" xfId="41468" builtinId="9" hidden="1"/>
    <cellStyle name="Followed Hyperlink" xfId="41469" builtinId="9" hidden="1"/>
    <cellStyle name="Followed Hyperlink" xfId="41470" builtinId="9" hidden="1"/>
    <cellStyle name="Followed Hyperlink" xfId="41471" builtinId="9" hidden="1"/>
    <cellStyle name="Followed Hyperlink" xfId="41472" builtinId="9" hidden="1"/>
    <cellStyle name="Followed Hyperlink" xfId="41473" builtinId="9" hidden="1"/>
    <cellStyle name="Followed Hyperlink" xfId="41474" builtinId="9" hidden="1"/>
    <cellStyle name="Followed Hyperlink" xfId="41475" builtinId="9" hidden="1"/>
    <cellStyle name="Followed Hyperlink" xfId="41476" builtinId="9" hidden="1"/>
    <cellStyle name="Followed Hyperlink" xfId="41477" builtinId="9" hidden="1"/>
    <cellStyle name="Followed Hyperlink" xfId="41478" builtinId="9" hidden="1"/>
    <cellStyle name="Followed Hyperlink" xfId="41479" builtinId="9" hidden="1"/>
    <cellStyle name="Followed Hyperlink" xfId="41480" builtinId="9" hidden="1"/>
    <cellStyle name="Followed Hyperlink" xfId="41481" builtinId="9" hidden="1"/>
    <cellStyle name="Followed Hyperlink" xfId="41482" builtinId="9" hidden="1"/>
    <cellStyle name="Followed Hyperlink" xfId="41483" builtinId="9" hidden="1"/>
    <cellStyle name="Followed Hyperlink" xfId="41484" builtinId="9" hidden="1"/>
    <cellStyle name="Followed Hyperlink" xfId="41485" builtinId="9" hidden="1"/>
    <cellStyle name="Followed Hyperlink" xfId="41486" builtinId="9" hidden="1"/>
    <cellStyle name="Followed Hyperlink" xfId="41487" builtinId="9" hidden="1"/>
    <cellStyle name="Followed Hyperlink" xfId="41488" builtinId="9" hidden="1"/>
    <cellStyle name="Followed Hyperlink" xfId="41489" builtinId="9" hidden="1"/>
    <cellStyle name="Followed Hyperlink" xfId="41490" builtinId="9" hidden="1"/>
    <cellStyle name="Followed Hyperlink" xfId="41491" builtinId="9" hidden="1"/>
    <cellStyle name="Followed Hyperlink" xfId="41492" builtinId="9" hidden="1"/>
    <cellStyle name="Followed Hyperlink" xfId="41493" builtinId="9" hidden="1"/>
    <cellStyle name="Followed Hyperlink" xfId="41494" builtinId="9" hidden="1"/>
    <cellStyle name="Followed Hyperlink" xfId="41495" builtinId="9" hidden="1"/>
    <cellStyle name="Followed Hyperlink" xfId="41496" builtinId="9" hidden="1"/>
    <cellStyle name="Followed Hyperlink" xfId="41497" builtinId="9" hidden="1"/>
    <cellStyle name="Followed Hyperlink" xfId="41498" builtinId="9" hidden="1"/>
    <cellStyle name="Followed Hyperlink" xfId="41499" builtinId="9" hidden="1"/>
    <cellStyle name="Followed Hyperlink" xfId="41500" builtinId="9" hidden="1"/>
    <cellStyle name="Followed Hyperlink" xfId="41501" builtinId="9" hidden="1"/>
    <cellStyle name="Followed Hyperlink" xfId="41502" builtinId="9" hidden="1"/>
    <cellStyle name="Followed Hyperlink" xfId="41503" builtinId="9" hidden="1"/>
    <cellStyle name="Followed Hyperlink" xfId="41504" builtinId="9" hidden="1"/>
    <cellStyle name="Followed Hyperlink" xfId="41505" builtinId="9" hidden="1"/>
    <cellStyle name="Followed Hyperlink" xfId="41506" builtinId="9" hidden="1"/>
    <cellStyle name="Followed Hyperlink" xfId="41507" builtinId="9" hidden="1"/>
    <cellStyle name="Followed Hyperlink" xfId="41508" builtinId="9" hidden="1"/>
    <cellStyle name="Followed Hyperlink" xfId="41509" builtinId="9" hidden="1"/>
    <cellStyle name="Followed Hyperlink" xfId="41510" builtinId="9" hidden="1"/>
    <cellStyle name="Followed Hyperlink" xfId="41511" builtinId="9" hidden="1"/>
    <cellStyle name="Followed Hyperlink" xfId="41512" builtinId="9" hidden="1"/>
    <cellStyle name="Followed Hyperlink" xfId="41513" builtinId="9" hidden="1"/>
    <cellStyle name="Followed Hyperlink" xfId="41514" builtinId="9" hidden="1"/>
    <cellStyle name="Followed Hyperlink" xfId="41515" builtinId="9" hidden="1"/>
    <cellStyle name="Followed Hyperlink" xfId="41516" builtinId="9" hidden="1"/>
    <cellStyle name="Followed Hyperlink" xfId="41517" builtinId="9" hidden="1"/>
    <cellStyle name="Followed Hyperlink" xfId="41518" builtinId="9" hidden="1"/>
    <cellStyle name="Followed Hyperlink" xfId="41519" builtinId="9" hidden="1"/>
    <cellStyle name="Followed Hyperlink" xfId="41520" builtinId="9" hidden="1"/>
    <cellStyle name="Followed Hyperlink" xfId="41521" builtinId="9" hidden="1"/>
    <cellStyle name="Followed Hyperlink" xfId="41522" builtinId="9" hidden="1"/>
    <cellStyle name="Followed Hyperlink" xfId="41523" builtinId="9" hidden="1"/>
    <cellStyle name="Followed Hyperlink" xfId="41524" builtinId="9" hidden="1"/>
    <cellStyle name="Followed Hyperlink" xfId="41525" builtinId="9" hidden="1"/>
    <cellStyle name="Followed Hyperlink" xfId="41526" builtinId="9" hidden="1"/>
    <cellStyle name="Followed Hyperlink" xfId="41527" builtinId="9" hidden="1"/>
    <cellStyle name="Followed Hyperlink" xfId="41528" builtinId="9" hidden="1"/>
    <cellStyle name="Followed Hyperlink" xfId="41529" builtinId="9" hidden="1"/>
    <cellStyle name="Followed Hyperlink" xfId="41530" builtinId="9" hidden="1"/>
    <cellStyle name="Followed Hyperlink" xfId="41531" builtinId="9" hidden="1"/>
    <cellStyle name="Followed Hyperlink" xfId="41532" builtinId="9" hidden="1"/>
    <cellStyle name="Followed Hyperlink" xfId="41533" builtinId="9" hidden="1"/>
    <cellStyle name="Followed Hyperlink" xfId="41534" builtinId="9" hidden="1"/>
    <cellStyle name="Followed Hyperlink" xfId="41535" builtinId="9" hidden="1"/>
    <cellStyle name="Followed Hyperlink" xfId="41536" builtinId="9" hidden="1"/>
    <cellStyle name="Followed Hyperlink" xfId="41537" builtinId="9" hidden="1"/>
    <cellStyle name="Followed Hyperlink" xfId="41538" builtinId="9" hidden="1"/>
    <cellStyle name="Followed Hyperlink" xfId="41539" builtinId="9" hidden="1"/>
    <cellStyle name="Followed Hyperlink" xfId="41540" builtinId="9" hidden="1"/>
    <cellStyle name="Followed Hyperlink" xfId="41541" builtinId="9" hidden="1"/>
    <cellStyle name="Followed Hyperlink" xfId="41542" builtinId="9" hidden="1"/>
    <cellStyle name="Followed Hyperlink" xfId="41543" builtinId="9" hidden="1"/>
    <cellStyle name="Followed Hyperlink" xfId="41544" builtinId="9" hidden="1"/>
    <cellStyle name="Followed Hyperlink" xfId="41545" builtinId="9" hidden="1"/>
    <cellStyle name="Followed Hyperlink" xfId="41546" builtinId="9" hidden="1"/>
    <cellStyle name="Followed Hyperlink" xfId="41547" builtinId="9" hidden="1"/>
    <cellStyle name="Followed Hyperlink" xfId="41548" builtinId="9" hidden="1"/>
    <cellStyle name="Followed Hyperlink" xfId="41549" builtinId="9" hidden="1"/>
    <cellStyle name="Followed Hyperlink" xfId="41550" builtinId="9" hidden="1"/>
    <cellStyle name="Followed Hyperlink" xfId="41551" builtinId="9" hidden="1"/>
    <cellStyle name="Followed Hyperlink" xfId="41552" builtinId="9" hidden="1"/>
    <cellStyle name="Followed Hyperlink" xfId="41553" builtinId="9" hidden="1"/>
    <cellStyle name="Followed Hyperlink" xfId="41554" builtinId="9" hidden="1"/>
    <cellStyle name="Followed Hyperlink" xfId="41555" builtinId="9" hidden="1"/>
    <cellStyle name="Followed Hyperlink" xfId="41556" builtinId="9" hidden="1"/>
    <cellStyle name="Followed Hyperlink" xfId="41557" builtinId="9" hidden="1"/>
    <cellStyle name="Followed Hyperlink" xfId="41558" builtinId="9" hidden="1"/>
    <cellStyle name="Followed Hyperlink" xfId="41559" builtinId="9" hidden="1"/>
    <cellStyle name="Followed Hyperlink" xfId="41560" builtinId="9" hidden="1"/>
    <cellStyle name="Followed Hyperlink" xfId="41561" builtinId="9" hidden="1"/>
    <cellStyle name="Followed Hyperlink" xfId="41562" builtinId="9" hidden="1"/>
    <cellStyle name="Followed Hyperlink" xfId="41563" builtinId="9" hidden="1"/>
    <cellStyle name="Followed Hyperlink" xfId="41564" builtinId="9" hidden="1"/>
    <cellStyle name="Followed Hyperlink" xfId="41565" builtinId="9" hidden="1"/>
    <cellStyle name="Followed Hyperlink" xfId="41566" builtinId="9" hidden="1"/>
    <cellStyle name="Followed Hyperlink" xfId="41567" builtinId="9" hidden="1"/>
    <cellStyle name="Followed Hyperlink" xfId="41568" builtinId="9" hidden="1"/>
    <cellStyle name="Followed Hyperlink" xfId="41569" builtinId="9" hidden="1"/>
    <cellStyle name="Followed Hyperlink" xfId="41570" builtinId="9" hidden="1"/>
    <cellStyle name="Followed Hyperlink" xfId="41571" builtinId="9" hidden="1"/>
    <cellStyle name="Followed Hyperlink" xfId="41572" builtinId="9" hidden="1"/>
    <cellStyle name="Followed Hyperlink" xfId="41573" builtinId="9" hidden="1"/>
    <cellStyle name="Followed Hyperlink" xfId="41574" builtinId="9" hidden="1"/>
    <cellStyle name="Followed Hyperlink" xfId="41575" builtinId="9" hidden="1"/>
    <cellStyle name="Followed Hyperlink" xfId="41576" builtinId="9" hidden="1"/>
    <cellStyle name="Followed Hyperlink" xfId="41577" builtinId="9" hidden="1"/>
    <cellStyle name="Followed Hyperlink" xfId="41578" builtinId="9" hidden="1"/>
    <cellStyle name="Followed Hyperlink" xfId="41579" builtinId="9" hidden="1"/>
    <cellStyle name="Followed Hyperlink" xfId="41580" builtinId="9" hidden="1"/>
    <cellStyle name="Followed Hyperlink" xfId="41581" builtinId="9" hidden="1"/>
    <cellStyle name="Followed Hyperlink" xfId="41582" builtinId="9" hidden="1"/>
    <cellStyle name="Followed Hyperlink" xfId="41583" builtinId="9" hidden="1"/>
    <cellStyle name="Followed Hyperlink" xfId="41584" builtinId="9" hidden="1"/>
    <cellStyle name="Followed Hyperlink" xfId="41585" builtinId="9" hidden="1"/>
    <cellStyle name="Followed Hyperlink" xfId="41586" builtinId="9" hidden="1"/>
    <cellStyle name="Followed Hyperlink" xfId="41587" builtinId="9" hidden="1"/>
    <cellStyle name="Followed Hyperlink" xfId="41588" builtinId="9" hidden="1"/>
    <cellStyle name="Followed Hyperlink" xfId="41589" builtinId="9" hidden="1"/>
    <cellStyle name="Followed Hyperlink" xfId="41590" builtinId="9" hidden="1"/>
    <cellStyle name="Followed Hyperlink" xfId="41591" builtinId="9" hidden="1"/>
    <cellStyle name="Followed Hyperlink" xfId="41592" builtinId="9" hidden="1"/>
    <cellStyle name="Followed Hyperlink" xfId="41593" builtinId="9" hidden="1"/>
    <cellStyle name="Followed Hyperlink" xfId="41594" builtinId="9" hidden="1"/>
    <cellStyle name="Followed Hyperlink" xfId="41595" builtinId="9" hidden="1"/>
    <cellStyle name="Followed Hyperlink" xfId="41596" builtinId="9" hidden="1"/>
    <cellStyle name="Followed Hyperlink" xfId="41597" builtinId="9" hidden="1"/>
    <cellStyle name="Followed Hyperlink" xfId="41598" builtinId="9" hidden="1"/>
    <cellStyle name="Followed Hyperlink" xfId="41599" builtinId="9" hidden="1"/>
    <cellStyle name="Followed Hyperlink" xfId="41600" builtinId="9" hidden="1"/>
    <cellStyle name="Followed Hyperlink" xfId="41601" builtinId="9" hidden="1"/>
    <cellStyle name="Followed Hyperlink" xfId="41602" builtinId="9" hidden="1"/>
    <cellStyle name="Followed Hyperlink" xfId="41603" builtinId="9" hidden="1"/>
    <cellStyle name="Followed Hyperlink" xfId="41604" builtinId="9" hidden="1"/>
    <cellStyle name="Followed Hyperlink" xfId="41605" builtinId="9" hidden="1"/>
    <cellStyle name="Followed Hyperlink" xfId="41606" builtinId="9" hidden="1"/>
    <cellStyle name="Followed Hyperlink" xfId="41607" builtinId="9" hidden="1"/>
    <cellStyle name="Followed Hyperlink" xfId="41608" builtinId="9" hidden="1"/>
    <cellStyle name="Followed Hyperlink" xfId="41609" builtinId="9" hidden="1"/>
    <cellStyle name="Followed Hyperlink" xfId="41610" builtinId="9" hidden="1"/>
    <cellStyle name="Followed Hyperlink" xfId="41611" builtinId="9" hidden="1"/>
    <cellStyle name="Followed Hyperlink" xfId="41612" builtinId="9" hidden="1"/>
    <cellStyle name="Followed Hyperlink" xfId="41613" builtinId="9" hidden="1"/>
    <cellStyle name="Followed Hyperlink" xfId="41614" builtinId="9" hidden="1"/>
    <cellStyle name="Followed Hyperlink" xfId="41615" builtinId="9" hidden="1"/>
    <cellStyle name="Followed Hyperlink" xfId="41616" builtinId="9" hidden="1"/>
    <cellStyle name="Followed Hyperlink" xfId="41617" builtinId="9" hidden="1"/>
    <cellStyle name="Followed Hyperlink" xfId="41618" builtinId="9" hidden="1"/>
    <cellStyle name="Followed Hyperlink" xfId="41619" builtinId="9" hidden="1"/>
    <cellStyle name="Followed Hyperlink" xfId="41620" builtinId="9" hidden="1"/>
    <cellStyle name="Followed Hyperlink" xfId="41621" builtinId="9" hidden="1"/>
    <cellStyle name="Followed Hyperlink" xfId="41622" builtinId="9" hidden="1"/>
    <cellStyle name="Followed Hyperlink" xfId="41623" builtinId="9" hidden="1"/>
    <cellStyle name="Followed Hyperlink" xfId="41624" builtinId="9" hidden="1"/>
    <cellStyle name="Followed Hyperlink" xfId="41625" builtinId="9" hidden="1"/>
    <cellStyle name="Followed Hyperlink" xfId="41626" builtinId="9" hidden="1"/>
    <cellStyle name="Followed Hyperlink" xfId="41627" builtinId="9" hidden="1"/>
    <cellStyle name="Followed Hyperlink" xfId="41628" builtinId="9" hidden="1"/>
    <cellStyle name="Followed Hyperlink" xfId="41629" builtinId="9" hidden="1"/>
    <cellStyle name="Followed Hyperlink" xfId="41630" builtinId="9" hidden="1"/>
    <cellStyle name="Followed Hyperlink" xfId="41631" builtinId="9" hidden="1"/>
    <cellStyle name="Followed Hyperlink" xfId="41632" builtinId="9" hidden="1"/>
    <cellStyle name="Followed Hyperlink" xfId="41633" builtinId="9" hidden="1"/>
    <cellStyle name="Followed Hyperlink" xfId="41634" builtinId="9" hidden="1"/>
    <cellStyle name="Followed Hyperlink" xfId="41635" builtinId="9" hidden="1"/>
    <cellStyle name="Followed Hyperlink" xfId="41636" builtinId="9" hidden="1"/>
    <cellStyle name="Followed Hyperlink" xfId="41637" builtinId="9" hidden="1"/>
    <cellStyle name="Followed Hyperlink" xfId="41638" builtinId="9" hidden="1"/>
    <cellStyle name="Followed Hyperlink" xfId="41639" builtinId="9" hidden="1"/>
    <cellStyle name="Followed Hyperlink" xfId="41640" builtinId="9" hidden="1"/>
    <cellStyle name="Followed Hyperlink" xfId="41641" builtinId="9" hidden="1"/>
    <cellStyle name="Followed Hyperlink" xfId="41642" builtinId="9" hidden="1"/>
    <cellStyle name="Followed Hyperlink" xfId="41643" builtinId="9" hidden="1"/>
    <cellStyle name="Followed Hyperlink" xfId="41644" builtinId="9" hidden="1"/>
    <cellStyle name="Followed Hyperlink" xfId="41645" builtinId="9" hidden="1"/>
    <cellStyle name="Followed Hyperlink" xfId="41646" builtinId="9" hidden="1"/>
    <cellStyle name="Followed Hyperlink" xfId="41647" builtinId="9" hidden="1"/>
    <cellStyle name="Followed Hyperlink" xfId="41648" builtinId="9" hidden="1"/>
    <cellStyle name="Followed Hyperlink" xfId="41649" builtinId="9" hidden="1"/>
    <cellStyle name="Followed Hyperlink" xfId="41650" builtinId="9" hidden="1"/>
    <cellStyle name="Followed Hyperlink" xfId="41651" builtinId="9" hidden="1"/>
    <cellStyle name="Followed Hyperlink" xfId="41652" builtinId="9" hidden="1"/>
    <cellStyle name="Followed Hyperlink" xfId="41653" builtinId="9" hidden="1"/>
    <cellStyle name="Followed Hyperlink" xfId="41654" builtinId="9" hidden="1"/>
    <cellStyle name="Followed Hyperlink" xfId="41655" builtinId="9" hidden="1"/>
    <cellStyle name="Followed Hyperlink" xfId="41656" builtinId="9" hidden="1"/>
    <cellStyle name="Followed Hyperlink" xfId="41657" builtinId="9" hidden="1"/>
    <cellStyle name="Followed Hyperlink" xfId="41658" builtinId="9" hidden="1"/>
    <cellStyle name="Followed Hyperlink" xfId="41659" builtinId="9" hidden="1"/>
    <cellStyle name="Followed Hyperlink" xfId="41660" builtinId="9" hidden="1"/>
    <cellStyle name="Followed Hyperlink" xfId="41661" builtinId="9" hidden="1"/>
    <cellStyle name="Followed Hyperlink" xfId="41662" builtinId="9" hidden="1"/>
    <cellStyle name="Followed Hyperlink" xfId="41663" builtinId="9" hidden="1"/>
    <cellStyle name="Followed Hyperlink" xfId="41664" builtinId="9" hidden="1"/>
    <cellStyle name="Followed Hyperlink" xfId="41665" builtinId="9" hidden="1"/>
    <cellStyle name="Followed Hyperlink" xfId="41666" builtinId="9" hidden="1"/>
    <cellStyle name="Followed Hyperlink" xfId="41667" builtinId="9" hidden="1"/>
    <cellStyle name="Followed Hyperlink" xfId="41668" builtinId="9" hidden="1"/>
    <cellStyle name="Followed Hyperlink" xfId="41669" builtinId="9" hidden="1"/>
    <cellStyle name="Followed Hyperlink" xfId="41670" builtinId="9" hidden="1"/>
    <cellStyle name="Followed Hyperlink" xfId="41671" builtinId="9" hidden="1"/>
    <cellStyle name="Followed Hyperlink" xfId="41672" builtinId="9" hidden="1"/>
    <cellStyle name="Followed Hyperlink" xfId="41673" builtinId="9" hidden="1"/>
    <cellStyle name="Followed Hyperlink" xfId="41674" builtinId="9" hidden="1"/>
    <cellStyle name="Followed Hyperlink" xfId="41675" builtinId="9" hidden="1"/>
    <cellStyle name="Followed Hyperlink" xfId="41676" builtinId="9" hidden="1"/>
    <cellStyle name="Followed Hyperlink" xfId="41677" builtinId="9" hidden="1"/>
    <cellStyle name="Followed Hyperlink" xfId="41678" builtinId="9" hidden="1"/>
    <cellStyle name="Followed Hyperlink" xfId="41679" builtinId="9" hidden="1"/>
    <cellStyle name="Followed Hyperlink" xfId="41680" builtinId="9" hidden="1"/>
    <cellStyle name="Followed Hyperlink" xfId="41681" builtinId="9" hidden="1"/>
    <cellStyle name="Followed Hyperlink" xfId="41682" builtinId="9" hidden="1"/>
    <cellStyle name="Followed Hyperlink" xfId="41683" builtinId="9" hidden="1"/>
    <cellStyle name="Followed Hyperlink" xfId="41684" builtinId="9" hidden="1"/>
    <cellStyle name="Followed Hyperlink" xfId="41685" builtinId="9" hidden="1"/>
    <cellStyle name="Followed Hyperlink" xfId="41686" builtinId="9" hidden="1"/>
    <cellStyle name="Followed Hyperlink" xfId="41687" builtinId="9" hidden="1"/>
    <cellStyle name="Followed Hyperlink" xfId="41688" builtinId="9" hidden="1"/>
    <cellStyle name="Followed Hyperlink" xfId="41689" builtinId="9" hidden="1"/>
    <cellStyle name="Followed Hyperlink" xfId="41690" builtinId="9" hidden="1"/>
    <cellStyle name="Followed Hyperlink" xfId="41691" builtinId="9" hidden="1"/>
    <cellStyle name="Followed Hyperlink" xfId="41692" builtinId="9" hidden="1"/>
    <cellStyle name="Followed Hyperlink" xfId="41693" builtinId="9" hidden="1"/>
    <cellStyle name="Followed Hyperlink" xfId="41694" builtinId="9" hidden="1"/>
    <cellStyle name="Followed Hyperlink" xfId="41695" builtinId="9" hidden="1"/>
    <cellStyle name="Followed Hyperlink" xfId="41696" builtinId="9" hidden="1"/>
    <cellStyle name="Followed Hyperlink" xfId="41697" builtinId="9" hidden="1"/>
    <cellStyle name="Followed Hyperlink" xfId="41698" builtinId="9" hidden="1"/>
    <cellStyle name="Followed Hyperlink" xfId="41699" builtinId="9" hidden="1"/>
    <cellStyle name="Followed Hyperlink" xfId="41700" builtinId="9" hidden="1"/>
    <cellStyle name="Followed Hyperlink" xfId="41701" builtinId="9" hidden="1"/>
    <cellStyle name="Followed Hyperlink" xfId="41702" builtinId="9" hidden="1"/>
    <cellStyle name="Followed Hyperlink" xfId="41703" builtinId="9" hidden="1"/>
    <cellStyle name="Followed Hyperlink" xfId="41704" builtinId="9" hidden="1"/>
    <cellStyle name="Followed Hyperlink" xfId="41705" builtinId="9" hidden="1"/>
    <cellStyle name="Followed Hyperlink" xfId="41706" builtinId="9" hidden="1"/>
    <cellStyle name="Followed Hyperlink" xfId="41707" builtinId="9" hidden="1"/>
    <cellStyle name="Followed Hyperlink" xfId="41708" builtinId="9" hidden="1"/>
    <cellStyle name="Followed Hyperlink" xfId="41709" builtinId="9" hidden="1"/>
    <cellStyle name="Followed Hyperlink" xfId="41710" builtinId="9" hidden="1"/>
    <cellStyle name="Followed Hyperlink" xfId="41711" builtinId="9" hidden="1"/>
    <cellStyle name="Followed Hyperlink" xfId="41712" builtinId="9" hidden="1"/>
    <cellStyle name="Followed Hyperlink" xfId="41713" builtinId="9" hidden="1"/>
    <cellStyle name="Followed Hyperlink" xfId="41714" builtinId="9" hidden="1"/>
    <cellStyle name="Followed Hyperlink" xfId="41715" builtinId="9" hidden="1"/>
    <cellStyle name="Followed Hyperlink" xfId="41716" builtinId="9" hidden="1"/>
    <cellStyle name="Followed Hyperlink" xfId="41717" builtinId="9" hidden="1"/>
    <cellStyle name="Followed Hyperlink" xfId="41718" builtinId="9" hidden="1"/>
    <cellStyle name="Followed Hyperlink" xfId="41719" builtinId="9" hidden="1"/>
    <cellStyle name="Followed Hyperlink" xfId="41720" builtinId="9" hidden="1"/>
    <cellStyle name="Followed Hyperlink" xfId="41721" builtinId="9" hidden="1"/>
    <cellStyle name="Followed Hyperlink" xfId="41722" builtinId="9" hidden="1"/>
    <cellStyle name="Followed Hyperlink" xfId="41723" builtinId="9" hidden="1"/>
    <cellStyle name="Followed Hyperlink" xfId="41724" builtinId="9" hidden="1"/>
    <cellStyle name="Followed Hyperlink" xfId="41725" builtinId="9" hidden="1"/>
    <cellStyle name="Followed Hyperlink" xfId="41726" builtinId="9" hidden="1"/>
    <cellStyle name="Followed Hyperlink" xfId="41727" builtinId="9" hidden="1"/>
    <cellStyle name="Followed Hyperlink" xfId="41728" builtinId="9" hidden="1"/>
    <cellStyle name="Followed Hyperlink" xfId="41729" builtinId="9" hidden="1"/>
    <cellStyle name="Followed Hyperlink" xfId="41730" builtinId="9" hidden="1"/>
    <cellStyle name="Followed Hyperlink" xfId="41731" builtinId="9" hidden="1"/>
    <cellStyle name="Followed Hyperlink" xfId="41732" builtinId="9" hidden="1"/>
    <cellStyle name="Followed Hyperlink" xfId="41733" builtinId="9" hidden="1"/>
    <cellStyle name="Followed Hyperlink" xfId="41734" builtinId="9" hidden="1"/>
    <cellStyle name="Followed Hyperlink" xfId="41735" builtinId="9" hidden="1"/>
    <cellStyle name="Followed Hyperlink" xfId="41736" builtinId="9" hidden="1"/>
    <cellStyle name="Followed Hyperlink" xfId="41737" builtinId="9" hidden="1"/>
    <cellStyle name="Followed Hyperlink" xfId="41738" builtinId="9" hidden="1"/>
    <cellStyle name="Followed Hyperlink" xfId="41739" builtinId="9" hidden="1"/>
    <cellStyle name="Followed Hyperlink" xfId="41740" builtinId="9" hidden="1"/>
    <cellStyle name="Followed Hyperlink" xfId="41741" builtinId="9" hidden="1"/>
    <cellStyle name="Followed Hyperlink" xfId="41742" builtinId="9" hidden="1"/>
    <cellStyle name="Followed Hyperlink" xfId="41743" builtinId="9" hidden="1"/>
    <cellStyle name="Followed Hyperlink" xfId="41744" builtinId="9" hidden="1"/>
    <cellStyle name="Followed Hyperlink" xfId="41745" builtinId="9" hidden="1"/>
    <cellStyle name="Followed Hyperlink" xfId="41746" builtinId="9" hidden="1"/>
    <cellStyle name="Followed Hyperlink" xfId="41747" builtinId="9" hidden="1"/>
    <cellStyle name="Followed Hyperlink" xfId="41748" builtinId="9" hidden="1"/>
    <cellStyle name="Followed Hyperlink" xfId="41749" builtinId="9" hidden="1"/>
    <cellStyle name="Followed Hyperlink" xfId="41750" builtinId="9" hidden="1"/>
    <cellStyle name="Followed Hyperlink" xfId="41751" builtinId="9" hidden="1"/>
    <cellStyle name="Followed Hyperlink" xfId="41752" builtinId="9" hidden="1"/>
    <cellStyle name="Followed Hyperlink" xfId="41753" builtinId="9" hidden="1"/>
    <cellStyle name="Followed Hyperlink" xfId="41754" builtinId="9" hidden="1"/>
    <cellStyle name="Followed Hyperlink" xfId="41755" builtinId="9" hidden="1"/>
    <cellStyle name="Followed Hyperlink" xfId="41756" builtinId="9" hidden="1"/>
    <cellStyle name="Followed Hyperlink" xfId="41757" builtinId="9" hidden="1"/>
    <cellStyle name="Followed Hyperlink" xfId="41758" builtinId="9" hidden="1"/>
    <cellStyle name="Followed Hyperlink" xfId="41759" builtinId="9" hidden="1"/>
    <cellStyle name="Followed Hyperlink" xfId="41760" builtinId="9" hidden="1"/>
    <cellStyle name="Followed Hyperlink" xfId="41761" builtinId="9" hidden="1"/>
    <cellStyle name="Followed Hyperlink" xfId="41762" builtinId="9" hidden="1"/>
    <cellStyle name="Followed Hyperlink" xfId="41763" builtinId="9" hidden="1"/>
    <cellStyle name="Followed Hyperlink" xfId="41764" builtinId="9" hidden="1"/>
    <cellStyle name="Followed Hyperlink" xfId="41765" builtinId="9" hidden="1"/>
    <cellStyle name="Followed Hyperlink" xfId="41766" builtinId="9" hidden="1"/>
    <cellStyle name="Followed Hyperlink" xfId="41767" builtinId="9" hidden="1"/>
    <cellStyle name="Followed Hyperlink" xfId="41768" builtinId="9" hidden="1"/>
    <cellStyle name="Followed Hyperlink" xfId="41769" builtinId="9" hidden="1"/>
    <cellStyle name="Followed Hyperlink" xfId="41770" builtinId="9" hidden="1"/>
    <cellStyle name="Followed Hyperlink" xfId="41771" builtinId="9" hidden="1"/>
    <cellStyle name="Followed Hyperlink" xfId="41772" builtinId="9" hidden="1"/>
    <cellStyle name="Followed Hyperlink" xfId="41773" builtinId="9" hidden="1"/>
    <cellStyle name="Followed Hyperlink" xfId="41774" builtinId="9" hidden="1"/>
    <cellStyle name="Followed Hyperlink" xfId="41775" builtinId="9" hidden="1"/>
    <cellStyle name="Followed Hyperlink" xfId="41776" builtinId="9" hidden="1"/>
    <cellStyle name="Followed Hyperlink" xfId="41777" builtinId="9" hidden="1"/>
    <cellStyle name="Followed Hyperlink" xfId="41778" builtinId="9" hidden="1"/>
    <cellStyle name="Followed Hyperlink" xfId="41779" builtinId="9" hidden="1"/>
    <cellStyle name="Followed Hyperlink" xfId="41780" builtinId="9" hidden="1"/>
    <cellStyle name="Followed Hyperlink" xfId="41781" builtinId="9" hidden="1"/>
    <cellStyle name="Followed Hyperlink" xfId="41782" builtinId="9" hidden="1"/>
    <cellStyle name="Followed Hyperlink" xfId="41783" builtinId="9" hidden="1"/>
    <cellStyle name="Followed Hyperlink" xfId="41784" builtinId="9" hidden="1"/>
    <cellStyle name="Followed Hyperlink" xfId="41785" builtinId="9" hidden="1"/>
    <cellStyle name="Followed Hyperlink" xfId="41786" builtinId="9" hidden="1"/>
    <cellStyle name="Followed Hyperlink" xfId="41787" builtinId="9" hidden="1"/>
    <cellStyle name="Followed Hyperlink" xfId="41788" builtinId="9" hidden="1"/>
    <cellStyle name="Followed Hyperlink" xfId="41789" builtinId="9" hidden="1"/>
    <cellStyle name="Followed Hyperlink" xfId="41790" builtinId="9" hidden="1"/>
    <cellStyle name="Followed Hyperlink" xfId="41791" builtinId="9" hidden="1"/>
    <cellStyle name="Followed Hyperlink" xfId="41792" builtinId="9" hidden="1"/>
    <cellStyle name="Followed Hyperlink" xfId="41793" builtinId="9" hidden="1"/>
    <cellStyle name="Followed Hyperlink" xfId="41794" builtinId="9" hidden="1"/>
    <cellStyle name="Followed Hyperlink" xfId="41795" builtinId="9" hidden="1"/>
    <cellStyle name="Followed Hyperlink" xfId="41796" builtinId="9" hidden="1"/>
    <cellStyle name="Followed Hyperlink" xfId="41797" builtinId="9" hidden="1"/>
    <cellStyle name="Followed Hyperlink" xfId="41798" builtinId="9" hidden="1"/>
    <cellStyle name="Followed Hyperlink" xfId="41799" builtinId="9" hidden="1"/>
    <cellStyle name="Followed Hyperlink" xfId="41800" builtinId="9" hidden="1"/>
    <cellStyle name="Followed Hyperlink" xfId="41801" builtinId="9" hidden="1"/>
    <cellStyle name="Followed Hyperlink" xfId="41802" builtinId="9" hidden="1"/>
    <cellStyle name="Followed Hyperlink" xfId="41803" builtinId="9" hidden="1"/>
    <cellStyle name="Followed Hyperlink" xfId="41804" builtinId="9" hidden="1"/>
    <cellStyle name="Followed Hyperlink" xfId="41805" builtinId="9" hidden="1"/>
    <cellStyle name="Followed Hyperlink" xfId="41806" builtinId="9" hidden="1"/>
    <cellStyle name="Followed Hyperlink" xfId="41807" builtinId="9" hidden="1"/>
    <cellStyle name="Followed Hyperlink" xfId="41808" builtinId="9" hidden="1"/>
    <cellStyle name="Followed Hyperlink" xfId="41809" builtinId="9" hidden="1"/>
    <cellStyle name="Followed Hyperlink" xfId="41810" builtinId="9" hidden="1"/>
    <cellStyle name="Followed Hyperlink" xfId="41811" builtinId="9" hidden="1"/>
    <cellStyle name="Followed Hyperlink" xfId="41812" builtinId="9" hidden="1"/>
    <cellStyle name="Followed Hyperlink" xfId="41813" builtinId="9" hidden="1"/>
    <cellStyle name="Followed Hyperlink" xfId="41814" builtinId="9" hidden="1"/>
    <cellStyle name="Followed Hyperlink" xfId="41815" builtinId="9" hidden="1"/>
    <cellStyle name="Followed Hyperlink" xfId="41816" builtinId="9" hidden="1"/>
    <cellStyle name="Followed Hyperlink" xfId="41817" builtinId="9" hidden="1"/>
    <cellStyle name="Followed Hyperlink" xfId="41818" builtinId="9" hidden="1"/>
    <cellStyle name="Followed Hyperlink" xfId="41819" builtinId="9" hidden="1"/>
    <cellStyle name="Followed Hyperlink" xfId="41820" builtinId="9" hidden="1"/>
    <cellStyle name="Followed Hyperlink" xfId="41821" builtinId="9" hidden="1"/>
    <cellStyle name="Followed Hyperlink" xfId="41822" builtinId="9" hidden="1"/>
    <cellStyle name="Followed Hyperlink" xfId="41823" builtinId="9" hidden="1"/>
    <cellStyle name="Followed Hyperlink" xfId="41824" builtinId="9" hidden="1"/>
    <cellStyle name="Followed Hyperlink" xfId="41825" builtinId="9" hidden="1"/>
    <cellStyle name="Followed Hyperlink" xfId="41826" builtinId="9" hidden="1"/>
    <cellStyle name="Followed Hyperlink" xfId="41827" builtinId="9" hidden="1"/>
    <cellStyle name="Followed Hyperlink" xfId="41828" builtinId="9" hidden="1"/>
    <cellStyle name="Followed Hyperlink" xfId="41829" builtinId="9" hidden="1"/>
    <cellStyle name="Followed Hyperlink" xfId="41830" builtinId="9" hidden="1"/>
    <cellStyle name="Followed Hyperlink" xfId="41831" builtinId="9" hidden="1"/>
    <cellStyle name="Followed Hyperlink" xfId="41832" builtinId="9" hidden="1"/>
    <cellStyle name="Followed Hyperlink" xfId="41833" builtinId="9" hidden="1"/>
    <cellStyle name="Followed Hyperlink" xfId="41834" builtinId="9" hidden="1"/>
    <cellStyle name="Followed Hyperlink" xfId="41835" builtinId="9" hidden="1"/>
    <cellStyle name="Followed Hyperlink" xfId="41836" builtinId="9" hidden="1"/>
    <cellStyle name="Followed Hyperlink" xfId="41837" builtinId="9" hidden="1"/>
    <cellStyle name="Followed Hyperlink" xfId="41838" builtinId="9" hidden="1"/>
    <cellStyle name="Followed Hyperlink" xfId="41839" builtinId="9" hidden="1"/>
    <cellStyle name="Followed Hyperlink" xfId="41840" builtinId="9" hidden="1"/>
    <cellStyle name="Followed Hyperlink" xfId="41841" builtinId="9" hidden="1"/>
    <cellStyle name="Followed Hyperlink" xfId="41842" builtinId="9" hidden="1"/>
    <cellStyle name="Followed Hyperlink" xfId="41843" builtinId="9" hidden="1"/>
    <cellStyle name="Followed Hyperlink" xfId="41844" builtinId="9" hidden="1"/>
    <cellStyle name="Followed Hyperlink" xfId="41845" builtinId="9" hidden="1"/>
    <cellStyle name="Followed Hyperlink" xfId="41846" builtinId="9" hidden="1"/>
    <cellStyle name="Followed Hyperlink" xfId="41847" builtinId="9" hidden="1"/>
    <cellStyle name="Followed Hyperlink" xfId="41848" builtinId="9" hidden="1"/>
    <cellStyle name="Followed Hyperlink" xfId="41849" builtinId="9" hidden="1"/>
    <cellStyle name="Followed Hyperlink" xfId="41850" builtinId="9" hidden="1"/>
    <cellStyle name="Followed Hyperlink" xfId="41851" builtinId="9" hidden="1"/>
    <cellStyle name="Followed Hyperlink" xfId="41852" builtinId="9" hidden="1"/>
    <cellStyle name="Followed Hyperlink" xfId="41853" builtinId="9" hidden="1"/>
    <cellStyle name="Followed Hyperlink" xfId="41854" builtinId="9" hidden="1"/>
    <cellStyle name="Followed Hyperlink" xfId="41855" builtinId="9" hidden="1"/>
    <cellStyle name="Followed Hyperlink" xfId="41856" builtinId="9" hidden="1"/>
    <cellStyle name="Followed Hyperlink" xfId="41902" builtinId="9" hidden="1"/>
    <cellStyle name="Followed Hyperlink" xfId="41920" builtinId="9" hidden="1"/>
    <cellStyle name="Followed Hyperlink" xfId="41921" builtinId="9" hidden="1"/>
    <cellStyle name="Followed Hyperlink" xfId="41922" builtinId="9" hidden="1"/>
    <cellStyle name="Followed Hyperlink" xfId="41923" builtinId="9" hidden="1"/>
    <cellStyle name="Followed Hyperlink" xfId="41924" builtinId="9" hidden="1"/>
    <cellStyle name="Followed Hyperlink" xfId="41925" builtinId="9" hidden="1"/>
    <cellStyle name="Followed Hyperlink" xfId="41926" builtinId="9" hidden="1"/>
    <cellStyle name="Followed Hyperlink" xfId="41927" builtinId="9" hidden="1"/>
    <cellStyle name="Followed Hyperlink" xfId="41928" builtinId="9" hidden="1"/>
    <cellStyle name="Followed Hyperlink" xfId="41929" builtinId="9" hidden="1"/>
    <cellStyle name="Followed Hyperlink" xfId="41930" builtinId="9" hidden="1"/>
    <cellStyle name="Followed Hyperlink" xfId="41931" builtinId="9" hidden="1"/>
    <cellStyle name="Followed Hyperlink" xfId="41932" builtinId="9" hidden="1"/>
    <cellStyle name="Followed Hyperlink" xfId="41933" builtinId="9" hidden="1"/>
    <cellStyle name="Followed Hyperlink" xfId="41934" builtinId="9" hidden="1"/>
    <cellStyle name="Followed Hyperlink" xfId="41935" builtinId="9" hidden="1"/>
    <cellStyle name="Followed Hyperlink" xfId="41936" builtinId="9" hidden="1"/>
    <cellStyle name="Followed Hyperlink" xfId="41937" builtinId="9" hidden="1"/>
    <cellStyle name="Followed Hyperlink" xfId="41938" builtinId="9" hidden="1"/>
    <cellStyle name="Followed Hyperlink" xfId="41939" builtinId="9" hidden="1"/>
    <cellStyle name="Followed Hyperlink" xfId="41940" builtinId="9" hidden="1"/>
    <cellStyle name="Followed Hyperlink" xfId="41941" builtinId="9" hidden="1"/>
    <cellStyle name="Followed Hyperlink" xfId="41942" builtinId="9" hidden="1"/>
    <cellStyle name="Followed Hyperlink" xfId="41943" builtinId="9" hidden="1"/>
    <cellStyle name="Followed Hyperlink" xfId="41944" builtinId="9" hidden="1"/>
    <cellStyle name="Followed Hyperlink" xfId="41945" builtinId="9" hidden="1"/>
    <cellStyle name="Followed Hyperlink" xfId="41946" builtinId="9" hidden="1"/>
    <cellStyle name="Followed Hyperlink" xfId="41947" builtinId="9" hidden="1"/>
    <cellStyle name="Followed Hyperlink" xfId="41948" builtinId="9" hidden="1"/>
    <cellStyle name="Followed Hyperlink" xfId="41949" builtinId="9" hidden="1"/>
    <cellStyle name="Followed Hyperlink" xfId="41950" builtinId="9" hidden="1"/>
    <cellStyle name="Followed Hyperlink" xfId="41951" builtinId="9" hidden="1"/>
    <cellStyle name="Followed Hyperlink" xfId="41952" builtinId="9" hidden="1"/>
    <cellStyle name="Followed Hyperlink" xfId="41953" builtinId="9" hidden="1"/>
    <cellStyle name="Followed Hyperlink" xfId="41954" builtinId="9" hidden="1"/>
    <cellStyle name="Followed Hyperlink" xfId="41955" builtinId="9" hidden="1"/>
    <cellStyle name="Followed Hyperlink" xfId="41956" builtinId="9" hidden="1"/>
    <cellStyle name="Followed Hyperlink" xfId="41957" builtinId="9" hidden="1"/>
    <cellStyle name="Followed Hyperlink" xfId="41958" builtinId="9" hidden="1"/>
    <cellStyle name="Followed Hyperlink" xfId="41959" builtinId="9" hidden="1"/>
    <cellStyle name="Followed Hyperlink" xfId="41960" builtinId="9" hidden="1"/>
    <cellStyle name="Followed Hyperlink" xfId="41961" builtinId="9" hidden="1"/>
    <cellStyle name="Followed Hyperlink" xfId="41962" builtinId="9" hidden="1"/>
    <cellStyle name="Followed Hyperlink" xfId="41963" builtinId="9" hidden="1"/>
    <cellStyle name="Followed Hyperlink" xfId="41964" builtinId="9" hidden="1"/>
    <cellStyle name="Followed Hyperlink" xfId="41965" builtinId="9" hidden="1"/>
    <cellStyle name="Followed Hyperlink" xfId="41966" builtinId="9" hidden="1"/>
    <cellStyle name="Followed Hyperlink" xfId="41967" builtinId="9" hidden="1"/>
    <cellStyle name="Followed Hyperlink" xfId="41968" builtinId="9" hidden="1"/>
    <cellStyle name="Followed Hyperlink" xfId="41969" builtinId="9" hidden="1"/>
    <cellStyle name="Followed Hyperlink" xfId="41970" builtinId="9" hidden="1"/>
    <cellStyle name="Followed Hyperlink" xfId="41971" builtinId="9" hidden="1"/>
    <cellStyle name="Followed Hyperlink" xfId="41972" builtinId="9" hidden="1"/>
    <cellStyle name="Followed Hyperlink" xfId="41973" builtinId="9" hidden="1"/>
    <cellStyle name="Followed Hyperlink" xfId="41974" builtinId="9" hidden="1"/>
    <cellStyle name="Followed Hyperlink" xfId="41975" builtinId="9" hidden="1"/>
    <cellStyle name="Followed Hyperlink" xfId="41976" builtinId="9" hidden="1"/>
    <cellStyle name="Followed Hyperlink" xfId="41977" builtinId="9" hidden="1"/>
    <cellStyle name="Followed Hyperlink" xfId="41978" builtinId="9" hidden="1"/>
    <cellStyle name="Followed Hyperlink" xfId="41979" builtinId="9" hidden="1"/>
    <cellStyle name="Followed Hyperlink" xfId="41980" builtinId="9" hidden="1"/>
    <cellStyle name="Followed Hyperlink" xfId="41981" builtinId="9" hidden="1"/>
    <cellStyle name="Followed Hyperlink" xfId="41982" builtinId="9" hidden="1"/>
    <cellStyle name="Followed Hyperlink" xfId="41983" builtinId="9" hidden="1"/>
    <cellStyle name="Followed Hyperlink" xfId="41984" builtinId="9" hidden="1"/>
    <cellStyle name="Followed Hyperlink" xfId="41985" builtinId="9" hidden="1"/>
    <cellStyle name="Followed Hyperlink" xfId="41986" builtinId="9" hidden="1"/>
    <cellStyle name="Followed Hyperlink" xfId="41987" builtinId="9" hidden="1"/>
    <cellStyle name="Followed Hyperlink" xfId="41988" builtinId="9" hidden="1"/>
    <cellStyle name="Followed Hyperlink" xfId="41989" builtinId="9" hidden="1"/>
    <cellStyle name="Followed Hyperlink" xfId="41990" builtinId="9" hidden="1"/>
    <cellStyle name="Followed Hyperlink" xfId="41991" builtinId="9" hidden="1"/>
    <cellStyle name="Followed Hyperlink" xfId="41992" builtinId="9" hidden="1"/>
    <cellStyle name="Followed Hyperlink" xfId="41993" builtinId="9" hidden="1"/>
    <cellStyle name="Followed Hyperlink" xfId="41994" builtinId="9" hidden="1"/>
    <cellStyle name="Followed Hyperlink" xfId="41995" builtinId="9" hidden="1"/>
    <cellStyle name="Followed Hyperlink" xfId="41996" builtinId="9" hidden="1"/>
    <cellStyle name="Followed Hyperlink" xfId="41997" builtinId="9" hidden="1"/>
    <cellStyle name="Followed Hyperlink" xfId="41998" builtinId="9" hidden="1"/>
    <cellStyle name="Followed Hyperlink" xfId="41999" builtinId="9" hidden="1"/>
    <cellStyle name="Followed Hyperlink" xfId="42000" builtinId="9" hidden="1"/>
    <cellStyle name="Followed Hyperlink" xfId="42001" builtinId="9" hidden="1"/>
    <cellStyle name="Followed Hyperlink" xfId="42002" builtinId="9" hidden="1"/>
    <cellStyle name="Followed Hyperlink" xfId="42003" builtinId="9" hidden="1"/>
    <cellStyle name="Followed Hyperlink" xfId="42004" builtinId="9" hidden="1"/>
    <cellStyle name="Followed Hyperlink" xfId="42005" builtinId="9" hidden="1"/>
    <cellStyle name="Followed Hyperlink" xfId="42006" builtinId="9" hidden="1"/>
    <cellStyle name="Followed Hyperlink" xfId="42007" builtinId="9" hidden="1"/>
    <cellStyle name="Followed Hyperlink" xfId="42008" builtinId="9" hidden="1"/>
    <cellStyle name="Followed Hyperlink" xfId="42009" builtinId="9" hidden="1"/>
    <cellStyle name="Followed Hyperlink" xfId="42010" builtinId="9" hidden="1"/>
    <cellStyle name="Followed Hyperlink" xfId="42011" builtinId="9" hidden="1"/>
    <cellStyle name="Followed Hyperlink" xfId="42012" builtinId="9" hidden="1"/>
    <cellStyle name="Followed Hyperlink" xfId="42013" builtinId="9" hidden="1"/>
    <cellStyle name="Followed Hyperlink" xfId="42014" builtinId="9" hidden="1"/>
    <cellStyle name="Followed Hyperlink" xfId="42015" builtinId="9" hidden="1"/>
    <cellStyle name="Followed Hyperlink" xfId="42016" builtinId="9" hidden="1"/>
    <cellStyle name="Followed Hyperlink" xfId="42017" builtinId="9" hidden="1"/>
    <cellStyle name="Followed Hyperlink" xfId="42018" builtinId="9" hidden="1"/>
    <cellStyle name="Followed Hyperlink" xfId="42019" builtinId="9" hidden="1"/>
    <cellStyle name="Followed Hyperlink" xfId="42020" builtinId="9" hidden="1"/>
    <cellStyle name="Followed Hyperlink" xfId="42021" builtinId="9" hidden="1"/>
    <cellStyle name="Followed Hyperlink" xfId="42022" builtinId="9" hidden="1"/>
    <cellStyle name="Followed Hyperlink" xfId="42023" builtinId="9" hidden="1"/>
    <cellStyle name="Followed Hyperlink" xfId="42024" builtinId="9" hidden="1"/>
    <cellStyle name="Followed Hyperlink" xfId="42025" builtinId="9" hidden="1"/>
    <cellStyle name="Followed Hyperlink" xfId="42026" builtinId="9" hidden="1"/>
    <cellStyle name="Followed Hyperlink" xfId="42027" builtinId="9" hidden="1"/>
    <cellStyle name="Followed Hyperlink" xfId="42028" builtinId="9" hidden="1"/>
    <cellStyle name="Followed Hyperlink" xfId="42029" builtinId="9" hidden="1"/>
    <cellStyle name="Followed Hyperlink" xfId="42030" builtinId="9" hidden="1"/>
    <cellStyle name="Followed Hyperlink" xfId="42031" builtinId="9" hidden="1"/>
    <cellStyle name="Followed Hyperlink" xfId="42032" builtinId="9" hidden="1"/>
    <cellStyle name="Followed Hyperlink" xfId="42033" builtinId="9" hidden="1"/>
    <cellStyle name="Followed Hyperlink" xfId="42034" builtinId="9" hidden="1"/>
    <cellStyle name="Followed Hyperlink" xfId="42035" builtinId="9" hidden="1"/>
    <cellStyle name="Followed Hyperlink" xfId="42036" builtinId="9" hidden="1"/>
    <cellStyle name="Followed Hyperlink" xfId="42037" builtinId="9" hidden="1"/>
    <cellStyle name="Followed Hyperlink" xfId="42038" builtinId="9" hidden="1"/>
    <cellStyle name="Followed Hyperlink" xfId="42039" builtinId="9" hidden="1"/>
    <cellStyle name="Followed Hyperlink" xfId="42040" builtinId="9" hidden="1"/>
    <cellStyle name="Followed Hyperlink" xfId="42041" builtinId="9" hidden="1"/>
    <cellStyle name="Followed Hyperlink" xfId="42042" builtinId="9" hidden="1"/>
    <cellStyle name="Followed Hyperlink" xfId="42043" builtinId="9" hidden="1"/>
    <cellStyle name="Followed Hyperlink" xfId="42044" builtinId="9" hidden="1"/>
    <cellStyle name="Followed Hyperlink" xfId="42045" builtinId="9" hidden="1"/>
    <cellStyle name="Followed Hyperlink" xfId="42046" builtinId="9" hidden="1"/>
    <cellStyle name="Followed Hyperlink" xfId="42047" builtinId="9" hidden="1"/>
    <cellStyle name="Followed Hyperlink" xfId="42048" builtinId="9" hidden="1"/>
    <cellStyle name="Followed Hyperlink" xfId="42049" builtinId="9" hidden="1"/>
    <cellStyle name="Followed Hyperlink" xfId="42050" builtinId="9" hidden="1"/>
    <cellStyle name="Followed Hyperlink" xfId="42051" builtinId="9" hidden="1"/>
    <cellStyle name="Followed Hyperlink" xfId="42052" builtinId="9" hidden="1"/>
    <cellStyle name="Followed Hyperlink" xfId="42053" builtinId="9" hidden="1"/>
    <cellStyle name="Followed Hyperlink" xfId="42054" builtinId="9" hidden="1"/>
    <cellStyle name="Followed Hyperlink" xfId="42055" builtinId="9" hidden="1"/>
    <cellStyle name="Followed Hyperlink" xfId="42056" builtinId="9" hidden="1"/>
    <cellStyle name="Followed Hyperlink" xfId="42057" builtinId="9" hidden="1"/>
    <cellStyle name="Followed Hyperlink" xfId="42058" builtinId="9" hidden="1"/>
    <cellStyle name="Followed Hyperlink" xfId="42059" builtinId="9" hidden="1"/>
    <cellStyle name="Followed Hyperlink" xfId="42060" builtinId="9" hidden="1"/>
    <cellStyle name="Followed Hyperlink" xfId="42061" builtinId="9" hidden="1"/>
    <cellStyle name="Followed Hyperlink" xfId="42062" builtinId="9" hidden="1"/>
    <cellStyle name="Followed Hyperlink" xfId="42063" builtinId="9" hidden="1"/>
    <cellStyle name="Followed Hyperlink" xfId="42064" builtinId="9" hidden="1"/>
    <cellStyle name="Followed Hyperlink" xfId="42065" builtinId="9" hidden="1"/>
    <cellStyle name="Followed Hyperlink" xfId="42066" builtinId="9" hidden="1"/>
    <cellStyle name="Followed Hyperlink" xfId="42067" builtinId="9" hidden="1"/>
    <cellStyle name="Followed Hyperlink" xfId="42068" builtinId="9" hidden="1"/>
    <cellStyle name="Followed Hyperlink" xfId="42069" builtinId="9" hidden="1"/>
    <cellStyle name="Followed Hyperlink" xfId="42070" builtinId="9" hidden="1"/>
    <cellStyle name="Followed Hyperlink" xfId="42071" builtinId="9" hidden="1"/>
    <cellStyle name="Followed Hyperlink" xfId="42072" builtinId="9" hidden="1"/>
    <cellStyle name="Followed Hyperlink" xfId="42073" builtinId="9" hidden="1"/>
    <cellStyle name="Followed Hyperlink" xfId="42074" builtinId="9" hidden="1"/>
    <cellStyle name="Followed Hyperlink" xfId="42075" builtinId="9" hidden="1"/>
    <cellStyle name="Followed Hyperlink" xfId="42076" builtinId="9" hidden="1"/>
    <cellStyle name="Followed Hyperlink" xfId="42077" builtinId="9" hidden="1"/>
    <cellStyle name="Followed Hyperlink" xfId="42078" builtinId="9" hidden="1"/>
    <cellStyle name="Followed Hyperlink" xfId="42079" builtinId="9" hidden="1"/>
    <cellStyle name="Followed Hyperlink" xfId="42080" builtinId="9" hidden="1"/>
    <cellStyle name="Followed Hyperlink" xfId="42081" builtinId="9" hidden="1"/>
    <cellStyle name="Followed Hyperlink" xfId="42082" builtinId="9" hidden="1"/>
    <cellStyle name="Followed Hyperlink" xfId="42083" builtinId="9" hidden="1"/>
    <cellStyle name="Followed Hyperlink" xfId="42084" builtinId="9" hidden="1"/>
    <cellStyle name="Followed Hyperlink" xfId="42085" builtinId="9" hidden="1"/>
    <cellStyle name="Followed Hyperlink" xfId="42086" builtinId="9" hidden="1"/>
    <cellStyle name="Followed Hyperlink" xfId="42087" builtinId="9" hidden="1"/>
    <cellStyle name="Followed Hyperlink" xfId="42088" builtinId="9" hidden="1"/>
    <cellStyle name="Followed Hyperlink" xfId="42089" builtinId="9" hidden="1"/>
    <cellStyle name="Followed Hyperlink" xfId="42090" builtinId="9" hidden="1"/>
    <cellStyle name="Followed Hyperlink" xfId="42091" builtinId="9" hidden="1"/>
    <cellStyle name="Followed Hyperlink" xfId="42092" builtinId="9" hidden="1"/>
    <cellStyle name="Followed Hyperlink" xfId="42093" builtinId="9" hidden="1"/>
    <cellStyle name="Followed Hyperlink" xfId="42094" builtinId="9" hidden="1"/>
    <cellStyle name="Followed Hyperlink" xfId="42095" builtinId="9" hidden="1"/>
    <cellStyle name="Followed Hyperlink" xfId="42096" builtinId="9" hidden="1"/>
    <cellStyle name="Followed Hyperlink" xfId="42097" builtinId="9" hidden="1"/>
    <cellStyle name="Followed Hyperlink" xfId="42098" builtinId="9" hidden="1"/>
    <cellStyle name="Followed Hyperlink" xfId="42099" builtinId="9" hidden="1"/>
    <cellStyle name="Followed Hyperlink" xfId="42100" builtinId="9" hidden="1"/>
    <cellStyle name="Followed Hyperlink" xfId="42101" builtinId="9" hidden="1"/>
    <cellStyle name="Followed Hyperlink" xfId="42102" builtinId="9" hidden="1"/>
    <cellStyle name="Followed Hyperlink" xfId="42103" builtinId="9" hidden="1"/>
    <cellStyle name="Followed Hyperlink" xfId="42104" builtinId="9" hidden="1"/>
    <cellStyle name="Followed Hyperlink" xfId="42105" builtinId="9" hidden="1"/>
    <cellStyle name="Followed Hyperlink" xfId="42106" builtinId="9" hidden="1"/>
    <cellStyle name="Followed Hyperlink" xfId="42107" builtinId="9" hidden="1"/>
    <cellStyle name="Followed Hyperlink" xfId="42108" builtinId="9" hidden="1"/>
    <cellStyle name="Followed Hyperlink" xfId="42109" builtinId="9" hidden="1"/>
    <cellStyle name="Followed Hyperlink" xfId="42110" builtinId="9" hidden="1"/>
    <cellStyle name="Followed Hyperlink" xfId="42111" builtinId="9" hidden="1"/>
    <cellStyle name="Followed Hyperlink" xfId="42112" builtinId="9" hidden="1"/>
    <cellStyle name="Followed Hyperlink" xfId="42113" builtinId="9" hidden="1"/>
    <cellStyle name="Followed Hyperlink" xfId="42114" builtinId="9" hidden="1"/>
    <cellStyle name="Followed Hyperlink" xfId="42115" builtinId="9" hidden="1"/>
    <cellStyle name="Followed Hyperlink" xfId="42116" builtinId="9" hidden="1"/>
    <cellStyle name="Followed Hyperlink" xfId="42117" builtinId="9" hidden="1"/>
    <cellStyle name="Followed Hyperlink" xfId="42118" builtinId="9" hidden="1"/>
    <cellStyle name="Followed Hyperlink" xfId="42119" builtinId="9" hidden="1"/>
    <cellStyle name="Followed Hyperlink" xfId="42120" builtinId="9" hidden="1"/>
    <cellStyle name="Followed Hyperlink" xfId="42121" builtinId="9" hidden="1"/>
    <cellStyle name="Followed Hyperlink" xfId="42122" builtinId="9" hidden="1"/>
    <cellStyle name="Followed Hyperlink" xfId="42123" builtinId="9" hidden="1"/>
    <cellStyle name="Followed Hyperlink" xfId="42124" builtinId="9" hidden="1"/>
    <cellStyle name="Followed Hyperlink" xfId="42125" builtinId="9" hidden="1"/>
    <cellStyle name="Followed Hyperlink" xfId="42126" builtinId="9" hidden="1"/>
    <cellStyle name="Followed Hyperlink" xfId="42127" builtinId="9" hidden="1"/>
    <cellStyle name="Followed Hyperlink" xfId="42128" builtinId="9" hidden="1"/>
    <cellStyle name="Followed Hyperlink" xfId="42129" builtinId="9" hidden="1"/>
    <cellStyle name="Followed Hyperlink" xfId="42130" builtinId="9" hidden="1"/>
    <cellStyle name="Followed Hyperlink" xfId="42131" builtinId="9" hidden="1"/>
    <cellStyle name="Followed Hyperlink" xfId="42132" builtinId="9" hidden="1"/>
    <cellStyle name="Followed Hyperlink" xfId="42133" builtinId="9" hidden="1"/>
    <cellStyle name="Followed Hyperlink" xfId="42134" builtinId="9" hidden="1"/>
    <cellStyle name="Followed Hyperlink" xfId="42135" builtinId="9" hidden="1"/>
    <cellStyle name="Followed Hyperlink" xfId="42136" builtinId="9" hidden="1"/>
    <cellStyle name="Followed Hyperlink" xfId="42137" builtinId="9" hidden="1"/>
    <cellStyle name="Followed Hyperlink" xfId="42138" builtinId="9" hidden="1"/>
    <cellStyle name="Followed Hyperlink" xfId="42139" builtinId="9" hidden="1"/>
    <cellStyle name="Followed Hyperlink" xfId="42140" builtinId="9" hidden="1"/>
    <cellStyle name="Followed Hyperlink" xfId="42141" builtinId="9" hidden="1"/>
    <cellStyle name="Followed Hyperlink" xfId="42142" builtinId="9" hidden="1"/>
    <cellStyle name="Followed Hyperlink" xfId="42143" builtinId="9" hidden="1"/>
    <cellStyle name="Followed Hyperlink" xfId="42144" builtinId="9" hidden="1"/>
    <cellStyle name="Followed Hyperlink" xfId="42145" builtinId="9" hidden="1"/>
    <cellStyle name="Followed Hyperlink" xfId="42146" builtinId="9" hidden="1"/>
    <cellStyle name="Followed Hyperlink" xfId="42147" builtinId="9" hidden="1"/>
    <cellStyle name="Followed Hyperlink" xfId="42148" builtinId="9" hidden="1"/>
    <cellStyle name="Followed Hyperlink" xfId="42149" builtinId="9" hidden="1"/>
    <cellStyle name="Followed Hyperlink" xfId="42150" builtinId="9" hidden="1"/>
    <cellStyle name="Followed Hyperlink" xfId="42151" builtinId="9" hidden="1"/>
    <cellStyle name="Followed Hyperlink" xfId="42152" builtinId="9" hidden="1"/>
    <cellStyle name="Followed Hyperlink" xfId="42153" builtinId="9" hidden="1"/>
    <cellStyle name="Followed Hyperlink" xfId="42154" builtinId="9" hidden="1"/>
    <cellStyle name="Followed Hyperlink" xfId="42155" builtinId="9" hidden="1"/>
    <cellStyle name="Followed Hyperlink" xfId="42156" builtinId="9" hidden="1"/>
    <cellStyle name="Followed Hyperlink" xfId="42157" builtinId="9" hidden="1"/>
    <cellStyle name="Followed Hyperlink" xfId="42158" builtinId="9" hidden="1"/>
    <cellStyle name="Followed Hyperlink" xfId="42159" builtinId="9" hidden="1"/>
    <cellStyle name="Followed Hyperlink" xfId="42160" builtinId="9" hidden="1"/>
    <cellStyle name="Followed Hyperlink" xfId="42161" builtinId="9" hidden="1"/>
    <cellStyle name="Followed Hyperlink" xfId="42162" builtinId="9" hidden="1"/>
    <cellStyle name="Followed Hyperlink" xfId="42163" builtinId="9" hidden="1"/>
    <cellStyle name="Followed Hyperlink" xfId="42164" builtinId="9" hidden="1"/>
    <cellStyle name="Followed Hyperlink" xfId="42165" builtinId="9" hidden="1"/>
    <cellStyle name="Followed Hyperlink" xfId="42166" builtinId="9" hidden="1"/>
    <cellStyle name="Followed Hyperlink" xfId="42167" builtinId="9" hidden="1"/>
    <cellStyle name="Followed Hyperlink" xfId="42168" builtinId="9" hidden="1"/>
    <cellStyle name="Followed Hyperlink" xfId="42169" builtinId="9" hidden="1"/>
    <cellStyle name="Followed Hyperlink" xfId="42170" builtinId="9" hidden="1"/>
    <cellStyle name="Followed Hyperlink" xfId="42171" builtinId="9" hidden="1"/>
    <cellStyle name="Followed Hyperlink" xfId="42172" builtinId="9" hidden="1"/>
    <cellStyle name="Followed Hyperlink" xfId="42173" builtinId="9" hidden="1"/>
    <cellStyle name="Followed Hyperlink" xfId="42174" builtinId="9" hidden="1"/>
    <cellStyle name="Followed Hyperlink" xfId="42175" builtinId="9" hidden="1"/>
    <cellStyle name="Followed Hyperlink" xfId="42176" builtinId="9" hidden="1"/>
    <cellStyle name="Followed Hyperlink" xfId="42177" builtinId="9" hidden="1"/>
    <cellStyle name="Followed Hyperlink" xfId="42178" builtinId="9" hidden="1"/>
    <cellStyle name="Followed Hyperlink" xfId="42179" builtinId="9" hidden="1"/>
    <cellStyle name="Followed Hyperlink" xfId="42180" builtinId="9" hidden="1"/>
    <cellStyle name="Followed Hyperlink" xfId="42181" builtinId="9" hidden="1"/>
    <cellStyle name="Followed Hyperlink" xfId="42182" builtinId="9" hidden="1"/>
    <cellStyle name="Followed Hyperlink" xfId="42183" builtinId="9" hidden="1"/>
    <cellStyle name="Followed Hyperlink" xfId="42184" builtinId="9" hidden="1"/>
    <cellStyle name="Followed Hyperlink" xfId="42185" builtinId="9" hidden="1"/>
    <cellStyle name="Followed Hyperlink" xfId="42186" builtinId="9" hidden="1"/>
    <cellStyle name="Followed Hyperlink" xfId="42187" builtinId="9" hidden="1"/>
    <cellStyle name="Followed Hyperlink" xfId="42188" builtinId="9" hidden="1"/>
    <cellStyle name="Followed Hyperlink" xfId="42189" builtinId="9" hidden="1"/>
    <cellStyle name="Followed Hyperlink" xfId="42190" builtinId="9" hidden="1"/>
    <cellStyle name="Followed Hyperlink" xfId="42191" builtinId="9" hidden="1"/>
    <cellStyle name="Followed Hyperlink" xfId="42192" builtinId="9" hidden="1"/>
    <cellStyle name="Followed Hyperlink" xfId="42193" builtinId="9" hidden="1"/>
    <cellStyle name="Followed Hyperlink" xfId="42194" builtinId="9" hidden="1"/>
    <cellStyle name="Followed Hyperlink" xfId="42195" builtinId="9" hidden="1"/>
    <cellStyle name="Followed Hyperlink" xfId="42196" builtinId="9" hidden="1"/>
    <cellStyle name="Followed Hyperlink" xfId="42197" builtinId="9" hidden="1"/>
    <cellStyle name="Followed Hyperlink" xfId="42198" builtinId="9" hidden="1"/>
    <cellStyle name="Followed Hyperlink" xfId="42199" builtinId="9" hidden="1"/>
    <cellStyle name="Followed Hyperlink" xfId="42200" builtinId="9" hidden="1"/>
    <cellStyle name="Followed Hyperlink" xfId="42201" builtinId="9" hidden="1"/>
    <cellStyle name="Followed Hyperlink" xfId="42202" builtinId="9" hidden="1"/>
    <cellStyle name="Followed Hyperlink" xfId="42203" builtinId="9" hidden="1"/>
    <cellStyle name="Followed Hyperlink" xfId="42204" builtinId="9" hidden="1"/>
    <cellStyle name="Followed Hyperlink" xfId="42205" builtinId="9" hidden="1"/>
    <cellStyle name="Followed Hyperlink" xfId="42206" builtinId="9" hidden="1"/>
    <cellStyle name="Followed Hyperlink" xfId="42207" builtinId="9" hidden="1"/>
    <cellStyle name="Followed Hyperlink" xfId="42208" builtinId="9" hidden="1"/>
    <cellStyle name="Followed Hyperlink" xfId="42209" builtinId="9" hidden="1"/>
    <cellStyle name="Followed Hyperlink" xfId="42210" builtinId="9" hidden="1"/>
    <cellStyle name="Followed Hyperlink" xfId="42211" builtinId="9" hidden="1"/>
    <cellStyle name="Followed Hyperlink" xfId="42212" builtinId="9" hidden="1"/>
    <cellStyle name="Followed Hyperlink" xfId="42213" builtinId="9" hidden="1"/>
    <cellStyle name="Followed Hyperlink" xfId="42214" builtinId="9" hidden="1"/>
    <cellStyle name="Followed Hyperlink" xfId="42215" builtinId="9" hidden="1"/>
    <cellStyle name="Followed Hyperlink" xfId="42216" builtinId="9" hidden="1"/>
    <cellStyle name="Followed Hyperlink" xfId="42217" builtinId="9" hidden="1"/>
    <cellStyle name="Followed Hyperlink" xfId="42218" builtinId="9" hidden="1"/>
    <cellStyle name="Followed Hyperlink" xfId="42219" builtinId="9" hidden="1"/>
    <cellStyle name="Followed Hyperlink" xfId="42220" builtinId="9" hidden="1"/>
    <cellStyle name="Followed Hyperlink" xfId="42221" builtinId="9" hidden="1"/>
    <cellStyle name="Followed Hyperlink" xfId="42222" builtinId="9" hidden="1"/>
    <cellStyle name="Followed Hyperlink" xfId="42223" builtinId="9" hidden="1"/>
    <cellStyle name="Followed Hyperlink" xfId="42224" builtinId="9" hidden="1"/>
    <cellStyle name="Followed Hyperlink" xfId="42225" builtinId="9" hidden="1"/>
    <cellStyle name="Followed Hyperlink" xfId="42226" builtinId="9" hidden="1"/>
    <cellStyle name="Followed Hyperlink" xfId="42227" builtinId="9" hidden="1"/>
    <cellStyle name="Followed Hyperlink" xfId="42228" builtinId="9" hidden="1"/>
    <cellStyle name="Followed Hyperlink" xfId="42229" builtinId="9" hidden="1"/>
    <cellStyle name="Followed Hyperlink" xfId="42230" builtinId="9" hidden="1"/>
    <cellStyle name="Followed Hyperlink" xfId="42231" builtinId="9" hidden="1"/>
    <cellStyle name="Followed Hyperlink" xfId="42232" builtinId="9" hidden="1"/>
    <cellStyle name="Followed Hyperlink" xfId="42233" builtinId="9" hidden="1"/>
    <cellStyle name="Followed Hyperlink" xfId="42234" builtinId="9" hidden="1"/>
    <cellStyle name="Followed Hyperlink" xfId="42235" builtinId="9" hidden="1"/>
    <cellStyle name="Followed Hyperlink" xfId="42236" builtinId="9" hidden="1"/>
    <cellStyle name="Followed Hyperlink" xfId="42237" builtinId="9" hidden="1"/>
    <cellStyle name="Followed Hyperlink" xfId="42238" builtinId="9" hidden="1"/>
    <cellStyle name="Followed Hyperlink" xfId="42239" builtinId="9" hidden="1"/>
    <cellStyle name="Followed Hyperlink" xfId="42240" builtinId="9" hidden="1"/>
    <cellStyle name="Followed Hyperlink" xfId="42241" builtinId="9" hidden="1"/>
    <cellStyle name="Followed Hyperlink" xfId="42242" builtinId="9" hidden="1"/>
    <cellStyle name="Followed Hyperlink" xfId="42243" builtinId="9" hidden="1"/>
    <cellStyle name="Followed Hyperlink" xfId="42244" builtinId="9" hidden="1"/>
    <cellStyle name="Followed Hyperlink" xfId="42245" builtinId="9" hidden="1"/>
    <cellStyle name="Followed Hyperlink" xfId="42246" builtinId="9" hidden="1"/>
    <cellStyle name="Followed Hyperlink" xfId="42247" builtinId="9" hidden="1"/>
    <cellStyle name="Followed Hyperlink" xfId="42248" builtinId="9" hidden="1"/>
    <cellStyle name="Followed Hyperlink" xfId="42249" builtinId="9" hidden="1"/>
    <cellStyle name="Followed Hyperlink" xfId="42250" builtinId="9" hidden="1"/>
    <cellStyle name="Followed Hyperlink" xfId="42251" builtinId="9" hidden="1"/>
    <cellStyle name="Followed Hyperlink" xfId="42252" builtinId="9" hidden="1"/>
    <cellStyle name="Followed Hyperlink" xfId="42253" builtinId="9" hidden="1"/>
    <cellStyle name="Followed Hyperlink" xfId="42254" builtinId="9" hidden="1"/>
    <cellStyle name="Followed Hyperlink" xfId="42255" builtinId="9" hidden="1"/>
    <cellStyle name="Followed Hyperlink" xfId="42256" builtinId="9" hidden="1"/>
    <cellStyle name="Followed Hyperlink" xfId="42257" builtinId="9" hidden="1"/>
    <cellStyle name="Followed Hyperlink" xfId="42258" builtinId="9" hidden="1"/>
    <cellStyle name="Followed Hyperlink" xfId="42259" builtinId="9" hidden="1"/>
    <cellStyle name="Followed Hyperlink" xfId="42260" builtinId="9" hidden="1"/>
    <cellStyle name="Followed Hyperlink" xfId="42261" builtinId="9" hidden="1"/>
    <cellStyle name="Followed Hyperlink" xfId="42262" builtinId="9" hidden="1"/>
    <cellStyle name="Followed Hyperlink" xfId="42263" builtinId="9" hidden="1"/>
    <cellStyle name="Followed Hyperlink" xfId="42264" builtinId="9" hidden="1"/>
    <cellStyle name="Followed Hyperlink" xfId="42265" builtinId="9" hidden="1"/>
    <cellStyle name="Followed Hyperlink" xfId="42266" builtinId="9" hidden="1"/>
    <cellStyle name="Followed Hyperlink" xfId="42267" builtinId="9" hidden="1"/>
    <cellStyle name="Followed Hyperlink" xfId="42268" builtinId="9" hidden="1"/>
    <cellStyle name="Followed Hyperlink" xfId="42269" builtinId="9" hidden="1"/>
    <cellStyle name="Followed Hyperlink" xfId="42270" builtinId="9" hidden="1"/>
    <cellStyle name="Followed Hyperlink" xfId="42271" builtinId="9" hidden="1"/>
    <cellStyle name="Followed Hyperlink" xfId="42272" builtinId="9" hidden="1"/>
    <cellStyle name="Followed Hyperlink" xfId="42273" builtinId="9" hidden="1"/>
    <cellStyle name="Followed Hyperlink" xfId="42274" builtinId="9" hidden="1"/>
    <cellStyle name="Followed Hyperlink" xfId="42275" builtinId="9" hidden="1"/>
    <cellStyle name="Followed Hyperlink" xfId="42276" builtinId="9" hidden="1"/>
    <cellStyle name="Followed Hyperlink" xfId="42277" builtinId="9" hidden="1"/>
    <cellStyle name="Followed Hyperlink" xfId="42278" builtinId="9" hidden="1"/>
    <cellStyle name="Followed Hyperlink" xfId="42279" builtinId="9" hidden="1"/>
    <cellStyle name="Followed Hyperlink" xfId="42280" builtinId="9" hidden="1"/>
    <cellStyle name="Followed Hyperlink" xfId="42281" builtinId="9" hidden="1"/>
    <cellStyle name="Followed Hyperlink" xfId="42282" builtinId="9" hidden="1"/>
    <cellStyle name="Followed Hyperlink" xfId="42283" builtinId="9" hidden="1"/>
    <cellStyle name="Followed Hyperlink" xfId="42284" builtinId="9" hidden="1"/>
    <cellStyle name="Followed Hyperlink" xfId="42285" builtinId="9" hidden="1"/>
    <cellStyle name="Followed Hyperlink" xfId="42286" builtinId="9" hidden="1"/>
    <cellStyle name="Followed Hyperlink" xfId="42287" builtinId="9" hidden="1"/>
    <cellStyle name="Followed Hyperlink" xfId="42288" builtinId="9" hidden="1"/>
    <cellStyle name="Followed Hyperlink" xfId="42289" builtinId="9" hidden="1"/>
    <cellStyle name="Followed Hyperlink" xfId="42290" builtinId="9" hidden="1"/>
    <cellStyle name="Followed Hyperlink" xfId="42291" builtinId="9" hidden="1"/>
    <cellStyle name="Followed Hyperlink" xfId="42292" builtinId="9" hidden="1"/>
    <cellStyle name="Followed Hyperlink" xfId="42293" builtinId="9" hidden="1"/>
    <cellStyle name="Followed Hyperlink" xfId="42294" builtinId="9" hidden="1"/>
    <cellStyle name="Followed Hyperlink" xfId="42295" builtinId="9" hidden="1"/>
    <cellStyle name="Followed Hyperlink" xfId="42296" builtinId="9" hidden="1"/>
    <cellStyle name="Followed Hyperlink" xfId="42297" builtinId="9" hidden="1"/>
    <cellStyle name="Followed Hyperlink" xfId="42298" builtinId="9" hidden="1"/>
    <cellStyle name="Followed Hyperlink" xfId="42299" builtinId="9" hidden="1"/>
    <cellStyle name="Followed Hyperlink" xfId="42300" builtinId="9" hidden="1"/>
    <cellStyle name="Followed Hyperlink" xfId="42301" builtinId="9" hidden="1"/>
    <cellStyle name="Followed Hyperlink" xfId="42302" builtinId="9" hidden="1"/>
    <cellStyle name="Followed Hyperlink" xfId="42303" builtinId="9" hidden="1"/>
    <cellStyle name="Followed Hyperlink" xfId="42304" builtinId="9" hidden="1"/>
    <cellStyle name="Followed Hyperlink" xfId="42305" builtinId="9" hidden="1"/>
    <cellStyle name="Followed Hyperlink" xfId="42306" builtinId="9" hidden="1"/>
    <cellStyle name="Followed Hyperlink" xfId="42307" builtinId="9" hidden="1"/>
    <cellStyle name="Followed Hyperlink" xfId="42308" builtinId="9" hidden="1"/>
    <cellStyle name="Followed Hyperlink" xfId="42309" builtinId="9" hidden="1"/>
    <cellStyle name="Followed Hyperlink" xfId="42310" builtinId="9" hidden="1"/>
    <cellStyle name="Followed Hyperlink" xfId="42311" builtinId="9" hidden="1"/>
    <cellStyle name="Followed Hyperlink" xfId="42312" builtinId="9" hidden="1"/>
    <cellStyle name="Followed Hyperlink" xfId="42313" builtinId="9" hidden="1"/>
    <cellStyle name="Followed Hyperlink" xfId="42314" builtinId="9" hidden="1"/>
    <cellStyle name="Followed Hyperlink" xfId="42315" builtinId="9" hidden="1"/>
    <cellStyle name="Followed Hyperlink" xfId="42316" builtinId="9" hidden="1"/>
    <cellStyle name="Followed Hyperlink" xfId="42317" builtinId="9" hidden="1"/>
    <cellStyle name="Followed Hyperlink" xfId="42318" builtinId="9" hidden="1"/>
    <cellStyle name="Followed Hyperlink" xfId="42319" builtinId="9" hidden="1"/>
    <cellStyle name="Followed Hyperlink" xfId="42320" builtinId="9" hidden="1"/>
    <cellStyle name="Followed Hyperlink" xfId="42321" builtinId="9" hidden="1"/>
    <cellStyle name="Followed Hyperlink" xfId="42322" builtinId="9" hidden="1"/>
    <cellStyle name="Followed Hyperlink" xfId="42323" builtinId="9" hidden="1"/>
    <cellStyle name="Followed Hyperlink" xfId="42324" builtinId="9" hidden="1"/>
    <cellStyle name="Followed Hyperlink" xfId="42325" builtinId="9" hidden="1"/>
    <cellStyle name="Followed Hyperlink" xfId="42326" builtinId="9" hidden="1"/>
    <cellStyle name="Followed Hyperlink" xfId="42327" builtinId="9" hidden="1"/>
    <cellStyle name="Followed Hyperlink" xfId="42328" builtinId="9" hidden="1"/>
    <cellStyle name="Followed Hyperlink" xfId="42329" builtinId="9" hidden="1"/>
    <cellStyle name="Followed Hyperlink" xfId="42330" builtinId="9" hidden="1"/>
    <cellStyle name="Followed Hyperlink" xfId="42331" builtinId="9" hidden="1"/>
    <cellStyle name="Followed Hyperlink" xfId="42332" builtinId="9" hidden="1"/>
    <cellStyle name="Followed Hyperlink" xfId="42333" builtinId="9" hidden="1"/>
    <cellStyle name="Followed Hyperlink" xfId="42334" builtinId="9" hidden="1"/>
    <cellStyle name="Followed Hyperlink" xfId="42335" builtinId="9" hidden="1"/>
    <cellStyle name="Followed Hyperlink" xfId="42336" builtinId="9" hidden="1"/>
    <cellStyle name="Followed Hyperlink" xfId="42337" builtinId="9" hidden="1"/>
    <cellStyle name="Followed Hyperlink" xfId="42338" builtinId="9" hidden="1"/>
    <cellStyle name="Followed Hyperlink" xfId="42339" builtinId="9" hidden="1"/>
    <cellStyle name="Followed Hyperlink" xfId="42340" builtinId="9" hidden="1"/>
    <cellStyle name="Followed Hyperlink" xfId="42341" builtinId="9" hidden="1"/>
    <cellStyle name="Followed Hyperlink" xfId="42342" builtinId="9" hidden="1"/>
    <cellStyle name="Followed Hyperlink" xfId="42343" builtinId="9" hidden="1"/>
    <cellStyle name="Followed Hyperlink" xfId="42344" builtinId="9" hidden="1"/>
    <cellStyle name="Followed Hyperlink" xfId="42345" builtinId="9" hidden="1"/>
    <cellStyle name="Followed Hyperlink" xfId="42346" builtinId="9" hidden="1"/>
    <cellStyle name="Followed Hyperlink" xfId="42347" builtinId="9" hidden="1"/>
    <cellStyle name="Followed Hyperlink" xfId="42348" builtinId="9" hidden="1"/>
    <cellStyle name="Followed Hyperlink" xfId="42349" builtinId="9" hidden="1"/>
    <cellStyle name="Followed Hyperlink" xfId="42350" builtinId="9" hidden="1"/>
    <cellStyle name="Followed Hyperlink" xfId="42351" builtinId="9" hidden="1"/>
    <cellStyle name="Followed Hyperlink" xfId="42352" builtinId="9" hidden="1"/>
    <cellStyle name="Followed Hyperlink" xfId="42353" builtinId="9" hidden="1"/>
    <cellStyle name="Followed Hyperlink" xfId="42354" builtinId="9" hidden="1"/>
    <cellStyle name="Followed Hyperlink" xfId="42355" builtinId="9" hidden="1"/>
    <cellStyle name="Followed Hyperlink" xfId="42356" builtinId="9" hidden="1"/>
    <cellStyle name="Followed Hyperlink" xfId="42357" builtinId="9" hidden="1"/>
    <cellStyle name="Followed Hyperlink" xfId="42358" builtinId="9" hidden="1"/>
    <cellStyle name="Followed Hyperlink" xfId="42359" builtinId="9" hidden="1"/>
    <cellStyle name="Followed Hyperlink" xfId="42360" builtinId="9" hidden="1"/>
    <cellStyle name="Followed Hyperlink" xfId="42361" builtinId="9" hidden="1"/>
    <cellStyle name="Followed Hyperlink" xfId="42362" builtinId="9" hidden="1"/>
    <cellStyle name="Followed Hyperlink" xfId="42363" builtinId="9" hidden="1"/>
    <cellStyle name="Followed Hyperlink" xfId="42364" builtinId="9" hidden="1"/>
    <cellStyle name="Followed Hyperlink" xfId="42365" builtinId="9" hidden="1"/>
    <cellStyle name="Followed Hyperlink" xfId="42366" builtinId="9" hidden="1"/>
    <cellStyle name="Followed Hyperlink" xfId="42367" builtinId="9" hidden="1"/>
    <cellStyle name="Followed Hyperlink" xfId="42368" builtinId="9" hidden="1"/>
    <cellStyle name="Followed Hyperlink" xfId="42369" builtinId="9" hidden="1"/>
    <cellStyle name="Followed Hyperlink" xfId="42370" builtinId="9" hidden="1"/>
    <cellStyle name="Followed Hyperlink" xfId="42371" builtinId="9" hidden="1"/>
    <cellStyle name="Followed Hyperlink" xfId="42372" builtinId="9" hidden="1"/>
    <cellStyle name="Followed Hyperlink" xfId="42373" builtinId="9" hidden="1"/>
    <cellStyle name="Followed Hyperlink" xfId="42374" builtinId="9" hidden="1"/>
    <cellStyle name="Followed Hyperlink" xfId="42375" builtinId="9" hidden="1"/>
    <cellStyle name="Followed Hyperlink" xfId="42376" builtinId="9" hidden="1"/>
    <cellStyle name="Followed Hyperlink" xfId="42377" builtinId="9" hidden="1"/>
    <cellStyle name="Followed Hyperlink" xfId="42378" builtinId="9" hidden="1"/>
    <cellStyle name="Followed Hyperlink" xfId="42379" builtinId="9" hidden="1"/>
    <cellStyle name="Followed Hyperlink" xfId="42380" builtinId="9" hidden="1"/>
    <cellStyle name="Followed Hyperlink" xfId="42381" builtinId="9" hidden="1"/>
    <cellStyle name="Followed Hyperlink" xfId="42382" builtinId="9" hidden="1"/>
    <cellStyle name="Followed Hyperlink" xfId="42383" builtinId="9" hidden="1"/>
    <cellStyle name="Followed Hyperlink" xfId="42384" builtinId="9" hidden="1"/>
    <cellStyle name="Followed Hyperlink" xfId="42385" builtinId="9" hidden="1"/>
    <cellStyle name="Followed Hyperlink" xfId="42386" builtinId="9" hidden="1"/>
    <cellStyle name="Followed Hyperlink" xfId="42387" builtinId="9" hidden="1"/>
    <cellStyle name="Followed Hyperlink" xfId="42388" builtinId="9" hidden="1"/>
    <cellStyle name="Followed Hyperlink" xfId="42389" builtinId="9" hidden="1"/>
    <cellStyle name="Followed Hyperlink" xfId="42390" builtinId="9" hidden="1"/>
    <cellStyle name="Followed Hyperlink" xfId="42391" builtinId="9" hidden="1"/>
    <cellStyle name="Followed Hyperlink" xfId="42392" builtinId="9" hidden="1"/>
    <cellStyle name="Followed Hyperlink" xfId="42393" builtinId="9" hidden="1"/>
    <cellStyle name="Followed Hyperlink" xfId="42394" builtinId="9" hidden="1"/>
    <cellStyle name="Followed Hyperlink" xfId="42395" builtinId="9" hidden="1"/>
    <cellStyle name="Followed Hyperlink" xfId="42396" builtinId="9" hidden="1"/>
    <cellStyle name="Followed Hyperlink" xfId="42397" builtinId="9" hidden="1"/>
    <cellStyle name="Followed Hyperlink" xfId="42398" builtinId="9" hidden="1"/>
    <cellStyle name="Followed Hyperlink" xfId="42399" builtinId="9" hidden="1"/>
    <cellStyle name="Followed Hyperlink" xfId="42400" builtinId="9" hidden="1"/>
    <cellStyle name="Followed Hyperlink" xfId="42401" builtinId="9" hidden="1"/>
    <cellStyle name="Followed Hyperlink" xfId="41880" builtinId="9" hidden="1"/>
    <cellStyle name="Followed Hyperlink" xfId="42405" builtinId="9" hidden="1"/>
    <cellStyle name="Followed Hyperlink" xfId="42406" builtinId="9" hidden="1"/>
    <cellStyle name="Followed Hyperlink" xfId="42407" builtinId="9" hidden="1"/>
    <cellStyle name="Followed Hyperlink" xfId="42408" builtinId="9" hidden="1"/>
    <cellStyle name="Followed Hyperlink" xfId="42409" builtinId="9" hidden="1"/>
    <cellStyle name="Followed Hyperlink" xfId="42410" builtinId="9" hidden="1"/>
    <cellStyle name="Followed Hyperlink" xfId="42411" builtinId="9" hidden="1"/>
    <cellStyle name="Followed Hyperlink" xfId="42412" builtinId="9" hidden="1"/>
    <cellStyle name="Followed Hyperlink" xfId="42413" builtinId="9" hidden="1"/>
    <cellStyle name="Followed Hyperlink" xfId="42414" builtinId="9" hidden="1"/>
    <cellStyle name="Followed Hyperlink" xfId="42415" builtinId="9" hidden="1"/>
    <cellStyle name="Followed Hyperlink" xfId="42416" builtinId="9" hidden="1"/>
    <cellStyle name="Followed Hyperlink" xfId="42417" builtinId="9" hidden="1"/>
    <cellStyle name="Followed Hyperlink" xfId="42418" builtinId="9" hidden="1"/>
    <cellStyle name="Followed Hyperlink" xfId="42419" builtinId="9" hidden="1"/>
    <cellStyle name="Followed Hyperlink" xfId="42420" builtinId="9" hidden="1"/>
    <cellStyle name="Followed Hyperlink" xfId="42421" builtinId="9" hidden="1"/>
    <cellStyle name="Followed Hyperlink" xfId="42422" builtinId="9" hidden="1"/>
    <cellStyle name="Followed Hyperlink" xfId="42423" builtinId="9" hidden="1"/>
    <cellStyle name="Followed Hyperlink" xfId="42424" builtinId="9" hidden="1"/>
    <cellStyle name="Followed Hyperlink" xfId="42425" builtinId="9" hidden="1"/>
    <cellStyle name="Followed Hyperlink" xfId="42426" builtinId="9" hidden="1"/>
    <cellStyle name="Followed Hyperlink" xfId="42427" builtinId="9" hidden="1"/>
    <cellStyle name="Followed Hyperlink" xfId="42428" builtinId="9" hidden="1"/>
    <cellStyle name="Followed Hyperlink" xfId="42429" builtinId="9" hidden="1"/>
    <cellStyle name="Followed Hyperlink" xfId="42430" builtinId="9" hidden="1"/>
    <cellStyle name="Followed Hyperlink" xfId="42431" builtinId="9" hidden="1"/>
    <cellStyle name="Followed Hyperlink" xfId="42432" builtinId="9" hidden="1"/>
    <cellStyle name="Followed Hyperlink" xfId="42433" builtinId="9" hidden="1"/>
    <cellStyle name="Followed Hyperlink" xfId="42434" builtinId="9" hidden="1"/>
    <cellStyle name="Followed Hyperlink" xfId="42435" builtinId="9" hidden="1"/>
    <cellStyle name="Followed Hyperlink" xfId="42436" builtinId="9" hidden="1"/>
    <cellStyle name="Followed Hyperlink" xfId="42437" builtinId="9" hidden="1"/>
    <cellStyle name="Followed Hyperlink" xfId="42438" builtinId="9" hidden="1"/>
    <cellStyle name="Followed Hyperlink" xfId="42439" builtinId="9" hidden="1"/>
    <cellStyle name="Followed Hyperlink" xfId="42440" builtinId="9" hidden="1"/>
    <cellStyle name="Followed Hyperlink" xfId="42441" builtinId="9" hidden="1"/>
    <cellStyle name="Followed Hyperlink" xfId="42442" builtinId="9" hidden="1"/>
    <cellStyle name="Followed Hyperlink" xfId="42443" builtinId="9" hidden="1"/>
    <cellStyle name="Followed Hyperlink" xfId="42444" builtinId="9" hidden="1"/>
    <cellStyle name="Followed Hyperlink" xfId="42445" builtinId="9" hidden="1"/>
    <cellStyle name="Followed Hyperlink" xfId="42446" builtinId="9" hidden="1"/>
    <cellStyle name="Followed Hyperlink" xfId="42447" builtinId="9" hidden="1"/>
    <cellStyle name="Followed Hyperlink" xfId="42448" builtinId="9" hidden="1"/>
    <cellStyle name="Followed Hyperlink" xfId="42449" builtinId="9" hidden="1"/>
    <cellStyle name="Followed Hyperlink" xfId="42450" builtinId="9" hidden="1"/>
    <cellStyle name="Followed Hyperlink" xfId="42451" builtinId="9" hidden="1"/>
    <cellStyle name="Followed Hyperlink" xfId="42452" builtinId="9" hidden="1"/>
    <cellStyle name="Followed Hyperlink" xfId="42453" builtinId="9" hidden="1"/>
    <cellStyle name="Followed Hyperlink" xfId="42454" builtinId="9" hidden="1"/>
    <cellStyle name="Followed Hyperlink" xfId="42455" builtinId="9" hidden="1"/>
    <cellStyle name="Followed Hyperlink" xfId="42456" builtinId="9" hidden="1"/>
    <cellStyle name="Followed Hyperlink" xfId="42457" builtinId="9" hidden="1"/>
    <cellStyle name="Followed Hyperlink" xfId="42458" builtinId="9" hidden="1"/>
    <cellStyle name="Followed Hyperlink" xfId="42459" builtinId="9" hidden="1"/>
    <cellStyle name="Followed Hyperlink" xfId="42460" builtinId="9" hidden="1"/>
    <cellStyle name="Followed Hyperlink" xfId="42461" builtinId="9" hidden="1"/>
    <cellStyle name="Followed Hyperlink" xfId="42462" builtinId="9" hidden="1"/>
    <cellStyle name="Followed Hyperlink" xfId="42463" builtinId="9" hidden="1"/>
    <cellStyle name="Followed Hyperlink" xfId="42464" builtinId="9" hidden="1"/>
    <cellStyle name="Followed Hyperlink" xfId="42465" builtinId="9" hidden="1"/>
    <cellStyle name="Followed Hyperlink" xfId="42466" builtinId="9" hidden="1"/>
    <cellStyle name="Followed Hyperlink" xfId="42467" builtinId="9" hidden="1"/>
    <cellStyle name="Followed Hyperlink" xfId="42468" builtinId="9" hidden="1"/>
    <cellStyle name="Followed Hyperlink" xfId="42469" builtinId="9" hidden="1"/>
    <cellStyle name="Followed Hyperlink" xfId="42470" builtinId="9" hidden="1"/>
    <cellStyle name="Followed Hyperlink" xfId="42471" builtinId="9" hidden="1"/>
    <cellStyle name="Followed Hyperlink" xfId="42472" builtinId="9" hidden="1"/>
    <cellStyle name="Followed Hyperlink" xfId="42473" builtinId="9" hidden="1"/>
    <cellStyle name="Followed Hyperlink" xfId="42474" builtinId="9" hidden="1"/>
    <cellStyle name="Followed Hyperlink" xfId="42475" builtinId="9" hidden="1"/>
    <cellStyle name="Followed Hyperlink" xfId="42476" builtinId="9" hidden="1"/>
    <cellStyle name="Followed Hyperlink" xfId="42477" builtinId="9" hidden="1"/>
    <cellStyle name="Followed Hyperlink" xfId="42478" builtinId="9" hidden="1"/>
    <cellStyle name="Followed Hyperlink" xfId="42479" builtinId="9" hidden="1"/>
    <cellStyle name="Followed Hyperlink" xfId="42480" builtinId="9" hidden="1"/>
    <cellStyle name="Followed Hyperlink" xfId="42481" builtinId="9" hidden="1"/>
    <cellStyle name="Followed Hyperlink" xfId="42482" builtinId="9" hidden="1"/>
    <cellStyle name="Followed Hyperlink" xfId="42483" builtinId="9" hidden="1"/>
    <cellStyle name="Followed Hyperlink" xfId="42484" builtinId="9" hidden="1"/>
    <cellStyle name="Followed Hyperlink" xfId="42485" builtinId="9" hidden="1"/>
    <cellStyle name="Followed Hyperlink" xfId="42486" builtinId="9" hidden="1"/>
    <cellStyle name="Followed Hyperlink" xfId="42487" builtinId="9" hidden="1"/>
    <cellStyle name="Followed Hyperlink" xfId="42488" builtinId="9" hidden="1"/>
    <cellStyle name="Followed Hyperlink" xfId="42489" builtinId="9" hidden="1"/>
    <cellStyle name="Followed Hyperlink" xfId="42490" builtinId="9" hidden="1"/>
    <cellStyle name="Followed Hyperlink" xfId="42491" builtinId="9" hidden="1"/>
    <cellStyle name="Followed Hyperlink" xfId="42492" builtinId="9" hidden="1"/>
    <cellStyle name="Followed Hyperlink" xfId="42493" builtinId="9" hidden="1"/>
    <cellStyle name="Followed Hyperlink" xfId="42494" builtinId="9" hidden="1"/>
    <cellStyle name="Followed Hyperlink" xfId="42495" builtinId="9" hidden="1"/>
    <cellStyle name="Followed Hyperlink" xfId="42496" builtinId="9" hidden="1"/>
    <cellStyle name="Followed Hyperlink" xfId="42497" builtinId="9" hidden="1"/>
    <cellStyle name="Followed Hyperlink" xfId="42498" builtinId="9" hidden="1"/>
    <cellStyle name="Followed Hyperlink" xfId="42499" builtinId="9" hidden="1"/>
    <cellStyle name="Followed Hyperlink" xfId="42500" builtinId="9" hidden="1"/>
    <cellStyle name="Followed Hyperlink" xfId="42501" builtinId="9" hidden="1"/>
    <cellStyle name="Followed Hyperlink" xfId="42502" builtinId="9" hidden="1"/>
    <cellStyle name="Followed Hyperlink" xfId="42503" builtinId="9" hidden="1"/>
    <cellStyle name="Followed Hyperlink" xfId="42504" builtinId="9" hidden="1"/>
    <cellStyle name="Followed Hyperlink" xfId="42505" builtinId="9" hidden="1"/>
    <cellStyle name="Followed Hyperlink" xfId="42506" builtinId="9" hidden="1"/>
    <cellStyle name="Followed Hyperlink" xfId="42507" builtinId="9" hidden="1"/>
    <cellStyle name="Followed Hyperlink" xfId="42508" builtinId="9" hidden="1"/>
    <cellStyle name="Followed Hyperlink" xfId="42509" builtinId="9" hidden="1"/>
    <cellStyle name="Followed Hyperlink" xfId="42510" builtinId="9" hidden="1"/>
    <cellStyle name="Followed Hyperlink" xfId="42511" builtinId="9" hidden="1"/>
    <cellStyle name="Followed Hyperlink" xfId="42512" builtinId="9" hidden="1"/>
    <cellStyle name="Followed Hyperlink" xfId="42513" builtinId="9" hidden="1"/>
    <cellStyle name="Followed Hyperlink" xfId="42514" builtinId="9" hidden="1"/>
    <cellStyle name="Followed Hyperlink" xfId="42515" builtinId="9" hidden="1"/>
    <cellStyle name="Followed Hyperlink" xfId="42516" builtinId="9" hidden="1"/>
    <cellStyle name="Followed Hyperlink" xfId="42517" builtinId="9" hidden="1"/>
    <cellStyle name="Followed Hyperlink" xfId="42518" builtinId="9" hidden="1"/>
    <cellStyle name="Followed Hyperlink" xfId="42519" builtinId="9" hidden="1"/>
    <cellStyle name="Followed Hyperlink" xfId="42520" builtinId="9" hidden="1"/>
    <cellStyle name="Followed Hyperlink" xfId="42521" builtinId="9" hidden="1"/>
    <cellStyle name="Followed Hyperlink" xfId="42522" builtinId="9" hidden="1"/>
    <cellStyle name="Followed Hyperlink" xfId="42523" builtinId="9" hidden="1"/>
    <cellStyle name="Followed Hyperlink" xfId="42524" builtinId="9" hidden="1"/>
    <cellStyle name="Followed Hyperlink" xfId="42525" builtinId="9" hidden="1"/>
    <cellStyle name="Followed Hyperlink" xfId="42526" builtinId="9" hidden="1"/>
    <cellStyle name="Followed Hyperlink" xfId="42527" builtinId="9" hidden="1"/>
    <cellStyle name="Followed Hyperlink" xfId="42528" builtinId="9" hidden="1"/>
    <cellStyle name="Followed Hyperlink" xfId="42529" builtinId="9" hidden="1"/>
    <cellStyle name="Followed Hyperlink" xfId="42530" builtinId="9" hidden="1"/>
    <cellStyle name="Followed Hyperlink" xfId="42531" builtinId="9" hidden="1"/>
    <cellStyle name="Followed Hyperlink" xfId="42532" builtinId="9" hidden="1"/>
    <cellStyle name="Followed Hyperlink" xfId="42533" builtinId="9" hidden="1"/>
    <cellStyle name="Followed Hyperlink" xfId="42534" builtinId="9" hidden="1"/>
    <cellStyle name="Followed Hyperlink" xfId="42535" builtinId="9" hidden="1"/>
    <cellStyle name="Followed Hyperlink" xfId="42536" builtinId="9" hidden="1"/>
    <cellStyle name="Followed Hyperlink" xfId="42537" builtinId="9" hidden="1"/>
    <cellStyle name="Followed Hyperlink" xfId="42538" builtinId="9" hidden="1"/>
    <cellStyle name="Followed Hyperlink" xfId="42539" builtinId="9" hidden="1"/>
    <cellStyle name="Followed Hyperlink" xfId="42540" builtinId="9" hidden="1"/>
    <cellStyle name="Followed Hyperlink" xfId="42541" builtinId="9" hidden="1"/>
    <cellStyle name="Followed Hyperlink" xfId="42542" builtinId="9" hidden="1"/>
    <cellStyle name="Followed Hyperlink" xfId="42543" builtinId="9" hidden="1"/>
    <cellStyle name="Followed Hyperlink" xfId="42544" builtinId="9" hidden="1"/>
    <cellStyle name="Followed Hyperlink" xfId="42545" builtinId="9" hidden="1"/>
    <cellStyle name="Followed Hyperlink" xfId="42546" builtinId="9" hidden="1"/>
    <cellStyle name="Followed Hyperlink" xfId="42547" builtinId="9" hidden="1"/>
    <cellStyle name="Followed Hyperlink" xfId="42548" builtinId="9" hidden="1"/>
    <cellStyle name="Followed Hyperlink" xfId="42549" builtinId="9" hidden="1"/>
    <cellStyle name="Followed Hyperlink" xfId="42550" builtinId="9" hidden="1"/>
    <cellStyle name="Followed Hyperlink" xfId="42551" builtinId="9" hidden="1"/>
    <cellStyle name="Followed Hyperlink" xfId="42552" builtinId="9" hidden="1"/>
    <cellStyle name="Followed Hyperlink" xfId="42553" builtinId="9" hidden="1"/>
    <cellStyle name="Followed Hyperlink" xfId="42554" builtinId="9" hidden="1"/>
    <cellStyle name="Followed Hyperlink" xfId="42555" builtinId="9" hidden="1"/>
    <cellStyle name="Followed Hyperlink" xfId="42556" builtinId="9" hidden="1"/>
    <cellStyle name="Followed Hyperlink" xfId="42557" builtinId="9" hidden="1"/>
    <cellStyle name="Followed Hyperlink" xfId="42558" builtinId="9" hidden="1"/>
    <cellStyle name="Followed Hyperlink" xfId="42559" builtinId="9" hidden="1"/>
    <cellStyle name="Followed Hyperlink" xfId="42560" builtinId="9" hidden="1"/>
    <cellStyle name="Followed Hyperlink" xfId="42561" builtinId="9" hidden="1"/>
    <cellStyle name="Followed Hyperlink" xfId="42562" builtinId="9" hidden="1"/>
    <cellStyle name="Followed Hyperlink" xfId="42563" builtinId="9" hidden="1"/>
    <cellStyle name="Followed Hyperlink" xfId="42564" builtinId="9" hidden="1"/>
    <cellStyle name="Followed Hyperlink" xfId="42565" builtinId="9" hidden="1"/>
    <cellStyle name="Followed Hyperlink" xfId="42566" builtinId="9" hidden="1"/>
    <cellStyle name="Followed Hyperlink" xfId="42567" builtinId="9" hidden="1"/>
    <cellStyle name="Followed Hyperlink" xfId="42568" builtinId="9" hidden="1"/>
    <cellStyle name="Followed Hyperlink" xfId="42569" builtinId="9" hidden="1"/>
    <cellStyle name="Followed Hyperlink" xfId="42570" builtinId="9" hidden="1"/>
    <cellStyle name="Followed Hyperlink" xfId="42571" builtinId="9" hidden="1"/>
    <cellStyle name="Followed Hyperlink" xfId="42572" builtinId="9" hidden="1"/>
    <cellStyle name="Followed Hyperlink" xfId="42573" builtinId="9" hidden="1"/>
    <cellStyle name="Followed Hyperlink" xfId="42574" builtinId="9" hidden="1"/>
    <cellStyle name="Followed Hyperlink" xfId="42575" builtinId="9" hidden="1"/>
    <cellStyle name="Followed Hyperlink" xfId="42576" builtinId="9" hidden="1"/>
    <cellStyle name="Followed Hyperlink" xfId="42577" builtinId="9" hidden="1"/>
    <cellStyle name="Followed Hyperlink" xfId="42578" builtinId="9" hidden="1"/>
    <cellStyle name="Followed Hyperlink" xfId="42579" builtinId="9" hidden="1"/>
    <cellStyle name="Followed Hyperlink" xfId="42580" builtinId="9" hidden="1"/>
    <cellStyle name="Followed Hyperlink" xfId="42581" builtinId="9" hidden="1"/>
    <cellStyle name="Followed Hyperlink" xfId="42582" builtinId="9" hidden="1"/>
    <cellStyle name="Followed Hyperlink" xfId="42583" builtinId="9" hidden="1"/>
    <cellStyle name="Followed Hyperlink" xfId="42584" builtinId="9" hidden="1"/>
    <cellStyle name="Followed Hyperlink" xfId="42585" builtinId="9" hidden="1"/>
    <cellStyle name="Followed Hyperlink" xfId="42586" builtinId="9" hidden="1"/>
    <cellStyle name="Followed Hyperlink" xfId="42587" builtinId="9" hidden="1"/>
    <cellStyle name="Followed Hyperlink" xfId="42588" builtinId="9" hidden="1"/>
    <cellStyle name="Followed Hyperlink" xfId="42589" builtinId="9" hidden="1"/>
    <cellStyle name="Followed Hyperlink" xfId="42590" builtinId="9" hidden="1"/>
    <cellStyle name="Followed Hyperlink" xfId="42591" builtinId="9" hidden="1"/>
    <cellStyle name="Followed Hyperlink" xfId="42592" builtinId="9" hidden="1"/>
    <cellStyle name="Followed Hyperlink" xfId="42593" builtinId="9" hidden="1"/>
    <cellStyle name="Followed Hyperlink" xfId="42594" builtinId="9" hidden="1"/>
    <cellStyle name="Followed Hyperlink" xfId="42595" builtinId="9" hidden="1"/>
    <cellStyle name="Followed Hyperlink" xfId="42596" builtinId="9" hidden="1"/>
    <cellStyle name="Followed Hyperlink" xfId="42597" builtinId="9" hidden="1"/>
    <cellStyle name="Followed Hyperlink" xfId="42598" builtinId="9" hidden="1"/>
    <cellStyle name="Followed Hyperlink" xfId="42599" builtinId="9" hidden="1"/>
    <cellStyle name="Followed Hyperlink" xfId="42600" builtinId="9" hidden="1"/>
    <cellStyle name="Followed Hyperlink" xfId="42601" builtinId="9" hidden="1"/>
    <cellStyle name="Followed Hyperlink" xfId="42602" builtinId="9" hidden="1"/>
    <cellStyle name="Followed Hyperlink" xfId="42603" builtinId="9" hidden="1"/>
    <cellStyle name="Followed Hyperlink" xfId="42604" builtinId="9" hidden="1"/>
    <cellStyle name="Followed Hyperlink" xfId="42605" builtinId="9" hidden="1"/>
    <cellStyle name="Followed Hyperlink" xfId="42606" builtinId="9" hidden="1"/>
    <cellStyle name="Followed Hyperlink" xfId="42607" builtinId="9" hidden="1"/>
    <cellStyle name="Followed Hyperlink" xfId="42608" builtinId="9" hidden="1"/>
    <cellStyle name="Followed Hyperlink" xfId="42609" builtinId="9" hidden="1"/>
    <cellStyle name="Followed Hyperlink" xfId="42610" builtinId="9" hidden="1"/>
    <cellStyle name="Followed Hyperlink" xfId="42611" builtinId="9" hidden="1"/>
    <cellStyle name="Followed Hyperlink" xfId="42612" builtinId="9" hidden="1"/>
    <cellStyle name="Followed Hyperlink" xfId="42613" builtinId="9" hidden="1"/>
    <cellStyle name="Followed Hyperlink" xfId="42614" builtinId="9" hidden="1"/>
    <cellStyle name="Followed Hyperlink" xfId="42615" builtinId="9" hidden="1"/>
    <cellStyle name="Followed Hyperlink" xfId="42616" builtinId="9" hidden="1"/>
    <cellStyle name="Followed Hyperlink" xfId="42617" builtinId="9" hidden="1"/>
    <cellStyle name="Followed Hyperlink" xfId="42618" builtinId="9" hidden="1"/>
    <cellStyle name="Followed Hyperlink" xfId="42619" builtinId="9" hidden="1"/>
    <cellStyle name="Followed Hyperlink" xfId="42620" builtinId="9" hidden="1"/>
    <cellStyle name="Followed Hyperlink" xfId="42621" builtinId="9" hidden="1"/>
    <cellStyle name="Followed Hyperlink" xfId="42622" builtinId="9" hidden="1"/>
    <cellStyle name="Followed Hyperlink" xfId="42623" builtinId="9" hidden="1"/>
    <cellStyle name="Followed Hyperlink" xfId="42624" builtinId="9" hidden="1"/>
    <cellStyle name="Followed Hyperlink" xfId="42625" builtinId="9" hidden="1"/>
    <cellStyle name="Followed Hyperlink" xfId="42626" builtinId="9" hidden="1"/>
    <cellStyle name="Followed Hyperlink" xfId="42627" builtinId="9" hidden="1"/>
    <cellStyle name="Followed Hyperlink" xfId="42628" builtinId="9" hidden="1"/>
    <cellStyle name="Followed Hyperlink" xfId="42629" builtinId="9" hidden="1"/>
    <cellStyle name="Followed Hyperlink" xfId="42630" builtinId="9" hidden="1"/>
    <cellStyle name="Followed Hyperlink" xfId="42631" builtinId="9" hidden="1"/>
    <cellStyle name="Followed Hyperlink" xfId="42632" builtinId="9" hidden="1"/>
    <cellStyle name="Followed Hyperlink" xfId="42633" builtinId="9" hidden="1"/>
    <cellStyle name="Followed Hyperlink" xfId="42634" builtinId="9" hidden="1"/>
    <cellStyle name="Followed Hyperlink" xfId="42635" builtinId="9" hidden="1"/>
    <cellStyle name="Followed Hyperlink" xfId="42636" builtinId="9" hidden="1"/>
    <cellStyle name="Followed Hyperlink" xfId="42637" builtinId="9" hidden="1"/>
    <cellStyle name="Followed Hyperlink" xfId="42638" builtinId="9" hidden="1"/>
    <cellStyle name="Followed Hyperlink" xfId="42639" builtinId="9" hidden="1"/>
    <cellStyle name="Followed Hyperlink" xfId="42640" builtinId="9" hidden="1"/>
    <cellStyle name="Followed Hyperlink" xfId="42641" builtinId="9" hidden="1"/>
    <cellStyle name="Followed Hyperlink" xfId="42642" builtinId="9" hidden="1"/>
    <cellStyle name="Followed Hyperlink" xfId="42643" builtinId="9" hidden="1"/>
    <cellStyle name="Followed Hyperlink" xfId="42644" builtinId="9" hidden="1"/>
    <cellStyle name="Followed Hyperlink" xfId="42645" builtinId="9" hidden="1"/>
    <cellStyle name="Followed Hyperlink" xfId="42646" builtinId="9" hidden="1"/>
    <cellStyle name="Followed Hyperlink" xfId="42647" builtinId="9" hidden="1"/>
    <cellStyle name="Followed Hyperlink" xfId="42648" builtinId="9" hidden="1"/>
    <cellStyle name="Followed Hyperlink" xfId="42649" builtinId="9" hidden="1"/>
    <cellStyle name="Followed Hyperlink" xfId="42650" builtinId="9" hidden="1"/>
    <cellStyle name="Followed Hyperlink" xfId="42651" builtinId="9" hidden="1"/>
    <cellStyle name="Followed Hyperlink" xfId="42652" builtinId="9" hidden="1"/>
    <cellStyle name="Followed Hyperlink" xfId="42653" builtinId="9" hidden="1"/>
    <cellStyle name="Followed Hyperlink" xfId="42654" builtinId="9" hidden="1"/>
    <cellStyle name="Followed Hyperlink" xfId="42655" builtinId="9" hidden="1"/>
    <cellStyle name="Followed Hyperlink" xfId="42656" builtinId="9" hidden="1"/>
    <cellStyle name="Followed Hyperlink" xfId="42657" builtinId="9" hidden="1"/>
    <cellStyle name="Followed Hyperlink" xfId="42658" builtinId="9" hidden="1"/>
    <cellStyle name="Followed Hyperlink" xfId="42659" builtinId="9" hidden="1"/>
    <cellStyle name="Followed Hyperlink" xfId="42660" builtinId="9" hidden="1"/>
    <cellStyle name="Followed Hyperlink" xfId="42661" builtinId="9" hidden="1"/>
    <cellStyle name="Followed Hyperlink" xfId="42662" builtinId="9" hidden="1"/>
    <cellStyle name="Followed Hyperlink" xfId="42663" builtinId="9" hidden="1"/>
    <cellStyle name="Followed Hyperlink" xfId="42664" builtinId="9" hidden="1"/>
    <cellStyle name="Followed Hyperlink" xfId="42665" builtinId="9" hidden="1"/>
    <cellStyle name="Followed Hyperlink" xfId="42666" builtinId="9" hidden="1"/>
    <cellStyle name="Followed Hyperlink" xfId="42667" builtinId="9" hidden="1"/>
    <cellStyle name="Followed Hyperlink" xfId="42668" builtinId="9" hidden="1"/>
    <cellStyle name="Followed Hyperlink" xfId="42669" builtinId="9" hidden="1"/>
    <cellStyle name="Followed Hyperlink" xfId="42670" builtinId="9" hidden="1"/>
    <cellStyle name="Followed Hyperlink" xfId="42671" builtinId="9" hidden="1"/>
    <cellStyle name="Followed Hyperlink" xfId="42672" builtinId="9" hidden="1"/>
    <cellStyle name="Followed Hyperlink" xfId="42673" builtinId="9" hidden="1"/>
    <cellStyle name="Followed Hyperlink" xfId="42674" builtinId="9" hidden="1"/>
    <cellStyle name="Followed Hyperlink" xfId="42675" builtinId="9" hidden="1"/>
    <cellStyle name="Followed Hyperlink" xfId="42676" builtinId="9" hidden="1"/>
    <cellStyle name="Followed Hyperlink" xfId="42677" builtinId="9" hidden="1"/>
    <cellStyle name="Followed Hyperlink" xfId="42678" builtinId="9" hidden="1"/>
    <cellStyle name="Followed Hyperlink" xfId="42679" builtinId="9" hidden="1"/>
    <cellStyle name="Followed Hyperlink" xfId="42680" builtinId="9" hidden="1"/>
    <cellStyle name="Followed Hyperlink" xfId="42681" builtinId="9" hidden="1"/>
    <cellStyle name="Followed Hyperlink" xfId="42682" builtinId="9" hidden="1"/>
    <cellStyle name="Followed Hyperlink" xfId="42683" builtinId="9" hidden="1"/>
    <cellStyle name="Followed Hyperlink" xfId="42684" builtinId="9" hidden="1"/>
    <cellStyle name="Followed Hyperlink" xfId="42685" builtinId="9" hidden="1"/>
    <cellStyle name="Followed Hyperlink" xfId="42686" builtinId="9" hidden="1"/>
    <cellStyle name="Followed Hyperlink" xfId="42687" builtinId="9" hidden="1"/>
    <cellStyle name="Followed Hyperlink" xfId="42688" builtinId="9" hidden="1"/>
    <cellStyle name="Followed Hyperlink" xfId="42689" builtinId="9" hidden="1"/>
    <cellStyle name="Followed Hyperlink" xfId="42690" builtinId="9" hidden="1"/>
    <cellStyle name="Followed Hyperlink" xfId="42691" builtinId="9" hidden="1"/>
    <cellStyle name="Followed Hyperlink" xfId="42692" builtinId="9" hidden="1"/>
    <cellStyle name="Followed Hyperlink" xfId="42693" builtinId="9" hidden="1"/>
    <cellStyle name="Followed Hyperlink" xfId="42694" builtinId="9" hidden="1"/>
    <cellStyle name="Followed Hyperlink" xfId="42695" builtinId="9" hidden="1"/>
    <cellStyle name="Followed Hyperlink" xfId="42696" builtinId="9" hidden="1"/>
    <cellStyle name="Followed Hyperlink" xfId="42697" builtinId="9" hidden="1"/>
    <cellStyle name="Followed Hyperlink" xfId="42698" builtinId="9" hidden="1"/>
    <cellStyle name="Followed Hyperlink" xfId="42699" builtinId="9" hidden="1"/>
    <cellStyle name="Followed Hyperlink" xfId="42700" builtinId="9" hidden="1"/>
    <cellStyle name="Followed Hyperlink" xfId="42701" builtinId="9" hidden="1"/>
    <cellStyle name="Followed Hyperlink" xfId="42702" builtinId="9" hidden="1"/>
    <cellStyle name="Followed Hyperlink" xfId="42703" builtinId="9" hidden="1"/>
    <cellStyle name="Followed Hyperlink" xfId="42704" builtinId="9" hidden="1"/>
    <cellStyle name="Followed Hyperlink" xfId="42705" builtinId="9" hidden="1"/>
    <cellStyle name="Followed Hyperlink" xfId="42706" builtinId="9" hidden="1"/>
    <cellStyle name="Followed Hyperlink" xfId="42707" builtinId="9" hidden="1"/>
    <cellStyle name="Followed Hyperlink" xfId="42708" builtinId="9" hidden="1"/>
    <cellStyle name="Followed Hyperlink" xfId="42709" builtinId="9" hidden="1"/>
    <cellStyle name="Followed Hyperlink" xfId="42710" builtinId="9" hidden="1"/>
    <cellStyle name="Followed Hyperlink" xfId="42711" builtinId="9" hidden="1"/>
    <cellStyle name="Followed Hyperlink" xfId="42712" builtinId="9" hidden="1"/>
    <cellStyle name="Followed Hyperlink" xfId="42713" builtinId="9" hidden="1"/>
    <cellStyle name="Followed Hyperlink" xfId="42714" builtinId="9" hidden="1"/>
    <cellStyle name="Followed Hyperlink" xfId="42715" builtinId="9" hidden="1"/>
    <cellStyle name="Followed Hyperlink" xfId="42716" builtinId="9" hidden="1"/>
    <cellStyle name="Followed Hyperlink" xfId="42717" builtinId="9" hidden="1"/>
    <cellStyle name="Followed Hyperlink" xfId="42718" builtinId="9" hidden="1"/>
    <cellStyle name="Followed Hyperlink" xfId="42719" builtinId="9" hidden="1"/>
    <cellStyle name="Followed Hyperlink" xfId="42720" builtinId="9" hidden="1"/>
    <cellStyle name="Followed Hyperlink" xfId="42721" builtinId="9" hidden="1"/>
    <cellStyle name="Followed Hyperlink" xfId="42722" builtinId="9" hidden="1"/>
    <cellStyle name="Followed Hyperlink" xfId="42723" builtinId="9" hidden="1"/>
    <cellStyle name="Followed Hyperlink" xfId="42724" builtinId="9" hidden="1"/>
    <cellStyle name="Followed Hyperlink" xfId="42725" builtinId="9" hidden="1"/>
    <cellStyle name="Followed Hyperlink" xfId="42726" builtinId="9" hidden="1"/>
    <cellStyle name="Followed Hyperlink" xfId="42727" builtinId="9" hidden="1"/>
    <cellStyle name="Followed Hyperlink" xfId="42728" builtinId="9" hidden="1"/>
    <cellStyle name="Followed Hyperlink" xfId="42729" builtinId="9" hidden="1"/>
    <cellStyle name="Followed Hyperlink" xfId="42730" builtinId="9" hidden="1"/>
    <cellStyle name="Followed Hyperlink" xfId="42731" builtinId="9" hidden="1"/>
    <cellStyle name="Followed Hyperlink" xfId="42732" builtinId="9" hidden="1"/>
    <cellStyle name="Followed Hyperlink" xfId="42733" builtinId="9" hidden="1"/>
    <cellStyle name="Followed Hyperlink" xfId="42734" builtinId="9" hidden="1"/>
    <cellStyle name="Followed Hyperlink" xfId="42735" builtinId="9" hidden="1"/>
    <cellStyle name="Followed Hyperlink" xfId="42736" builtinId="9" hidden="1"/>
    <cellStyle name="Followed Hyperlink" xfId="42737" builtinId="9" hidden="1"/>
    <cellStyle name="Followed Hyperlink" xfId="42738" builtinId="9" hidden="1"/>
    <cellStyle name="Followed Hyperlink" xfId="42739" builtinId="9" hidden="1"/>
    <cellStyle name="Followed Hyperlink" xfId="42740" builtinId="9" hidden="1"/>
    <cellStyle name="Followed Hyperlink" xfId="42741" builtinId="9" hidden="1"/>
    <cellStyle name="Followed Hyperlink" xfId="42742" builtinId="9" hidden="1"/>
    <cellStyle name="Followed Hyperlink" xfId="42743" builtinId="9" hidden="1"/>
    <cellStyle name="Followed Hyperlink" xfId="42744" builtinId="9" hidden="1"/>
    <cellStyle name="Followed Hyperlink" xfId="42745" builtinId="9" hidden="1"/>
    <cellStyle name="Followed Hyperlink" xfId="42746" builtinId="9" hidden="1"/>
    <cellStyle name="Followed Hyperlink" xfId="42747" builtinId="9" hidden="1"/>
    <cellStyle name="Followed Hyperlink" xfId="42748" builtinId="9" hidden="1"/>
    <cellStyle name="Followed Hyperlink" xfId="42749" builtinId="9" hidden="1"/>
    <cellStyle name="Followed Hyperlink" xfId="42750" builtinId="9" hidden="1"/>
    <cellStyle name="Followed Hyperlink" xfId="42751" builtinId="9" hidden="1"/>
    <cellStyle name="Followed Hyperlink" xfId="42752" builtinId="9" hidden="1"/>
    <cellStyle name="Followed Hyperlink" xfId="42753" builtinId="9" hidden="1"/>
    <cellStyle name="Followed Hyperlink" xfId="42754" builtinId="9" hidden="1"/>
    <cellStyle name="Followed Hyperlink" xfId="42755" builtinId="9" hidden="1"/>
    <cellStyle name="Followed Hyperlink" xfId="42756" builtinId="9" hidden="1"/>
    <cellStyle name="Followed Hyperlink" xfId="42757" builtinId="9" hidden="1"/>
    <cellStyle name="Followed Hyperlink" xfId="42758" builtinId="9" hidden="1"/>
    <cellStyle name="Followed Hyperlink" xfId="42759" builtinId="9" hidden="1"/>
    <cellStyle name="Followed Hyperlink" xfId="42760" builtinId="9" hidden="1"/>
    <cellStyle name="Followed Hyperlink" xfId="42761" builtinId="9" hidden="1"/>
    <cellStyle name="Followed Hyperlink" xfId="42762" builtinId="9" hidden="1"/>
    <cellStyle name="Followed Hyperlink" xfId="42763" builtinId="9" hidden="1"/>
    <cellStyle name="Followed Hyperlink" xfId="42764" builtinId="9" hidden="1"/>
    <cellStyle name="Followed Hyperlink" xfId="42765" builtinId="9" hidden="1"/>
    <cellStyle name="Followed Hyperlink" xfId="42766" builtinId="9" hidden="1"/>
    <cellStyle name="Followed Hyperlink" xfId="42767" builtinId="9" hidden="1"/>
    <cellStyle name="Followed Hyperlink" xfId="42768" builtinId="9" hidden="1"/>
    <cellStyle name="Followed Hyperlink" xfId="42769" builtinId="9" hidden="1"/>
    <cellStyle name="Followed Hyperlink" xfId="42770" builtinId="9" hidden="1"/>
    <cellStyle name="Followed Hyperlink" xfId="42771" builtinId="9" hidden="1"/>
    <cellStyle name="Followed Hyperlink" xfId="42772" builtinId="9" hidden="1"/>
    <cellStyle name="Followed Hyperlink" xfId="42773" builtinId="9" hidden="1"/>
    <cellStyle name="Followed Hyperlink" xfId="42774" builtinId="9" hidden="1"/>
    <cellStyle name="Followed Hyperlink" xfId="42775" builtinId="9" hidden="1"/>
    <cellStyle name="Followed Hyperlink" xfId="42776" builtinId="9" hidden="1"/>
    <cellStyle name="Followed Hyperlink" xfId="42777" builtinId="9" hidden="1"/>
    <cellStyle name="Followed Hyperlink" xfId="42778" builtinId="9" hidden="1"/>
    <cellStyle name="Followed Hyperlink" xfId="42779" builtinId="9" hidden="1"/>
    <cellStyle name="Followed Hyperlink" xfId="42780" builtinId="9" hidden="1"/>
    <cellStyle name="Followed Hyperlink" xfId="42781" builtinId="9" hidden="1"/>
    <cellStyle name="Followed Hyperlink" xfId="42782" builtinId="9" hidden="1"/>
    <cellStyle name="Followed Hyperlink" xfId="42783" builtinId="9" hidden="1"/>
    <cellStyle name="Followed Hyperlink" xfId="42784" builtinId="9" hidden="1"/>
    <cellStyle name="Followed Hyperlink" xfId="42785" builtinId="9" hidden="1"/>
    <cellStyle name="Followed Hyperlink" xfId="42786" builtinId="9" hidden="1"/>
    <cellStyle name="Followed Hyperlink" xfId="42787" builtinId="9" hidden="1"/>
    <cellStyle name="Followed Hyperlink" xfId="42788" builtinId="9" hidden="1"/>
    <cellStyle name="Followed Hyperlink" xfId="42789" builtinId="9" hidden="1"/>
    <cellStyle name="Followed Hyperlink" xfId="42790" builtinId="9" hidden="1"/>
    <cellStyle name="Followed Hyperlink" xfId="42791" builtinId="9" hidden="1"/>
    <cellStyle name="Followed Hyperlink" xfId="42792" builtinId="9" hidden="1"/>
    <cellStyle name="Followed Hyperlink" xfId="42793" builtinId="9" hidden="1"/>
    <cellStyle name="Followed Hyperlink" xfId="42794" builtinId="9" hidden="1"/>
    <cellStyle name="Followed Hyperlink" xfId="42795" builtinId="9" hidden="1"/>
    <cellStyle name="Followed Hyperlink" xfId="42796" builtinId="9" hidden="1"/>
    <cellStyle name="Followed Hyperlink" xfId="42797" builtinId="9" hidden="1"/>
    <cellStyle name="Followed Hyperlink" xfId="42798" builtinId="9" hidden="1"/>
    <cellStyle name="Followed Hyperlink" xfId="42799" builtinId="9" hidden="1"/>
    <cellStyle name="Followed Hyperlink" xfId="42800" builtinId="9" hidden="1"/>
    <cellStyle name="Followed Hyperlink" xfId="42801" builtinId="9" hidden="1"/>
    <cellStyle name="Followed Hyperlink" xfId="42802" builtinId="9" hidden="1"/>
    <cellStyle name="Followed Hyperlink" xfId="42803" builtinId="9" hidden="1"/>
    <cellStyle name="Followed Hyperlink" xfId="42804" builtinId="9" hidden="1"/>
    <cellStyle name="Followed Hyperlink" xfId="42805" builtinId="9" hidden="1"/>
    <cellStyle name="Followed Hyperlink" xfId="42806" builtinId="9" hidden="1"/>
    <cellStyle name="Followed Hyperlink" xfId="42807" builtinId="9" hidden="1"/>
    <cellStyle name="Followed Hyperlink" xfId="42808" builtinId="9" hidden="1"/>
    <cellStyle name="Followed Hyperlink" xfId="42809" builtinId="9" hidden="1"/>
    <cellStyle name="Followed Hyperlink" xfId="42810" builtinId="9" hidden="1"/>
    <cellStyle name="Followed Hyperlink" xfId="42811" builtinId="9" hidden="1"/>
    <cellStyle name="Followed Hyperlink" xfId="42812" builtinId="9" hidden="1"/>
    <cellStyle name="Followed Hyperlink" xfId="42813" builtinId="9" hidden="1"/>
    <cellStyle name="Followed Hyperlink" xfId="42814" builtinId="9" hidden="1"/>
    <cellStyle name="Followed Hyperlink" xfId="42815" builtinId="9" hidden="1"/>
    <cellStyle name="Followed Hyperlink" xfId="42816" builtinId="9" hidden="1"/>
    <cellStyle name="Followed Hyperlink" xfId="42817" builtinId="9" hidden="1"/>
    <cellStyle name="Followed Hyperlink" xfId="42818" builtinId="9" hidden="1"/>
    <cellStyle name="Followed Hyperlink" xfId="42819" builtinId="9" hidden="1"/>
    <cellStyle name="Followed Hyperlink" xfId="42820" builtinId="9" hidden="1"/>
    <cellStyle name="Followed Hyperlink" xfId="42821" builtinId="9" hidden="1"/>
    <cellStyle name="Followed Hyperlink" xfId="42822" builtinId="9" hidden="1"/>
    <cellStyle name="Followed Hyperlink" xfId="42823" builtinId="9" hidden="1"/>
    <cellStyle name="Followed Hyperlink" xfId="42824" builtinId="9" hidden="1"/>
    <cellStyle name="Followed Hyperlink" xfId="42825" builtinId="9" hidden="1"/>
    <cellStyle name="Followed Hyperlink" xfId="42826" builtinId="9" hidden="1"/>
    <cellStyle name="Followed Hyperlink" xfId="42827" builtinId="9" hidden="1"/>
    <cellStyle name="Followed Hyperlink" xfId="42828" builtinId="9" hidden="1"/>
    <cellStyle name="Followed Hyperlink" xfId="42829" builtinId="9" hidden="1"/>
    <cellStyle name="Followed Hyperlink" xfId="42830" builtinId="9" hidden="1"/>
    <cellStyle name="Followed Hyperlink" xfId="42831" builtinId="9" hidden="1"/>
    <cellStyle name="Followed Hyperlink" xfId="42832" builtinId="9" hidden="1"/>
    <cellStyle name="Followed Hyperlink" xfId="42833" builtinId="9" hidden="1"/>
    <cellStyle name="Followed Hyperlink" xfId="42834" builtinId="9" hidden="1"/>
    <cellStyle name="Followed Hyperlink" xfId="42835" builtinId="9" hidden="1"/>
    <cellStyle name="Followed Hyperlink" xfId="42836" builtinId="9" hidden="1"/>
    <cellStyle name="Followed Hyperlink" xfId="42837" builtinId="9" hidden="1"/>
    <cellStyle name="Followed Hyperlink" xfId="42838" builtinId="9" hidden="1"/>
    <cellStyle name="Followed Hyperlink" xfId="42839" builtinId="9" hidden="1"/>
    <cellStyle name="Followed Hyperlink" xfId="42840" builtinId="9" hidden="1"/>
    <cellStyle name="Followed Hyperlink" xfId="42841" builtinId="9" hidden="1"/>
    <cellStyle name="Followed Hyperlink" xfId="42842" builtinId="9" hidden="1"/>
    <cellStyle name="Followed Hyperlink" xfId="42843" builtinId="9" hidden="1"/>
    <cellStyle name="Followed Hyperlink" xfId="42844" builtinId="9" hidden="1"/>
    <cellStyle name="Followed Hyperlink" xfId="42845" builtinId="9" hidden="1"/>
    <cellStyle name="Followed Hyperlink" xfId="42846" builtinId="9" hidden="1"/>
    <cellStyle name="Followed Hyperlink" xfId="42847" builtinId="9" hidden="1"/>
    <cellStyle name="Followed Hyperlink" xfId="42848" builtinId="9" hidden="1"/>
    <cellStyle name="Followed Hyperlink" xfId="42849" builtinId="9" hidden="1"/>
    <cellStyle name="Followed Hyperlink" xfId="42850" builtinId="9" hidden="1"/>
    <cellStyle name="Followed Hyperlink" xfId="42851" builtinId="9" hidden="1"/>
    <cellStyle name="Followed Hyperlink" xfId="42852" builtinId="9" hidden="1"/>
    <cellStyle name="Followed Hyperlink" xfId="42853" builtinId="9" hidden="1"/>
    <cellStyle name="Followed Hyperlink" xfId="42854" builtinId="9" hidden="1"/>
    <cellStyle name="Followed Hyperlink" xfId="42855" builtinId="9" hidden="1"/>
    <cellStyle name="Followed Hyperlink" xfId="42856" builtinId="9" hidden="1"/>
    <cellStyle name="Followed Hyperlink" xfId="42857" builtinId="9" hidden="1"/>
    <cellStyle name="Followed Hyperlink" xfId="42858" builtinId="9" hidden="1"/>
    <cellStyle name="Followed Hyperlink" xfId="42859" builtinId="9" hidden="1"/>
    <cellStyle name="Followed Hyperlink" xfId="42860" builtinId="9" hidden="1"/>
    <cellStyle name="Followed Hyperlink" xfId="42861" builtinId="9" hidden="1"/>
    <cellStyle name="Followed Hyperlink" xfId="42862" builtinId="9" hidden="1"/>
    <cellStyle name="Followed Hyperlink" xfId="42863" builtinId="9" hidden="1"/>
    <cellStyle name="Followed Hyperlink" xfId="42864" builtinId="9" hidden="1"/>
    <cellStyle name="Followed Hyperlink" xfId="42865" builtinId="9" hidden="1"/>
    <cellStyle name="Followed Hyperlink" xfId="42866" builtinId="9" hidden="1"/>
    <cellStyle name="Followed Hyperlink" xfId="42867" builtinId="9" hidden="1"/>
    <cellStyle name="Followed Hyperlink" xfId="42868" builtinId="9" hidden="1"/>
    <cellStyle name="Followed Hyperlink" xfId="42869" builtinId="9" hidden="1"/>
    <cellStyle name="Followed Hyperlink" xfId="42870" builtinId="9" hidden="1"/>
    <cellStyle name="Followed Hyperlink" xfId="42871" builtinId="9" hidden="1"/>
    <cellStyle name="Followed Hyperlink" xfId="42872" builtinId="9" hidden="1"/>
    <cellStyle name="Followed Hyperlink" xfId="42873" builtinId="9" hidden="1"/>
    <cellStyle name="Followed Hyperlink" xfId="42874" builtinId="9" hidden="1"/>
    <cellStyle name="Followed Hyperlink" xfId="42875" builtinId="9" hidden="1"/>
    <cellStyle name="Followed Hyperlink" xfId="42876" builtinId="9" hidden="1"/>
    <cellStyle name="Followed Hyperlink" xfId="42877" builtinId="9" hidden="1"/>
    <cellStyle name="Followed Hyperlink" xfId="42878" builtinId="9" hidden="1"/>
    <cellStyle name="Followed Hyperlink" xfId="42879" builtinId="9" hidden="1"/>
    <cellStyle name="Followed Hyperlink" xfId="42880" builtinId="9" hidden="1"/>
    <cellStyle name="Followed Hyperlink" xfId="42881" builtinId="9" hidden="1"/>
    <cellStyle name="Followed Hyperlink" xfId="42882" builtinId="9" hidden="1"/>
    <cellStyle name="Followed Hyperlink" xfId="42883" builtinId="9" hidden="1"/>
    <cellStyle name="Followed Hyperlink" xfId="42884" builtinId="9" hidden="1"/>
    <cellStyle name="Followed Hyperlink" xfId="42885" builtinId="9" hidden="1"/>
    <cellStyle name="Followed Hyperlink" xfId="42886" builtinId="9" hidden="1"/>
    <cellStyle name="Followed Hyperlink" xfId="42889" builtinId="9" hidden="1"/>
    <cellStyle name="Followed Hyperlink" xfId="42890" builtinId="9" hidden="1"/>
    <cellStyle name="Followed Hyperlink" xfId="42891" builtinId="9" hidden="1"/>
    <cellStyle name="Followed Hyperlink" xfId="42892" builtinId="9" hidden="1"/>
    <cellStyle name="Followed Hyperlink" xfId="42893" builtinId="9" hidden="1"/>
    <cellStyle name="Followed Hyperlink" xfId="42894" builtinId="9" hidden="1"/>
    <cellStyle name="Followed Hyperlink" xfId="42895" builtinId="9" hidden="1"/>
    <cellStyle name="Followed Hyperlink" xfId="42896" builtinId="9" hidden="1"/>
    <cellStyle name="Followed Hyperlink" xfId="42897" builtinId="9" hidden="1"/>
    <cellStyle name="Followed Hyperlink" xfId="42898" builtinId="9" hidden="1"/>
    <cellStyle name="Followed Hyperlink" xfId="42899" builtinId="9" hidden="1"/>
    <cellStyle name="Followed Hyperlink" xfId="42900" builtinId="9" hidden="1"/>
    <cellStyle name="Followed Hyperlink" xfId="42901" builtinId="9" hidden="1"/>
    <cellStyle name="Followed Hyperlink" xfId="42902" builtinId="9" hidden="1"/>
    <cellStyle name="Followed Hyperlink" xfId="42903" builtinId="9" hidden="1"/>
    <cellStyle name="Followed Hyperlink" xfId="42904" builtinId="9" hidden="1"/>
    <cellStyle name="Followed Hyperlink" xfId="42905" builtinId="9" hidden="1"/>
    <cellStyle name="Followed Hyperlink" xfId="42906" builtinId="9" hidden="1"/>
    <cellStyle name="Followed Hyperlink" xfId="42907" builtinId="9" hidden="1"/>
    <cellStyle name="Followed Hyperlink" xfId="42908" builtinId="9" hidden="1"/>
    <cellStyle name="Followed Hyperlink" xfId="42909" builtinId="9" hidden="1"/>
    <cellStyle name="Followed Hyperlink" xfId="42910" builtinId="9" hidden="1"/>
    <cellStyle name="Followed Hyperlink" xfId="42911" builtinId="9" hidden="1"/>
    <cellStyle name="Followed Hyperlink" xfId="42912" builtinId="9" hidden="1"/>
    <cellStyle name="Followed Hyperlink" xfId="42913" builtinId="9" hidden="1"/>
    <cellStyle name="Followed Hyperlink" xfId="42914" builtinId="9" hidden="1"/>
    <cellStyle name="Followed Hyperlink" xfId="42915" builtinId="9" hidden="1"/>
    <cellStyle name="Followed Hyperlink" xfId="42916" builtinId="9" hidden="1"/>
    <cellStyle name="Followed Hyperlink" xfId="42917" builtinId="9" hidden="1"/>
    <cellStyle name="Followed Hyperlink" xfId="42918" builtinId="9" hidden="1"/>
    <cellStyle name="Followed Hyperlink" xfId="42919" builtinId="9" hidden="1"/>
    <cellStyle name="Followed Hyperlink" xfId="42920" builtinId="9" hidden="1"/>
    <cellStyle name="Followed Hyperlink" xfId="42921" builtinId="9" hidden="1"/>
    <cellStyle name="Followed Hyperlink" xfId="42922" builtinId="9" hidden="1"/>
    <cellStyle name="Followed Hyperlink" xfId="42923" builtinId="9" hidden="1"/>
    <cellStyle name="Followed Hyperlink" xfId="42924" builtinId="9" hidden="1"/>
    <cellStyle name="Followed Hyperlink" xfId="42925" builtinId="9" hidden="1"/>
    <cellStyle name="Followed Hyperlink" xfId="42926" builtinId="9" hidden="1"/>
    <cellStyle name="Followed Hyperlink" xfId="42927" builtinId="9" hidden="1"/>
    <cellStyle name="Followed Hyperlink" xfId="42928" builtinId="9" hidden="1"/>
    <cellStyle name="Followed Hyperlink" xfId="42929" builtinId="9" hidden="1"/>
    <cellStyle name="Followed Hyperlink" xfId="42930" builtinId="9" hidden="1"/>
    <cellStyle name="Followed Hyperlink" xfId="42931" builtinId="9" hidden="1"/>
    <cellStyle name="Followed Hyperlink" xfId="42932" builtinId="9" hidden="1"/>
    <cellStyle name="Followed Hyperlink" xfId="42933" builtinId="9" hidden="1"/>
    <cellStyle name="Followed Hyperlink" xfId="42934" builtinId="9" hidden="1"/>
    <cellStyle name="Followed Hyperlink" xfId="42935" builtinId="9" hidden="1"/>
    <cellStyle name="Followed Hyperlink" xfId="42936" builtinId="9" hidden="1"/>
    <cellStyle name="Followed Hyperlink" xfId="42937" builtinId="9" hidden="1"/>
    <cellStyle name="Followed Hyperlink" xfId="42938" builtinId="9" hidden="1"/>
    <cellStyle name="Followed Hyperlink" xfId="42939" builtinId="9" hidden="1"/>
    <cellStyle name="Followed Hyperlink" xfId="42940" builtinId="9" hidden="1"/>
    <cellStyle name="Followed Hyperlink" xfId="42941" builtinId="9" hidden="1"/>
    <cellStyle name="Followed Hyperlink" xfId="42942" builtinId="9" hidden="1"/>
    <cellStyle name="Followed Hyperlink" xfId="42943" builtinId="9" hidden="1"/>
    <cellStyle name="Followed Hyperlink" xfId="42944" builtinId="9" hidden="1"/>
    <cellStyle name="Followed Hyperlink" xfId="42945" builtinId="9" hidden="1"/>
    <cellStyle name="Followed Hyperlink" xfId="42946" builtinId="9" hidden="1"/>
    <cellStyle name="Followed Hyperlink" xfId="42947" builtinId="9" hidden="1"/>
    <cellStyle name="Followed Hyperlink" xfId="42948" builtinId="9" hidden="1"/>
    <cellStyle name="Followed Hyperlink" xfId="42949" builtinId="9" hidden="1"/>
    <cellStyle name="Followed Hyperlink" xfId="42950" builtinId="9" hidden="1"/>
    <cellStyle name="Followed Hyperlink" xfId="42951" builtinId="9" hidden="1"/>
    <cellStyle name="Followed Hyperlink" xfId="42952" builtinId="9" hidden="1"/>
    <cellStyle name="Followed Hyperlink" xfId="42953" builtinId="9" hidden="1"/>
    <cellStyle name="Followed Hyperlink" xfId="42954" builtinId="9" hidden="1"/>
    <cellStyle name="Followed Hyperlink" xfId="42955" builtinId="9" hidden="1"/>
    <cellStyle name="Followed Hyperlink" xfId="42956" builtinId="9" hidden="1"/>
    <cellStyle name="Followed Hyperlink" xfId="42957" builtinId="9" hidden="1"/>
    <cellStyle name="Followed Hyperlink" xfId="42981" builtinId="9" hidden="1"/>
    <cellStyle name="Followed Hyperlink" xfId="42987" builtinId="9" hidden="1"/>
    <cellStyle name="Followed Hyperlink" xfId="42988" builtinId="9" hidden="1"/>
    <cellStyle name="Followed Hyperlink" xfId="42989" builtinId="9" hidden="1"/>
    <cellStyle name="Followed Hyperlink" xfId="42990" builtinId="9" hidden="1"/>
    <cellStyle name="Followed Hyperlink" xfId="42991" builtinId="9" hidden="1"/>
    <cellStyle name="Followed Hyperlink" xfId="42992" builtinId="9" hidden="1"/>
    <cellStyle name="Followed Hyperlink" xfId="42993" builtinId="9" hidden="1"/>
    <cellStyle name="Followed Hyperlink" xfId="42994" builtinId="9" hidden="1"/>
    <cellStyle name="Followed Hyperlink" xfId="42995" builtinId="9" hidden="1"/>
    <cellStyle name="Followed Hyperlink" xfId="42996" builtinId="9" hidden="1"/>
    <cellStyle name="Followed Hyperlink" xfId="42997" builtinId="9" hidden="1"/>
    <cellStyle name="Followed Hyperlink" xfId="42998" builtinId="9" hidden="1"/>
    <cellStyle name="Followed Hyperlink" xfId="42999" builtinId="9" hidden="1"/>
    <cellStyle name="Followed Hyperlink" xfId="43000" builtinId="9" hidden="1"/>
    <cellStyle name="Followed Hyperlink" xfId="43001" builtinId="9" hidden="1"/>
    <cellStyle name="Followed Hyperlink" xfId="43002" builtinId="9" hidden="1"/>
    <cellStyle name="Followed Hyperlink" xfId="43003" builtinId="9" hidden="1"/>
    <cellStyle name="Followed Hyperlink" xfId="43004" builtinId="9" hidden="1"/>
    <cellStyle name="Followed Hyperlink" xfId="43005" builtinId="9" hidden="1"/>
    <cellStyle name="Followed Hyperlink" xfId="43006" builtinId="9" hidden="1"/>
    <cellStyle name="Followed Hyperlink" xfId="43007" builtinId="9" hidden="1"/>
    <cellStyle name="Followed Hyperlink" xfId="43008" builtinId="9" hidden="1"/>
    <cellStyle name="Followed Hyperlink" xfId="43009" builtinId="9" hidden="1"/>
    <cellStyle name="Followed Hyperlink" xfId="43010" builtinId="9" hidden="1"/>
    <cellStyle name="Followed Hyperlink" xfId="43011" builtinId="9" hidden="1"/>
    <cellStyle name="Followed Hyperlink" xfId="43012" builtinId="9" hidden="1"/>
    <cellStyle name="Followed Hyperlink" xfId="43013" builtinId="9" hidden="1"/>
    <cellStyle name="Followed Hyperlink" xfId="43014" builtinId="9" hidden="1"/>
    <cellStyle name="Followed Hyperlink" xfId="43015" builtinId="9" hidden="1"/>
    <cellStyle name="Followed Hyperlink" xfId="43016" builtinId="9" hidden="1"/>
    <cellStyle name="Followed Hyperlink" xfId="43017" builtinId="9" hidden="1"/>
    <cellStyle name="Followed Hyperlink" xfId="43018" builtinId="9" hidden="1"/>
    <cellStyle name="Followed Hyperlink" xfId="43019" builtinId="9" hidden="1"/>
    <cellStyle name="Followed Hyperlink" xfId="43020" builtinId="9" hidden="1"/>
    <cellStyle name="Followed Hyperlink" xfId="43021" builtinId="9" hidden="1"/>
    <cellStyle name="Followed Hyperlink" xfId="43022" builtinId="9" hidden="1"/>
    <cellStyle name="Followed Hyperlink" xfId="43023" builtinId="9" hidden="1"/>
    <cellStyle name="Followed Hyperlink" xfId="43024" builtinId="9" hidden="1"/>
    <cellStyle name="Followed Hyperlink" xfId="43025" builtinId="9" hidden="1"/>
    <cellStyle name="Followed Hyperlink" xfId="43026" builtinId="9" hidden="1"/>
    <cellStyle name="Followed Hyperlink" xfId="43027" builtinId="9" hidden="1"/>
    <cellStyle name="Followed Hyperlink" xfId="43028" builtinId="9" hidden="1"/>
    <cellStyle name="Followed Hyperlink" xfId="43029" builtinId="9" hidden="1"/>
    <cellStyle name="Followed Hyperlink" xfId="43030" builtinId="9" hidden="1"/>
    <cellStyle name="Followed Hyperlink" xfId="43031" builtinId="9" hidden="1"/>
    <cellStyle name="Followed Hyperlink" xfId="43032" builtinId="9" hidden="1"/>
    <cellStyle name="Followed Hyperlink" xfId="43033" builtinId="9" hidden="1"/>
    <cellStyle name="Followed Hyperlink" xfId="43034" builtinId="9" hidden="1"/>
    <cellStyle name="Followed Hyperlink" xfId="43035" builtinId="9" hidden="1"/>
    <cellStyle name="Followed Hyperlink" xfId="43036" builtinId="9" hidden="1"/>
    <cellStyle name="Followed Hyperlink" xfId="43037" builtinId="9" hidden="1"/>
    <cellStyle name="Followed Hyperlink" xfId="43038" builtinId="9" hidden="1"/>
    <cellStyle name="Followed Hyperlink" xfId="43039" builtinId="9" hidden="1"/>
    <cellStyle name="Followed Hyperlink" xfId="43040" builtinId="9" hidden="1"/>
    <cellStyle name="Followed Hyperlink" xfId="43041" builtinId="9" hidden="1"/>
    <cellStyle name="Followed Hyperlink" xfId="43042" builtinId="9" hidden="1"/>
    <cellStyle name="Followed Hyperlink" xfId="43043" builtinId="9" hidden="1"/>
    <cellStyle name="Followed Hyperlink" xfId="43044" builtinId="9" hidden="1"/>
    <cellStyle name="Followed Hyperlink" xfId="43045" builtinId="9" hidden="1"/>
    <cellStyle name="Followed Hyperlink" xfId="43046" builtinId="9" hidden="1"/>
    <cellStyle name="Followed Hyperlink" xfId="43047" builtinId="9" hidden="1"/>
    <cellStyle name="Followed Hyperlink" xfId="43048" builtinId="9" hidden="1"/>
    <cellStyle name="Followed Hyperlink" xfId="43049" builtinId="9" hidden="1"/>
    <cellStyle name="Followed Hyperlink" xfId="43050" builtinId="9" hidden="1"/>
    <cellStyle name="Followed Hyperlink" xfId="43051" builtinId="9" hidden="1"/>
    <cellStyle name="Followed Hyperlink" xfId="43052" builtinId="9" hidden="1"/>
    <cellStyle name="Followed Hyperlink" xfId="43053" builtinId="9" hidden="1"/>
    <cellStyle name="Followed Hyperlink" xfId="43054" builtinId="9" hidden="1"/>
    <cellStyle name="Followed Hyperlink" xfId="43055" builtinId="9" hidden="1"/>
    <cellStyle name="Followed Hyperlink" xfId="43056" builtinId="9" hidden="1"/>
    <cellStyle name="Followed Hyperlink" xfId="43057" builtinId="9" hidden="1"/>
    <cellStyle name="Followed Hyperlink" xfId="43058" builtinId="9" hidden="1"/>
    <cellStyle name="Followed Hyperlink" xfId="43059" builtinId="9" hidden="1"/>
    <cellStyle name="Followed Hyperlink" xfId="43060" builtinId="9" hidden="1"/>
    <cellStyle name="Followed Hyperlink" xfId="43061" builtinId="9" hidden="1"/>
    <cellStyle name="Followed Hyperlink" xfId="43062" builtinId="9" hidden="1"/>
    <cellStyle name="Followed Hyperlink" xfId="43063" builtinId="9" hidden="1"/>
    <cellStyle name="Followed Hyperlink" xfId="43064" builtinId="9" hidden="1"/>
    <cellStyle name="Followed Hyperlink" xfId="43065" builtinId="9" hidden="1"/>
    <cellStyle name="Followed Hyperlink" xfId="43066" builtinId="9" hidden="1"/>
    <cellStyle name="Followed Hyperlink" xfId="43067" builtinId="9" hidden="1"/>
    <cellStyle name="Followed Hyperlink" xfId="43068" builtinId="9" hidden="1"/>
    <cellStyle name="Followed Hyperlink" xfId="43069" builtinId="9" hidden="1"/>
    <cellStyle name="Followed Hyperlink" xfId="43070" builtinId="9" hidden="1"/>
    <cellStyle name="Followed Hyperlink" xfId="43071" builtinId="9" hidden="1"/>
    <cellStyle name="Followed Hyperlink" xfId="43072" builtinId="9" hidden="1"/>
    <cellStyle name="Followed Hyperlink" xfId="43073" builtinId="9" hidden="1"/>
    <cellStyle name="Followed Hyperlink" xfId="43074" builtinId="9" hidden="1"/>
    <cellStyle name="Followed Hyperlink" xfId="43075" builtinId="9" hidden="1"/>
    <cellStyle name="Followed Hyperlink" xfId="43076" builtinId="9" hidden="1"/>
    <cellStyle name="Followed Hyperlink" xfId="43077" builtinId="9" hidden="1"/>
    <cellStyle name="Followed Hyperlink" xfId="43078" builtinId="9" hidden="1"/>
    <cellStyle name="Followed Hyperlink" xfId="43079" builtinId="9" hidden="1"/>
    <cellStyle name="Followed Hyperlink" xfId="43080" builtinId="9" hidden="1"/>
    <cellStyle name="Followed Hyperlink" xfId="43081" builtinId="9" hidden="1"/>
    <cellStyle name="Followed Hyperlink" xfId="43082" builtinId="9" hidden="1"/>
    <cellStyle name="Followed Hyperlink" xfId="43083" builtinId="9" hidden="1"/>
    <cellStyle name="Followed Hyperlink" xfId="43084" builtinId="9" hidden="1"/>
    <cellStyle name="Followed Hyperlink" xfId="43085" builtinId="9" hidden="1"/>
    <cellStyle name="Followed Hyperlink" xfId="43086" builtinId="9" hidden="1"/>
    <cellStyle name="Followed Hyperlink" xfId="43087" builtinId="9" hidden="1"/>
    <cellStyle name="Followed Hyperlink" xfId="43088" builtinId="9" hidden="1"/>
    <cellStyle name="Followed Hyperlink" xfId="43089" builtinId="9" hidden="1"/>
    <cellStyle name="Followed Hyperlink" xfId="43090" builtinId="9" hidden="1"/>
    <cellStyle name="Followed Hyperlink" xfId="43091" builtinId="9" hidden="1"/>
    <cellStyle name="Followed Hyperlink" xfId="43092" builtinId="9" hidden="1"/>
    <cellStyle name="Followed Hyperlink" xfId="43093" builtinId="9" hidden="1"/>
    <cellStyle name="Followed Hyperlink" xfId="43094" builtinId="9" hidden="1"/>
    <cellStyle name="Followed Hyperlink" xfId="43095" builtinId="9" hidden="1"/>
    <cellStyle name="Followed Hyperlink" xfId="43096" builtinId="9" hidden="1"/>
    <cellStyle name="Followed Hyperlink" xfId="43097" builtinId="9" hidden="1"/>
    <cellStyle name="Followed Hyperlink" xfId="43098" builtinId="9" hidden="1"/>
    <cellStyle name="Followed Hyperlink" xfId="43099" builtinId="9" hidden="1"/>
    <cellStyle name="Followed Hyperlink" xfId="43100" builtinId="9" hidden="1"/>
    <cellStyle name="Followed Hyperlink" xfId="43101" builtinId="9" hidden="1"/>
    <cellStyle name="Followed Hyperlink" xfId="43102" builtinId="9" hidden="1"/>
    <cellStyle name="Followed Hyperlink" xfId="43103" builtinId="9" hidden="1"/>
    <cellStyle name="Followed Hyperlink" xfId="43104" builtinId="9" hidden="1"/>
    <cellStyle name="Followed Hyperlink" xfId="43105" builtinId="9" hidden="1"/>
    <cellStyle name="Followed Hyperlink" xfId="43106" builtinId="9" hidden="1"/>
    <cellStyle name="Followed Hyperlink" xfId="43107" builtinId="9" hidden="1"/>
    <cellStyle name="Followed Hyperlink" xfId="43108" builtinId="9" hidden="1"/>
    <cellStyle name="Followed Hyperlink" xfId="43109" builtinId="9" hidden="1"/>
    <cellStyle name="Followed Hyperlink" xfId="43110" builtinId="9" hidden="1"/>
    <cellStyle name="Followed Hyperlink" xfId="43111" builtinId="9" hidden="1"/>
    <cellStyle name="Followed Hyperlink" xfId="43112" builtinId="9" hidden="1"/>
    <cellStyle name="Followed Hyperlink" xfId="43113" builtinId="9" hidden="1"/>
    <cellStyle name="Followed Hyperlink" xfId="43114" builtinId="9" hidden="1"/>
    <cellStyle name="Followed Hyperlink" xfId="43115" builtinId="9" hidden="1"/>
    <cellStyle name="Followed Hyperlink" xfId="43116" builtinId="9" hidden="1"/>
    <cellStyle name="Followed Hyperlink" xfId="43117" builtinId="9" hidden="1"/>
    <cellStyle name="Followed Hyperlink" xfId="43118" builtinId="9" hidden="1"/>
    <cellStyle name="Followed Hyperlink" xfId="43119" builtinId="9" hidden="1"/>
    <cellStyle name="Followed Hyperlink" xfId="43120" builtinId="9" hidden="1"/>
    <cellStyle name="Followed Hyperlink" xfId="43121" builtinId="9" hidden="1"/>
    <cellStyle name="Followed Hyperlink" xfId="43122" builtinId="9" hidden="1"/>
    <cellStyle name="Followed Hyperlink" xfId="43123" builtinId="9" hidden="1"/>
    <cellStyle name="Followed Hyperlink" xfId="43124" builtinId="9" hidden="1"/>
    <cellStyle name="Followed Hyperlink" xfId="43125" builtinId="9" hidden="1"/>
    <cellStyle name="Followed Hyperlink" xfId="43126" builtinId="9" hidden="1"/>
    <cellStyle name="Followed Hyperlink" xfId="43127" builtinId="9" hidden="1"/>
    <cellStyle name="Followed Hyperlink" xfId="43128" builtinId="9" hidden="1"/>
    <cellStyle name="Followed Hyperlink" xfId="43129" builtinId="9" hidden="1"/>
    <cellStyle name="Followed Hyperlink" xfId="43130" builtinId="9" hidden="1"/>
    <cellStyle name="Followed Hyperlink" xfId="43131" builtinId="9" hidden="1"/>
    <cellStyle name="Followed Hyperlink" xfId="43132" builtinId="9" hidden="1"/>
    <cellStyle name="Followed Hyperlink" xfId="43133" builtinId="9" hidden="1"/>
    <cellStyle name="Followed Hyperlink" xfId="43134" builtinId="9" hidden="1"/>
    <cellStyle name="Followed Hyperlink" xfId="43135" builtinId="9" hidden="1"/>
    <cellStyle name="Followed Hyperlink" xfId="43136" builtinId="9" hidden="1"/>
    <cellStyle name="Followed Hyperlink" xfId="43137" builtinId="9" hidden="1"/>
    <cellStyle name="Followed Hyperlink" xfId="43138" builtinId="9" hidden="1"/>
    <cellStyle name="Followed Hyperlink" xfId="43139" builtinId="9" hidden="1"/>
    <cellStyle name="Followed Hyperlink" xfId="43140" builtinId="9" hidden="1"/>
    <cellStyle name="Followed Hyperlink" xfId="43141" builtinId="9" hidden="1"/>
    <cellStyle name="Followed Hyperlink" xfId="43142" builtinId="9" hidden="1"/>
    <cellStyle name="Followed Hyperlink" xfId="43143" builtinId="9" hidden="1"/>
    <cellStyle name="Followed Hyperlink" xfId="43144" builtinId="9" hidden="1"/>
    <cellStyle name="Followed Hyperlink" xfId="43145" builtinId="9" hidden="1"/>
    <cellStyle name="Followed Hyperlink" xfId="43146" builtinId="9" hidden="1"/>
    <cellStyle name="Followed Hyperlink" xfId="43147" builtinId="9" hidden="1"/>
    <cellStyle name="Followed Hyperlink" xfId="43148" builtinId="9" hidden="1"/>
    <cellStyle name="Followed Hyperlink" xfId="43149" builtinId="9" hidden="1"/>
    <cellStyle name="Followed Hyperlink" xfId="43150" builtinId="9" hidden="1"/>
    <cellStyle name="Followed Hyperlink" xfId="43151" builtinId="9" hidden="1"/>
    <cellStyle name="Followed Hyperlink" xfId="43152" builtinId="9" hidden="1"/>
    <cellStyle name="Followed Hyperlink" xfId="43153" builtinId="9" hidden="1"/>
    <cellStyle name="Followed Hyperlink" xfId="43154" builtinId="9" hidden="1"/>
    <cellStyle name="Followed Hyperlink" xfId="43155" builtinId="9" hidden="1"/>
    <cellStyle name="Followed Hyperlink" xfId="43156" builtinId="9" hidden="1"/>
    <cellStyle name="Followed Hyperlink" xfId="43157" builtinId="9" hidden="1"/>
    <cellStyle name="Followed Hyperlink" xfId="43158" builtinId="9" hidden="1"/>
    <cellStyle name="Followed Hyperlink" xfId="43159" builtinId="9" hidden="1"/>
    <cellStyle name="Followed Hyperlink" xfId="43160" builtinId="9" hidden="1"/>
    <cellStyle name="Followed Hyperlink" xfId="43161" builtinId="9" hidden="1"/>
    <cellStyle name="Followed Hyperlink" xfId="43162" builtinId="9" hidden="1"/>
    <cellStyle name="Followed Hyperlink" xfId="43163" builtinId="9" hidden="1"/>
    <cellStyle name="Followed Hyperlink" xfId="43164" builtinId="9" hidden="1"/>
    <cellStyle name="Followed Hyperlink" xfId="43165" builtinId="9" hidden="1"/>
    <cellStyle name="Followed Hyperlink" xfId="43166" builtinId="9" hidden="1"/>
    <cellStyle name="Followed Hyperlink" xfId="43167" builtinId="9" hidden="1"/>
    <cellStyle name="Followed Hyperlink" xfId="43168" builtinId="9" hidden="1"/>
    <cellStyle name="Followed Hyperlink" xfId="43169" builtinId="9" hidden="1"/>
    <cellStyle name="Followed Hyperlink" xfId="43170" builtinId="9" hidden="1"/>
    <cellStyle name="Followed Hyperlink" xfId="43171" builtinId="9" hidden="1"/>
    <cellStyle name="Followed Hyperlink" xfId="43172" builtinId="9" hidden="1"/>
    <cellStyle name="Followed Hyperlink" xfId="43173" builtinId="9" hidden="1"/>
    <cellStyle name="Followed Hyperlink" xfId="43174" builtinId="9" hidden="1"/>
    <cellStyle name="Followed Hyperlink" xfId="43175" builtinId="9" hidden="1"/>
    <cellStyle name="Followed Hyperlink" xfId="43176" builtinId="9" hidden="1"/>
    <cellStyle name="Followed Hyperlink" xfId="43177" builtinId="9" hidden="1"/>
    <cellStyle name="Followed Hyperlink" xfId="43178" builtinId="9" hidden="1"/>
    <cellStyle name="Followed Hyperlink" xfId="43179" builtinId="9" hidden="1"/>
    <cellStyle name="Followed Hyperlink" xfId="43180" builtinId="9" hidden="1"/>
    <cellStyle name="Followed Hyperlink" xfId="43181" builtinId="9" hidden="1"/>
    <cellStyle name="Followed Hyperlink" xfId="43182" builtinId="9" hidden="1"/>
    <cellStyle name="Followed Hyperlink" xfId="43183" builtinId="9" hidden="1"/>
    <cellStyle name="Followed Hyperlink" xfId="43184" builtinId="9" hidden="1"/>
    <cellStyle name="Followed Hyperlink" xfId="43185" builtinId="9" hidden="1"/>
    <cellStyle name="Followed Hyperlink" xfId="43186" builtinId="9" hidden="1"/>
    <cellStyle name="Followed Hyperlink" xfId="43187" builtinId="9" hidden="1"/>
    <cellStyle name="Followed Hyperlink" xfId="43188" builtinId="9" hidden="1"/>
    <cellStyle name="Followed Hyperlink" xfId="43189" builtinId="9" hidden="1"/>
    <cellStyle name="Followed Hyperlink" xfId="43190" builtinId="9" hidden="1"/>
    <cellStyle name="Followed Hyperlink" xfId="43191" builtinId="9" hidden="1"/>
    <cellStyle name="Followed Hyperlink" xfId="43192" builtinId="9" hidden="1"/>
    <cellStyle name="Followed Hyperlink" xfId="43193" builtinId="9" hidden="1"/>
    <cellStyle name="Followed Hyperlink" xfId="43194" builtinId="9" hidden="1"/>
    <cellStyle name="Followed Hyperlink" xfId="43195" builtinId="9" hidden="1"/>
    <cellStyle name="Followed Hyperlink" xfId="43196" builtinId="9" hidden="1"/>
    <cellStyle name="Followed Hyperlink" xfId="43197" builtinId="9" hidden="1"/>
    <cellStyle name="Followed Hyperlink" xfId="43198" builtinId="9" hidden="1"/>
    <cellStyle name="Followed Hyperlink" xfId="43199" builtinId="9" hidden="1"/>
    <cellStyle name="Followed Hyperlink" xfId="43200" builtinId="9" hidden="1"/>
    <cellStyle name="Followed Hyperlink" xfId="43201" builtinId="9" hidden="1"/>
    <cellStyle name="Followed Hyperlink" xfId="43202" builtinId="9" hidden="1"/>
    <cellStyle name="Followed Hyperlink" xfId="43203" builtinId="9" hidden="1"/>
    <cellStyle name="Followed Hyperlink" xfId="43204" builtinId="9" hidden="1"/>
    <cellStyle name="Followed Hyperlink" xfId="43205" builtinId="9" hidden="1"/>
    <cellStyle name="Followed Hyperlink" xfId="43206" builtinId="9" hidden="1"/>
    <cellStyle name="Followed Hyperlink" xfId="43207" builtinId="9" hidden="1"/>
    <cellStyle name="Followed Hyperlink" xfId="43208" builtinId="9" hidden="1"/>
    <cellStyle name="Followed Hyperlink" xfId="43209" builtinId="9" hidden="1"/>
    <cellStyle name="Followed Hyperlink" xfId="43210" builtinId="9" hidden="1"/>
    <cellStyle name="Followed Hyperlink" xfId="43211" builtinId="9" hidden="1"/>
    <cellStyle name="Followed Hyperlink" xfId="43212" builtinId="9" hidden="1"/>
    <cellStyle name="Followed Hyperlink" xfId="43213" builtinId="9" hidden="1"/>
    <cellStyle name="Followed Hyperlink" xfId="43214" builtinId="9" hidden="1"/>
    <cellStyle name="Followed Hyperlink" xfId="43215" builtinId="9" hidden="1"/>
    <cellStyle name="Followed Hyperlink" xfId="43216" builtinId="9" hidden="1"/>
    <cellStyle name="Followed Hyperlink" xfId="43217" builtinId="9" hidden="1"/>
    <cellStyle name="Followed Hyperlink" xfId="43218" builtinId="9" hidden="1"/>
    <cellStyle name="Followed Hyperlink" xfId="43219" builtinId="9" hidden="1"/>
    <cellStyle name="Followed Hyperlink" xfId="43220" builtinId="9" hidden="1"/>
    <cellStyle name="Followed Hyperlink" xfId="43221" builtinId="9" hidden="1"/>
    <cellStyle name="Followed Hyperlink" xfId="43222" builtinId="9" hidden="1"/>
    <cellStyle name="Followed Hyperlink" xfId="43223" builtinId="9" hidden="1"/>
    <cellStyle name="Followed Hyperlink" xfId="43224" builtinId="9" hidden="1"/>
    <cellStyle name="Followed Hyperlink" xfId="43225" builtinId="9" hidden="1"/>
    <cellStyle name="Followed Hyperlink" xfId="43226" builtinId="9" hidden="1"/>
    <cellStyle name="Followed Hyperlink" xfId="43227" builtinId="9" hidden="1"/>
    <cellStyle name="Followed Hyperlink" xfId="43228" builtinId="9" hidden="1"/>
    <cellStyle name="Followed Hyperlink" xfId="43229" builtinId="9" hidden="1"/>
    <cellStyle name="Followed Hyperlink" xfId="43230" builtinId="9" hidden="1"/>
    <cellStyle name="Followed Hyperlink" xfId="43231" builtinId="9" hidden="1"/>
    <cellStyle name="Followed Hyperlink" xfId="43232" builtinId="9" hidden="1"/>
    <cellStyle name="Followed Hyperlink" xfId="43233" builtinId="9" hidden="1"/>
    <cellStyle name="Followed Hyperlink" xfId="43234" builtinId="9" hidden="1"/>
    <cellStyle name="Followed Hyperlink" xfId="43235" builtinId="9" hidden="1"/>
    <cellStyle name="Followed Hyperlink" xfId="43236" builtinId="9" hidden="1"/>
    <cellStyle name="Followed Hyperlink" xfId="43237" builtinId="9" hidden="1"/>
    <cellStyle name="Followed Hyperlink" xfId="43238" builtinId="9" hidden="1"/>
    <cellStyle name="Followed Hyperlink" xfId="43239" builtinId="9" hidden="1"/>
    <cellStyle name="Followed Hyperlink" xfId="43240" builtinId="9" hidden="1"/>
    <cellStyle name="Followed Hyperlink" xfId="43241" builtinId="9" hidden="1"/>
    <cellStyle name="Followed Hyperlink" xfId="43242" builtinId="9" hidden="1"/>
    <cellStyle name="Followed Hyperlink" xfId="43243" builtinId="9" hidden="1"/>
    <cellStyle name="Followed Hyperlink" xfId="43244" builtinId="9" hidden="1"/>
    <cellStyle name="Followed Hyperlink" xfId="43245" builtinId="9" hidden="1"/>
    <cellStyle name="Followed Hyperlink" xfId="43246" builtinId="9" hidden="1"/>
    <cellStyle name="Followed Hyperlink" xfId="43247" builtinId="9" hidden="1"/>
    <cellStyle name="Followed Hyperlink" xfId="43248" builtinId="9" hidden="1"/>
    <cellStyle name="Followed Hyperlink" xfId="43249" builtinId="9" hidden="1"/>
    <cellStyle name="Followed Hyperlink" xfId="43250" builtinId="9" hidden="1"/>
    <cellStyle name="Followed Hyperlink" xfId="43251" builtinId="9" hidden="1"/>
    <cellStyle name="Followed Hyperlink" xfId="43252" builtinId="9" hidden="1"/>
    <cellStyle name="Followed Hyperlink" xfId="43253" builtinId="9" hidden="1"/>
    <cellStyle name="Followed Hyperlink" xfId="43254" builtinId="9" hidden="1"/>
    <cellStyle name="Followed Hyperlink" xfId="43255" builtinId="9" hidden="1"/>
    <cellStyle name="Followed Hyperlink" xfId="43256" builtinId="9" hidden="1"/>
    <cellStyle name="Followed Hyperlink" xfId="43257" builtinId="9" hidden="1"/>
    <cellStyle name="Followed Hyperlink" xfId="43258" builtinId="9" hidden="1"/>
    <cellStyle name="Followed Hyperlink" xfId="43259" builtinId="9" hidden="1"/>
    <cellStyle name="Followed Hyperlink" xfId="43260" builtinId="9" hidden="1"/>
    <cellStyle name="Followed Hyperlink" xfId="43261" builtinId="9" hidden="1"/>
    <cellStyle name="Followed Hyperlink" xfId="43262" builtinId="9" hidden="1"/>
    <cellStyle name="Followed Hyperlink" xfId="43263" builtinId="9" hidden="1"/>
    <cellStyle name="Followed Hyperlink" xfId="43264" builtinId="9" hidden="1"/>
    <cellStyle name="Followed Hyperlink" xfId="43265" builtinId="9" hidden="1"/>
    <cellStyle name="Followed Hyperlink" xfId="43266" builtinId="9" hidden="1"/>
    <cellStyle name="Followed Hyperlink" xfId="43267" builtinId="9" hidden="1"/>
    <cellStyle name="Followed Hyperlink" xfId="43268" builtinId="9" hidden="1"/>
    <cellStyle name="Followed Hyperlink" xfId="43269" builtinId="9" hidden="1"/>
    <cellStyle name="Followed Hyperlink" xfId="43270" builtinId="9" hidden="1"/>
    <cellStyle name="Followed Hyperlink" xfId="43271" builtinId="9" hidden="1"/>
    <cellStyle name="Followed Hyperlink" xfId="43272" builtinId="9" hidden="1"/>
    <cellStyle name="Followed Hyperlink" xfId="43273" builtinId="9" hidden="1"/>
    <cellStyle name="Followed Hyperlink" xfId="43274" builtinId="9" hidden="1"/>
    <cellStyle name="Followed Hyperlink" xfId="43275" builtinId="9" hidden="1"/>
    <cellStyle name="Followed Hyperlink" xfId="43276" builtinId="9" hidden="1"/>
    <cellStyle name="Followed Hyperlink" xfId="43277" builtinId="9" hidden="1"/>
    <cellStyle name="Followed Hyperlink" xfId="43278" builtinId="9" hidden="1"/>
    <cellStyle name="Followed Hyperlink" xfId="43279" builtinId="9" hidden="1"/>
    <cellStyle name="Followed Hyperlink" xfId="43280" builtinId="9" hidden="1"/>
    <cellStyle name="Followed Hyperlink" xfId="43281" builtinId="9" hidden="1"/>
    <cellStyle name="Followed Hyperlink" xfId="43282" builtinId="9" hidden="1"/>
    <cellStyle name="Followed Hyperlink" xfId="43283" builtinId="9" hidden="1"/>
    <cellStyle name="Followed Hyperlink" xfId="43284" builtinId="9" hidden="1"/>
    <cellStyle name="Followed Hyperlink" xfId="43285" builtinId="9" hidden="1"/>
    <cellStyle name="Followed Hyperlink" xfId="43286" builtinId="9" hidden="1"/>
    <cellStyle name="Followed Hyperlink" xfId="43287" builtinId="9" hidden="1"/>
    <cellStyle name="Followed Hyperlink" xfId="43288" builtinId="9" hidden="1"/>
    <cellStyle name="Followed Hyperlink" xfId="43289" builtinId="9" hidden="1"/>
    <cellStyle name="Followed Hyperlink" xfId="43290" builtinId="9" hidden="1"/>
    <cellStyle name="Followed Hyperlink" xfId="43291" builtinId="9" hidden="1"/>
    <cellStyle name="Followed Hyperlink" xfId="43292" builtinId="9" hidden="1"/>
    <cellStyle name="Followed Hyperlink" xfId="43293" builtinId="9" hidden="1"/>
    <cellStyle name="Followed Hyperlink" xfId="43294" builtinId="9" hidden="1"/>
    <cellStyle name="Followed Hyperlink" xfId="43295" builtinId="9" hidden="1"/>
    <cellStyle name="Followed Hyperlink" xfId="43296" builtinId="9" hidden="1"/>
    <cellStyle name="Followed Hyperlink" xfId="43297" builtinId="9" hidden="1"/>
    <cellStyle name="Followed Hyperlink" xfId="43298" builtinId="9" hidden="1"/>
    <cellStyle name="Followed Hyperlink" xfId="43299" builtinId="9" hidden="1"/>
    <cellStyle name="Followed Hyperlink" xfId="43300" builtinId="9" hidden="1"/>
    <cellStyle name="Followed Hyperlink" xfId="43301" builtinId="9" hidden="1"/>
    <cellStyle name="Followed Hyperlink" xfId="43302" builtinId="9" hidden="1"/>
    <cellStyle name="Followed Hyperlink" xfId="43303" builtinId="9" hidden="1"/>
    <cellStyle name="Followed Hyperlink" xfId="43304" builtinId="9" hidden="1"/>
    <cellStyle name="Followed Hyperlink" xfId="43305" builtinId="9" hidden="1"/>
    <cellStyle name="Followed Hyperlink" xfId="43306" builtinId="9" hidden="1"/>
    <cellStyle name="Followed Hyperlink" xfId="43307" builtinId="9" hidden="1"/>
    <cellStyle name="Followed Hyperlink" xfId="43308" builtinId="9" hidden="1"/>
    <cellStyle name="Followed Hyperlink" xfId="43309" builtinId="9" hidden="1"/>
    <cellStyle name="Followed Hyperlink" xfId="43310" builtinId="9" hidden="1"/>
    <cellStyle name="Followed Hyperlink" xfId="43311" builtinId="9" hidden="1"/>
    <cellStyle name="Followed Hyperlink" xfId="43312" builtinId="9" hidden="1"/>
    <cellStyle name="Followed Hyperlink" xfId="43313" builtinId="9" hidden="1"/>
    <cellStyle name="Followed Hyperlink" xfId="43314" builtinId="9" hidden="1"/>
    <cellStyle name="Followed Hyperlink" xfId="43315" builtinId="9" hidden="1"/>
    <cellStyle name="Followed Hyperlink" xfId="43316" builtinId="9" hidden="1"/>
    <cellStyle name="Followed Hyperlink" xfId="43317" builtinId="9" hidden="1"/>
    <cellStyle name="Followed Hyperlink" xfId="43318" builtinId="9" hidden="1"/>
    <cellStyle name="Followed Hyperlink" xfId="43319" builtinId="9" hidden="1"/>
    <cellStyle name="Followed Hyperlink" xfId="43320" builtinId="9" hidden="1"/>
    <cellStyle name="Followed Hyperlink" xfId="43321" builtinId="9" hidden="1"/>
    <cellStyle name="Followed Hyperlink" xfId="43322" builtinId="9" hidden="1"/>
    <cellStyle name="Followed Hyperlink" xfId="43323" builtinId="9" hidden="1"/>
    <cellStyle name="Followed Hyperlink" xfId="43324" builtinId="9" hidden="1"/>
    <cellStyle name="Followed Hyperlink" xfId="43325" builtinId="9" hidden="1"/>
    <cellStyle name="Followed Hyperlink" xfId="43326" builtinId="9" hidden="1"/>
    <cellStyle name="Followed Hyperlink" xfId="43327" builtinId="9" hidden="1"/>
    <cellStyle name="Followed Hyperlink" xfId="43328" builtinId="9" hidden="1"/>
    <cellStyle name="Followed Hyperlink" xfId="43329" builtinId="9" hidden="1"/>
    <cellStyle name="Followed Hyperlink" xfId="43330" builtinId="9" hidden="1"/>
    <cellStyle name="Followed Hyperlink" xfId="43331" builtinId="9" hidden="1"/>
    <cellStyle name="Followed Hyperlink" xfId="43332" builtinId="9" hidden="1"/>
    <cellStyle name="Followed Hyperlink" xfId="43333" builtinId="9" hidden="1"/>
    <cellStyle name="Followed Hyperlink" xfId="43334" builtinId="9" hidden="1"/>
    <cellStyle name="Followed Hyperlink" xfId="43335" builtinId="9" hidden="1"/>
    <cellStyle name="Followed Hyperlink" xfId="43336" builtinId="9" hidden="1"/>
    <cellStyle name="Followed Hyperlink" xfId="43337" builtinId="9" hidden="1"/>
    <cellStyle name="Followed Hyperlink" xfId="43338" builtinId="9" hidden="1"/>
    <cellStyle name="Followed Hyperlink" xfId="43339" builtinId="9" hidden="1"/>
    <cellStyle name="Followed Hyperlink" xfId="43340" builtinId="9" hidden="1"/>
    <cellStyle name="Followed Hyperlink" xfId="43341" builtinId="9" hidden="1"/>
    <cellStyle name="Followed Hyperlink" xfId="43342" builtinId="9" hidden="1"/>
    <cellStyle name="Followed Hyperlink" xfId="43343" builtinId="9" hidden="1"/>
    <cellStyle name="Followed Hyperlink" xfId="43344" builtinId="9" hidden="1"/>
    <cellStyle name="Followed Hyperlink" xfId="43345" builtinId="9" hidden="1"/>
    <cellStyle name="Followed Hyperlink" xfId="43346" builtinId="9" hidden="1"/>
    <cellStyle name="Followed Hyperlink" xfId="43347" builtinId="9" hidden="1"/>
    <cellStyle name="Followed Hyperlink" xfId="43348" builtinId="9" hidden="1"/>
    <cellStyle name="Followed Hyperlink" xfId="43349" builtinId="9" hidden="1"/>
    <cellStyle name="Followed Hyperlink" xfId="43350" builtinId="9" hidden="1"/>
    <cellStyle name="Followed Hyperlink" xfId="43351" builtinId="9" hidden="1"/>
    <cellStyle name="Followed Hyperlink" xfId="43352" builtinId="9" hidden="1"/>
    <cellStyle name="Followed Hyperlink" xfId="43353" builtinId="9" hidden="1"/>
    <cellStyle name="Followed Hyperlink" xfId="43354" builtinId="9" hidden="1"/>
    <cellStyle name="Followed Hyperlink" xfId="43355" builtinId="9" hidden="1"/>
    <cellStyle name="Followed Hyperlink" xfId="43356" builtinId="9" hidden="1"/>
    <cellStyle name="Followed Hyperlink" xfId="43357" builtinId="9" hidden="1"/>
    <cellStyle name="Followed Hyperlink" xfId="43358" builtinId="9" hidden="1"/>
    <cellStyle name="Followed Hyperlink" xfId="43359" builtinId="9" hidden="1"/>
    <cellStyle name="Followed Hyperlink" xfId="43360" builtinId="9" hidden="1"/>
    <cellStyle name="Followed Hyperlink" xfId="43361" builtinId="9" hidden="1"/>
    <cellStyle name="Followed Hyperlink" xfId="43362" builtinId="9" hidden="1"/>
    <cellStyle name="Followed Hyperlink" xfId="43363" builtinId="9" hidden="1"/>
    <cellStyle name="Followed Hyperlink" xfId="43364" builtinId="9" hidden="1"/>
    <cellStyle name="Followed Hyperlink" xfId="43365" builtinId="9" hidden="1"/>
    <cellStyle name="Followed Hyperlink" xfId="43366" builtinId="9" hidden="1"/>
    <cellStyle name="Followed Hyperlink" xfId="43367" builtinId="9" hidden="1"/>
    <cellStyle name="Followed Hyperlink" xfId="43368" builtinId="9" hidden="1"/>
    <cellStyle name="Followed Hyperlink" xfId="43369" builtinId="9" hidden="1"/>
    <cellStyle name="Followed Hyperlink" xfId="43370" builtinId="9" hidden="1"/>
    <cellStyle name="Followed Hyperlink" xfId="43371" builtinId="9" hidden="1"/>
    <cellStyle name="Followed Hyperlink" xfId="43372" builtinId="9" hidden="1"/>
    <cellStyle name="Followed Hyperlink" xfId="43373" builtinId="9" hidden="1"/>
    <cellStyle name="Followed Hyperlink" xfId="43374" builtinId="9" hidden="1"/>
    <cellStyle name="Followed Hyperlink" xfId="43375" builtinId="9" hidden="1"/>
    <cellStyle name="Followed Hyperlink" xfId="43376" builtinId="9" hidden="1"/>
    <cellStyle name="Followed Hyperlink" xfId="43377" builtinId="9" hidden="1"/>
    <cellStyle name="Followed Hyperlink" xfId="43378" builtinId="9" hidden="1"/>
    <cellStyle name="Followed Hyperlink" xfId="43379" builtinId="9" hidden="1"/>
    <cellStyle name="Followed Hyperlink" xfId="43380" builtinId="9" hidden="1"/>
    <cellStyle name="Followed Hyperlink" xfId="43381" builtinId="9" hidden="1"/>
    <cellStyle name="Followed Hyperlink" xfId="43382" builtinId="9" hidden="1"/>
    <cellStyle name="Followed Hyperlink" xfId="43383" builtinId="9" hidden="1"/>
    <cellStyle name="Followed Hyperlink" xfId="43384" builtinId="9" hidden="1"/>
    <cellStyle name="Followed Hyperlink" xfId="43385" builtinId="9" hidden="1"/>
    <cellStyle name="Followed Hyperlink" xfId="43386" builtinId="9" hidden="1"/>
    <cellStyle name="Followed Hyperlink" xfId="43387" builtinId="9" hidden="1"/>
    <cellStyle name="Followed Hyperlink" xfId="43388" builtinId="9" hidden="1"/>
    <cellStyle name="Followed Hyperlink" xfId="43389" builtinId="9" hidden="1"/>
    <cellStyle name="Followed Hyperlink" xfId="43390" builtinId="9" hidden="1"/>
    <cellStyle name="Followed Hyperlink" xfId="43391" builtinId="9" hidden="1"/>
    <cellStyle name="Followed Hyperlink" xfId="43392" builtinId="9" hidden="1"/>
    <cellStyle name="Followed Hyperlink" xfId="43393" builtinId="9" hidden="1"/>
    <cellStyle name="Followed Hyperlink" xfId="43394" builtinId="9" hidden="1"/>
    <cellStyle name="Followed Hyperlink" xfId="43395" builtinId="9" hidden="1"/>
    <cellStyle name="Followed Hyperlink" xfId="43396" builtinId="9" hidden="1"/>
    <cellStyle name="Followed Hyperlink" xfId="43397" builtinId="9" hidden="1"/>
    <cellStyle name="Followed Hyperlink" xfId="43398" builtinId="9" hidden="1"/>
    <cellStyle name="Followed Hyperlink" xfId="43399" builtinId="9" hidden="1"/>
    <cellStyle name="Followed Hyperlink" xfId="43400" builtinId="9" hidden="1"/>
    <cellStyle name="Followed Hyperlink" xfId="43401" builtinId="9" hidden="1"/>
    <cellStyle name="Followed Hyperlink" xfId="43402" builtinId="9" hidden="1"/>
    <cellStyle name="Followed Hyperlink" xfId="43403" builtinId="9" hidden="1"/>
    <cellStyle name="Followed Hyperlink" xfId="43404" builtinId="9" hidden="1"/>
    <cellStyle name="Followed Hyperlink" xfId="43405" builtinId="9" hidden="1"/>
    <cellStyle name="Followed Hyperlink" xfId="43406" builtinId="9" hidden="1"/>
    <cellStyle name="Followed Hyperlink" xfId="43407" builtinId="9" hidden="1"/>
    <cellStyle name="Followed Hyperlink" xfId="43408" builtinId="9" hidden="1"/>
    <cellStyle name="Followed Hyperlink" xfId="43409" builtinId="9" hidden="1"/>
    <cellStyle name="Followed Hyperlink" xfId="43410" builtinId="9" hidden="1"/>
    <cellStyle name="Followed Hyperlink" xfId="43411" builtinId="9" hidden="1"/>
    <cellStyle name="Followed Hyperlink" xfId="43412" builtinId="9" hidden="1"/>
    <cellStyle name="Followed Hyperlink" xfId="43413" builtinId="9" hidden="1"/>
    <cellStyle name="Followed Hyperlink" xfId="43414" builtinId="9" hidden="1"/>
    <cellStyle name="Followed Hyperlink" xfId="43415" builtinId="9" hidden="1"/>
    <cellStyle name="Followed Hyperlink" xfId="43416" builtinId="9" hidden="1"/>
    <cellStyle name="Followed Hyperlink" xfId="43417" builtinId="9" hidden="1"/>
    <cellStyle name="Followed Hyperlink" xfId="43418" builtinId="9" hidden="1"/>
    <cellStyle name="Followed Hyperlink" xfId="43419" builtinId="9" hidden="1"/>
    <cellStyle name="Followed Hyperlink" xfId="43420" builtinId="9" hidden="1"/>
    <cellStyle name="Followed Hyperlink" xfId="43421" builtinId="9" hidden="1"/>
    <cellStyle name="Followed Hyperlink" xfId="43422" builtinId="9" hidden="1"/>
    <cellStyle name="Followed Hyperlink" xfId="43423" builtinId="9" hidden="1"/>
    <cellStyle name="Followed Hyperlink" xfId="43424" builtinId="9" hidden="1"/>
    <cellStyle name="Followed Hyperlink" xfId="43425" builtinId="9" hidden="1"/>
    <cellStyle name="Followed Hyperlink" xfId="43426" builtinId="9" hidden="1"/>
    <cellStyle name="Followed Hyperlink" xfId="43427" builtinId="9" hidden="1"/>
    <cellStyle name="Followed Hyperlink" xfId="43428" builtinId="9" hidden="1"/>
    <cellStyle name="Followed Hyperlink" xfId="43429" builtinId="9" hidden="1"/>
    <cellStyle name="Followed Hyperlink" xfId="43430" builtinId="9" hidden="1"/>
    <cellStyle name="Followed Hyperlink" xfId="43431" builtinId="9" hidden="1"/>
    <cellStyle name="Followed Hyperlink" xfId="43432" builtinId="9" hidden="1"/>
    <cellStyle name="Followed Hyperlink" xfId="43433" builtinId="9" hidden="1"/>
    <cellStyle name="Followed Hyperlink" xfId="43434" builtinId="9" hidden="1"/>
    <cellStyle name="Followed Hyperlink" xfId="43435" builtinId="9" hidden="1"/>
    <cellStyle name="Followed Hyperlink" xfId="43436" builtinId="9" hidden="1"/>
    <cellStyle name="Followed Hyperlink" xfId="43437" builtinId="9" hidden="1"/>
    <cellStyle name="Followed Hyperlink" xfId="43438" builtinId="9" hidden="1"/>
    <cellStyle name="Followed Hyperlink" xfId="43439" builtinId="9" hidden="1"/>
    <cellStyle name="Followed Hyperlink" xfId="43440" builtinId="9" hidden="1"/>
    <cellStyle name="Followed Hyperlink" xfId="43441" builtinId="9" hidden="1"/>
    <cellStyle name="Followed Hyperlink" xfId="43442" builtinId="9" hidden="1"/>
    <cellStyle name="Followed Hyperlink" xfId="43443" builtinId="9" hidden="1"/>
    <cellStyle name="Followed Hyperlink" xfId="43444" builtinId="9" hidden="1"/>
    <cellStyle name="Followed Hyperlink" xfId="43445" builtinId="9" hidden="1"/>
    <cellStyle name="Followed Hyperlink" xfId="43446" builtinId="9" hidden="1"/>
    <cellStyle name="Followed Hyperlink" xfId="43447" builtinId="9" hidden="1"/>
    <cellStyle name="Followed Hyperlink" xfId="43448" builtinId="9" hidden="1"/>
    <cellStyle name="Followed Hyperlink" xfId="43449" builtinId="9" hidden="1"/>
    <cellStyle name="Followed Hyperlink" xfId="43450" builtinId="9" hidden="1"/>
    <cellStyle name="Followed Hyperlink" xfId="43451" builtinId="9" hidden="1"/>
    <cellStyle name="Followed Hyperlink" xfId="43452" builtinId="9" hidden="1"/>
    <cellStyle name="Followed Hyperlink" xfId="43453" builtinId="9" hidden="1"/>
    <cellStyle name="Followed Hyperlink" xfId="43454" builtinId="9" hidden="1"/>
    <cellStyle name="Followed Hyperlink" xfId="43455" builtinId="9" hidden="1"/>
    <cellStyle name="Followed Hyperlink" xfId="43456" builtinId="9" hidden="1"/>
    <cellStyle name="Followed Hyperlink" xfId="43457" builtinId="9" hidden="1"/>
    <cellStyle name="Followed Hyperlink" xfId="43458" builtinId="9" hidden="1"/>
    <cellStyle name="Followed Hyperlink" xfId="43459" builtinId="9" hidden="1"/>
    <cellStyle name="Followed Hyperlink" xfId="43460" builtinId="9" hidden="1"/>
    <cellStyle name="Followed Hyperlink" xfId="43461" builtinId="9" hidden="1"/>
    <cellStyle name="Followed Hyperlink" xfId="43462" builtinId="9" hidden="1"/>
    <cellStyle name="Followed Hyperlink" xfId="43463" builtinId="9" hidden="1"/>
    <cellStyle name="Followed Hyperlink" xfId="43464" builtinId="9" hidden="1"/>
    <cellStyle name="Followed Hyperlink" xfId="43465" builtinId="9" hidden="1"/>
    <cellStyle name="Followed Hyperlink" xfId="43466" builtinId="9" hidden="1"/>
    <cellStyle name="Followed Hyperlink" xfId="43467" builtinId="9" hidden="1"/>
    <cellStyle name="Followed Hyperlink" xfId="43468" builtinId="9" hidden="1"/>
    <cellStyle name="Followed Hyperlink" xfId="43469" builtinId="9" hidden="1"/>
    <cellStyle name="Followed Hyperlink" xfId="43470" builtinId="9" hidden="1"/>
    <cellStyle name="Followed Hyperlink" xfId="43471" builtinId="9" hidden="1"/>
    <cellStyle name="Followed Hyperlink" xfId="43472" builtinId="9" hidden="1"/>
    <cellStyle name="Followed Hyperlink" xfId="43473" builtinId="9" hidden="1"/>
    <cellStyle name="Followed Hyperlink" xfId="43474" builtinId="9" hidden="1"/>
    <cellStyle name="Followed Hyperlink" xfId="43475" builtinId="9" hidden="1"/>
    <cellStyle name="Followed Hyperlink" xfId="43476" builtinId="9" hidden="1"/>
    <cellStyle name="Followed Hyperlink" xfId="43477" builtinId="9" hidden="1"/>
    <cellStyle name="Followed Hyperlink" xfId="43478" builtinId="9" hidden="1"/>
    <cellStyle name="Followed Hyperlink" xfId="43479" builtinId="9" hidden="1"/>
    <cellStyle name="Followed Hyperlink" xfId="43480" builtinId="9" hidden="1"/>
    <cellStyle name="Followed Hyperlink" xfId="43481" builtinId="9" hidden="1"/>
    <cellStyle name="Followed Hyperlink" xfId="43482" builtinId="9" hidden="1"/>
    <cellStyle name="Followed Hyperlink" xfId="43483" builtinId="9" hidden="1"/>
    <cellStyle name="Followed Hyperlink" xfId="43484" builtinId="9" hidden="1"/>
    <cellStyle name="Followed Hyperlink" xfId="43485" builtinId="9" hidden="1"/>
    <cellStyle name="Followed Hyperlink" xfId="43486" builtinId="9" hidden="1"/>
    <cellStyle name="Followed Hyperlink" xfId="43487" builtinId="9" hidden="1"/>
    <cellStyle name="Followed Hyperlink" xfId="43488" builtinId="9" hidden="1"/>
    <cellStyle name="Followed Hyperlink" xfId="43489" builtinId="9" hidden="1"/>
    <cellStyle name="Followed Hyperlink" xfId="43490" builtinId="9" hidden="1"/>
    <cellStyle name="Followed Hyperlink" xfId="43491" builtinId="9" hidden="1"/>
    <cellStyle name="Followed Hyperlink" xfId="43492" builtinId="9" hidden="1"/>
    <cellStyle name="Followed Hyperlink" xfId="43493" builtinId="9" hidden="1"/>
    <cellStyle name="Followed Hyperlink" xfId="43494" builtinId="9" hidden="1"/>
    <cellStyle name="Followed Hyperlink" xfId="43495" builtinId="9" hidden="1"/>
    <cellStyle name="Followed Hyperlink" xfId="43496" builtinId="9" hidden="1"/>
    <cellStyle name="Followed Hyperlink" xfId="43497" builtinId="9" hidden="1"/>
    <cellStyle name="Followed Hyperlink" xfId="43498" builtinId="9" hidden="1"/>
    <cellStyle name="Followed Hyperlink" xfId="43499" builtinId="9" hidden="1"/>
    <cellStyle name="Followed Hyperlink" xfId="43500" builtinId="9" hidden="1"/>
    <cellStyle name="Followed Hyperlink" xfId="43501" builtinId="9" hidden="1"/>
    <cellStyle name="Followed Hyperlink" xfId="43502" builtinId="9" hidden="1"/>
    <cellStyle name="Followed Hyperlink" xfId="43503" builtinId="9" hidden="1"/>
    <cellStyle name="Followed Hyperlink" xfId="43504" builtinId="9" hidden="1"/>
    <cellStyle name="Followed Hyperlink" xfId="43505" builtinId="9" hidden="1"/>
    <cellStyle name="Followed Hyperlink" xfId="43506" builtinId="9" hidden="1"/>
    <cellStyle name="Followed Hyperlink" xfId="43507" builtinId="9" hidden="1"/>
    <cellStyle name="Followed Hyperlink" xfId="43508" builtinId="9" hidden="1"/>
    <cellStyle name="Followed Hyperlink" xfId="43509" builtinId="9" hidden="1"/>
    <cellStyle name="Followed Hyperlink" xfId="43510" builtinId="9" hidden="1"/>
    <cellStyle name="Followed Hyperlink" xfId="43511" builtinId="9" hidden="1"/>
    <cellStyle name="Followed Hyperlink" xfId="43512" builtinId="9" hidden="1"/>
    <cellStyle name="Followed Hyperlink" xfId="43513" builtinId="9" hidden="1"/>
    <cellStyle name="Followed Hyperlink" xfId="43514" builtinId="9" hidden="1"/>
    <cellStyle name="Followed Hyperlink" xfId="43515" builtinId="9" hidden="1"/>
    <cellStyle name="Followed Hyperlink" xfId="43516" builtinId="9" hidden="1"/>
    <cellStyle name="Followed Hyperlink" xfId="43517" builtinId="9" hidden="1"/>
    <cellStyle name="Followed Hyperlink" xfId="43518" builtinId="9" hidden="1"/>
    <cellStyle name="Followed Hyperlink" xfId="43519" builtinId="9" hidden="1"/>
    <cellStyle name="Followed Hyperlink" xfId="43520" builtinId="9" hidden="1"/>
    <cellStyle name="Followed Hyperlink" xfId="43521" builtinId="9" hidden="1"/>
    <cellStyle name="Followed Hyperlink" xfId="43522" builtinId="9" hidden="1"/>
    <cellStyle name="Followed Hyperlink" xfId="43523" builtinId="9" hidden="1"/>
    <cellStyle name="Followed Hyperlink" xfId="43524" builtinId="9" hidden="1"/>
    <cellStyle name="Followed Hyperlink" xfId="43525" builtinId="9" hidden="1"/>
    <cellStyle name="Followed Hyperlink" xfId="43526" builtinId="9" hidden="1"/>
    <cellStyle name="Followed Hyperlink" xfId="43527" builtinId="9" hidden="1"/>
    <cellStyle name="Followed Hyperlink" xfId="43528" builtinId="9" hidden="1"/>
    <cellStyle name="Followed Hyperlink" xfId="43529" builtinId="9" hidden="1"/>
    <cellStyle name="Followed Hyperlink" xfId="43530" builtinId="9" hidden="1"/>
    <cellStyle name="Followed Hyperlink" xfId="43531" builtinId="9" hidden="1"/>
    <cellStyle name="Followed Hyperlink" xfId="43532" builtinId="9" hidden="1"/>
    <cellStyle name="Followed Hyperlink" xfId="43533" builtinId="9" hidden="1"/>
    <cellStyle name="Followed Hyperlink" xfId="43534" builtinId="9" hidden="1"/>
    <cellStyle name="Followed Hyperlink" xfId="43535" builtinId="9" hidden="1"/>
    <cellStyle name="Followed Hyperlink" xfId="43536" builtinId="9" hidden="1"/>
    <cellStyle name="Followed Hyperlink" xfId="43537" builtinId="9" hidden="1"/>
    <cellStyle name="Followed Hyperlink" xfId="43538" builtinId="9" hidden="1"/>
    <cellStyle name="Followed Hyperlink" xfId="43539" builtinId="9" hidden="1"/>
    <cellStyle name="Followed Hyperlink" xfId="43540" builtinId="9" hidden="1"/>
    <cellStyle name="Followed Hyperlink" xfId="43541" builtinId="9" hidden="1"/>
    <cellStyle name="Followed Hyperlink" xfId="43542" builtinId="9" hidden="1"/>
    <cellStyle name="Followed Hyperlink" xfId="43543" builtinId="9" hidden="1"/>
    <cellStyle name="Followed Hyperlink" xfId="43544" builtinId="9" hidden="1"/>
    <cellStyle name="Followed Hyperlink" xfId="43545" builtinId="9" hidden="1"/>
    <cellStyle name="Followed Hyperlink" xfId="43546" builtinId="9" hidden="1"/>
    <cellStyle name="Followed Hyperlink" xfId="43547" builtinId="9" hidden="1"/>
    <cellStyle name="Followed Hyperlink" xfId="43548" builtinId="9" hidden="1"/>
    <cellStyle name="Followed Hyperlink" xfId="43549" builtinId="9" hidden="1"/>
    <cellStyle name="Followed Hyperlink" xfId="43550" builtinId="9" hidden="1"/>
    <cellStyle name="Followed Hyperlink" xfId="43551" builtinId="9" hidden="1"/>
    <cellStyle name="Followed Hyperlink" xfId="43552" builtinId="9" hidden="1"/>
    <cellStyle name="Followed Hyperlink" xfId="43553" builtinId="9" hidden="1"/>
    <cellStyle name="Followed Hyperlink" xfId="43554" builtinId="9" hidden="1"/>
    <cellStyle name="Followed Hyperlink" xfId="43555" builtinId="9" hidden="1"/>
    <cellStyle name="Followed Hyperlink" xfId="43556" builtinId="9" hidden="1"/>
    <cellStyle name="Followed Hyperlink" xfId="43557" builtinId="9" hidden="1"/>
    <cellStyle name="Followed Hyperlink" xfId="43558" builtinId="9" hidden="1"/>
    <cellStyle name="Followed Hyperlink" xfId="43559" builtinId="9" hidden="1"/>
    <cellStyle name="Followed Hyperlink" xfId="43560" builtinId="9" hidden="1"/>
    <cellStyle name="Followed Hyperlink" xfId="43561" builtinId="9" hidden="1"/>
    <cellStyle name="Followed Hyperlink" xfId="43562" builtinId="9" hidden="1"/>
    <cellStyle name="Followed Hyperlink" xfId="43563" builtinId="9" hidden="1"/>
    <cellStyle name="Followed Hyperlink" xfId="43564" builtinId="9" hidden="1"/>
    <cellStyle name="Followed Hyperlink" xfId="43565" builtinId="9" hidden="1"/>
    <cellStyle name="Followed Hyperlink" xfId="43566" builtinId="9" hidden="1"/>
    <cellStyle name="Followed Hyperlink" xfId="43567" builtinId="9" hidden="1"/>
    <cellStyle name="Followed Hyperlink" xfId="43568" builtinId="9" hidden="1"/>
    <cellStyle name="Followed Hyperlink" xfId="43569" builtinId="9" hidden="1"/>
    <cellStyle name="Followed Hyperlink" xfId="43570" builtinId="9" hidden="1"/>
    <cellStyle name="Followed Hyperlink" xfId="43571" builtinId="9" hidden="1"/>
    <cellStyle name="Followed Hyperlink" xfId="43572" builtinId="9" hidden="1"/>
    <cellStyle name="Followed Hyperlink" xfId="43573" builtinId="9" hidden="1"/>
    <cellStyle name="Followed Hyperlink" xfId="43574" builtinId="9" hidden="1"/>
    <cellStyle name="Followed Hyperlink" xfId="43575" builtinId="9" hidden="1"/>
    <cellStyle name="Followed Hyperlink" xfId="43576" builtinId="9" hidden="1"/>
    <cellStyle name="Followed Hyperlink" xfId="43577" builtinId="9" hidden="1"/>
    <cellStyle name="Followed Hyperlink" xfId="43578" builtinId="9" hidden="1"/>
    <cellStyle name="Followed Hyperlink" xfId="43579" builtinId="9" hidden="1"/>
    <cellStyle name="Followed Hyperlink" xfId="43580" builtinId="9" hidden="1"/>
    <cellStyle name="Followed Hyperlink" xfId="43581" builtinId="9" hidden="1"/>
    <cellStyle name="Followed Hyperlink" xfId="43582" builtinId="9" hidden="1"/>
    <cellStyle name="Followed Hyperlink" xfId="43583" builtinId="9" hidden="1"/>
    <cellStyle name="Followed Hyperlink" xfId="43584" builtinId="9" hidden="1"/>
    <cellStyle name="Followed Hyperlink" xfId="43585" builtinId="9" hidden="1"/>
    <cellStyle name="Followed Hyperlink" xfId="43586" builtinId="9" hidden="1"/>
    <cellStyle name="Followed Hyperlink" xfId="43587" builtinId="9" hidden="1"/>
    <cellStyle name="Followed Hyperlink" xfId="43588" builtinId="9" hidden="1"/>
    <cellStyle name="Followed Hyperlink" xfId="43589" builtinId="9" hidden="1"/>
    <cellStyle name="Followed Hyperlink" xfId="43590" builtinId="9" hidden="1"/>
    <cellStyle name="Followed Hyperlink" xfId="43591" builtinId="9" hidden="1"/>
    <cellStyle name="Followed Hyperlink" xfId="43592" builtinId="9" hidden="1"/>
    <cellStyle name="Followed Hyperlink" xfId="43593" builtinId="9" hidden="1"/>
    <cellStyle name="Followed Hyperlink" xfId="43594" builtinId="9" hidden="1"/>
    <cellStyle name="Followed Hyperlink" xfId="43595" builtinId="9" hidden="1"/>
    <cellStyle name="Followed Hyperlink" xfId="43596" builtinId="9" hidden="1"/>
    <cellStyle name="Followed Hyperlink" xfId="43597" builtinId="9" hidden="1"/>
    <cellStyle name="Followed Hyperlink" xfId="43598" builtinId="9" hidden="1"/>
    <cellStyle name="Followed Hyperlink" xfId="43599" builtinId="9" hidden="1"/>
    <cellStyle name="Followed Hyperlink" xfId="43600" builtinId="9" hidden="1"/>
    <cellStyle name="Followed Hyperlink" xfId="43601" builtinId="9" hidden="1"/>
    <cellStyle name="Followed Hyperlink" xfId="43602" builtinId="9" hidden="1"/>
    <cellStyle name="Followed Hyperlink" xfId="43603" builtinId="9" hidden="1"/>
    <cellStyle name="Followed Hyperlink" xfId="43604" builtinId="9" hidden="1"/>
    <cellStyle name="Followed Hyperlink" xfId="43605" builtinId="9" hidden="1"/>
    <cellStyle name="Followed Hyperlink" xfId="43606" builtinId="9" hidden="1"/>
    <cellStyle name="Followed Hyperlink" xfId="43607" builtinId="9" hidden="1"/>
    <cellStyle name="Followed Hyperlink" xfId="43608" builtinId="9" hidden="1"/>
    <cellStyle name="Followed Hyperlink" xfId="43609" builtinId="9" hidden="1"/>
    <cellStyle name="Followed Hyperlink" xfId="43610" builtinId="9" hidden="1"/>
    <cellStyle name="Followed Hyperlink" xfId="43611" builtinId="9" hidden="1"/>
    <cellStyle name="Followed Hyperlink" xfId="43612" builtinId="9" hidden="1"/>
    <cellStyle name="Followed Hyperlink" xfId="43613" builtinId="9" hidden="1"/>
    <cellStyle name="Followed Hyperlink" xfId="43614" builtinId="9" hidden="1"/>
    <cellStyle name="Followed Hyperlink" xfId="43615" builtinId="9" hidden="1"/>
    <cellStyle name="Followed Hyperlink" xfId="43616" builtinId="9" hidden="1"/>
    <cellStyle name="Followed Hyperlink" xfId="43617" builtinId="9" hidden="1"/>
    <cellStyle name="Followed Hyperlink" xfId="43618" builtinId="9" hidden="1"/>
    <cellStyle name="Followed Hyperlink" xfId="43619" builtinId="9" hidden="1"/>
    <cellStyle name="Followed Hyperlink" xfId="43620" builtinId="9" hidden="1"/>
    <cellStyle name="Followed Hyperlink" xfId="43621" builtinId="9" hidden="1"/>
    <cellStyle name="Followed Hyperlink" xfId="43622" builtinId="9" hidden="1"/>
    <cellStyle name="Followed Hyperlink" xfId="43623" builtinId="9" hidden="1"/>
    <cellStyle name="Followed Hyperlink" xfId="43624" builtinId="9" hidden="1"/>
    <cellStyle name="Followed Hyperlink" xfId="43625" builtinId="9" hidden="1"/>
    <cellStyle name="Followed Hyperlink" xfId="43626" builtinId="9" hidden="1"/>
    <cellStyle name="Followed Hyperlink" xfId="43627" builtinId="9" hidden="1"/>
    <cellStyle name="Followed Hyperlink" xfId="43628" builtinId="9" hidden="1"/>
    <cellStyle name="Followed Hyperlink" xfId="43629" builtinId="9" hidden="1"/>
    <cellStyle name="Followed Hyperlink" xfId="43630" builtinId="9" hidden="1"/>
    <cellStyle name="Followed Hyperlink" xfId="43631" builtinId="9" hidden="1"/>
    <cellStyle name="Followed Hyperlink" xfId="43632" builtinId="9" hidden="1"/>
    <cellStyle name="Followed Hyperlink" xfId="43633" builtinId="9" hidden="1"/>
    <cellStyle name="Followed Hyperlink" xfId="43634" builtinId="9" hidden="1"/>
    <cellStyle name="Followed Hyperlink" xfId="43635" builtinId="9" hidden="1"/>
    <cellStyle name="Followed Hyperlink" xfId="43636" builtinId="9" hidden="1"/>
    <cellStyle name="Followed Hyperlink" xfId="43637" builtinId="9" hidden="1"/>
    <cellStyle name="Followed Hyperlink" xfId="43638" builtinId="9" hidden="1"/>
    <cellStyle name="Followed Hyperlink" xfId="43639" builtinId="9" hidden="1"/>
    <cellStyle name="Followed Hyperlink" xfId="43640" builtinId="9" hidden="1"/>
    <cellStyle name="Followed Hyperlink" xfId="43641" builtinId="9" hidden="1"/>
    <cellStyle name="Followed Hyperlink" xfId="43642" builtinId="9" hidden="1"/>
    <cellStyle name="Followed Hyperlink" xfId="43643" builtinId="9" hidden="1"/>
    <cellStyle name="Followed Hyperlink" xfId="43644" builtinId="9" hidden="1"/>
    <cellStyle name="Followed Hyperlink" xfId="43645" builtinId="9" hidden="1"/>
    <cellStyle name="Followed Hyperlink" xfId="43646" builtinId="9" hidden="1"/>
    <cellStyle name="Followed Hyperlink" xfId="43647" builtinId="9" hidden="1"/>
    <cellStyle name="Followed Hyperlink" xfId="43648" builtinId="9" hidden="1"/>
    <cellStyle name="Followed Hyperlink" xfId="43649" builtinId="9" hidden="1"/>
    <cellStyle name="Followed Hyperlink" xfId="43650" builtinId="9" hidden="1"/>
    <cellStyle name="Followed Hyperlink" xfId="43651" builtinId="9" hidden="1"/>
    <cellStyle name="Followed Hyperlink" xfId="43652" builtinId="9" hidden="1"/>
    <cellStyle name="Followed Hyperlink" xfId="43653" builtinId="9" hidden="1"/>
    <cellStyle name="Followed Hyperlink" xfId="43654" builtinId="9" hidden="1"/>
    <cellStyle name="Followed Hyperlink" xfId="43655" builtinId="9" hidden="1"/>
    <cellStyle name="Followed Hyperlink" xfId="43656" builtinId="9" hidden="1"/>
    <cellStyle name="Followed Hyperlink" xfId="43657" builtinId="9" hidden="1"/>
    <cellStyle name="Followed Hyperlink" xfId="43658" builtinId="9" hidden="1"/>
    <cellStyle name="Followed Hyperlink" xfId="43659" builtinId="9" hidden="1"/>
    <cellStyle name="Followed Hyperlink" xfId="43660" builtinId="9" hidden="1"/>
    <cellStyle name="Followed Hyperlink" xfId="43661" builtinId="9" hidden="1"/>
    <cellStyle name="Followed Hyperlink" xfId="43662" builtinId="9" hidden="1"/>
    <cellStyle name="Followed Hyperlink" xfId="43663" builtinId="9" hidden="1"/>
    <cellStyle name="Followed Hyperlink" xfId="43664" builtinId="9" hidden="1"/>
    <cellStyle name="Followed Hyperlink" xfId="43665" builtinId="9" hidden="1"/>
    <cellStyle name="Followed Hyperlink" xfId="43666" builtinId="9" hidden="1"/>
    <cellStyle name="Followed Hyperlink" xfId="43667" builtinId="9" hidden="1"/>
    <cellStyle name="Followed Hyperlink" xfId="43668" builtinId="9" hidden="1"/>
    <cellStyle name="Followed Hyperlink" xfId="43669" builtinId="9" hidden="1"/>
    <cellStyle name="Followed Hyperlink" xfId="43670" builtinId="9" hidden="1"/>
    <cellStyle name="Followed Hyperlink" xfId="43671" builtinId="9" hidden="1"/>
    <cellStyle name="Followed Hyperlink" xfId="43672" builtinId="9" hidden="1"/>
    <cellStyle name="Followed Hyperlink" xfId="43673" builtinId="9" hidden="1"/>
    <cellStyle name="Followed Hyperlink" xfId="43674" builtinId="9" hidden="1"/>
    <cellStyle name="Followed Hyperlink" xfId="43675" builtinId="9" hidden="1"/>
    <cellStyle name="Followed Hyperlink" xfId="43676" builtinId="9" hidden="1"/>
    <cellStyle name="Followed Hyperlink" xfId="43677" builtinId="9" hidden="1"/>
    <cellStyle name="Followed Hyperlink" xfId="43678" builtinId="9" hidden="1"/>
    <cellStyle name="Followed Hyperlink" xfId="43679" builtinId="9" hidden="1"/>
    <cellStyle name="Followed Hyperlink" xfId="43680" builtinId="9" hidden="1"/>
    <cellStyle name="Followed Hyperlink" xfId="43681" builtinId="9" hidden="1"/>
    <cellStyle name="Followed Hyperlink" xfId="43682" builtinId="9" hidden="1"/>
    <cellStyle name="Followed Hyperlink" xfId="43683" builtinId="9" hidden="1"/>
    <cellStyle name="Followed Hyperlink" xfId="43684" builtinId="9" hidden="1"/>
    <cellStyle name="Followed Hyperlink" xfId="43685" builtinId="9" hidden="1"/>
    <cellStyle name="Followed Hyperlink" xfId="43686" builtinId="9" hidden="1"/>
    <cellStyle name="Followed Hyperlink" xfId="43687" builtinId="9" hidden="1"/>
    <cellStyle name="Followed Hyperlink" xfId="43688" builtinId="9" hidden="1"/>
    <cellStyle name="Followed Hyperlink" xfId="43689" builtinId="9" hidden="1"/>
    <cellStyle name="Followed Hyperlink" xfId="43690" builtinId="9" hidden="1"/>
    <cellStyle name="Followed Hyperlink" xfId="43691" builtinId="9" hidden="1"/>
    <cellStyle name="Followed Hyperlink" xfId="43692" builtinId="9" hidden="1"/>
    <cellStyle name="Followed Hyperlink" xfId="43693" builtinId="9" hidden="1"/>
    <cellStyle name="Followed Hyperlink" xfId="43694" builtinId="9" hidden="1"/>
    <cellStyle name="Followed Hyperlink" xfId="43695" builtinId="9" hidden="1"/>
    <cellStyle name="Followed Hyperlink" xfId="43696" builtinId="9" hidden="1"/>
    <cellStyle name="Followed Hyperlink" xfId="43697" builtinId="9" hidden="1"/>
    <cellStyle name="Followed Hyperlink" xfId="43698" builtinId="9" hidden="1"/>
    <cellStyle name="Followed Hyperlink" xfId="43699" builtinId="9" hidden="1"/>
    <cellStyle name="Followed Hyperlink" xfId="43700" builtinId="9" hidden="1"/>
    <cellStyle name="Followed Hyperlink" xfId="43701" builtinId="9" hidden="1"/>
    <cellStyle name="Followed Hyperlink" xfId="43702" builtinId="9" hidden="1"/>
    <cellStyle name="Followed Hyperlink" xfId="43703" builtinId="9" hidden="1"/>
    <cellStyle name="Followed Hyperlink" xfId="43704" builtinId="9" hidden="1"/>
    <cellStyle name="Followed Hyperlink" xfId="43705" builtinId="9" hidden="1"/>
    <cellStyle name="Followed Hyperlink" xfId="43706" builtinId="9" hidden="1"/>
    <cellStyle name="Followed Hyperlink" xfId="43707" builtinId="9" hidden="1"/>
    <cellStyle name="Followed Hyperlink" xfId="43708" builtinId="9" hidden="1"/>
    <cellStyle name="Followed Hyperlink" xfId="43709" builtinId="9" hidden="1"/>
    <cellStyle name="Followed Hyperlink" xfId="43710" builtinId="9" hidden="1"/>
    <cellStyle name="Followed Hyperlink" xfId="43711" builtinId="9" hidden="1"/>
    <cellStyle name="Followed Hyperlink" xfId="43712" builtinId="9" hidden="1"/>
    <cellStyle name="Followed Hyperlink" xfId="43713" builtinId="9" hidden="1"/>
    <cellStyle name="Followed Hyperlink" xfId="43714" builtinId="9" hidden="1"/>
    <cellStyle name="Followed Hyperlink" xfId="43715" builtinId="9" hidden="1"/>
    <cellStyle name="Followed Hyperlink" xfId="43716" builtinId="9" hidden="1"/>
    <cellStyle name="Followed Hyperlink" xfId="43717" builtinId="9" hidden="1"/>
    <cellStyle name="Followed Hyperlink" xfId="43718" builtinId="9" hidden="1"/>
    <cellStyle name="Followed Hyperlink" xfId="43719" builtinId="9" hidden="1"/>
    <cellStyle name="Followed Hyperlink" xfId="43720" builtinId="9" hidden="1"/>
    <cellStyle name="Followed Hyperlink" xfId="43721" builtinId="9" hidden="1"/>
    <cellStyle name="Followed Hyperlink" xfId="43722" builtinId="9" hidden="1"/>
    <cellStyle name="Followed Hyperlink" xfId="43723" builtinId="9" hidden="1"/>
    <cellStyle name="Followed Hyperlink" xfId="43724" builtinId="9" hidden="1"/>
    <cellStyle name="Followed Hyperlink" xfId="43725" builtinId="9" hidden="1"/>
    <cellStyle name="Followed Hyperlink" xfId="43726" builtinId="9" hidden="1"/>
    <cellStyle name="Followed Hyperlink" xfId="43727" builtinId="9" hidden="1"/>
    <cellStyle name="Followed Hyperlink" xfId="43728" builtinId="9" hidden="1"/>
    <cellStyle name="Followed Hyperlink" xfId="43729" builtinId="9" hidden="1"/>
    <cellStyle name="Followed Hyperlink" xfId="43730" builtinId="9" hidden="1"/>
    <cellStyle name="Followed Hyperlink" xfId="43731" builtinId="9" hidden="1"/>
    <cellStyle name="Followed Hyperlink" xfId="43732" builtinId="9" hidden="1"/>
    <cellStyle name="Followed Hyperlink" xfId="43733" builtinId="9" hidden="1"/>
    <cellStyle name="Followed Hyperlink" xfId="43734" builtinId="9" hidden="1"/>
    <cellStyle name="Followed Hyperlink" xfId="43735" builtinId="9" hidden="1"/>
    <cellStyle name="Followed Hyperlink" xfId="43736" builtinId="9" hidden="1"/>
    <cellStyle name="Followed Hyperlink" xfId="43737" builtinId="9" hidden="1"/>
    <cellStyle name="Followed Hyperlink" xfId="43738" builtinId="9" hidden="1"/>
    <cellStyle name="Followed Hyperlink" xfId="43739" builtinId="9" hidden="1"/>
    <cellStyle name="Followed Hyperlink" xfId="43740" builtinId="9" hidden="1"/>
    <cellStyle name="Followed Hyperlink" xfId="43741" builtinId="9" hidden="1"/>
    <cellStyle name="Followed Hyperlink" xfId="43742" builtinId="9" hidden="1"/>
    <cellStyle name="Followed Hyperlink" xfId="43743" builtinId="9" hidden="1"/>
    <cellStyle name="Followed Hyperlink" xfId="43744" builtinId="9" hidden="1"/>
    <cellStyle name="Followed Hyperlink" xfId="43745" builtinId="9" hidden="1"/>
    <cellStyle name="Followed Hyperlink" xfId="43746" builtinId="9" hidden="1"/>
    <cellStyle name="Followed Hyperlink" xfId="43747" builtinId="9" hidden="1"/>
    <cellStyle name="Followed Hyperlink" xfId="43748" builtinId="9" hidden="1"/>
    <cellStyle name="Followed Hyperlink" xfId="43749" builtinId="9" hidden="1"/>
    <cellStyle name="Followed Hyperlink" xfId="43750" builtinId="9" hidden="1"/>
    <cellStyle name="Followed Hyperlink" xfId="43751" builtinId="9" hidden="1"/>
    <cellStyle name="Followed Hyperlink" xfId="43752" builtinId="9" hidden="1"/>
    <cellStyle name="Followed Hyperlink" xfId="43753" builtinId="9" hidden="1"/>
    <cellStyle name="Followed Hyperlink" xfId="43754" builtinId="9" hidden="1"/>
    <cellStyle name="Followed Hyperlink" xfId="43755" builtinId="9" hidden="1"/>
    <cellStyle name="Followed Hyperlink" xfId="43756" builtinId="9" hidden="1"/>
    <cellStyle name="Followed Hyperlink" xfId="43757" builtinId="9" hidden="1"/>
    <cellStyle name="Followed Hyperlink" xfId="43758" builtinId="9" hidden="1"/>
    <cellStyle name="Followed Hyperlink" xfId="43759" builtinId="9" hidden="1"/>
    <cellStyle name="Followed Hyperlink" xfId="43760" builtinId="9" hidden="1"/>
    <cellStyle name="Followed Hyperlink" xfId="43761" builtinId="9" hidden="1"/>
    <cellStyle name="Followed Hyperlink" xfId="43762" builtinId="9" hidden="1"/>
    <cellStyle name="Followed Hyperlink" xfId="43763" builtinId="9" hidden="1"/>
    <cellStyle name="Followed Hyperlink" xfId="43764" builtinId="9" hidden="1"/>
    <cellStyle name="Followed Hyperlink" xfId="43765" builtinId="9" hidden="1"/>
    <cellStyle name="Followed Hyperlink" xfId="43766" builtinId="9" hidden="1"/>
    <cellStyle name="Followed Hyperlink" xfId="43767" builtinId="9" hidden="1"/>
    <cellStyle name="Followed Hyperlink" xfId="43768" builtinId="9" hidden="1"/>
    <cellStyle name="Followed Hyperlink" xfId="43769" builtinId="9" hidden="1"/>
    <cellStyle name="Followed Hyperlink" xfId="43770" builtinId="9" hidden="1"/>
    <cellStyle name="Followed Hyperlink" xfId="43771" builtinId="9" hidden="1"/>
    <cellStyle name="Followed Hyperlink" xfId="43772" builtinId="9" hidden="1"/>
    <cellStyle name="Followed Hyperlink" xfId="43773" builtinId="9" hidden="1"/>
    <cellStyle name="Followed Hyperlink" xfId="43774" builtinId="9" hidden="1"/>
    <cellStyle name="Followed Hyperlink" xfId="43775" builtinId="9" hidden="1"/>
    <cellStyle name="Followed Hyperlink" xfId="43776" builtinId="9" hidden="1"/>
    <cellStyle name="Followed Hyperlink" xfId="43777" builtinId="9" hidden="1"/>
    <cellStyle name="Followed Hyperlink" xfId="43778" builtinId="9" hidden="1"/>
    <cellStyle name="Followed Hyperlink" xfId="43779" builtinId="9" hidden="1"/>
    <cellStyle name="Followed Hyperlink" xfId="43780" builtinId="9" hidden="1"/>
    <cellStyle name="Followed Hyperlink" xfId="43781" builtinId="9" hidden="1"/>
    <cellStyle name="Followed Hyperlink" xfId="43782" builtinId="9" hidden="1"/>
    <cellStyle name="Followed Hyperlink" xfId="43783" builtinId="9" hidden="1"/>
    <cellStyle name="Followed Hyperlink" xfId="43784" builtinId="9" hidden="1"/>
    <cellStyle name="Followed Hyperlink" xfId="43785" builtinId="9" hidden="1"/>
    <cellStyle name="Followed Hyperlink" xfId="43786" builtinId="9" hidden="1"/>
    <cellStyle name="Followed Hyperlink" xfId="43787" builtinId="9" hidden="1"/>
    <cellStyle name="Followed Hyperlink" xfId="43788" builtinId="9" hidden="1"/>
    <cellStyle name="Followed Hyperlink" xfId="43789" builtinId="9" hidden="1"/>
    <cellStyle name="Followed Hyperlink" xfId="43790" builtinId="9" hidden="1"/>
    <cellStyle name="Followed Hyperlink" xfId="43791" builtinId="9" hidden="1"/>
    <cellStyle name="Followed Hyperlink" xfId="43792" builtinId="9" hidden="1"/>
    <cellStyle name="Followed Hyperlink" xfId="43793" builtinId="9" hidden="1"/>
    <cellStyle name="Followed Hyperlink" xfId="43794" builtinId="9" hidden="1"/>
    <cellStyle name="Followed Hyperlink" xfId="43795" builtinId="9" hidden="1"/>
    <cellStyle name="Followed Hyperlink" xfId="43796" builtinId="9" hidden="1"/>
    <cellStyle name="Followed Hyperlink" xfId="43797" builtinId="9" hidden="1"/>
    <cellStyle name="Followed Hyperlink" xfId="43798" builtinId="9" hidden="1"/>
    <cellStyle name="Followed Hyperlink" xfId="43799" builtinId="9" hidden="1"/>
    <cellStyle name="Followed Hyperlink" xfId="43800" builtinId="9" hidden="1"/>
    <cellStyle name="Followed Hyperlink" xfId="43801" builtinId="9" hidden="1"/>
    <cellStyle name="Followed Hyperlink" xfId="43802" builtinId="9" hidden="1"/>
    <cellStyle name="Followed Hyperlink" xfId="43803" builtinId="9" hidden="1"/>
    <cellStyle name="Followed Hyperlink" xfId="43804" builtinId="9" hidden="1"/>
    <cellStyle name="Followed Hyperlink" xfId="43805" builtinId="9" hidden="1"/>
    <cellStyle name="Followed Hyperlink" xfId="43806" builtinId="9" hidden="1"/>
    <cellStyle name="Followed Hyperlink" xfId="43807" builtinId="9" hidden="1"/>
    <cellStyle name="Followed Hyperlink" xfId="43808" builtinId="9" hidden="1"/>
    <cellStyle name="Followed Hyperlink" xfId="43809" builtinId="9" hidden="1"/>
    <cellStyle name="Followed Hyperlink" xfId="43810" builtinId="9" hidden="1"/>
    <cellStyle name="Followed Hyperlink" xfId="43811" builtinId="9" hidden="1"/>
    <cellStyle name="Followed Hyperlink" xfId="43812" builtinId="9" hidden="1"/>
    <cellStyle name="Followed Hyperlink" xfId="43813" builtinId="9" hidden="1"/>
    <cellStyle name="Followed Hyperlink" xfId="43814" builtinId="9" hidden="1"/>
    <cellStyle name="Followed Hyperlink" xfId="43815" builtinId="9" hidden="1"/>
    <cellStyle name="Followed Hyperlink" xfId="43816" builtinId="9" hidden="1"/>
    <cellStyle name="Followed Hyperlink" xfId="43817" builtinId="9" hidden="1"/>
    <cellStyle name="Followed Hyperlink" xfId="43818" builtinId="9" hidden="1"/>
    <cellStyle name="Followed Hyperlink" xfId="43819" builtinId="9" hidden="1"/>
    <cellStyle name="Followed Hyperlink" xfId="43820" builtinId="9" hidden="1"/>
    <cellStyle name="Followed Hyperlink" xfId="43821" builtinId="9" hidden="1"/>
    <cellStyle name="Followed Hyperlink" xfId="43822" builtinId="9" hidden="1"/>
    <cellStyle name="Followed Hyperlink" xfId="43823" builtinId="9" hidden="1"/>
    <cellStyle name="Followed Hyperlink" xfId="43824" builtinId="9" hidden="1"/>
    <cellStyle name="Followed Hyperlink" xfId="43825" builtinId="9" hidden="1"/>
    <cellStyle name="Followed Hyperlink" xfId="43826" builtinId="9" hidden="1"/>
    <cellStyle name="Followed Hyperlink" xfId="43827" builtinId="9" hidden="1"/>
    <cellStyle name="Followed Hyperlink" xfId="43828" builtinId="9" hidden="1"/>
    <cellStyle name="Followed Hyperlink" xfId="43829" builtinId="9" hidden="1"/>
    <cellStyle name="Followed Hyperlink" xfId="43830" builtinId="9" hidden="1"/>
    <cellStyle name="Followed Hyperlink" xfId="43831" builtinId="9" hidden="1"/>
    <cellStyle name="Followed Hyperlink" xfId="43832" builtinId="9" hidden="1"/>
    <cellStyle name="Followed Hyperlink" xfId="43833" builtinId="9" hidden="1"/>
    <cellStyle name="Followed Hyperlink" xfId="43834" builtinId="9" hidden="1"/>
    <cellStyle name="Followed Hyperlink" xfId="43835" builtinId="9" hidden="1"/>
    <cellStyle name="Followed Hyperlink" xfId="43836" builtinId="9" hidden="1"/>
    <cellStyle name="Followed Hyperlink" xfId="43837" builtinId="9" hidden="1"/>
    <cellStyle name="Followed Hyperlink" xfId="43838" builtinId="9" hidden="1"/>
    <cellStyle name="Followed Hyperlink" xfId="43839" builtinId="9" hidden="1"/>
    <cellStyle name="Followed Hyperlink" xfId="43840" builtinId="9" hidden="1"/>
    <cellStyle name="Followed Hyperlink" xfId="43841" builtinId="9" hidden="1"/>
    <cellStyle name="Followed Hyperlink" xfId="43842" builtinId="9" hidden="1"/>
    <cellStyle name="Followed Hyperlink" xfId="43843" builtinId="9" hidden="1"/>
    <cellStyle name="Followed Hyperlink" xfId="43844" builtinId="9" hidden="1"/>
    <cellStyle name="Followed Hyperlink" xfId="43845" builtinId="9" hidden="1"/>
    <cellStyle name="Followed Hyperlink" xfId="43846" builtinId="9" hidden="1"/>
    <cellStyle name="Followed Hyperlink" xfId="43847" builtinId="9" hidden="1"/>
    <cellStyle name="Followed Hyperlink" xfId="43848" builtinId="9" hidden="1"/>
    <cellStyle name="Followed Hyperlink" xfId="43849" builtinId="9" hidden="1"/>
    <cellStyle name="Followed Hyperlink" xfId="43850" builtinId="9" hidden="1"/>
    <cellStyle name="Followed Hyperlink" xfId="43851" builtinId="9" hidden="1"/>
    <cellStyle name="Followed Hyperlink" xfId="43852" builtinId="9" hidden="1"/>
    <cellStyle name="Followed Hyperlink" xfId="43853" builtinId="9" hidden="1"/>
    <cellStyle name="Followed Hyperlink" xfId="43854" builtinId="9" hidden="1"/>
    <cellStyle name="Followed Hyperlink" xfId="43855" builtinId="9" hidden="1"/>
    <cellStyle name="Followed Hyperlink" xfId="43856" builtinId="9" hidden="1"/>
    <cellStyle name="Followed Hyperlink" xfId="43857" builtinId="9" hidden="1"/>
    <cellStyle name="Followed Hyperlink" xfId="43858" builtinId="9" hidden="1"/>
    <cellStyle name="Followed Hyperlink" xfId="43859" builtinId="9" hidden="1"/>
    <cellStyle name="Followed Hyperlink" xfId="43860" builtinId="9" hidden="1"/>
    <cellStyle name="Followed Hyperlink" xfId="43861" builtinId="9" hidden="1"/>
    <cellStyle name="Followed Hyperlink" xfId="43862" builtinId="9" hidden="1"/>
    <cellStyle name="Followed Hyperlink" xfId="43863" builtinId="9" hidden="1"/>
    <cellStyle name="Followed Hyperlink" xfId="43864" builtinId="9" hidden="1"/>
    <cellStyle name="Followed Hyperlink" xfId="43865" builtinId="9" hidden="1"/>
    <cellStyle name="Followed Hyperlink" xfId="43866" builtinId="9" hidden="1"/>
    <cellStyle name="Followed Hyperlink" xfId="43867" builtinId="9" hidden="1"/>
    <cellStyle name="Followed Hyperlink" xfId="43868" builtinId="9" hidden="1"/>
    <cellStyle name="Followed Hyperlink" xfId="43869" builtinId="9" hidden="1"/>
    <cellStyle name="Followed Hyperlink" xfId="43870" builtinId="9" hidden="1"/>
    <cellStyle name="Followed Hyperlink" xfId="43871" builtinId="9" hidden="1"/>
    <cellStyle name="Followed Hyperlink" xfId="43872" builtinId="9" hidden="1"/>
    <cellStyle name="Followed Hyperlink" xfId="43873" builtinId="9" hidden="1"/>
    <cellStyle name="Followed Hyperlink" xfId="43874" builtinId="9" hidden="1"/>
    <cellStyle name="Followed Hyperlink" xfId="43875" builtinId="9" hidden="1"/>
    <cellStyle name="Followed Hyperlink" xfId="43876" builtinId="9" hidden="1"/>
    <cellStyle name="Followed Hyperlink" xfId="43877" builtinId="9" hidden="1"/>
    <cellStyle name="Followed Hyperlink" xfId="43878" builtinId="9" hidden="1"/>
    <cellStyle name="Followed Hyperlink" xfId="43879" builtinId="9" hidden="1"/>
    <cellStyle name="Followed Hyperlink" xfId="43880" builtinId="9" hidden="1"/>
    <cellStyle name="Followed Hyperlink" xfId="43881" builtinId="9" hidden="1"/>
    <cellStyle name="Followed Hyperlink" xfId="43882" builtinId="9" hidden="1"/>
    <cellStyle name="Followed Hyperlink" xfId="43883" builtinId="9" hidden="1"/>
    <cellStyle name="Followed Hyperlink" xfId="43884" builtinId="9" hidden="1"/>
    <cellStyle name="Followed Hyperlink" xfId="43885" builtinId="9" hidden="1"/>
    <cellStyle name="Followed Hyperlink" xfId="43886" builtinId="9" hidden="1"/>
    <cellStyle name="Followed Hyperlink" xfId="43887" builtinId="9" hidden="1"/>
    <cellStyle name="Followed Hyperlink" xfId="43888" builtinId="9" hidden="1"/>
    <cellStyle name="Followed Hyperlink" xfId="43889" builtinId="9" hidden="1"/>
    <cellStyle name="Followed Hyperlink" xfId="43890" builtinId="9" hidden="1"/>
    <cellStyle name="Followed Hyperlink" xfId="43891" builtinId="9" hidden="1"/>
    <cellStyle name="Followed Hyperlink" xfId="43892" builtinId="9" hidden="1"/>
    <cellStyle name="Followed Hyperlink" xfId="43893" builtinId="9" hidden="1"/>
    <cellStyle name="Followed Hyperlink" xfId="43894" builtinId="9" hidden="1"/>
    <cellStyle name="Followed Hyperlink" xfId="43895" builtinId="9" hidden="1"/>
    <cellStyle name="Followed Hyperlink" xfId="43896" builtinId="9" hidden="1"/>
    <cellStyle name="Followed Hyperlink" xfId="43897" builtinId="9" hidden="1"/>
    <cellStyle name="Followed Hyperlink" xfId="43898" builtinId="9" hidden="1"/>
    <cellStyle name="Followed Hyperlink" xfId="43899" builtinId="9" hidden="1"/>
    <cellStyle name="Followed Hyperlink" xfId="43900" builtinId="9" hidden="1"/>
    <cellStyle name="Followed Hyperlink" xfId="43901" builtinId="9" hidden="1"/>
    <cellStyle name="Followed Hyperlink" xfId="43902" builtinId="9" hidden="1"/>
    <cellStyle name="Followed Hyperlink" xfId="43903" builtinId="9" hidden="1"/>
    <cellStyle name="Followed Hyperlink" xfId="43904" builtinId="9" hidden="1"/>
    <cellStyle name="Followed Hyperlink" xfId="43905" builtinId="9" hidden="1"/>
    <cellStyle name="Followed Hyperlink" xfId="43906" builtinId="9" hidden="1"/>
    <cellStyle name="Followed Hyperlink" xfId="43907" builtinId="9" hidden="1"/>
    <cellStyle name="Followed Hyperlink" xfId="43908" builtinId="9" hidden="1"/>
    <cellStyle name="Followed Hyperlink" xfId="43909" builtinId="9" hidden="1"/>
    <cellStyle name="Followed Hyperlink" xfId="43910" builtinId="9" hidden="1"/>
    <cellStyle name="Followed Hyperlink" xfId="43911" builtinId="9" hidden="1"/>
    <cellStyle name="Followed Hyperlink" xfId="43912" builtinId="9" hidden="1"/>
    <cellStyle name="Followed Hyperlink" xfId="43913" builtinId="9" hidden="1"/>
    <cellStyle name="Followed Hyperlink" xfId="43914" builtinId="9" hidden="1"/>
    <cellStyle name="Followed Hyperlink" xfId="43915" builtinId="9" hidden="1"/>
    <cellStyle name="Followed Hyperlink" xfId="43916" builtinId="9" hidden="1"/>
    <cellStyle name="Followed Hyperlink" xfId="43917" builtinId="9" hidden="1"/>
    <cellStyle name="Followed Hyperlink" xfId="43918" builtinId="9" hidden="1"/>
    <cellStyle name="Followed Hyperlink" xfId="43919" builtinId="9" hidden="1"/>
    <cellStyle name="Followed Hyperlink" xfId="43920" builtinId="9" hidden="1"/>
    <cellStyle name="Followed Hyperlink" xfId="43921" builtinId="9" hidden="1"/>
    <cellStyle name="Followed Hyperlink" xfId="43922" builtinId="9" hidden="1"/>
    <cellStyle name="Followed Hyperlink" xfId="43923" builtinId="9" hidden="1"/>
    <cellStyle name="Followed Hyperlink" xfId="43924" builtinId="9" hidden="1"/>
    <cellStyle name="Followed Hyperlink" xfId="43925" builtinId="9" hidden="1"/>
    <cellStyle name="Followed Hyperlink" xfId="43926" builtinId="9" hidden="1"/>
    <cellStyle name="Followed Hyperlink" xfId="43927" builtinId="9" hidden="1"/>
    <cellStyle name="Followed Hyperlink" xfId="43928" builtinId="9" hidden="1"/>
    <cellStyle name="Followed Hyperlink" xfId="43929" builtinId="9" hidden="1"/>
    <cellStyle name="Followed Hyperlink" xfId="43930" builtinId="9" hidden="1"/>
    <cellStyle name="Followed Hyperlink" xfId="43931" builtinId="9" hidden="1"/>
    <cellStyle name="Followed Hyperlink" xfId="43932" builtinId="9" hidden="1"/>
    <cellStyle name="Followed Hyperlink" xfId="43933" builtinId="9" hidden="1"/>
    <cellStyle name="Followed Hyperlink" xfId="43934" builtinId="9" hidden="1"/>
    <cellStyle name="Followed Hyperlink" xfId="43935" builtinId="9" hidden="1"/>
    <cellStyle name="Followed Hyperlink" xfId="43936" builtinId="9" hidden="1"/>
    <cellStyle name="Followed Hyperlink" xfId="43937" builtinId="9" hidden="1"/>
    <cellStyle name="Followed Hyperlink" xfId="43938" builtinId="9" hidden="1"/>
    <cellStyle name="Followed Hyperlink" xfId="43939" builtinId="9" hidden="1"/>
    <cellStyle name="Followed Hyperlink" xfId="43940" builtinId="9" hidden="1"/>
    <cellStyle name="Followed Hyperlink" xfId="43941" builtinId="9" hidden="1"/>
    <cellStyle name="Followed Hyperlink" xfId="43942" builtinId="9" hidden="1"/>
    <cellStyle name="Followed Hyperlink" xfId="43943" builtinId="9" hidden="1"/>
    <cellStyle name="Followed Hyperlink" xfId="43944" builtinId="9" hidden="1"/>
    <cellStyle name="Followed Hyperlink" xfId="43945" builtinId="9" hidden="1"/>
    <cellStyle name="Followed Hyperlink" xfId="43946" builtinId="9" hidden="1"/>
    <cellStyle name="Followed Hyperlink" xfId="43947" builtinId="9" hidden="1"/>
    <cellStyle name="Followed Hyperlink" xfId="43948" builtinId="9" hidden="1"/>
    <cellStyle name="Followed Hyperlink" xfId="43949" builtinId="9" hidden="1"/>
    <cellStyle name="Followed Hyperlink" xfId="43950" builtinId="9" hidden="1"/>
    <cellStyle name="Followed Hyperlink" xfId="43951" builtinId="9" hidden="1"/>
    <cellStyle name="Followed Hyperlink" xfId="41888" builtinId="9" hidden="1"/>
    <cellStyle name="Followed Hyperlink" xfId="41898" builtinId="9" hidden="1"/>
    <cellStyle name="Followed Hyperlink" xfId="41358" builtinId="9" hidden="1"/>
    <cellStyle name="Followed Hyperlink" xfId="16656" builtinId="9" hidden="1"/>
    <cellStyle name="Followed Hyperlink" xfId="41861" builtinId="9" hidden="1"/>
    <cellStyle name="Followed Hyperlink" xfId="41903" builtinId="9" hidden="1"/>
    <cellStyle name="Followed Hyperlink" xfId="42980" builtinId="9" hidden="1"/>
    <cellStyle name="Followed Hyperlink" xfId="41887" builtinId="9" hidden="1"/>
    <cellStyle name="Followed Hyperlink" xfId="42978" builtinId="9" hidden="1"/>
    <cellStyle name="Followed Hyperlink" xfId="41872" builtinId="9" hidden="1"/>
    <cellStyle name="Followed Hyperlink" xfId="42976" builtinId="9" hidden="1"/>
    <cellStyle name="Followed Hyperlink" xfId="15113" builtinId="9" hidden="1"/>
    <cellStyle name="Followed Hyperlink" xfId="42974" builtinId="9" hidden="1"/>
    <cellStyle name="Followed Hyperlink" xfId="16754" builtinId="9" hidden="1"/>
    <cellStyle name="Followed Hyperlink" xfId="42972" builtinId="9" hidden="1"/>
    <cellStyle name="Followed Hyperlink" xfId="41917" builtinId="9" hidden="1"/>
    <cellStyle name="Followed Hyperlink" xfId="42970" builtinId="9" hidden="1"/>
    <cellStyle name="Followed Hyperlink" xfId="41362" builtinId="9" hidden="1"/>
    <cellStyle name="Followed Hyperlink" xfId="42979" builtinId="9" hidden="1"/>
    <cellStyle name="Followed Hyperlink" xfId="41891" builtinId="9" hidden="1"/>
    <cellStyle name="Followed Hyperlink" xfId="42977" builtinId="9" hidden="1"/>
    <cellStyle name="Followed Hyperlink" xfId="41876" builtinId="9" hidden="1"/>
    <cellStyle name="Followed Hyperlink" xfId="42975" builtinId="9" hidden="1"/>
    <cellStyle name="Followed Hyperlink" xfId="41374" builtinId="9" hidden="1"/>
    <cellStyle name="Followed Hyperlink" xfId="42973" builtinId="9" hidden="1"/>
    <cellStyle name="Followed Hyperlink" xfId="3586" builtinId="9" hidden="1"/>
    <cellStyle name="Followed Hyperlink" xfId="42971" builtinId="9" hidden="1"/>
    <cellStyle name="Followed Hyperlink" xfId="41355" builtinId="9" hidden="1"/>
    <cellStyle name="Followed Hyperlink" xfId="42969" builtinId="9" hidden="1"/>
    <cellStyle name="Followed Hyperlink" xfId="15118" builtinId="9" hidden="1"/>
    <cellStyle name="Followed Hyperlink" xfId="43952" builtinId="9" hidden="1"/>
    <cellStyle name="Followed Hyperlink" xfId="43953" builtinId="9" hidden="1"/>
    <cellStyle name="Followed Hyperlink" xfId="43954" builtinId="9" hidden="1"/>
    <cellStyle name="Followed Hyperlink" xfId="43955" builtinId="9" hidden="1"/>
    <cellStyle name="Followed Hyperlink" xfId="43956" builtinId="9" hidden="1"/>
    <cellStyle name="Followed Hyperlink" xfId="43957" builtinId="9" hidden="1"/>
    <cellStyle name="Followed Hyperlink" xfId="43958" builtinId="9" hidden="1"/>
    <cellStyle name="Followed Hyperlink" xfId="43959" builtinId="9" hidden="1"/>
    <cellStyle name="Followed Hyperlink" xfId="43960" builtinId="9" hidden="1"/>
    <cellStyle name="Followed Hyperlink" xfId="43961" builtinId="9" hidden="1"/>
    <cellStyle name="Followed Hyperlink" xfId="43962" builtinId="9" hidden="1"/>
    <cellStyle name="Followed Hyperlink" xfId="43963" builtinId="9" hidden="1"/>
    <cellStyle name="Followed Hyperlink" xfId="43964" builtinId="9" hidden="1"/>
    <cellStyle name="Followed Hyperlink" xfId="43965" builtinId="9" hidden="1"/>
    <cellStyle name="Followed Hyperlink" xfId="43966" builtinId="9" hidden="1"/>
    <cellStyle name="Followed Hyperlink" xfId="43967" builtinId="9" hidden="1"/>
    <cellStyle name="Followed Hyperlink" xfId="43968" builtinId="9" hidden="1"/>
    <cellStyle name="Followed Hyperlink" xfId="43969" builtinId="9" hidden="1"/>
    <cellStyle name="Followed Hyperlink" xfId="43970" builtinId="9" hidden="1"/>
    <cellStyle name="Followed Hyperlink" xfId="43971" builtinId="9" hidden="1"/>
    <cellStyle name="Followed Hyperlink" xfId="43972" builtinId="9" hidden="1"/>
    <cellStyle name="Followed Hyperlink" xfId="43973" builtinId="9" hidden="1"/>
    <cellStyle name="Followed Hyperlink" xfId="43974" builtinId="9" hidden="1"/>
    <cellStyle name="Followed Hyperlink" xfId="43975" builtinId="9" hidden="1"/>
    <cellStyle name="Followed Hyperlink" xfId="43976" builtinId="9" hidden="1"/>
    <cellStyle name="Followed Hyperlink" xfId="43977" builtinId="9" hidden="1"/>
    <cellStyle name="Followed Hyperlink" xfId="43978" builtinId="9" hidden="1"/>
    <cellStyle name="Followed Hyperlink" xfId="43979" builtinId="9" hidden="1"/>
    <cellStyle name="Followed Hyperlink" xfId="43980" builtinId="9" hidden="1"/>
    <cellStyle name="Followed Hyperlink" xfId="43981" builtinId="9" hidden="1"/>
    <cellStyle name="Followed Hyperlink" xfId="43982" builtinId="9" hidden="1"/>
    <cellStyle name="Followed Hyperlink" xfId="43983" builtinId="9" hidden="1"/>
    <cellStyle name="Followed Hyperlink" xfId="43984" builtinId="9" hidden="1"/>
    <cellStyle name="Followed Hyperlink" xfId="43985" builtinId="9" hidden="1"/>
    <cellStyle name="Followed Hyperlink" xfId="43986" builtinId="9" hidden="1"/>
    <cellStyle name="Followed Hyperlink" xfId="43987" builtinId="9" hidden="1"/>
    <cellStyle name="Followed Hyperlink" xfId="43988" builtinId="9" hidden="1"/>
    <cellStyle name="Followed Hyperlink" xfId="43989" builtinId="9" hidden="1"/>
    <cellStyle name="Followed Hyperlink" xfId="43990" builtinId="9" hidden="1"/>
    <cellStyle name="Followed Hyperlink" xfId="43991" builtinId="9" hidden="1"/>
    <cellStyle name="Followed Hyperlink" xfId="43992" builtinId="9" hidden="1"/>
    <cellStyle name="Followed Hyperlink" xfId="43993" builtinId="9" hidden="1"/>
    <cellStyle name="Followed Hyperlink" xfId="43994" builtinId="9" hidden="1"/>
    <cellStyle name="Followed Hyperlink" xfId="43995" builtinId="9" hidden="1"/>
    <cellStyle name="Followed Hyperlink" xfId="43996" builtinId="9" hidden="1"/>
    <cellStyle name="Followed Hyperlink" xfId="43997" builtinId="9" hidden="1"/>
    <cellStyle name="Followed Hyperlink" xfId="43998" builtinId="9" hidden="1"/>
    <cellStyle name="Followed Hyperlink" xfId="43999" builtinId="9" hidden="1"/>
    <cellStyle name="Followed Hyperlink" xfId="44000" builtinId="9" hidden="1"/>
    <cellStyle name="Followed Hyperlink" xfId="44001" builtinId="9" hidden="1"/>
    <cellStyle name="Followed Hyperlink" xfId="44002" builtinId="9" hidden="1"/>
    <cellStyle name="Followed Hyperlink" xfId="44003" builtinId="9" hidden="1"/>
    <cellStyle name="Followed Hyperlink" xfId="44004" builtinId="9" hidden="1"/>
    <cellStyle name="Followed Hyperlink" xfId="44005" builtinId="9" hidden="1"/>
    <cellStyle name="Followed Hyperlink" xfId="44006" builtinId="9" hidden="1"/>
    <cellStyle name="Followed Hyperlink" xfId="44007" builtinId="9" hidden="1"/>
    <cellStyle name="Followed Hyperlink" xfId="44008" builtinId="9" hidden="1"/>
    <cellStyle name="Followed Hyperlink" xfId="44009" builtinId="9" hidden="1"/>
    <cellStyle name="Followed Hyperlink" xfId="44010" builtinId="9" hidden="1"/>
    <cellStyle name="Followed Hyperlink" xfId="44011" builtinId="9" hidden="1"/>
    <cellStyle name="Followed Hyperlink" xfId="44012" builtinId="9" hidden="1"/>
    <cellStyle name="Followed Hyperlink" xfId="44013" builtinId="9" hidden="1"/>
    <cellStyle name="Followed Hyperlink" xfId="44014" builtinId="9" hidden="1"/>
    <cellStyle name="Followed Hyperlink" xfId="44015" builtinId="9" hidden="1"/>
    <cellStyle name="Followed Hyperlink" xfId="44016" builtinId="9" hidden="1"/>
    <cellStyle name="Followed Hyperlink" xfId="44017" builtinId="9" hidden="1"/>
    <cellStyle name="Followed Hyperlink" xfId="44018" builtinId="9" hidden="1"/>
    <cellStyle name="Followed Hyperlink" xfId="44019" builtinId="9" hidden="1"/>
    <cellStyle name="Followed Hyperlink" xfId="44020" builtinId="9" hidden="1"/>
    <cellStyle name="Followed Hyperlink" xfId="44021" builtinId="9" hidden="1"/>
    <cellStyle name="Followed Hyperlink" xfId="44022" builtinId="9" hidden="1"/>
    <cellStyle name="Followed Hyperlink" xfId="44023" builtinId="9" hidden="1"/>
    <cellStyle name="Followed Hyperlink" xfId="44024" builtinId="9" hidden="1"/>
    <cellStyle name="Followed Hyperlink" xfId="44025" builtinId="9" hidden="1"/>
    <cellStyle name="Followed Hyperlink" xfId="44026" builtinId="9" hidden="1"/>
    <cellStyle name="Followed Hyperlink" xfId="44027" builtinId="9" hidden="1"/>
    <cellStyle name="Followed Hyperlink" xfId="44028" builtinId="9" hidden="1"/>
    <cellStyle name="Followed Hyperlink" xfId="44029" builtinId="9" hidden="1"/>
    <cellStyle name="Followed Hyperlink" xfId="44030" builtinId="9" hidden="1"/>
    <cellStyle name="Followed Hyperlink" xfId="44031" builtinId="9" hidden="1"/>
    <cellStyle name="Followed Hyperlink" xfId="44032" builtinId="9" hidden="1"/>
    <cellStyle name="Followed Hyperlink" xfId="44033" builtinId="9" hidden="1"/>
    <cellStyle name="Followed Hyperlink" xfId="44034" builtinId="9" hidden="1"/>
    <cellStyle name="Followed Hyperlink" xfId="44035" builtinId="9" hidden="1"/>
    <cellStyle name="Followed Hyperlink" xfId="44036" builtinId="9" hidden="1"/>
    <cellStyle name="Followed Hyperlink" xfId="44037" builtinId="9" hidden="1"/>
    <cellStyle name="Followed Hyperlink" xfId="44038" builtinId="9" hidden="1"/>
    <cellStyle name="Followed Hyperlink" xfId="44039" builtinId="9" hidden="1"/>
    <cellStyle name="Followed Hyperlink" xfId="44040" builtinId="9" hidden="1"/>
    <cellStyle name="Followed Hyperlink" xfId="44041" builtinId="9" hidden="1"/>
    <cellStyle name="Followed Hyperlink" xfId="44042" builtinId="9" hidden="1"/>
    <cellStyle name="Followed Hyperlink" xfId="44043" builtinId="9" hidden="1"/>
    <cellStyle name="Followed Hyperlink" xfId="44044" builtinId="9" hidden="1"/>
    <cellStyle name="Followed Hyperlink" xfId="44045" builtinId="9" hidden="1"/>
    <cellStyle name="Followed Hyperlink" xfId="44046" builtinId="9" hidden="1"/>
    <cellStyle name="Followed Hyperlink" xfId="44047" builtinId="9" hidden="1"/>
    <cellStyle name="Followed Hyperlink" xfId="44048" builtinId="9" hidden="1"/>
    <cellStyle name="Followed Hyperlink" xfId="44049" builtinId="9" hidden="1"/>
    <cellStyle name="Followed Hyperlink" xfId="44050" builtinId="9" hidden="1"/>
    <cellStyle name="Followed Hyperlink" xfId="44051" builtinId="9" hidden="1"/>
    <cellStyle name="Followed Hyperlink" xfId="44052" builtinId="9" hidden="1"/>
    <cellStyle name="Followed Hyperlink" xfId="44053" builtinId="9" hidden="1"/>
    <cellStyle name="Followed Hyperlink" xfId="44054" builtinId="9" hidden="1"/>
    <cellStyle name="Followed Hyperlink" xfId="44055" builtinId="9" hidden="1"/>
    <cellStyle name="Followed Hyperlink" xfId="44056" builtinId="9" hidden="1"/>
    <cellStyle name="Followed Hyperlink" xfId="44057" builtinId="9" hidden="1"/>
    <cellStyle name="Followed Hyperlink" xfId="44058" builtinId="9" hidden="1"/>
    <cellStyle name="Followed Hyperlink" xfId="44059" builtinId="9" hidden="1"/>
    <cellStyle name="Followed Hyperlink" xfId="44060" builtinId="9" hidden="1"/>
    <cellStyle name="Followed Hyperlink" xfId="44061" builtinId="9" hidden="1"/>
    <cellStyle name="Followed Hyperlink" xfId="44062" builtinId="9" hidden="1"/>
    <cellStyle name="Followed Hyperlink" xfId="44063" builtinId="9" hidden="1"/>
    <cellStyle name="Followed Hyperlink" xfId="44064" builtinId="9" hidden="1"/>
    <cellStyle name="Followed Hyperlink" xfId="44065" builtinId="9" hidden="1"/>
    <cellStyle name="Followed Hyperlink" xfId="44066" builtinId="9" hidden="1"/>
    <cellStyle name="Followed Hyperlink" xfId="44067" builtinId="9" hidden="1"/>
    <cellStyle name="Followed Hyperlink" xfId="44068" builtinId="9" hidden="1"/>
    <cellStyle name="Followed Hyperlink" xfId="44069" builtinId="9" hidden="1"/>
    <cellStyle name="Followed Hyperlink" xfId="44070" builtinId="9" hidden="1"/>
    <cellStyle name="Followed Hyperlink" xfId="44071" builtinId="9" hidden="1"/>
    <cellStyle name="Followed Hyperlink" xfId="44072" builtinId="9" hidden="1"/>
    <cellStyle name="Followed Hyperlink" xfId="44073" builtinId="9" hidden="1"/>
    <cellStyle name="Followed Hyperlink" xfId="44074" builtinId="9" hidden="1"/>
    <cellStyle name="Followed Hyperlink" xfId="44075" builtinId="9" hidden="1"/>
    <cellStyle name="Followed Hyperlink" xfId="44076" builtinId="9" hidden="1"/>
    <cellStyle name="Followed Hyperlink" xfId="44077" builtinId="9" hidden="1"/>
    <cellStyle name="Followed Hyperlink" xfId="44078" builtinId="9" hidden="1"/>
    <cellStyle name="Followed Hyperlink" xfId="44079" builtinId="9" hidden="1"/>
    <cellStyle name="Followed Hyperlink" xfId="44080" builtinId="9" hidden="1"/>
    <cellStyle name="Followed Hyperlink" xfId="44081" builtinId="9" hidden="1"/>
    <cellStyle name="Followed Hyperlink" xfId="44082" builtinId="9" hidden="1"/>
    <cellStyle name="Followed Hyperlink" xfId="44083" builtinId="9" hidden="1"/>
    <cellStyle name="Followed Hyperlink" xfId="44084" builtinId="9" hidden="1"/>
    <cellStyle name="Followed Hyperlink" xfId="44085" builtinId="9" hidden="1"/>
    <cellStyle name="Followed Hyperlink" xfId="44086" builtinId="9" hidden="1"/>
    <cellStyle name="Followed Hyperlink" xfId="44087" builtinId="9" hidden="1"/>
    <cellStyle name="Followed Hyperlink" xfId="44088" builtinId="9" hidden="1"/>
    <cellStyle name="Followed Hyperlink" xfId="44089" builtinId="9" hidden="1"/>
    <cellStyle name="Followed Hyperlink" xfId="44090" builtinId="9" hidden="1"/>
    <cellStyle name="Followed Hyperlink" xfId="44091" builtinId="9" hidden="1"/>
    <cellStyle name="Followed Hyperlink" xfId="44092" builtinId="9" hidden="1"/>
    <cellStyle name="Followed Hyperlink" xfId="44093" builtinId="9" hidden="1"/>
    <cellStyle name="Followed Hyperlink" xfId="44094" builtinId="9" hidden="1"/>
    <cellStyle name="Followed Hyperlink" xfId="44095" builtinId="9" hidden="1"/>
    <cellStyle name="Followed Hyperlink" xfId="44096" builtinId="9" hidden="1"/>
    <cellStyle name="Followed Hyperlink" xfId="44097" builtinId="9" hidden="1"/>
    <cellStyle name="Followed Hyperlink" xfId="44098" builtinId="9" hidden="1"/>
    <cellStyle name="Followed Hyperlink" xfId="44099" builtinId="9" hidden="1"/>
    <cellStyle name="Followed Hyperlink" xfId="44100" builtinId="9" hidden="1"/>
    <cellStyle name="Followed Hyperlink" xfId="44101" builtinId="9" hidden="1"/>
    <cellStyle name="Followed Hyperlink" xfId="44102" builtinId="9" hidden="1"/>
    <cellStyle name="Followed Hyperlink" xfId="44103" builtinId="9" hidden="1"/>
    <cellStyle name="Followed Hyperlink" xfId="44104" builtinId="9" hidden="1"/>
    <cellStyle name="Followed Hyperlink" xfId="44105" builtinId="9" hidden="1"/>
    <cellStyle name="Followed Hyperlink" xfId="44106" builtinId="9" hidden="1"/>
    <cellStyle name="Followed Hyperlink" xfId="44107" builtinId="9" hidden="1"/>
    <cellStyle name="Followed Hyperlink" xfId="44108" builtinId="9" hidden="1"/>
    <cellStyle name="Followed Hyperlink" xfId="44109" builtinId="9" hidden="1"/>
    <cellStyle name="Followed Hyperlink" xfId="44110" builtinId="9" hidden="1"/>
    <cellStyle name="Followed Hyperlink" xfId="44111" builtinId="9" hidden="1"/>
    <cellStyle name="Followed Hyperlink" xfId="44112" builtinId="9" hidden="1"/>
    <cellStyle name="Followed Hyperlink" xfId="44113" builtinId="9" hidden="1"/>
    <cellStyle name="Followed Hyperlink" xfId="44114" builtinId="9" hidden="1"/>
    <cellStyle name="Followed Hyperlink" xfId="44115" builtinId="9" hidden="1"/>
    <cellStyle name="Followed Hyperlink" xfId="44116" builtinId="9" hidden="1"/>
    <cellStyle name="Followed Hyperlink" xfId="44117" builtinId="9" hidden="1"/>
    <cellStyle name="Followed Hyperlink" xfId="44118" builtinId="9" hidden="1"/>
    <cellStyle name="Followed Hyperlink" xfId="44119" builtinId="9" hidden="1"/>
    <cellStyle name="Followed Hyperlink" xfId="44120" builtinId="9" hidden="1"/>
    <cellStyle name="Followed Hyperlink" xfId="44121" builtinId="9" hidden="1"/>
    <cellStyle name="Followed Hyperlink" xfId="44122" builtinId="9" hidden="1"/>
    <cellStyle name="Followed Hyperlink" xfId="44123" builtinId="9" hidden="1"/>
    <cellStyle name="Followed Hyperlink" xfId="44124" builtinId="9" hidden="1"/>
    <cellStyle name="Followed Hyperlink" xfId="44125" builtinId="9" hidden="1"/>
    <cellStyle name="Followed Hyperlink" xfId="44126" builtinId="9" hidden="1"/>
    <cellStyle name="Followed Hyperlink" xfId="44127" builtinId="9" hidden="1"/>
    <cellStyle name="Followed Hyperlink" xfId="44128" builtinId="9" hidden="1"/>
    <cellStyle name="Followed Hyperlink" xfId="44129" builtinId="9" hidden="1"/>
    <cellStyle name="Followed Hyperlink" xfId="44130" builtinId="9" hidden="1"/>
    <cellStyle name="Followed Hyperlink" xfId="44131" builtinId="9" hidden="1"/>
    <cellStyle name="Followed Hyperlink" xfId="44132" builtinId="9" hidden="1"/>
    <cellStyle name="Followed Hyperlink" xfId="44133" builtinId="9" hidden="1"/>
    <cellStyle name="Followed Hyperlink" xfId="44134" builtinId="9" hidden="1"/>
    <cellStyle name="Followed Hyperlink" xfId="44135" builtinId="9" hidden="1"/>
    <cellStyle name="Followed Hyperlink" xfId="44136" builtinId="9" hidden="1"/>
    <cellStyle name="Followed Hyperlink" xfId="44137" builtinId="9" hidden="1"/>
    <cellStyle name="Followed Hyperlink" xfId="44138" builtinId="9" hidden="1"/>
    <cellStyle name="Followed Hyperlink" xfId="44139" builtinId="9" hidden="1"/>
    <cellStyle name="Followed Hyperlink" xfId="44140" builtinId="9" hidden="1"/>
    <cellStyle name="Followed Hyperlink" xfId="44141" builtinId="9" hidden="1"/>
    <cellStyle name="Followed Hyperlink" xfId="44142" builtinId="9" hidden="1"/>
    <cellStyle name="Followed Hyperlink" xfId="44143" builtinId="9" hidden="1"/>
    <cellStyle name="Followed Hyperlink" xfId="44144" builtinId="9" hidden="1"/>
    <cellStyle name="Followed Hyperlink" xfId="44145" builtinId="9" hidden="1"/>
    <cellStyle name="Followed Hyperlink" xfId="44146" builtinId="9" hidden="1"/>
    <cellStyle name="Followed Hyperlink" xfId="44147" builtinId="9" hidden="1"/>
    <cellStyle name="Followed Hyperlink" xfId="44148" builtinId="9" hidden="1"/>
    <cellStyle name="Followed Hyperlink" xfId="44149" builtinId="9" hidden="1"/>
    <cellStyle name="Followed Hyperlink" xfId="44150" builtinId="9" hidden="1"/>
    <cellStyle name="Followed Hyperlink" xfId="44151" builtinId="9" hidden="1"/>
    <cellStyle name="Followed Hyperlink" xfId="44152" builtinId="9" hidden="1"/>
    <cellStyle name="Followed Hyperlink" xfId="44153" builtinId="9" hidden="1"/>
    <cellStyle name="Followed Hyperlink" xfId="44154" builtinId="9" hidden="1"/>
    <cellStyle name="Followed Hyperlink" xfId="44155" builtinId="9" hidden="1"/>
    <cellStyle name="Followed Hyperlink" xfId="44156" builtinId="9" hidden="1"/>
    <cellStyle name="Followed Hyperlink" xfId="44157" builtinId="9" hidden="1"/>
    <cellStyle name="Followed Hyperlink" xfId="44158" builtinId="9" hidden="1"/>
    <cellStyle name="Followed Hyperlink" xfId="44159" builtinId="9" hidden="1"/>
    <cellStyle name="Followed Hyperlink" xfId="44160" builtinId="9" hidden="1"/>
    <cellStyle name="Followed Hyperlink" xfId="44161" builtinId="9" hidden="1"/>
    <cellStyle name="Followed Hyperlink" xfId="44162" builtinId="9" hidden="1"/>
    <cellStyle name="Followed Hyperlink" xfId="44163" builtinId="9" hidden="1"/>
    <cellStyle name="Followed Hyperlink" xfId="44164" builtinId="9" hidden="1"/>
    <cellStyle name="Followed Hyperlink" xfId="44165" builtinId="9" hidden="1"/>
    <cellStyle name="Followed Hyperlink" xfId="44166" builtinId="9" hidden="1"/>
    <cellStyle name="Followed Hyperlink" xfId="44167" builtinId="9" hidden="1"/>
    <cellStyle name="Followed Hyperlink" xfId="44168" builtinId="9" hidden="1"/>
    <cellStyle name="Followed Hyperlink" xfId="44169" builtinId="9" hidden="1"/>
    <cellStyle name="Followed Hyperlink" xfId="44170" builtinId="9" hidden="1"/>
    <cellStyle name="Followed Hyperlink" xfId="44171" builtinId="9" hidden="1"/>
    <cellStyle name="Followed Hyperlink" xfId="44172" builtinId="9" hidden="1"/>
    <cellStyle name="Followed Hyperlink" xfId="44173" builtinId="9" hidden="1"/>
    <cellStyle name="Followed Hyperlink" xfId="44174" builtinId="9" hidden="1"/>
    <cellStyle name="Followed Hyperlink" xfId="44175" builtinId="9" hidden="1"/>
    <cellStyle name="Followed Hyperlink" xfId="44176" builtinId="9" hidden="1"/>
    <cellStyle name="Followed Hyperlink" xfId="44177" builtinId="9" hidden="1"/>
    <cellStyle name="Followed Hyperlink" xfId="44178" builtinId="9" hidden="1"/>
    <cellStyle name="Followed Hyperlink" xfId="44179" builtinId="9" hidden="1"/>
    <cellStyle name="Followed Hyperlink" xfId="44180" builtinId="9" hidden="1"/>
    <cellStyle name="Followed Hyperlink" xfId="44181" builtinId="9" hidden="1"/>
    <cellStyle name="Followed Hyperlink" xfId="44182" builtinId="9" hidden="1"/>
    <cellStyle name="Followed Hyperlink" xfId="44183" builtinId="9" hidden="1"/>
    <cellStyle name="Followed Hyperlink" xfId="44184" builtinId="9" hidden="1"/>
    <cellStyle name="Followed Hyperlink" xfId="44185" builtinId="9" hidden="1"/>
    <cellStyle name="Followed Hyperlink" xfId="44186" builtinId="9" hidden="1"/>
    <cellStyle name="Followed Hyperlink" xfId="44187" builtinId="9" hidden="1"/>
    <cellStyle name="Followed Hyperlink" xfId="44188" builtinId="9" hidden="1"/>
    <cellStyle name="Followed Hyperlink" xfId="44189" builtinId="9" hidden="1"/>
    <cellStyle name="Followed Hyperlink" xfId="44190" builtinId="9" hidden="1"/>
    <cellStyle name="Followed Hyperlink" xfId="44191" builtinId="9" hidden="1"/>
    <cellStyle name="Followed Hyperlink" xfId="44192" builtinId="9" hidden="1"/>
    <cellStyle name="Followed Hyperlink" xfId="44193" builtinId="9" hidden="1"/>
    <cellStyle name="Followed Hyperlink" xfId="44194" builtinId="9" hidden="1"/>
    <cellStyle name="Followed Hyperlink" xfId="44195" builtinId="9" hidden="1"/>
    <cellStyle name="Followed Hyperlink" xfId="44196" builtinId="9" hidden="1"/>
    <cellStyle name="Followed Hyperlink" xfId="44197" builtinId="9" hidden="1"/>
    <cellStyle name="Followed Hyperlink" xfId="44198" builtinId="9" hidden="1"/>
    <cellStyle name="Followed Hyperlink" xfId="44199" builtinId="9" hidden="1"/>
    <cellStyle name="Followed Hyperlink" xfId="44200" builtinId="9" hidden="1"/>
    <cellStyle name="Followed Hyperlink" xfId="44201" builtinId="9" hidden="1"/>
    <cellStyle name="Followed Hyperlink" xfId="44202" builtinId="9" hidden="1"/>
    <cellStyle name="Followed Hyperlink" xfId="44203" builtinId="9" hidden="1"/>
    <cellStyle name="Followed Hyperlink" xfId="44204" builtinId="9" hidden="1"/>
    <cellStyle name="Followed Hyperlink" xfId="44205" builtinId="9" hidden="1"/>
    <cellStyle name="Followed Hyperlink" xfId="44206" builtinId="9" hidden="1"/>
    <cellStyle name="Followed Hyperlink" xfId="44207" builtinId="9" hidden="1"/>
    <cellStyle name="Followed Hyperlink" xfId="44208" builtinId="9" hidden="1"/>
    <cellStyle name="Followed Hyperlink" xfId="44209" builtinId="9" hidden="1"/>
    <cellStyle name="Followed Hyperlink" xfId="44210" builtinId="9" hidden="1"/>
    <cellStyle name="Followed Hyperlink" xfId="44211" builtinId="9" hidden="1"/>
    <cellStyle name="Followed Hyperlink" xfId="44212" builtinId="9" hidden="1"/>
    <cellStyle name="Followed Hyperlink" xfId="44213" builtinId="9" hidden="1"/>
    <cellStyle name="Followed Hyperlink" xfId="44214" builtinId="9" hidden="1"/>
    <cellStyle name="Followed Hyperlink" xfId="44215" builtinId="9" hidden="1"/>
    <cellStyle name="Followed Hyperlink" xfId="44216" builtinId="9" hidden="1"/>
    <cellStyle name="Followed Hyperlink" xfId="44217" builtinId="9" hidden="1"/>
    <cellStyle name="Followed Hyperlink" xfId="44218" builtinId="9" hidden="1"/>
    <cellStyle name="Followed Hyperlink" xfId="44219" builtinId="9" hidden="1"/>
    <cellStyle name="Followed Hyperlink" xfId="44220" builtinId="9" hidden="1"/>
    <cellStyle name="Followed Hyperlink" xfId="44221" builtinId="9" hidden="1"/>
    <cellStyle name="Followed Hyperlink" xfId="44222" builtinId="9" hidden="1"/>
    <cellStyle name="Followed Hyperlink" xfId="44223" builtinId="9" hidden="1"/>
    <cellStyle name="Followed Hyperlink" xfId="44224" builtinId="9" hidden="1"/>
    <cellStyle name="Followed Hyperlink" xfId="44225" builtinId="9" hidden="1"/>
    <cellStyle name="Followed Hyperlink" xfId="44226" builtinId="9" hidden="1"/>
    <cellStyle name="Followed Hyperlink" xfId="44227" builtinId="9" hidden="1"/>
    <cellStyle name="Followed Hyperlink" xfId="44228" builtinId="9" hidden="1"/>
    <cellStyle name="Followed Hyperlink" xfId="44229" builtinId="9" hidden="1"/>
    <cellStyle name="Followed Hyperlink" xfId="44230" builtinId="9" hidden="1"/>
    <cellStyle name="Followed Hyperlink" xfId="44231" builtinId="9" hidden="1"/>
    <cellStyle name="Followed Hyperlink" xfId="44232" builtinId="9" hidden="1"/>
    <cellStyle name="Followed Hyperlink" xfId="44233" builtinId="9" hidden="1"/>
    <cellStyle name="Followed Hyperlink" xfId="44234" builtinId="9" hidden="1"/>
    <cellStyle name="Followed Hyperlink" xfId="44235" builtinId="9" hidden="1"/>
    <cellStyle name="Followed Hyperlink" xfId="44236" builtinId="9" hidden="1"/>
    <cellStyle name="Followed Hyperlink" xfId="44237" builtinId="9" hidden="1"/>
    <cellStyle name="Followed Hyperlink" xfId="44238" builtinId="9" hidden="1"/>
    <cellStyle name="Followed Hyperlink" xfId="44239" builtinId="9" hidden="1"/>
    <cellStyle name="Followed Hyperlink" xfId="44240" builtinId="9" hidden="1"/>
    <cellStyle name="Followed Hyperlink" xfId="44241" builtinId="9" hidden="1"/>
    <cellStyle name="Followed Hyperlink" xfId="44242" builtinId="9" hidden="1"/>
    <cellStyle name="Followed Hyperlink" xfId="44243" builtinId="9" hidden="1"/>
    <cellStyle name="Followed Hyperlink" xfId="44244" builtinId="9" hidden="1"/>
    <cellStyle name="Followed Hyperlink" xfId="44245" builtinId="9" hidden="1"/>
    <cellStyle name="Followed Hyperlink" xfId="44246" builtinId="9" hidden="1"/>
    <cellStyle name="Followed Hyperlink" xfId="44247" builtinId="9" hidden="1"/>
    <cellStyle name="Followed Hyperlink" xfId="44248" builtinId="9" hidden="1"/>
    <cellStyle name="Followed Hyperlink" xfId="44249" builtinId="9" hidden="1"/>
    <cellStyle name="Followed Hyperlink" xfId="44250" builtinId="9" hidden="1"/>
    <cellStyle name="Followed Hyperlink" xfId="44251" builtinId="9" hidden="1"/>
    <cellStyle name="Followed Hyperlink" xfId="44252" builtinId="9" hidden="1"/>
    <cellStyle name="Followed Hyperlink" xfId="44253" builtinId="9" hidden="1"/>
    <cellStyle name="Followed Hyperlink" xfId="44254" builtinId="9" hidden="1"/>
    <cellStyle name="Followed Hyperlink" xfId="44255" builtinId="9" hidden="1"/>
    <cellStyle name="Followed Hyperlink" xfId="44256" builtinId="9" hidden="1"/>
    <cellStyle name="Followed Hyperlink" xfId="44257" builtinId="9" hidden="1"/>
    <cellStyle name="Followed Hyperlink" xfId="44258" builtinId="9" hidden="1"/>
    <cellStyle name="Followed Hyperlink" xfId="44259" builtinId="9" hidden="1"/>
    <cellStyle name="Followed Hyperlink" xfId="44260" builtinId="9" hidden="1"/>
    <cellStyle name="Followed Hyperlink" xfId="44261" builtinId="9" hidden="1"/>
    <cellStyle name="Followed Hyperlink" xfId="44262" builtinId="9" hidden="1"/>
    <cellStyle name="Followed Hyperlink" xfId="44263" builtinId="9" hidden="1"/>
    <cellStyle name="Followed Hyperlink" xfId="44264" builtinId="9" hidden="1"/>
    <cellStyle name="Followed Hyperlink" xfId="44265" builtinId="9" hidden="1"/>
    <cellStyle name="Followed Hyperlink" xfId="44266" builtinId="9" hidden="1"/>
    <cellStyle name="Followed Hyperlink" xfId="44267" builtinId="9" hidden="1"/>
    <cellStyle name="Followed Hyperlink" xfId="44268" builtinId="9" hidden="1"/>
    <cellStyle name="Followed Hyperlink" xfId="44269" builtinId="9" hidden="1"/>
    <cellStyle name="Followed Hyperlink" xfId="44270" builtinId="9" hidden="1"/>
    <cellStyle name="Followed Hyperlink" xfId="44271" builtinId="9" hidden="1"/>
    <cellStyle name="Followed Hyperlink" xfId="44272" builtinId="9" hidden="1"/>
    <cellStyle name="Followed Hyperlink" xfId="44273" builtinId="9" hidden="1"/>
    <cellStyle name="Followed Hyperlink" xfId="44274" builtinId="9" hidden="1"/>
    <cellStyle name="Followed Hyperlink" xfId="44275" builtinId="9" hidden="1"/>
    <cellStyle name="Followed Hyperlink" xfId="44276" builtinId="9" hidden="1"/>
    <cellStyle name="Followed Hyperlink" xfId="44277" builtinId="9" hidden="1"/>
    <cellStyle name="Followed Hyperlink" xfId="44278" builtinId="9" hidden="1"/>
    <cellStyle name="Followed Hyperlink" xfId="44279" builtinId="9" hidden="1"/>
    <cellStyle name="Followed Hyperlink" xfId="44280" builtinId="9" hidden="1"/>
    <cellStyle name="Followed Hyperlink" xfId="44281" builtinId="9" hidden="1"/>
    <cellStyle name="Followed Hyperlink" xfId="44282" builtinId="9" hidden="1"/>
    <cellStyle name="Followed Hyperlink" xfId="44283" builtinId="9" hidden="1"/>
    <cellStyle name="Followed Hyperlink" xfId="44284" builtinId="9" hidden="1"/>
    <cellStyle name="Followed Hyperlink" xfId="44285" builtinId="9" hidden="1"/>
    <cellStyle name="Followed Hyperlink" xfId="44286" builtinId="9" hidden="1"/>
    <cellStyle name="Followed Hyperlink" xfId="44287" builtinId="9" hidden="1"/>
    <cellStyle name="Followed Hyperlink" xfId="44288" builtinId="9" hidden="1"/>
    <cellStyle name="Followed Hyperlink" xfId="44289" builtinId="9" hidden="1"/>
    <cellStyle name="Followed Hyperlink" xfId="44290" builtinId="9" hidden="1"/>
    <cellStyle name="Followed Hyperlink" xfId="44291" builtinId="9" hidden="1"/>
    <cellStyle name="Followed Hyperlink" xfId="44292" builtinId="9" hidden="1"/>
    <cellStyle name="Followed Hyperlink" xfId="44293" builtinId="9" hidden="1"/>
    <cellStyle name="Followed Hyperlink" xfId="44294" builtinId="9" hidden="1"/>
    <cellStyle name="Followed Hyperlink" xfId="44295" builtinId="9" hidden="1"/>
    <cellStyle name="Followed Hyperlink" xfId="44296" builtinId="9" hidden="1"/>
    <cellStyle name="Followed Hyperlink" xfId="44297" builtinId="9" hidden="1"/>
    <cellStyle name="Followed Hyperlink" xfId="44298" builtinId="9" hidden="1"/>
    <cellStyle name="Followed Hyperlink" xfId="44299" builtinId="9" hidden="1"/>
    <cellStyle name="Followed Hyperlink" xfId="44300" builtinId="9" hidden="1"/>
    <cellStyle name="Followed Hyperlink" xfId="44301" builtinId="9" hidden="1"/>
    <cellStyle name="Followed Hyperlink" xfId="44302" builtinId="9" hidden="1"/>
    <cellStyle name="Followed Hyperlink" xfId="44303" builtinId="9" hidden="1"/>
    <cellStyle name="Followed Hyperlink" xfId="44304" builtinId="9" hidden="1"/>
    <cellStyle name="Followed Hyperlink" xfId="44305" builtinId="9" hidden="1"/>
    <cellStyle name="Followed Hyperlink" xfId="44306" builtinId="9" hidden="1"/>
    <cellStyle name="Followed Hyperlink" xfId="44307" builtinId="9" hidden="1"/>
    <cellStyle name="Followed Hyperlink" xfId="44308" builtinId="9" hidden="1"/>
    <cellStyle name="Followed Hyperlink" xfId="44309" builtinId="9" hidden="1"/>
    <cellStyle name="Followed Hyperlink" xfId="44310" builtinId="9" hidden="1"/>
    <cellStyle name="Followed Hyperlink" xfId="44311" builtinId="9" hidden="1"/>
    <cellStyle name="Followed Hyperlink" xfId="44312" builtinId="9" hidden="1"/>
    <cellStyle name="Followed Hyperlink" xfId="44313" builtinId="9" hidden="1"/>
    <cellStyle name="Followed Hyperlink" xfId="44314" builtinId="9" hidden="1"/>
    <cellStyle name="Followed Hyperlink" xfId="44315" builtinId="9" hidden="1"/>
    <cellStyle name="Followed Hyperlink" xfId="44316" builtinId="9" hidden="1"/>
    <cellStyle name="Followed Hyperlink" xfId="44317" builtinId="9" hidden="1"/>
    <cellStyle name="Followed Hyperlink" xfId="44318" builtinId="9" hidden="1"/>
    <cellStyle name="Followed Hyperlink" xfId="44319" builtinId="9" hidden="1"/>
    <cellStyle name="Followed Hyperlink" xfId="44320" builtinId="9" hidden="1"/>
    <cellStyle name="Followed Hyperlink" xfId="44321" builtinId="9" hidden="1"/>
    <cellStyle name="Followed Hyperlink" xfId="44322" builtinId="9" hidden="1"/>
    <cellStyle name="Followed Hyperlink" xfId="44323" builtinId="9" hidden="1"/>
    <cellStyle name="Followed Hyperlink" xfId="44324" builtinId="9" hidden="1"/>
    <cellStyle name="Followed Hyperlink" xfId="44325" builtinId="9" hidden="1"/>
    <cellStyle name="Followed Hyperlink" xfId="44326" builtinId="9" hidden="1"/>
    <cellStyle name="Followed Hyperlink" xfId="44327" builtinId="9" hidden="1"/>
    <cellStyle name="Followed Hyperlink" xfId="44328" builtinId="9" hidden="1"/>
    <cellStyle name="Followed Hyperlink" xfId="44329" builtinId="9" hidden="1"/>
    <cellStyle name="Followed Hyperlink" xfId="44330" builtinId="9" hidden="1"/>
    <cellStyle name="Followed Hyperlink" xfId="44331" builtinId="9" hidden="1"/>
    <cellStyle name="Followed Hyperlink" xfId="44332" builtinId="9" hidden="1"/>
    <cellStyle name="Followed Hyperlink" xfId="44333" builtinId="9" hidden="1"/>
    <cellStyle name="Followed Hyperlink" xfId="44334" builtinId="9" hidden="1"/>
    <cellStyle name="Followed Hyperlink" xfId="44335" builtinId="9" hidden="1"/>
    <cellStyle name="Followed Hyperlink" xfId="44336" builtinId="9" hidden="1"/>
    <cellStyle name="Followed Hyperlink" xfId="44337" builtinId="9" hidden="1"/>
    <cellStyle name="Followed Hyperlink" xfId="44338" builtinId="9" hidden="1"/>
    <cellStyle name="Followed Hyperlink" xfId="44339" builtinId="9" hidden="1"/>
    <cellStyle name="Followed Hyperlink" xfId="44340" builtinId="9" hidden="1"/>
    <cellStyle name="Followed Hyperlink" xfId="44341" builtinId="9" hidden="1"/>
    <cellStyle name="Followed Hyperlink" xfId="44342" builtinId="9" hidden="1"/>
    <cellStyle name="Followed Hyperlink" xfId="44343" builtinId="9" hidden="1"/>
    <cellStyle name="Followed Hyperlink" xfId="44344" builtinId="9" hidden="1"/>
    <cellStyle name="Followed Hyperlink" xfId="44345" builtinId="9" hidden="1"/>
    <cellStyle name="Followed Hyperlink" xfId="44346" builtinId="9" hidden="1"/>
    <cellStyle name="Followed Hyperlink" xfId="44347" builtinId="9" hidden="1"/>
    <cellStyle name="Followed Hyperlink" xfId="44348" builtinId="9" hidden="1"/>
    <cellStyle name="Followed Hyperlink" xfId="44349" builtinId="9" hidden="1"/>
    <cellStyle name="Followed Hyperlink" xfId="44350" builtinId="9" hidden="1"/>
    <cellStyle name="Followed Hyperlink" xfId="44351" builtinId="9" hidden="1"/>
    <cellStyle name="Followed Hyperlink" xfId="44352" builtinId="9" hidden="1"/>
    <cellStyle name="Followed Hyperlink" xfId="44353" builtinId="9" hidden="1"/>
    <cellStyle name="Followed Hyperlink" xfId="44354" builtinId="9" hidden="1"/>
    <cellStyle name="Followed Hyperlink" xfId="44355" builtinId="9" hidden="1"/>
    <cellStyle name="Followed Hyperlink" xfId="44356" builtinId="9" hidden="1"/>
    <cellStyle name="Followed Hyperlink" xfId="44357" builtinId="9" hidden="1"/>
    <cellStyle name="Followed Hyperlink" xfId="44358" builtinId="9" hidden="1"/>
    <cellStyle name="Followed Hyperlink" xfId="44359" builtinId="9" hidden="1"/>
    <cellStyle name="Followed Hyperlink" xfId="44360" builtinId="9" hidden="1"/>
    <cellStyle name="Followed Hyperlink" xfId="44361" builtinId="9" hidden="1"/>
    <cellStyle name="Followed Hyperlink" xfId="44362" builtinId="9" hidden="1"/>
    <cellStyle name="Followed Hyperlink" xfId="44363" builtinId="9" hidden="1"/>
    <cellStyle name="Followed Hyperlink" xfId="44364" builtinId="9" hidden="1"/>
    <cellStyle name="Followed Hyperlink" xfId="44365" builtinId="9" hidden="1"/>
    <cellStyle name="Followed Hyperlink" xfId="44366" builtinId="9" hidden="1"/>
    <cellStyle name="Followed Hyperlink" xfId="44367" builtinId="9" hidden="1"/>
    <cellStyle name="Followed Hyperlink" xfId="44368" builtinId="9" hidden="1"/>
    <cellStyle name="Followed Hyperlink" xfId="44369" builtinId="9" hidden="1"/>
    <cellStyle name="Followed Hyperlink" xfId="44370" builtinId="9" hidden="1"/>
    <cellStyle name="Followed Hyperlink" xfId="44371" builtinId="9" hidden="1"/>
    <cellStyle name="Followed Hyperlink" xfId="44372" builtinId="9" hidden="1"/>
    <cellStyle name="Followed Hyperlink" xfId="44373" builtinId="9" hidden="1"/>
    <cellStyle name="Followed Hyperlink" xfId="44374" builtinId="9" hidden="1"/>
    <cellStyle name="Followed Hyperlink" xfId="44375" builtinId="9" hidden="1"/>
    <cellStyle name="Followed Hyperlink" xfId="44376" builtinId="9" hidden="1"/>
    <cellStyle name="Followed Hyperlink" xfId="44377" builtinId="9" hidden="1"/>
    <cellStyle name="Followed Hyperlink" xfId="44378" builtinId="9" hidden="1"/>
    <cellStyle name="Followed Hyperlink" xfId="44379" builtinId="9" hidden="1"/>
    <cellStyle name="Followed Hyperlink" xfId="44380" builtinId="9" hidden="1"/>
    <cellStyle name="Followed Hyperlink" xfId="44381" builtinId="9" hidden="1"/>
    <cellStyle name="Followed Hyperlink" xfId="44382" builtinId="9" hidden="1"/>
    <cellStyle name="Followed Hyperlink" xfId="44383" builtinId="9" hidden="1"/>
    <cellStyle name="Followed Hyperlink" xfId="44384" builtinId="9" hidden="1"/>
    <cellStyle name="Followed Hyperlink" xfId="44385" builtinId="9" hidden="1"/>
    <cellStyle name="Followed Hyperlink" xfId="44386" builtinId="9" hidden="1"/>
    <cellStyle name="Followed Hyperlink" xfId="44387" builtinId="9" hidden="1"/>
    <cellStyle name="Followed Hyperlink" xfId="44388" builtinId="9" hidden="1"/>
    <cellStyle name="Followed Hyperlink" xfId="44389" builtinId="9" hidden="1"/>
    <cellStyle name="Followed Hyperlink" xfId="44390" builtinId="9" hidden="1"/>
    <cellStyle name="Followed Hyperlink" xfId="44391" builtinId="9" hidden="1"/>
    <cellStyle name="Followed Hyperlink" xfId="44392" builtinId="9" hidden="1"/>
    <cellStyle name="Followed Hyperlink" xfId="44393" builtinId="9" hidden="1"/>
    <cellStyle name="Followed Hyperlink" xfId="44394" builtinId="9" hidden="1"/>
    <cellStyle name="Followed Hyperlink" xfId="44395" builtinId="9" hidden="1"/>
    <cellStyle name="Followed Hyperlink" xfId="44396" builtinId="9" hidden="1"/>
    <cellStyle name="Followed Hyperlink" xfId="44397" builtinId="9" hidden="1"/>
    <cellStyle name="Followed Hyperlink" xfId="44398" builtinId="9" hidden="1"/>
    <cellStyle name="Followed Hyperlink" xfId="44399" builtinId="9" hidden="1"/>
    <cellStyle name="Followed Hyperlink" xfId="44400" builtinId="9" hidden="1"/>
    <cellStyle name="Followed Hyperlink" xfId="44401" builtinId="9" hidden="1"/>
    <cellStyle name="Followed Hyperlink" xfId="44402" builtinId="9" hidden="1"/>
    <cellStyle name="Followed Hyperlink" xfId="44403" builtinId="9" hidden="1"/>
    <cellStyle name="Followed Hyperlink" xfId="44404" builtinId="9" hidden="1"/>
    <cellStyle name="Followed Hyperlink" xfId="44432" builtinId="9" hidden="1"/>
    <cellStyle name="Followed Hyperlink" xfId="44433" builtinId="9" hidden="1"/>
    <cellStyle name="Followed Hyperlink" xfId="44434" builtinId="9" hidden="1"/>
    <cellStyle name="Followed Hyperlink" xfId="44435" builtinId="9" hidden="1"/>
    <cellStyle name="Followed Hyperlink" xfId="44436" builtinId="9" hidden="1"/>
    <cellStyle name="Followed Hyperlink" xfId="44437" builtinId="9" hidden="1"/>
    <cellStyle name="Followed Hyperlink" xfId="44438" builtinId="9" hidden="1"/>
    <cellStyle name="Followed Hyperlink" xfId="44439" builtinId="9" hidden="1"/>
    <cellStyle name="Followed Hyperlink" xfId="44440" builtinId="9" hidden="1"/>
    <cellStyle name="Followed Hyperlink" xfId="44441" builtinId="9" hidden="1"/>
    <cellStyle name="Followed Hyperlink" xfId="44442" builtinId="9" hidden="1"/>
    <cellStyle name="Followed Hyperlink" xfId="44443" builtinId="9" hidden="1"/>
    <cellStyle name="Followed Hyperlink" xfId="44444" builtinId="9" hidden="1"/>
    <cellStyle name="Followed Hyperlink" xfId="44445" builtinId="9" hidden="1"/>
    <cellStyle name="Followed Hyperlink" xfId="44446" builtinId="9" hidden="1"/>
    <cellStyle name="Followed Hyperlink" xfId="44447" builtinId="9" hidden="1"/>
    <cellStyle name="Followed Hyperlink" xfId="44448" builtinId="9" hidden="1"/>
    <cellStyle name="Followed Hyperlink" xfId="44449" builtinId="9" hidden="1"/>
    <cellStyle name="Followed Hyperlink" xfId="44450" builtinId="9" hidden="1"/>
    <cellStyle name="Followed Hyperlink" xfId="44451" builtinId="9" hidden="1"/>
    <cellStyle name="Followed Hyperlink" xfId="44452" builtinId="9" hidden="1"/>
    <cellStyle name="Followed Hyperlink" xfId="44453" builtinId="9" hidden="1"/>
    <cellStyle name="Followed Hyperlink" xfId="44454" builtinId="9" hidden="1"/>
    <cellStyle name="Followed Hyperlink" xfId="44455" builtinId="9" hidden="1"/>
    <cellStyle name="Followed Hyperlink" xfId="44456" builtinId="9" hidden="1"/>
    <cellStyle name="Followed Hyperlink" xfId="44457" builtinId="9" hidden="1"/>
    <cellStyle name="Followed Hyperlink" xfId="44458" builtinId="9" hidden="1"/>
    <cellStyle name="Followed Hyperlink" xfId="44459" builtinId="9" hidden="1"/>
    <cellStyle name="Followed Hyperlink" xfId="44460" builtinId="9" hidden="1"/>
    <cellStyle name="Followed Hyperlink" xfId="44461" builtinId="9" hidden="1"/>
    <cellStyle name="Followed Hyperlink" xfId="44462" builtinId="9" hidden="1"/>
    <cellStyle name="Followed Hyperlink" xfId="44463" builtinId="9" hidden="1"/>
    <cellStyle name="Followed Hyperlink" xfId="44464" builtinId="9" hidden="1"/>
    <cellStyle name="Followed Hyperlink" xfId="44465" builtinId="9" hidden="1"/>
    <cellStyle name="Followed Hyperlink" xfId="44466" builtinId="9" hidden="1"/>
    <cellStyle name="Followed Hyperlink" xfId="44467" builtinId="9" hidden="1"/>
    <cellStyle name="Followed Hyperlink" xfId="44468" builtinId="9" hidden="1"/>
    <cellStyle name="Followed Hyperlink" xfId="44469" builtinId="9" hidden="1"/>
    <cellStyle name="Followed Hyperlink" xfId="44470" builtinId="9" hidden="1"/>
    <cellStyle name="Followed Hyperlink" xfId="44471" builtinId="9" hidden="1"/>
    <cellStyle name="Followed Hyperlink" xfId="44472" builtinId="9" hidden="1"/>
    <cellStyle name="Followed Hyperlink" xfId="44473" builtinId="9" hidden="1"/>
    <cellStyle name="Followed Hyperlink" xfId="44474" builtinId="9" hidden="1"/>
    <cellStyle name="Followed Hyperlink" xfId="44475" builtinId="9" hidden="1"/>
    <cellStyle name="Followed Hyperlink" xfId="44476" builtinId="9" hidden="1"/>
    <cellStyle name="Followed Hyperlink" xfId="44477" builtinId="9" hidden="1"/>
    <cellStyle name="Followed Hyperlink" xfId="44478" builtinId="9" hidden="1"/>
    <cellStyle name="Followed Hyperlink" xfId="44479" builtinId="9" hidden="1"/>
    <cellStyle name="Followed Hyperlink" xfId="44480" builtinId="9" hidden="1"/>
    <cellStyle name="Followed Hyperlink" xfId="44481" builtinId="9" hidden="1"/>
    <cellStyle name="Followed Hyperlink" xfId="44482" builtinId="9" hidden="1"/>
    <cellStyle name="Followed Hyperlink" xfId="44483" builtinId="9" hidden="1"/>
    <cellStyle name="Followed Hyperlink" xfId="44484" builtinId="9" hidden="1"/>
    <cellStyle name="Followed Hyperlink" xfId="44485" builtinId="9" hidden="1"/>
    <cellStyle name="Followed Hyperlink" xfId="44486" builtinId="9" hidden="1"/>
    <cellStyle name="Followed Hyperlink" xfId="44487" builtinId="9" hidden="1"/>
    <cellStyle name="Followed Hyperlink" xfId="44488" builtinId="9" hidden="1"/>
    <cellStyle name="Followed Hyperlink" xfId="44489" builtinId="9" hidden="1"/>
    <cellStyle name="Followed Hyperlink" xfId="44490" builtinId="9" hidden="1"/>
    <cellStyle name="Followed Hyperlink" xfId="44491" builtinId="9" hidden="1"/>
    <cellStyle name="Followed Hyperlink" xfId="44492" builtinId="9" hidden="1"/>
    <cellStyle name="Followed Hyperlink" xfId="44493" builtinId="9" hidden="1"/>
    <cellStyle name="Followed Hyperlink" xfId="44494" builtinId="9" hidden="1"/>
    <cellStyle name="Followed Hyperlink" xfId="44495" builtinId="9" hidden="1"/>
    <cellStyle name="Followed Hyperlink" xfId="44496" builtinId="9" hidden="1"/>
    <cellStyle name="Followed Hyperlink" xfId="44497" builtinId="9" hidden="1"/>
    <cellStyle name="Followed Hyperlink" xfId="44498" builtinId="9" hidden="1"/>
    <cellStyle name="Followed Hyperlink" xfId="44499" builtinId="9" hidden="1"/>
    <cellStyle name="Followed Hyperlink" xfId="44500" builtinId="9" hidden="1"/>
    <cellStyle name="Followed Hyperlink" xfId="44546" builtinId="9" hidden="1"/>
    <cellStyle name="Followed Hyperlink" xfId="44560" builtinId="9" hidden="1"/>
    <cellStyle name="Followed Hyperlink" xfId="44561" builtinId="9" hidden="1"/>
    <cellStyle name="Followed Hyperlink" xfId="44562" builtinId="9" hidden="1"/>
    <cellStyle name="Followed Hyperlink" xfId="44563" builtinId="9" hidden="1"/>
    <cellStyle name="Followed Hyperlink" xfId="44564" builtinId="9" hidden="1"/>
    <cellStyle name="Followed Hyperlink" xfId="44565" builtinId="9" hidden="1"/>
    <cellStyle name="Followed Hyperlink" xfId="44566" builtinId="9" hidden="1"/>
    <cellStyle name="Followed Hyperlink" xfId="44567" builtinId="9" hidden="1"/>
    <cellStyle name="Followed Hyperlink" xfId="44568" builtinId="9" hidden="1"/>
    <cellStyle name="Followed Hyperlink" xfId="44569" builtinId="9" hidden="1"/>
    <cellStyle name="Followed Hyperlink" xfId="44570" builtinId="9" hidden="1"/>
    <cellStyle name="Followed Hyperlink" xfId="44571" builtinId="9" hidden="1"/>
    <cellStyle name="Followed Hyperlink" xfId="44572" builtinId="9" hidden="1"/>
    <cellStyle name="Followed Hyperlink" xfId="44573" builtinId="9" hidden="1"/>
    <cellStyle name="Followed Hyperlink" xfId="44574" builtinId="9" hidden="1"/>
    <cellStyle name="Followed Hyperlink" xfId="44575" builtinId="9" hidden="1"/>
    <cellStyle name="Followed Hyperlink" xfId="44576" builtinId="9" hidden="1"/>
    <cellStyle name="Followed Hyperlink" xfId="44577" builtinId="9" hidden="1"/>
    <cellStyle name="Followed Hyperlink" xfId="44578" builtinId="9" hidden="1"/>
    <cellStyle name="Followed Hyperlink" xfId="44579" builtinId="9" hidden="1"/>
    <cellStyle name="Followed Hyperlink" xfId="44580" builtinId="9" hidden="1"/>
    <cellStyle name="Followed Hyperlink" xfId="44581" builtinId="9" hidden="1"/>
    <cellStyle name="Followed Hyperlink" xfId="44582" builtinId="9" hidden="1"/>
    <cellStyle name="Followed Hyperlink" xfId="44583" builtinId="9" hidden="1"/>
    <cellStyle name="Followed Hyperlink" xfId="44584" builtinId="9" hidden="1"/>
    <cellStyle name="Followed Hyperlink" xfId="44585" builtinId="9" hidden="1"/>
    <cellStyle name="Followed Hyperlink" xfId="44586" builtinId="9" hidden="1"/>
    <cellStyle name="Followed Hyperlink" xfId="44587" builtinId="9" hidden="1"/>
    <cellStyle name="Followed Hyperlink" xfId="44588" builtinId="9" hidden="1"/>
    <cellStyle name="Followed Hyperlink" xfId="44589" builtinId="9" hidden="1"/>
    <cellStyle name="Followed Hyperlink" xfId="44590" builtinId="9" hidden="1"/>
    <cellStyle name="Followed Hyperlink" xfId="44591" builtinId="9" hidden="1"/>
    <cellStyle name="Followed Hyperlink" xfId="44592" builtinId="9" hidden="1"/>
    <cellStyle name="Followed Hyperlink" xfId="44593" builtinId="9" hidden="1"/>
    <cellStyle name="Followed Hyperlink" xfId="44594" builtinId="9" hidden="1"/>
    <cellStyle name="Followed Hyperlink" xfId="44595" builtinId="9" hidden="1"/>
    <cellStyle name="Followed Hyperlink" xfId="44596" builtinId="9" hidden="1"/>
    <cellStyle name="Followed Hyperlink" xfId="44597" builtinId="9" hidden="1"/>
    <cellStyle name="Followed Hyperlink" xfId="44598" builtinId="9" hidden="1"/>
    <cellStyle name="Followed Hyperlink" xfId="44599" builtinId="9" hidden="1"/>
    <cellStyle name="Followed Hyperlink" xfId="44600" builtinId="9" hidden="1"/>
    <cellStyle name="Followed Hyperlink" xfId="44601" builtinId="9" hidden="1"/>
    <cellStyle name="Followed Hyperlink" xfId="44602" builtinId="9" hidden="1"/>
    <cellStyle name="Followed Hyperlink" xfId="44603" builtinId="9" hidden="1"/>
    <cellStyle name="Followed Hyperlink" xfId="44604" builtinId="9" hidden="1"/>
    <cellStyle name="Followed Hyperlink" xfId="44605" builtinId="9" hidden="1"/>
    <cellStyle name="Followed Hyperlink" xfId="44606" builtinId="9" hidden="1"/>
    <cellStyle name="Followed Hyperlink" xfId="44607" builtinId="9" hidden="1"/>
    <cellStyle name="Followed Hyperlink" xfId="44608" builtinId="9" hidden="1"/>
    <cellStyle name="Followed Hyperlink" xfId="44609" builtinId="9" hidden="1"/>
    <cellStyle name="Followed Hyperlink" xfId="44610" builtinId="9" hidden="1"/>
    <cellStyle name="Followed Hyperlink" xfId="44611" builtinId="9" hidden="1"/>
    <cellStyle name="Followed Hyperlink" xfId="44612" builtinId="9" hidden="1"/>
    <cellStyle name="Followed Hyperlink" xfId="44613" builtinId="9" hidden="1"/>
    <cellStyle name="Followed Hyperlink" xfId="44614" builtinId="9" hidden="1"/>
    <cellStyle name="Followed Hyperlink" xfId="44615" builtinId="9" hidden="1"/>
    <cellStyle name="Followed Hyperlink" xfId="44616" builtinId="9" hidden="1"/>
    <cellStyle name="Followed Hyperlink" xfId="44617" builtinId="9" hidden="1"/>
    <cellStyle name="Followed Hyperlink" xfId="44618" builtinId="9" hidden="1"/>
    <cellStyle name="Followed Hyperlink" xfId="44619" builtinId="9" hidden="1"/>
    <cellStyle name="Followed Hyperlink" xfId="44620" builtinId="9" hidden="1"/>
    <cellStyle name="Followed Hyperlink" xfId="44621" builtinId="9" hidden="1"/>
    <cellStyle name="Followed Hyperlink" xfId="44622" builtinId="9" hidden="1"/>
    <cellStyle name="Followed Hyperlink" xfId="44623" builtinId="9" hidden="1"/>
    <cellStyle name="Followed Hyperlink" xfId="44624" builtinId="9" hidden="1"/>
    <cellStyle name="Followed Hyperlink" xfId="44625" builtinId="9" hidden="1"/>
    <cellStyle name="Followed Hyperlink" xfId="44626" builtinId="9" hidden="1"/>
    <cellStyle name="Followed Hyperlink" xfId="44627" builtinId="9" hidden="1"/>
    <cellStyle name="Followed Hyperlink" xfId="44628" builtinId="9" hidden="1"/>
    <cellStyle name="Followed Hyperlink" xfId="44629" builtinId="9" hidden="1"/>
    <cellStyle name="Followed Hyperlink" xfId="44630" builtinId="9" hidden="1"/>
    <cellStyle name="Followed Hyperlink" xfId="44631" builtinId="9" hidden="1"/>
    <cellStyle name="Followed Hyperlink" xfId="44632" builtinId="9" hidden="1"/>
    <cellStyle name="Followed Hyperlink" xfId="44633" builtinId="9" hidden="1"/>
    <cellStyle name="Followed Hyperlink" xfId="44634" builtinId="9" hidden="1"/>
    <cellStyle name="Followed Hyperlink" xfId="44635" builtinId="9" hidden="1"/>
    <cellStyle name="Followed Hyperlink" xfId="44636" builtinId="9" hidden="1"/>
    <cellStyle name="Followed Hyperlink" xfId="44637" builtinId="9" hidden="1"/>
    <cellStyle name="Followed Hyperlink" xfId="44638" builtinId="9" hidden="1"/>
    <cellStyle name="Followed Hyperlink" xfId="44639" builtinId="9" hidden="1"/>
    <cellStyle name="Followed Hyperlink" xfId="44640" builtinId="9" hidden="1"/>
    <cellStyle name="Followed Hyperlink" xfId="44641" builtinId="9" hidden="1"/>
    <cellStyle name="Followed Hyperlink" xfId="44642" builtinId="9" hidden="1"/>
    <cellStyle name="Followed Hyperlink" xfId="44643" builtinId="9" hidden="1"/>
    <cellStyle name="Followed Hyperlink" xfId="44644" builtinId="9" hidden="1"/>
    <cellStyle name="Followed Hyperlink" xfId="44645" builtinId="9" hidden="1"/>
    <cellStyle name="Followed Hyperlink" xfId="44646" builtinId="9" hidden="1"/>
    <cellStyle name="Followed Hyperlink" xfId="44647" builtinId="9" hidden="1"/>
    <cellStyle name="Followed Hyperlink" xfId="44648" builtinId="9" hidden="1"/>
    <cellStyle name="Followed Hyperlink" xfId="44649" builtinId="9" hidden="1"/>
    <cellStyle name="Followed Hyperlink" xfId="44650" builtinId="9" hidden="1"/>
    <cellStyle name="Followed Hyperlink" xfId="44651" builtinId="9" hidden="1"/>
    <cellStyle name="Followed Hyperlink" xfId="44652" builtinId="9" hidden="1"/>
    <cellStyle name="Followed Hyperlink" xfId="44653" builtinId="9" hidden="1"/>
    <cellStyle name="Followed Hyperlink" xfId="44654" builtinId="9" hidden="1"/>
    <cellStyle name="Followed Hyperlink" xfId="44655" builtinId="9" hidden="1"/>
    <cellStyle name="Followed Hyperlink" xfId="44656" builtinId="9" hidden="1"/>
    <cellStyle name="Followed Hyperlink" xfId="44657" builtinId="9" hidden="1"/>
    <cellStyle name="Followed Hyperlink" xfId="44658" builtinId="9" hidden="1"/>
    <cellStyle name="Followed Hyperlink" xfId="44659" builtinId="9" hidden="1"/>
    <cellStyle name="Followed Hyperlink" xfId="44660" builtinId="9" hidden="1"/>
    <cellStyle name="Followed Hyperlink" xfId="44661" builtinId="9" hidden="1"/>
    <cellStyle name="Followed Hyperlink" xfId="44662" builtinId="9" hidden="1"/>
    <cellStyle name="Followed Hyperlink" xfId="44663" builtinId="9" hidden="1"/>
    <cellStyle name="Followed Hyperlink" xfId="44664" builtinId="9" hidden="1"/>
    <cellStyle name="Followed Hyperlink" xfId="44665" builtinId="9" hidden="1"/>
    <cellStyle name="Followed Hyperlink" xfId="44666" builtinId="9" hidden="1"/>
    <cellStyle name="Followed Hyperlink" xfId="44667" builtinId="9" hidden="1"/>
    <cellStyle name="Followed Hyperlink" xfId="44668" builtinId="9" hidden="1"/>
    <cellStyle name="Followed Hyperlink" xfId="44669" builtinId="9" hidden="1"/>
    <cellStyle name="Followed Hyperlink" xfId="44670" builtinId="9" hidden="1"/>
    <cellStyle name="Followed Hyperlink" xfId="44671" builtinId="9" hidden="1"/>
    <cellStyle name="Followed Hyperlink" xfId="44672" builtinId="9" hidden="1"/>
    <cellStyle name="Followed Hyperlink" xfId="44673" builtinId="9" hidden="1"/>
    <cellStyle name="Followed Hyperlink" xfId="44674" builtinId="9" hidden="1"/>
    <cellStyle name="Followed Hyperlink" xfId="44675" builtinId="9" hidden="1"/>
    <cellStyle name="Followed Hyperlink" xfId="44676" builtinId="9" hidden="1"/>
    <cellStyle name="Followed Hyperlink" xfId="44677" builtinId="9" hidden="1"/>
    <cellStyle name="Followed Hyperlink" xfId="44678" builtinId="9" hidden="1"/>
    <cellStyle name="Followed Hyperlink" xfId="44679" builtinId="9" hidden="1"/>
    <cellStyle name="Followed Hyperlink" xfId="44680" builtinId="9" hidden="1"/>
    <cellStyle name="Followed Hyperlink" xfId="44681" builtinId="9" hidden="1"/>
    <cellStyle name="Followed Hyperlink" xfId="44682" builtinId="9" hidden="1"/>
    <cellStyle name="Followed Hyperlink" xfId="44683" builtinId="9" hidden="1"/>
    <cellStyle name="Followed Hyperlink" xfId="44684" builtinId="9" hidden="1"/>
    <cellStyle name="Followed Hyperlink" xfId="44685" builtinId="9" hidden="1"/>
    <cellStyle name="Followed Hyperlink" xfId="44686" builtinId="9" hidden="1"/>
    <cellStyle name="Followed Hyperlink" xfId="44687" builtinId="9" hidden="1"/>
    <cellStyle name="Followed Hyperlink" xfId="44688" builtinId="9" hidden="1"/>
    <cellStyle name="Followed Hyperlink" xfId="44689" builtinId="9" hidden="1"/>
    <cellStyle name="Followed Hyperlink" xfId="44690" builtinId="9" hidden="1"/>
    <cellStyle name="Followed Hyperlink" xfId="44691" builtinId="9" hidden="1"/>
    <cellStyle name="Followed Hyperlink" xfId="44692" builtinId="9" hidden="1"/>
    <cellStyle name="Followed Hyperlink" xfId="44693" builtinId="9" hidden="1"/>
    <cellStyle name="Followed Hyperlink" xfId="44694" builtinId="9" hidden="1"/>
    <cellStyle name="Followed Hyperlink" xfId="44695" builtinId="9" hidden="1"/>
    <cellStyle name="Followed Hyperlink" xfId="44696" builtinId="9" hidden="1"/>
    <cellStyle name="Followed Hyperlink" xfId="44697" builtinId="9" hidden="1"/>
    <cellStyle name="Followed Hyperlink" xfId="44698" builtinId="9" hidden="1"/>
    <cellStyle name="Followed Hyperlink" xfId="44699" builtinId="9" hidden="1"/>
    <cellStyle name="Followed Hyperlink" xfId="44700" builtinId="9" hidden="1"/>
    <cellStyle name="Followed Hyperlink" xfId="44701" builtinId="9" hidden="1"/>
    <cellStyle name="Followed Hyperlink" xfId="44702" builtinId="9" hidden="1"/>
    <cellStyle name="Followed Hyperlink" xfId="44703" builtinId="9" hidden="1"/>
    <cellStyle name="Followed Hyperlink" xfId="44704" builtinId="9" hidden="1"/>
    <cellStyle name="Followed Hyperlink" xfId="44705" builtinId="9" hidden="1"/>
    <cellStyle name="Followed Hyperlink" xfId="44706" builtinId="9" hidden="1"/>
    <cellStyle name="Followed Hyperlink" xfId="44707" builtinId="9" hidden="1"/>
    <cellStyle name="Followed Hyperlink" xfId="44708" builtinId="9" hidden="1"/>
    <cellStyle name="Followed Hyperlink" xfId="44709" builtinId="9" hidden="1"/>
    <cellStyle name="Followed Hyperlink" xfId="44710" builtinId="9" hidden="1"/>
    <cellStyle name="Followed Hyperlink" xfId="44711" builtinId="9" hidden="1"/>
    <cellStyle name="Followed Hyperlink" xfId="44712" builtinId="9" hidden="1"/>
    <cellStyle name="Followed Hyperlink" xfId="44713" builtinId="9" hidden="1"/>
    <cellStyle name="Followed Hyperlink" xfId="44714" builtinId="9" hidden="1"/>
    <cellStyle name="Followed Hyperlink" xfId="44715" builtinId="9" hidden="1"/>
    <cellStyle name="Followed Hyperlink" xfId="44716" builtinId="9" hidden="1"/>
    <cellStyle name="Followed Hyperlink" xfId="44717" builtinId="9" hidden="1"/>
    <cellStyle name="Followed Hyperlink" xfId="44718" builtinId="9" hidden="1"/>
    <cellStyle name="Followed Hyperlink" xfId="44719" builtinId="9" hidden="1"/>
    <cellStyle name="Followed Hyperlink" xfId="44720" builtinId="9" hidden="1"/>
    <cellStyle name="Followed Hyperlink" xfId="44721" builtinId="9" hidden="1"/>
    <cellStyle name="Followed Hyperlink" xfId="44722" builtinId="9" hidden="1"/>
    <cellStyle name="Followed Hyperlink" xfId="44723" builtinId="9" hidden="1"/>
    <cellStyle name="Followed Hyperlink" xfId="44724" builtinId="9" hidden="1"/>
    <cellStyle name="Followed Hyperlink" xfId="44725" builtinId="9" hidden="1"/>
    <cellStyle name="Followed Hyperlink" xfId="44726" builtinId="9" hidden="1"/>
    <cellStyle name="Followed Hyperlink" xfId="44727" builtinId="9" hidden="1"/>
    <cellStyle name="Followed Hyperlink" xfId="44728" builtinId="9" hidden="1"/>
    <cellStyle name="Followed Hyperlink" xfId="44729" builtinId="9" hidden="1"/>
    <cellStyle name="Followed Hyperlink" xfId="44730" builtinId="9" hidden="1"/>
    <cellStyle name="Followed Hyperlink" xfId="44731" builtinId="9" hidden="1"/>
    <cellStyle name="Followed Hyperlink" xfId="44732" builtinId="9" hidden="1"/>
    <cellStyle name="Followed Hyperlink" xfId="44733" builtinId="9" hidden="1"/>
    <cellStyle name="Followed Hyperlink" xfId="44734" builtinId="9" hidden="1"/>
    <cellStyle name="Followed Hyperlink" xfId="44735" builtinId="9" hidden="1"/>
    <cellStyle name="Followed Hyperlink" xfId="44736" builtinId="9" hidden="1"/>
    <cellStyle name="Followed Hyperlink" xfId="44737" builtinId="9" hidden="1"/>
    <cellStyle name="Followed Hyperlink" xfId="44738" builtinId="9" hidden="1"/>
    <cellStyle name="Followed Hyperlink" xfId="44739" builtinId="9" hidden="1"/>
    <cellStyle name="Followed Hyperlink" xfId="44740" builtinId="9" hidden="1"/>
    <cellStyle name="Followed Hyperlink" xfId="44741" builtinId="9" hidden="1"/>
    <cellStyle name="Followed Hyperlink" xfId="44742" builtinId="9" hidden="1"/>
    <cellStyle name="Followed Hyperlink" xfId="44743" builtinId="9" hidden="1"/>
    <cellStyle name="Followed Hyperlink" xfId="44744" builtinId="9" hidden="1"/>
    <cellStyle name="Followed Hyperlink" xfId="44745" builtinId="9" hidden="1"/>
    <cellStyle name="Followed Hyperlink" xfId="44746" builtinId="9" hidden="1"/>
    <cellStyle name="Followed Hyperlink" xfId="44747" builtinId="9" hidden="1"/>
    <cellStyle name="Followed Hyperlink" xfId="44748" builtinId="9" hidden="1"/>
    <cellStyle name="Followed Hyperlink" xfId="44749" builtinId="9" hidden="1"/>
    <cellStyle name="Followed Hyperlink" xfId="44750" builtinId="9" hidden="1"/>
    <cellStyle name="Followed Hyperlink" xfId="44751" builtinId="9" hidden="1"/>
    <cellStyle name="Followed Hyperlink" xfId="44752" builtinId="9" hidden="1"/>
    <cellStyle name="Followed Hyperlink" xfId="44753" builtinId="9" hidden="1"/>
    <cellStyle name="Followed Hyperlink" xfId="44754" builtinId="9" hidden="1"/>
    <cellStyle name="Followed Hyperlink" xfId="44755" builtinId="9" hidden="1"/>
    <cellStyle name="Followed Hyperlink" xfId="44756" builtinId="9" hidden="1"/>
    <cellStyle name="Followed Hyperlink" xfId="44757" builtinId="9" hidden="1"/>
    <cellStyle name="Followed Hyperlink" xfId="44758" builtinId="9" hidden="1"/>
    <cellStyle name="Followed Hyperlink" xfId="44759" builtinId="9" hidden="1"/>
    <cellStyle name="Followed Hyperlink" xfId="44760" builtinId="9" hidden="1"/>
    <cellStyle name="Followed Hyperlink" xfId="44761" builtinId="9" hidden="1"/>
    <cellStyle name="Followed Hyperlink" xfId="44762" builtinId="9" hidden="1"/>
    <cellStyle name="Followed Hyperlink" xfId="44763" builtinId="9" hidden="1"/>
    <cellStyle name="Followed Hyperlink" xfId="44764" builtinId="9" hidden="1"/>
    <cellStyle name="Followed Hyperlink" xfId="44765" builtinId="9" hidden="1"/>
    <cellStyle name="Followed Hyperlink" xfId="44766" builtinId="9" hidden="1"/>
    <cellStyle name="Followed Hyperlink" xfId="44767" builtinId="9" hidden="1"/>
    <cellStyle name="Followed Hyperlink" xfId="44768" builtinId="9" hidden="1"/>
    <cellStyle name="Followed Hyperlink" xfId="44769" builtinId="9" hidden="1"/>
    <cellStyle name="Followed Hyperlink" xfId="44770" builtinId="9" hidden="1"/>
    <cellStyle name="Followed Hyperlink" xfId="44771" builtinId="9" hidden="1"/>
    <cellStyle name="Followed Hyperlink" xfId="44772" builtinId="9" hidden="1"/>
    <cellStyle name="Followed Hyperlink" xfId="44773" builtinId="9" hidden="1"/>
    <cellStyle name="Followed Hyperlink" xfId="44774" builtinId="9" hidden="1"/>
    <cellStyle name="Followed Hyperlink" xfId="44775" builtinId="9" hidden="1"/>
    <cellStyle name="Followed Hyperlink" xfId="44776" builtinId="9" hidden="1"/>
    <cellStyle name="Followed Hyperlink" xfId="44777" builtinId="9" hidden="1"/>
    <cellStyle name="Followed Hyperlink" xfId="44778" builtinId="9" hidden="1"/>
    <cellStyle name="Followed Hyperlink" xfId="44779" builtinId="9" hidden="1"/>
    <cellStyle name="Followed Hyperlink" xfId="44780" builtinId="9" hidden="1"/>
    <cellStyle name="Followed Hyperlink" xfId="44781" builtinId="9" hidden="1"/>
    <cellStyle name="Followed Hyperlink" xfId="44782" builtinId="9" hidden="1"/>
    <cellStyle name="Followed Hyperlink" xfId="44783" builtinId="9" hidden="1"/>
    <cellStyle name="Followed Hyperlink" xfId="44784" builtinId="9" hidden="1"/>
    <cellStyle name="Followed Hyperlink" xfId="44785" builtinId="9" hidden="1"/>
    <cellStyle name="Followed Hyperlink" xfId="44786" builtinId="9" hidden="1"/>
    <cellStyle name="Followed Hyperlink" xfId="44787" builtinId="9" hidden="1"/>
    <cellStyle name="Followed Hyperlink" xfId="44788" builtinId="9" hidden="1"/>
    <cellStyle name="Followed Hyperlink" xfId="44789" builtinId="9" hidden="1"/>
    <cellStyle name="Followed Hyperlink" xfId="44790" builtinId="9" hidden="1"/>
    <cellStyle name="Followed Hyperlink" xfId="44791" builtinId="9" hidden="1"/>
    <cellStyle name="Followed Hyperlink" xfId="44792" builtinId="9" hidden="1"/>
    <cellStyle name="Followed Hyperlink" xfId="44793" builtinId="9" hidden="1"/>
    <cellStyle name="Followed Hyperlink" xfId="44794" builtinId="9" hidden="1"/>
    <cellStyle name="Followed Hyperlink" xfId="44795" builtinId="9" hidden="1"/>
    <cellStyle name="Followed Hyperlink" xfId="44796" builtinId="9" hidden="1"/>
    <cellStyle name="Followed Hyperlink" xfId="44797" builtinId="9" hidden="1"/>
    <cellStyle name="Followed Hyperlink" xfId="44798" builtinId="9" hidden="1"/>
    <cellStyle name="Followed Hyperlink" xfId="44799" builtinId="9" hidden="1"/>
    <cellStyle name="Followed Hyperlink" xfId="44800" builtinId="9" hidden="1"/>
    <cellStyle name="Followed Hyperlink" xfId="44801" builtinId="9" hidden="1"/>
    <cellStyle name="Followed Hyperlink" xfId="44802" builtinId="9" hidden="1"/>
    <cellStyle name="Followed Hyperlink" xfId="44803" builtinId="9" hidden="1"/>
    <cellStyle name="Followed Hyperlink" xfId="44804" builtinId="9" hidden="1"/>
    <cellStyle name="Followed Hyperlink" xfId="44805" builtinId="9" hidden="1"/>
    <cellStyle name="Followed Hyperlink" xfId="44806" builtinId="9" hidden="1"/>
    <cellStyle name="Followed Hyperlink" xfId="44807" builtinId="9" hidden="1"/>
    <cellStyle name="Followed Hyperlink" xfId="44808" builtinId="9" hidden="1"/>
    <cellStyle name="Followed Hyperlink" xfId="44809" builtinId="9" hidden="1"/>
    <cellStyle name="Followed Hyperlink" xfId="44810" builtinId="9" hidden="1"/>
    <cellStyle name="Followed Hyperlink" xfId="44811" builtinId="9" hidden="1"/>
    <cellStyle name="Followed Hyperlink" xfId="44812" builtinId="9" hidden="1"/>
    <cellStyle name="Followed Hyperlink" xfId="44813" builtinId="9" hidden="1"/>
    <cellStyle name="Followed Hyperlink" xfId="44814" builtinId="9" hidden="1"/>
    <cellStyle name="Followed Hyperlink" xfId="44815" builtinId="9" hidden="1"/>
    <cellStyle name="Followed Hyperlink" xfId="44816" builtinId="9" hidden="1"/>
    <cellStyle name="Followed Hyperlink" xfId="44817" builtinId="9" hidden="1"/>
    <cellStyle name="Followed Hyperlink" xfId="44818" builtinId="9" hidden="1"/>
    <cellStyle name="Followed Hyperlink" xfId="44819" builtinId="9" hidden="1"/>
    <cellStyle name="Followed Hyperlink" xfId="44820" builtinId="9" hidden="1"/>
    <cellStyle name="Followed Hyperlink" xfId="44821" builtinId="9" hidden="1"/>
    <cellStyle name="Followed Hyperlink" xfId="44822" builtinId="9" hidden="1"/>
    <cellStyle name="Followed Hyperlink" xfId="44823" builtinId="9" hidden="1"/>
    <cellStyle name="Followed Hyperlink" xfId="44824" builtinId="9" hidden="1"/>
    <cellStyle name="Followed Hyperlink" xfId="44825" builtinId="9" hidden="1"/>
    <cellStyle name="Followed Hyperlink" xfId="44826" builtinId="9" hidden="1"/>
    <cellStyle name="Followed Hyperlink" xfId="44827" builtinId="9" hidden="1"/>
    <cellStyle name="Followed Hyperlink" xfId="44828" builtinId="9" hidden="1"/>
    <cellStyle name="Followed Hyperlink" xfId="44829" builtinId="9" hidden="1"/>
    <cellStyle name="Followed Hyperlink" xfId="44830" builtinId="9" hidden="1"/>
    <cellStyle name="Followed Hyperlink" xfId="44831" builtinId="9" hidden="1"/>
    <cellStyle name="Followed Hyperlink" xfId="44832" builtinId="9" hidden="1"/>
    <cellStyle name="Followed Hyperlink" xfId="44833" builtinId="9" hidden="1"/>
    <cellStyle name="Followed Hyperlink" xfId="44834" builtinId="9" hidden="1"/>
    <cellStyle name="Followed Hyperlink" xfId="44835" builtinId="9" hidden="1"/>
    <cellStyle name="Followed Hyperlink" xfId="44836" builtinId="9" hidden="1"/>
    <cellStyle name="Followed Hyperlink" xfId="44837" builtinId="9" hidden="1"/>
    <cellStyle name="Followed Hyperlink" xfId="44838" builtinId="9" hidden="1"/>
    <cellStyle name="Followed Hyperlink" xfId="44839" builtinId="9" hidden="1"/>
    <cellStyle name="Followed Hyperlink" xfId="44840" builtinId="9" hidden="1"/>
    <cellStyle name="Followed Hyperlink" xfId="44841" builtinId="9" hidden="1"/>
    <cellStyle name="Followed Hyperlink" xfId="44842" builtinId="9" hidden="1"/>
    <cellStyle name="Followed Hyperlink" xfId="44843" builtinId="9" hidden="1"/>
    <cellStyle name="Followed Hyperlink" xfId="44844" builtinId="9" hidden="1"/>
    <cellStyle name="Followed Hyperlink" xfId="44845" builtinId="9" hidden="1"/>
    <cellStyle name="Followed Hyperlink" xfId="44846" builtinId="9" hidden="1"/>
    <cellStyle name="Followed Hyperlink" xfId="44847" builtinId="9" hidden="1"/>
    <cellStyle name="Followed Hyperlink" xfId="44848" builtinId="9" hidden="1"/>
    <cellStyle name="Followed Hyperlink" xfId="44849" builtinId="9" hidden="1"/>
    <cellStyle name="Followed Hyperlink" xfId="44850" builtinId="9" hidden="1"/>
    <cellStyle name="Followed Hyperlink" xfId="44851" builtinId="9" hidden="1"/>
    <cellStyle name="Followed Hyperlink" xfId="44852" builtinId="9" hidden="1"/>
    <cellStyle name="Followed Hyperlink" xfId="44853" builtinId="9" hidden="1"/>
    <cellStyle name="Followed Hyperlink" xfId="44854" builtinId="9" hidden="1"/>
    <cellStyle name="Followed Hyperlink" xfId="44855" builtinId="9" hidden="1"/>
    <cellStyle name="Followed Hyperlink" xfId="44856" builtinId="9" hidden="1"/>
    <cellStyle name="Followed Hyperlink" xfId="44857" builtinId="9" hidden="1"/>
    <cellStyle name="Followed Hyperlink" xfId="44858" builtinId="9" hidden="1"/>
    <cellStyle name="Followed Hyperlink" xfId="44859" builtinId="9" hidden="1"/>
    <cellStyle name="Followed Hyperlink" xfId="44860" builtinId="9" hidden="1"/>
    <cellStyle name="Followed Hyperlink" xfId="44861" builtinId="9" hidden="1"/>
    <cellStyle name="Followed Hyperlink" xfId="44862" builtinId="9" hidden="1"/>
    <cellStyle name="Followed Hyperlink" xfId="44863" builtinId="9" hidden="1"/>
    <cellStyle name="Followed Hyperlink" xfId="44864" builtinId="9" hidden="1"/>
    <cellStyle name="Followed Hyperlink" xfId="44865" builtinId="9" hidden="1"/>
    <cellStyle name="Followed Hyperlink" xfId="44866" builtinId="9" hidden="1"/>
    <cellStyle name="Followed Hyperlink" xfId="44867" builtinId="9" hidden="1"/>
    <cellStyle name="Followed Hyperlink" xfId="44868" builtinId="9" hidden="1"/>
    <cellStyle name="Followed Hyperlink" xfId="44869" builtinId="9" hidden="1"/>
    <cellStyle name="Followed Hyperlink" xfId="44870" builtinId="9" hidden="1"/>
    <cellStyle name="Followed Hyperlink" xfId="44871" builtinId="9" hidden="1"/>
    <cellStyle name="Followed Hyperlink" xfId="44872" builtinId="9" hidden="1"/>
    <cellStyle name="Followed Hyperlink" xfId="44873" builtinId="9" hidden="1"/>
    <cellStyle name="Followed Hyperlink" xfId="44874" builtinId="9" hidden="1"/>
    <cellStyle name="Followed Hyperlink" xfId="44875" builtinId="9" hidden="1"/>
    <cellStyle name="Followed Hyperlink" xfId="44876" builtinId="9" hidden="1"/>
    <cellStyle name="Followed Hyperlink" xfId="44877" builtinId="9" hidden="1"/>
    <cellStyle name="Followed Hyperlink" xfId="44878" builtinId="9" hidden="1"/>
    <cellStyle name="Followed Hyperlink" xfId="44879" builtinId="9" hidden="1"/>
    <cellStyle name="Followed Hyperlink" xfId="44880" builtinId="9" hidden="1"/>
    <cellStyle name="Followed Hyperlink" xfId="44881" builtinId="9" hidden="1"/>
    <cellStyle name="Followed Hyperlink" xfId="44882" builtinId="9" hidden="1"/>
    <cellStyle name="Followed Hyperlink" xfId="44883" builtinId="9" hidden="1"/>
    <cellStyle name="Followed Hyperlink" xfId="44884" builtinId="9" hidden="1"/>
    <cellStyle name="Followed Hyperlink" xfId="44885" builtinId="9" hidden="1"/>
    <cellStyle name="Followed Hyperlink" xfId="44886" builtinId="9" hidden="1"/>
    <cellStyle name="Followed Hyperlink" xfId="44887" builtinId="9" hidden="1"/>
    <cellStyle name="Followed Hyperlink" xfId="44888" builtinId="9" hidden="1"/>
    <cellStyle name="Followed Hyperlink" xfId="44889" builtinId="9" hidden="1"/>
    <cellStyle name="Followed Hyperlink" xfId="44890" builtinId="9" hidden="1"/>
    <cellStyle name="Followed Hyperlink" xfId="44891" builtinId="9" hidden="1"/>
    <cellStyle name="Followed Hyperlink" xfId="44892" builtinId="9" hidden="1"/>
    <cellStyle name="Followed Hyperlink" xfId="44893" builtinId="9" hidden="1"/>
    <cellStyle name="Followed Hyperlink" xfId="44894" builtinId="9" hidden="1"/>
    <cellStyle name="Followed Hyperlink" xfId="44895" builtinId="9" hidden="1"/>
    <cellStyle name="Followed Hyperlink" xfId="44896" builtinId="9" hidden="1"/>
    <cellStyle name="Followed Hyperlink" xfId="44897" builtinId="9" hidden="1"/>
    <cellStyle name="Followed Hyperlink" xfId="44898" builtinId="9" hidden="1"/>
    <cellStyle name="Followed Hyperlink" xfId="44899" builtinId="9" hidden="1"/>
    <cellStyle name="Followed Hyperlink" xfId="44900" builtinId="9" hidden="1"/>
    <cellStyle name="Followed Hyperlink" xfId="44901" builtinId="9" hidden="1"/>
    <cellStyle name="Followed Hyperlink" xfId="44902" builtinId="9" hidden="1"/>
    <cellStyle name="Followed Hyperlink" xfId="44903" builtinId="9" hidden="1"/>
    <cellStyle name="Followed Hyperlink" xfId="44904" builtinId="9" hidden="1"/>
    <cellStyle name="Followed Hyperlink" xfId="44905" builtinId="9" hidden="1"/>
    <cellStyle name="Followed Hyperlink" xfId="44906" builtinId="9" hidden="1"/>
    <cellStyle name="Followed Hyperlink" xfId="44907" builtinId="9" hidden="1"/>
    <cellStyle name="Followed Hyperlink" xfId="44908" builtinId="9" hidden="1"/>
    <cellStyle name="Followed Hyperlink" xfId="44909" builtinId="9" hidden="1"/>
    <cellStyle name="Followed Hyperlink" xfId="44910" builtinId="9" hidden="1"/>
    <cellStyle name="Followed Hyperlink" xfId="44911" builtinId="9" hidden="1"/>
    <cellStyle name="Followed Hyperlink" xfId="44912" builtinId="9" hidden="1"/>
    <cellStyle name="Followed Hyperlink" xfId="44913" builtinId="9" hidden="1"/>
    <cellStyle name="Followed Hyperlink" xfId="44914" builtinId="9" hidden="1"/>
    <cellStyle name="Followed Hyperlink" xfId="44915" builtinId="9" hidden="1"/>
    <cellStyle name="Followed Hyperlink" xfId="44916" builtinId="9" hidden="1"/>
    <cellStyle name="Followed Hyperlink" xfId="44917" builtinId="9" hidden="1"/>
    <cellStyle name="Followed Hyperlink" xfId="44918" builtinId="9" hidden="1"/>
    <cellStyle name="Followed Hyperlink" xfId="44919" builtinId="9" hidden="1"/>
    <cellStyle name="Followed Hyperlink" xfId="44920" builtinId="9" hidden="1"/>
    <cellStyle name="Followed Hyperlink" xfId="44921" builtinId="9" hidden="1"/>
    <cellStyle name="Followed Hyperlink" xfId="44922" builtinId="9" hidden="1"/>
    <cellStyle name="Followed Hyperlink" xfId="44923" builtinId="9" hidden="1"/>
    <cellStyle name="Followed Hyperlink" xfId="44924" builtinId="9" hidden="1"/>
    <cellStyle name="Followed Hyperlink" xfId="44925" builtinId="9" hidden="1"/>
    <cellStyle name="Followed Hyperlink" xfId="44926" builtinId="9" hidden="1"/>
    <cellStyle name="Followed Hyperlink" xfId="44927" builtinId="9" hidden="1"/>
    <cellStyle name="Followed Hyperlink" xfId="44928" builtinId="9" hidden="1"/>
    <cellStyle name="Followed Hyperlink" xfId="44929" builtinId="9" hidden="1"/>
    <cellStyle name="Followed Hyperlink" xfId="44930" builtinId="9" hidden="1"/>
    <cellStyle name="Followed Hyperlink" xfId="44931" builtinId="9" hidden="1"/>
    <cellStyle name="Followed Hyperlink" xfId="44932" builtinId="9" hidden="1"/>
    <cellStyle name="Followed Hyperlink" xfId="44933" builtinId="9" hidden="1"/>
    <cellStyle name="Followed Hyperlink" xfId="44934" builtinId="9" hidden="1"/>
    <cellStyle name="Followed Hyperlink" xfId="44935" builtinId="9" hidden="1"/>
    <cellStyle name="Followed Hyperlink" xfId="44936" builtinId="9" hidden="1"/>
    <cellStyle name="Followed Hyperlink" xfId="44937" builtinId="9" hidden="1"/>
    <cellStyle name="Followed Hyperlink" xfId="44938" builtinId="9" hidden="1"/>
    <cellStyle name="Followed Hyperlink" xfId="44939" builtinId="9" hidden="1"/>
    <cellStyle name="Followed Hyperlink" xfId="44940" builtinId="9" hidden="1"/>
    <cellStyle name="Followed Hyperlink" xfId="44941" builtinId="9" hidden="1"/>
    <cellStyle name="Followed Hyperlink" xfId="44942" builtinId="9" hidden="1"/>
    <cellStyle name="Followed Hyperlink" xfId="44943" builtinId="9" hidden="1"/>
    <cellStyle name="Followed Hyperlink" xfId="44944" builtinId="9" hidden="1"/>
    <cellStyle name="Followed Hyperlink" xfId="44945" builtinId="9" hidden="1"/>
    <cellStyle name="Followed Hyperlink" xfId="44946" builtinId="9" hidden="1"/>
    <cellStyle name="Followed Hyperlink" xfId="44947" builtinId="9" hidden="1"/>
    <cellStyle name="Followed Hyperlink" xfId="44948" builtinId="9" hidden="1"/>
    <cellStyle name="Followed Hyperlink" xfId="44949" builtinId="9" hidden="1"/>
    <cellStyle name="Followed Hyperlink" xfId="44950" builtinId="9" hidden="1"/>
    <cellStyle name="Followed Hyperlink" xfId="44951" builtinId="9" hidden="1"/>
    <cellStyle name="Followed Hyperlink" xfId="44952" builtinId="9" hidden="1"/>
    <cellStyle name="Followed Hyperlink" xfId="44953" builtinId="9" hidden="1"/>
    <cellStyle name="Followed Hyperlink" xfId="44954" builtinId="9" hidden="1"/>
    <cellStyle name="Followed Hyperlink" xfId="44955" builtinId="9" hidden="1"/>
    <cellStyle name="Followed Hyperlink" xfId="44956" builtinId="9" hidden="1"/>
    <cellStyle name="Followed Hyperlink" xfId="44957" builtinId="9" hidden="1"/>
    <cellStyle name="Followed Hyperlink" xfId="44958" builtinId="9" hidden="1"/>
    <cellStyle name="Followed Hyperlink" xfId="44959" builtinId="9" hidden="1"/>
    <cellStyle name="Followed Hyperlink" xfId="44960" builtinId="9" hidden="1"/>
    <cellStyle name="Followed Hyperlink" xfId="44961" builtinId="9" hidden="1"/>
    <cellStyle name="Followed Hyperlink" xfId="44962" builtinId="9" hidden="1"/>
    <cellStyle name="Followed Hyperlink" xfId="44963" builtinId="9" hidden="1"/>
    <cellStyle name="Followed Hyperlink" xfId="44964" builtinId="9" hidden="1"/>
    <cellStyle name="Followed Hyperlink" xfId="44965" builtinId="9" hidden="1"/>
    <cellStyle name="Followed Hyperlink" xfId="44966" builtinId="9" hidden="1"/>
    <cellStyle name="Followed Hyperlink" xfId="44967" builtinId="9" hidden="1"/>
    <cellStyle name="Followed Hyperlink" xfId="44968" builtinId="9" hidden="1"/>
    <cellStyle name="Followed Hyperlink" xfId="44969" builtinId="9" hidden="1"/>
    <cellStyle name="Followed Hyperlink" xfId="44970" builtinId="9" hidden="1"/>
    <cellStyle name="Followed Hyperlink" xfId="44971" builtinId="9" hidden="1"/>
    <cellStyle name="Followed Hyperlink" xfId="44972" builtinId="9" hidden="1"/>
    <cellStyle name="Followed Hyperlink" xfId="44973" builtinId="9" hidden="1"/>
    <cellStyle name="Followed Hyperlink" xfId="44974" builtinId="9" hidden="1"/>
    <cellStyle name="Followed Hyperlink" xfId="44975" builtinId="9" hidden="1"/>
    <cellStyle name="Followed Hyperlink" xfId="44976" builtinId="9" hidden="1"/>
    <cellStyle name="Followed Hyperlink" xfId="44977" builtinId="9" hidden="1"/>
    <cellStyle name="Followed Hyperlink" xfId="44978" builtinId="9" hidden="1"/>
    <cellStyle name="Followed Hyperlink" xfId="44979" builtinId="9" hidden="1"/>
    <cellStyle name="Followed Hyperlink" xfId="44980" builtinId="9" hidden="1"/>
    <cellStyle name="Followed Hyperlink" xfId="44981" builtinId="9" hidden="1"/>
    <cellStyle name="Followed Hyperlink" xfId="44982" builtinId="9" hidden="1"/>
    <cellStyle name="Followed Hyperlink" xfId="44983" builtinId="9" hidden="1"/>
    <cellStyle name="Followed Hyperlink" xfId="44984" builtinId="9" hidden="1"/>
    <cellStyle name="Followed Hyperlink" xfId="44985" builtinId="9" hidden="1"/>
    <cellStyle name="Followed Hyperlink" xfId="44986" builtinId="9" hidden="1"/>
    <cellStyle name="Followed Hyperlink" xfId="44987" builtinId="9" hidden="1"/>
    <cellStyle name="Followed Hyperlink" xfId="44988" builtinId="9" hidden="1"/>
    <cellStyle name="Followed Hyperlink" xfId="44989" builtinId="9" hidden="1"/>
    <cellStyle name="Followed Hyperlink" xfId="44990" builtinId="9" hidden="1"/>
    <cellStyle name="Followed Hyperlink" xfId="44991" builtinId="9" hidden="1"/>
    <cellStyle name="Followed Hyperlink" xfId="44992" builtinId="9" hidden="1"/>
    <cellStyle name="Followed Hyperlink" xfId="44993" builtinId="9" hidden="1"/>
    <cellStyle name="Followed Hyperlink" xfId="44994" builtinId="9" hidden="1"/>
    <cellStyle name="Followed Hyperlink" xfId="44995" builtinId="9" hidden="1"/>
    <cellStyle name="Followed Hyperlink" xfId="44996" builtinId="9" hidden="1"/>
    <cellStyle name="Followed Hyperlink" xfId="44997" builtinId="9" hidden="1"/>
    <cellStyle name="Followed Hyperlink" xfId="44998" builtinId="9" hidden="1"/>
    <cellStyle name="Followed Hyperlink" xfId="44999" builtinId="9" hidden="1"/>
    <cellStyle name="Followed Hyperlink" xfId="45000" builtinId="9" hidden="1"/>
    <cellStyle name="Followed Hyperlink" xfId="45001" builtinId="9" hidden="1"/>
    <cellStyle name="Followed Hyperlink" xfId="45002" builtinId="9" hidden="1"/>
    <cellStyle name="Followed Hyperlink" xfId="45003" builtinId="9" hidden="1"/>
    <cellStyle name="Followed Hyperlink" xfId="45004" builtinId="9" hidden="1"/>
    <cellStyle name="Followed Hyperlink" xfId="45005" builtinId="9" hidden="1"/>
    <cellStyle name="Followed Hyperlink" xfId="45006" builtinId="9" hidden="1"/>
    <cellStyle name="Followed Hyperlink" xfId="45007" builtinId="9" hidden="1"/>
    <cellStyle name="Followed Hyperlink" xfId="45008" builtinId="9" hidden="1"/>
    <cellStyle name="Followed Hyperlink" xfId="45009" builtinId="9" hidden="1"/>
    <cellStyle name="Followed Hyperlink" xfId="45010" builtinId="9" hidden="1"/>
    <cellStyle name="Followed Hyperlink" xfId="45011" builtinId="9" hidden="1"/>
    <cellStyle name="Followed Hyperlink" xfId="45012" builtinId="9" hidden="1"/>
    <cellStyle name="Followed Hyperlink" xfId="45013" builtinId="9" hidden="1"/>
    <cellStyle name="Followed Hyperlink" xfId="45014" builtinId="9" hidden="1"/>
    <cellStyle name="Followed Hyperlink" xfId="45015" builtinId="9" hidden="1"/>
    <cellStyle name="Followed Hyperlink" xfId="45016" builtinId="9" hidden="1"/>
    <cellStyle name="Followed Hyperlink" xfId="45017" builtinId="9" hidden="1"/>
    <cellStyle name="Followed Hyperlink" xfId="45018" builtinId="9" hidden="1"/>
    <cellStyle name="Followed Hyperlink" xfId="45019" builtinId="9" hidden="1"/>
    <cellStyle name="Followed Hyperlink" xfId="45020" builtinId="9" hidden="1"/>
    <cellStyle name="Followed Hyperlink" xfId="45021" builtinId="9" hidden="1"/>
    <cellStyle name="Followed Hyperlink" xfId="45022" builtinId="9" hidden="1"/>
    <cellStyle name="Followed Hyperlink" xfId="45023" builtinId="9" hidden="1"/>
    <cellStyle name="Followed Hyperlink" xfId="45024" builtinId="9" hidden="1"/>
    <cellStyle name="Followed Hyperlink" xfId="45025" builtinId="9" hidden="1"/>
    <cellStyle name="Followed Hyperlink" xfId="45026" builtinId="9" hidden="1"/>
    <cellStyle name="Followed Hyperlink" xfId="45027" builtinId="9" hidden="1"/>
    <cellStyle name="Followed Hyperlink" xfId="45028" builtinId="9" hidden="1"/>
    <cellStyle name="Followed Hyperlink" xfId="45029" builtinId="9" hidden="1"/>
    <cellStyle name="Followed Hyperlink" xfId="45030" builtinId="9" hidden="1"/>
    <cellStyle name="Followed Hyperlink" xfId="45031" builtinId="9" hidden="1"/>
    <cellStyle name="Followed Hyperlink" xfId="45032" builtinId="9" hidden="1"/>
    <cellStyle name="Followed Hyperlink" xfId="45033" builtinId="9" hidden="1"/>
    <cellStyle name="Followed Hyperlink" xfId="45034" builtinId="9" hidden="1"/>
    <cellStyle name="Followed Hyperlink" xfId="45035" builtinId="9" hidden="1"/>
    <cellStyle name="Followed Hyperlink" xfId="45036" builtinId="9" hidden="1"/>
    <cellStyle name="Followed Hyperlink" xfId="45037" builtinId="9" hidden="1"/>
    <cellStyle name="Followed Hyperlink" xfId="45038" builtinId="9" hidden="1"/>
    <cellStyle name="Followed Hyperlink" xfId="45039" builtinId="9" hidden="1"/>
    <cellStyle name="Followed Hyperlink" xfId="45040" builtinId="9" hidden="1"/>
    <cellStyle name="Followed Hyperlink" xfId="45041" builtinId="9" hidden="1"/>
    <cellStyle name="Followed Hyperlink" xfId="45044" builtinId="9" hidden="1"/>
    <cellStyle name="Followed Hyperlink" xfId="45045" builtinId="9" hidden="1"/>
    <cellStyle name="Followed Hyperlink" xfId="45046" builtinId="9" hidden="1"/>
    <cellStyle name="Followed Hyperlink" xfId="45047" builtinId="9" hidden="1"/>
    <cellStyle name="Followed Hyperlink" xfId="45048" builtinId="9" hidden="1"/>
    <cellStyle name="Followed Hyperlink" xfId="45049" builtinId="9" hidden="1"/>
    <cellStyle name="Followed Hyperlink" xfId="45050" builtinId="9" hidden="1"/>
    <cellStyle name="Followed Hyperlink" xfId="45051" builtinId="9" hidden="1"/>
    <cellStyle name="Followed Hyperlink" xfId="45052" builtinId="9" hidden="1"/>
    <cellStyle name="Followed Hyperlink" xfId="45053" builtinId="9" hidden="1"/>
    <cellStyle name="Followed Hyperlink" xfId="45054" builtinId="9" hidden="1"/>
    <cellStyle name="Followed Hyperlink" xfId="45055" builtinId="9" hidden="1"/>
    <cellStyle name="Followed Hyperlink" xfId="45056" builtinId="9" hidden="1"/>
    <cellStyle name="Followed Hyperlink" xfId="45057" builtinId="9" hidden="1"/>
    <cellStyle name="Followed Hyperlink" xfId="45058" builtinId="9" hidden="1"/>
    <cellStyle name="Followed Hyperlink" xfId="45059" builtinId="9" hidden="1"/>
    <cellStyle name="Followed Hyperlink" xfId="45060" builtinId="9" hidden="1"/>
    <cellStyle name="Followed Hyperlink" xfId="45061" builtinId="9" hidden="1"/>
    <cellStyle name="Followed Hyperlink" xfId="45062" builtinId="9" hidden="1"/>
    <cellStyle name="Followed Hyperlink" xfId="45063" builtinId="9" hidden="1"/>
    <cellStyle name="Followed Hyperlink" xfId="45064" builtinId="9" hidden="1"/>
    <cellStyle name="Followed Hyperlink" xfId="45065" builtinId="9" hidden="1"/>
    <cellStyle name="Followed Hyperlink" xfId="45066" builtinId="9" hidden="1"/>
    <cellStyle name="Followed Hyperlink" xfId="45067" builtinId="9" hidden="1"/>
    <cellStyle name="Followed Hyperlink" xfId="45068" builtinId="9" hidden="1"/>
    <cellStyle name="Followed Hyperlink" xfId="45069" builtinId="9" hidden="1"/>
    <cellStyle name="Followed Hyperlink" xfId="45070" builtinId="9" hidden="1"/>
    <cellStyle name="Followed Hyperlink" xfId="45071" builtinId="9" hidden="1"/>
    <cellStyle name="Followed Hyperlink" xfId="45072" builtinId="9" hidden="1"/>
    <cellStyle name="Followed Hyperlink" xfId="45073" builtinId="9" hidden="1"/>
    <cellStyle name="Followed Hyperlink" xfId="45074" builtinId="9" hidden="1"/>
    <cellStyle name="Followed Hyperlink" xfId="45075" builtinId="9" hidden="1"/>
    <cellStyle name="Followed Hyperlink" xfId="45076" builtinId="9" hidden="1"/>
    <cellStyle name="Followed Hyperlink" xfId="45077" builtinId="9" hidden="1"/>
    <cellStyle name="Followed Hyperlink" xfId="45078" builtinId="9" hidden="1"/>
    <cellStyle name="Followed Hyperlink" xfId="45079" builtinId="9" hidden="1"/>
    <cellStyle name="Followed Hyperlink" xfId="45080" builtinId="9" hidden="1"/>
    <cellStyle name="Followed Hyperlink" xfId="45081" builtinId="9" hidden="1"/>
    <cellStyle name="Followed Hyperlink" xfId="45082" builtinId="9" hidden="1"/>
    <cellStyle name="Followed Hyperlink" xfId="45083" builtinId="9" hidden="1"/>
    <cellStyle name="Followed Hyperlink" xfId="45084" builtinId="9" hidden="1"/>
    <cellStyle name="Followed Hyperlink" xfId="45085" builtinId="9" hidden="1"/>
    <cellStyle name="Followed Hyperlink" xfId="45086" builtinId="9" hidden="1"/>
    <cellStyle name="Followed Hyperlink" xfId="45087" builtinId="9" hidden="1"/>
    <cellStyle name="Followed Hyperlink" xfId="45088" builtinId="9" hidden="1"/>
    <cellStyle name="Followed Hyperlink" xfId="45089" builtinId="9" hidden="1"/>
    <cellStyle name="Followed Hyperlink" xfId="45090" builtinId="9" hidden="1"/>
    <cellStyle name="Followed Hyperlink" xfId="45091" builtinId="9" hidden="1"/>
    <cellStyle name="Followed Hyperlink" xfId="45092" builtinId="9" hidden="1"/>
    <cellStyle name="Followed Hyperlink" xfId="45093" builtinId="9" hidden="1"/>
    <cellStyle name="Followed Hyperlink" xfId="45094" builtinId="9" hidden="1"/>
    <cellStyle name="Followed Hyperlink" xfId="45095" builtinId="9" hidden="1"/>
    <cellStyle name="Followed Hyperlink" xfId="45096" builtinId="9" hidden="1"/>
    <cellStyle name="Followed Hyperlink" xfId="45097" builtinId="9" hidden="1"/>
    <cellStyle name="Followed Hyperlink" xfId="45098" builtinId="9" hidden="1"/>
    <cellStyle name="Followed Hyperlink" xfId="45099" builtinId="9" hidden="1"/>
    <cellStyle name="Followed Hyperlink" xfId="45100" builtinId="9" hidden="1"/>
    <cellStyle name="Followed Hyperlink" xfId="45101" builtinId="9" hidden="1"/>
    <cellStyle name="Followed Hyperlink" xfId="45102" builtinId="9" hidden="1"/>
    <cellStyle name="Followed Hyperlink" xfId="45103" builtinId="9" hidden="1"/>
    <cellStyle name="Followed Hyperlink" xfId="45104" builtinId="9" hidden="1"/>
    <cellStyle name="Followed Hyperlink" xfId="45105" builtinId="9" hidden="1"/>
    <cellStyle name="Followed Hyperlink" xfId="45106" builtinId="9" hidden="1"/>
    <cellStyle name="Followed Hyperlink" xfId="45107" builtinId="9" hidden="1"/>
    <cellStyle name="Followed Hyperlink" xfId="45108" builtinId="9" hidden="1"/>
    <cellStyle name="Followed Hyperlink" xfId="45109" builtinId="9" hidden="1"/>
    <cellStyle name="Followed Hyperlink" xfId="45110" builtinId="9" hidden="1"/>
    <cellStyle name="Followed Hyperlink" xfId="45111" builtinId="9" hidden="1"/>
    <cellStyle name="Followed Hyperlink" xfId="45112" builtinId="9" hidden="1"/>
    <cellStyle name="Followed Hyperlink" xfId="45113" builtinId="9" hidden="1"/>
    <cellStyle name="Followed Hyperlink" xfId="45114" builtinId="9" hidden="1"/>
    <cellStyle name="Followed Hyperlink" xfId="45115" builtinId="9" hidden="1"/>
    <cellStyle name="Followed Hyperlink" xfId="45116" builtinId="9" hidden="1"/>
    <cellStyle name="Followed Hyperlink" xfId="45117" builtinId="9" hidden="1"/>
    <cellStyle name="Followed Hyperlink" xfId="45118" builtinId="9" hidden="1"/>
    <cellStyle name="Followed Hyperlink" xfId="45119" builtinId="9" hidden="1"/>
    <cellStyle name="Followed Hyperlink" xfId="45120" builtinId="9" hidden="1"/>
    <cellStyle name="Followed Hyperlink" xfId="45121" builtinId="9" hidden="1"/>
    <cellStyle name="Followed Hyperlink" xfId="45122" builtinId="9" hidden="1"/>
    <cellStyle name="Followed Hyperlink" xfId="45123" builtinId="9" hidden="1"/>
    <cellStyle name="Followed Hyperlink" xfId="45124" builtinId="9" hidden="1"/>
    <cellStyle name="Followed Hyperlink" xfId="45125" builtinId="9" hidden="1"/>
    <cellStyle name="Followed Hyperlink" xfId="45126" builtinId="9" hidden="1"/>
    <cellStyle name="Followed Hyperlink" xfId="45127" builtinId="9" hidden="1"/>
    <cellStyle name="Followed Hyperlink" xfId="45128" builtinId="9" hidden="1"/>
    <cellStyle name="Followed Hyperlink" xfId="45129" builtinId="9" hidden="1"/>
    <cellStyle name="Followed Hyperlink" xfId="45130" builtinId="9" hidden="1"/>
    <cellStyle name="Followed Hyperlink" xfId="45131" builtinId="9" hidden="1"/>
    <cellStyle name="Followed Hyperlink" xfId="45132" builtinId="9" hidden="1"/>
    <cellStyle name="Followed Hyperlink" xfId="45133" builtinId="9" hidden="1"/>
    <cellStyle name="Followed Hyperlink" xfId="45134" builtinId="9" hidden="1"/>
    <cellStyle name="Followed Hyperlink" xfId="45135" builtinId="9" hidden="1"/>
    <cellStyle name="Followed Hyperlink" xfId="45136" builtinId="9" hidden="1"/>
    <cellStyle name="Followed Hyperlink" xfId="45137" builtinId="9" hidden="1"/>
    <cellStyle name="Followed Hyperlink" xfId="45138" builtinId="9" hidden="1"/>
    <cellStyle name="Followed Hyperlink" xfId="45139" builtinId="9" hidden="1"/>
    <cellStyle name="Followed Hyperlink" xfId="45140" builtinId="9" hidden="1"/>
    <cellStyle name="Followed Hyperlink" xfId="45141" builtinId="9" hidden="1"/>
    <cellStyle name="Followed Hyperlink" xfId="45142" builtinId="9" hidden="1"/>
    <cellStyle name="Followed Hyperlink" xfId="45143" builtinId="9" hidden="1"/>
    <cellStyle name="Followed Hyperlink" xfId="45144" builtinId="9" hidden="1"/>
    <cellStyle name="Followed Hyperlink" xfId="45145" builtinId="9" hidden="1"/>
    <cellStyle name="Followed Hyperlink" xfId="45146" builtinId="9" hidden="1"/>
    <cellStyle name="Followed Hyperlink" xfId="45147" builtinId="9" hidden="1"/>
    <cellStyle name="Followed Hyperlink" xfId="45148" builtinId="9" hidden="1"/>
    <cellStyle name="Followed Hyperlink" xfId="45149" builtinId="9" hidden="1"/>
    <cellStyle name="Followed Hyperlink" xfId="45150" builtinId="9" hidden="1"/>
    <cellStyle name="Followed Hyperlink" xfId="45151" builtinId="9" hidden="1"/>
    <cellStyle name="Followed Hyperlink" xfId="45152" builtinId="9" hidden="1"/>
    <cellStyle name="Followed Hyperlink" xfId="45153" builtinId="9" hidden="1"/>
    <cellStyle name="Followed Hyperlink" xfId="45154" builtinId="9" hidden="1"/>
    <cellStyle name="Followed Hyperlink" xfId="45155" builtinId="9" hidden="1"/>
    <cellStyle name="Followed Hyperlink" xfId="45156" builtinId="9" hidden="1"/>
    <cellStyle name="Followed Hyperlink" xfId="45157" builtinId="9" hidden="1"/>
    <cellStyle name="Followed Hyperlink" xfId="45158" builtinId="9" hidden="1"/>
    <cellStyle name="Followed Hyperlink" xfId="45159" builtinId="9" hidden="1"/>
    <cellStyle name="Followed Hyperlink" xfId="45160" builtinId="9" hidden="1"/>
    <cellStyle name="Followed Hyperlink" xfId="45161" builtinId="9" hidden="1"/>
    <cellStyle name="Followed Hyperlink" xfId="45162" builtinId="9" hidden="1"/>
    <cellStyle name="Followed Hyperlink" xfId="45163" builtinId="9" hidden="1"/>
    <cellStyle name="Followed Hyperlink" xfId="45164" builtinId="9" hidden="1"/>
    <cellStyle name="Followed Hyperlink" xfId="45165" builtinId="9" hidden="1"/>
    <cellStyle name="Followed Hyperlink" xfId="45166" builtinId="9" hidden="1"/>
    <cellStyle name="Followed Hyperlink" xfId="45167" builtinId="9" hidden="1"/>
    <cellStyle name="Followed Hyperlink" xfId="45168" builtinId="9" hidden="1"/>
    <cellStyle name="Followed Hyperlink" xfId="45169" builtinId="9" hidden="1"/>
    <cellStyle name="Followed Hyperlink" xfId="45170" builtinId="9" hidden="1"/>
    <cellStyle name="Followed Hyperlink" xfId="45171" builtinId="9" hidden="1"/>
    <cellStyle name="Followed Hyperlink" xfId="45172" builtinId="9" hidden="1"/>
    <cellStyle name="Followed Hyperlink" xfId="45173" builtinId="9" hidden="1"/>
    <cellStyle name="Followed Hyperlink" xfId="45174" builtinId="9" hidden="1"/>
    <cellStyle name="Followed Hyperlink" xfId="45175" builtinId="9" hidden="1"/>
    <cellStyle name="Followed Hyperlink" xfId="45176" builtinId="9" hidden="1"/>
    <cellStyle name="Followed Hyperlink" xfId="45177" builtinId="9" hidden="1"/>
    <cellStyle name="Followed Hyperlink" xfId="45178" builtinId="9" hidden="1"/>
    <cellStyle name="Followed Hyperlink" xfId="45179" builtinId="9" hidden="1"/>
    <cellStyle name="Followed Hyperlink" xfId="45180" builtinId="9" hidden="1"/>
    <cellStyle name="Followed Hyperlink" xfId="45181" builtinId="9" hidden="1"/>
    <cellStyle name="Followed Hyperlink" xfId="45182" builtinId="9" hidden="1"/>
    <cellStyle name="Followed Hyperlink" xfId="45183" builtinId="9" hidden="1"/>
    <cellStyle name="Followed Hyperlink" xfId="45184" builtinId="9" hidden="1"/>
    <cellStyle name="Followed Hyperlink" xfId="45185" builtinId="9" hidden="1"/>
    <cellStyle name="Followed Hyperlink" xfId="45186" builtinId="9" hidden="1"/>
    <cellStyle name="Followed Hyperlink" xfId="45187" builtinId="9" hidden="1"/>
    <cellStyle name="Followed Hyperlink" xfId="45188" builtinId="9" hidden="1"/>
    <cellStyle name="Followed Hyperlink" xfId="45189" builtinId="9" hidden="1"/>
    <cellStyle name="Followed Hyperlink" xfId="45190" builtinId="9" hidden="1"/>
    <cellStyle name="Followed Hyperlink" xfId="45191" builtinId="9" hidden="1"/>
    <cellStyle name="Followed Hyperlink" xfId="45192" builtinId="9" hidden="1"/>
    <cellStyle name="Followed Hyperlink" xfId="45193" builtinId="9" hidden="1"/>
    <cellStyle name="Followed Hyperlink" xfId="45194" builtinId="9" hidden="1"/>
    <cellStyle name="Followed Hyperlink" xfId="45195" builtinId="9" hidden="1"/>
    <cellStyle name="Followed Hyperlink" xfId="45196" builtinId="9" hidden="1"/>
    <cellStyle name="Followed Hyperlink" xfId="45197" builtinId="9" hidden="1"/>
    <cellStyle name="Followed Hyperlink" xfId="45198" builtinId="9" hidden="1"/>
    <cellStyle name="Followed Hyperlink" xfId="45199" builtinId="9" hidden="1"/>
    <cellStyle name="Followed Hyperlink" xfId="45200" builtinId="9" hidden="1"/>
    <cellStyle name="Followed Hyperlink" xfId="45201" builtinId="9" hidden="1"/>
    <cellStyle name="Followed Hyperlink" xfId="45202" builtinId="9" hidden="1"/>
    <cellStyle name="Followed Hyperlink" xfId="45203" builtinId="9" hidden="1"/>
    <cellStyle name="Followed Hyperlink" xfId="45204" builtinId="9" hidden="1"/>
    <cellStyle name="Followed Hyperlink" xfId="45205" builtinId="9" hidden="1"/>
    <cellStyle name="Followed Hyperlink" xfId="45206" builtinId="9" hidden="1"/>
    <cellStyle name="Followed Hyperlink" xfId="45207" builtinId="9" hidden="1"/>
    <cellStyle name="Followed Hyperlink" xfId="45208" builtinId="9" hidden="1"/>
    <cellStyle name="Followed Hyperlink" xfId="45209" builtinId="9" hidden="1"/>
    <cellStyle name="Followed Hyperlink" xfId="45210" builtinId="9" hidden="1"/>
    <cellStyle name="Followed Hyperlink" xfId="45211" builtinId="9" hidden="1"/>
    <cellStyle name="Followed Hyperlink" xfId="45212" builtinId="9" hidden="1"/>
    <cellStyle name="Followed Hyperlink" xfId="45213" builtinId="9" hidden="1"/>
    <cellStyle name="Followed Hyperlink" xfId="45214" builtinId="9" hidden="1"/>
    <cellStyle name="Followed Hyperlink" xfId="45215" builtinId="9" hidden="1"/>
    <cellStyle name="Followed Hyperlink" xfId="45216" builtinId="9" hidden="1"/>
    <cellStyle name="Followed Hyperlink" xfId="45217" builtinId="9" hidden="1"/>
    <cellStyle name="Followed Hyperlink" xfId="45218" builtinId="9" hidden="1"/>
    <cellStyle name="Followed Hyperlink" xfId="45219" builtinId="9" hidden="1"/>
    <cellStyle name="Followed Hyperlink" xfId="45220" builtinId="9" hidden="1"/>
    <cellStyle name="Followed Hyperlink" xfId="45221" builtinId="9" hidden="1"/>
    <cellStyle name="Followed Hyperlink" xfId="45222" builtinId="9" hidden="1"/>
    <cellStyle name="Followed Hyperlink" xfId="45223" builtinId="9" hidden="1"/>
    <cellStyle name="Followed Hyperlink" xfId="45224" builtinId="9" hidden="1"/>
    <cellStyle name="Followed Hyperlink" xfId="45225" builtinId="9" hidden="1"/>
    <cellStyle name="Followed Hyperlink" xfId="45226" builtinId="9" hidden="1"/>
    <cellStyle name="Followed Hyperlink" xfId="45227" builtinId="9" hidden="1"/>
    <cellStyle name="Followed Hyperlink" xfId="45228" builtinId="9" hidden="1"/>
    <cellStyle name="Followed Hyperlink" xfId="45229" builtinId="9" hidden="1"/>
    <cellStyle name="Followed Hyperlink" xfId="45230" builtinId="9" hidden="1"/>
    <cellStyle name="Followed Hyperlink" xfId="45231" builtinId="9" hidden="1"/>
    <cellStyle name="Followed Hyperlink" xfId="45232" builtinId="9" hidden="1"/>
    <cellStyle name="Followed Hyperlink" xfId="45233" builtinId="9" hidden="1"/>
    <cellStyle name="Followed Hyperlink" xfId="45234" builtinId="9" hidden="1"/>
    <cellStyle name="Followed Hyperlink" xfId="45235" builtinId="9" hidden="1"/>
    <cellStyle name="Followed Hyperlink" xfId="45236" builtinId="9" hidden="1"/>
    <cellStyle name="Followed Hyperlink" xfId="45237" builtinId="9" hidden="1"/>
    <cellStyle name="Followed Hyperlink" xfId="45238" builtinId="9" hidden="1"/>
    <cellStyle name="Followed Hyperlink" xfId="45239" builtinId="9" hidden="1"/>
    <cellStyle name="Followed Hyperlink" xfId="45240" builtinId="9" hidden="1"/>
    <cellStyle name="Followed Hyperlink" xfId="45241" builtinId="9" hidden="1"/>
    <cellStyle name="Followed Hyperlink" xfId="45242" builtinId="9" hidden="1"/>
    <cellStyle name="Followed Hyperlink" xfId="45243" builtinId="9" hidden="1"/>
    <cellStyle name="Followed Hyperlink" xfId="45244" builtinId="9" hidden="1"/>
    <cellStyle name="Followed Hyperlink" xfId="45245" builtinId="9" hidden="1"/>
    <cellStyle name="Followed Hyperlink" xfId="45246" builtinId="9" hidden="1"/>
    <cellStyle name="Followed Hyperlink" xfId="45247" builtinId="9" hidden="1"/>
    <cellStyle name="Followed Hyperlink" xfId="45248" builtinId="9" hidden="1"/>
    <cellStyle name="Followed Hyperlink" xfId="45249" builtinId="9" hidden="1"/>
    <cellStyle name="Followed Hyperlink" xfId="45250" builtinId="9" hidden="1"/>
    <cellStyle name="Followed Hyperlink" xfId="45251" builtinId="9" hidden="1"/>
    <cellStyle name="Followed Hyperlink" xfId="45252" builtinId="9" hidden="1"/>
    <cellStyle name="Followed Hyperlink" xfId="45253" builtinId="9" hidden="1"/>
    <cellStyle name="Followed Hyperlink" xfId="45254" builtinId="9" hidden="1"/>
    <cellStyle name="Followed Hyperlink" xfId="45255" builtinId="9" hidden="1"/>
    <cellStyle name="Followed Hyperlink" xfId="45256" builtinId="9" hidden="1"/>
    <cellStyle name="Followed Hyperlink" xfId="45257" builtinId="9" hidden="1"/>
    <cellStyle name="Followed Hyperlink" xfId="45258" builtinId="9" hidden="1"/>
    <cellStyle name="Followed Hyperlink" xfId="45259" builtinId="9" hidden="1"/>
    <cellStyle name="Followed Hyperlink" xfId="45260" builtinId="9" hidden="1"/>
    <cellStyle name="Followed Hyperlink" xfId="45261" builtinId="9" hidden="1"/>
    <cellStyle name="Followed Hyperlink" xfId="45262" builtinId="9" hidden="1"/>
    <cellStyle name="Followed Hyperlink" xfId="45263" builtinId="9" hidden="1"/>
    <cellStyle name="Followed Hyperlink" xfId="45264" builtinId="9" hidden="1"/>
    <cellStyle name="Followed Hyperlink" xfId="45265" builtinId="9" hidden="1"/>
    <cellStyle name="Followed Hyperlink" xfId="45266" builtinId="9" hidden="1"/>
    <cellStyle name="Followed Hyperlink" xfId="45267" builtinId="9" hidden="1"/>
    <cellStyle name="Followed Hyperlink" xfId="45268" builtinId="9" hidden="1"/>
    <cellStyle name="Followed Hyperlink" xfId="45269" builtinId="9" hidden="1"/>
    <cellStyle name="Followed Hyperlink" xfId="45270" builtinId="9" hidden="1"/>
    <cellStyle name="Followed Hyperlink" xfId="45271" builtinId="9" hidden="1"/>
    <cellStyle name="Followed Hyperlink" xfId="45272" builtinId="9" hidden="1"/>
    <cellStyle name="Followed Hyperlink" xfId="45273" builtinId="9" hidden="1"/>
    <cellStyle name="Followed Hyperlink" xfId="45274" builtinId="9" hidden="1"/>
    <cellStyle name="Followed Hyperlink" xfId="45275" builtinId="9" hidden="1"/>
    <cellStyle name="Followed Hyperlink" xfId="45276" builtinId="9" hidden="1"/>
    <cellStyle name="Followed Hyperlink" xfId="45277" builtinId="9" hidden="1"/>
    <cellStyle name="Followed Hyperlink" xfId="45278" builtinId="9" hidden="1"/>
    <cellStyle name="Followed Hyperlink" xfId="45279" builtinId="9" hidden="1"/>
    <cellStyle name="Followed Hyperlink" xfId="45280" builtinId="9" hidden="1"/>
    <cellStyle name="Followed Hyperlink" xfId="45281" builtinId="9" hidden="1"/>
    <cellStyle name="Followed Hyperlink" xfId="45282" builtinId="9" hidden="1"/>
    <cellStyle name="Followed Hyperlink" xfId="45283" builtinId="9" hidden="1"/>
    <cellStyle name="Followed Hyperlink" xfId="45284" builtinId="9" hidden="1"/>
    <cellStyle name="Followed Hyperlink" xfId="45285" builtinId="9" hidden="1"/>
    <cellStyle name="Followed Hyperlink" xfId="45286" builtinId="9" hidden="1"/>
    <cellStyle name="Followed Hyperlink" xfId="45287" builtinId="9" hidden="1"/>
    <cellStyle name="Followed Hyperlink" xfId="45288" builtinId="9" hidden="1"/>
    <cellStyle name="Followed Hyperlink" xfId="45289" builtinId="9" hidden="1"/>
    <cellStyle name="Followed Hyperlink" xfId="45290" builtinId="9" hidden="1"/>
    <cellStyle name="Followed Hyperlink" xfId="45291" builtinId="9" hidden="1"/>
    <cellStyle name="Followed Hyperlink" xfId="45292" builtinId="9" hidden="1"/>
    <cellStyle name="Followed Hyperlink" xfId="45293" builtinId="9" hidden="1"/>
    <cellStyle name="Followed Hyperlink" xfId="45294" builtinId="9" hidden="1"/>
    <cellStyle name="Followed Hyperlink" xfId="45295" builtinId="9" hidden="1"/>
    <cellStyle name="Followed Hyperlink" xfId="45296" builtinId="9" hidden="1"/>
    <cellStyle name="Followed Hyperlink" xfId="45297" builtinId="9" hidden="1"/>
    <cellStyle name="Followed Hyperlink" xfId="45298" builtinId="9" hidden="1"/>
    <cellStyle name="Followed Hyperlink" xfId="45299" builtinId="9" hidden="1"/>
    <cellStyle name="Followed Hyperlink" xfId="45300" builtinId="9" hidden="1"/>
    <cellStyle name="Followed Hyperlink" xfId="45301" builtinId="9" hidden="1"/>
    <cellStyle name="Followed Hyperlink" xfId="45302" builtinId="9" hidden="1"/>
    <cellStyle name="Followed Hyperlink" xfId="45303" builtinId="9" hidden="1"/>
    <cellStyle name="Followed Hyperlink" xfId="45304" builtinId="9" hidden="1"/>
    <cellStyle name="Followed Hyperlink" xfId="45305" builtinId="9" hidden="1"/>
    <cellStyle name="Followed Hyperlink" xfId="45306" builtinId="9" hidden="1"/>
    <cellStyle name="Followed Hyperlink" xfId="45307" builtinId="9" hidden="1"/>
    <cellStyle name="Followed Hyperlink" xfId="45308" builtinId="9" hidden="1"/>
    <cellStyle name="Followed Hyperlink" xfId="45309" builtinId="9" hidden="1"/>
    <cellStyle name="Followed Hyperlink" xfId="45310" builtinId="9" hidden="1"/>
    <cellStyle name="Followed Hyperlink" xfId="45311" builtinId="9" hidden="1"/>
    <cellStyle name="Followed Hyperlink" xfId="45312" builtinId="9" hidden="1"/>
    <cellStyle name="Followed Hyperlink" xfId="45313" builtinId="9" hidden="1"/>
    <cellStyle name="Followed Hyperlink" xfId="45314" builtinId="9" hidden="1"/>
    <cellStyle name="Followed Hyperlink" xfId="45315" builtinId="9" hidden="1"/>
    <cellStyle name="Followed Hyperlink" xfId="45316" builtinId="9" hidden="1"/>
    <cellStyle name="Followed Hyperlink" xfId="45317" builtinId="9" hidden="1"/>
    <cellStyle name="Followed Hyperlink" xfId="45318" builtinId="9" hidden="1"/>
    <cellStyle name="Followed Hyperlink" xfId="45319" builtinId="9" hidden="1"/>
    <cellStyle name="Followed Hyperlink" xfId="45320" builtinId="9" hidden="1"/>
    <cellStyle name="Followed Hyperlink" xfId="45321" builtinId="9" hidden="1"/>
    <cellStyle name="Followed Hyperlink" xfId="45322" builtinId="9" hidden="1"/>
    <cellStyle name="Followed Hyperlink" xfId="45323" builtinId="9" hidden="1"/>
    <cellStyle name="Followed Hyperlink" xfId="45324" builtinId="9" hidden="1"/>
    <cellStyle name="Followed Hyperlink" xfId="45325" builtinId="9" hidden="1"/>
    <cellStyle name="Followed Hyperlink" xfId="45326" builtinId="9" hidden="1"/>
    <cellStyle name="Followed Hyperlink" xfId="45327" builtinId="9" hidden="1"/>
    <cellStyle name="Followed Hyperlink" xfId="45328" builtinId="9" hidden="1"/>
    <cellStyle name="Followed Hyperlink" xfId="45329" builtinId="9" hidden="1"/>
    <cellStyle name="Followed Hyperlink" xfId="45330" builtinId="9" hidden="1"/>
    <cellStyle name="Followed Hyperlink" xfId="45331" builtinId="9" hidden="1"/>
    <cellStyle name="Followed Hyperlink" xfId="45332" builtinId="9" hidden="1"/>
    <cellStyle name="Followed Hyperlink" xfId="45333" builtinId="9" hidden="1"/>
    <cellStyle name="Followed Hyperlink" xfId="45334" builtinId="9" hidden="1"/>
    <cellStyle name="Followed Hyperlink" xfId="45335" builtinId="9" hidden="1"/>
    <cellStyle name="Followed Hyperlink" xfId="45336" builtinId="9" hidden="1"/>
    <cellStyle name="Followed Hyperlink" xfId="45337" builtinId="9" hidden="1"/>
    <cellStyle name="Followed Hyperlink" xfId="45338" builtinId="9" hidden="1"/>
    <cellStyle name="Followed Hyperlink" xfId="45339" builtinId="9" hidden="1"/>
    <cellStyle name="Followed Hyperlink" xfId="45340" builtinId="9" hidden="1"/>
    <cellStyle name="Followed Hyperlink" xfId="45341" builtinId="9" hidden="1"/>
    <cellStyle name="Followed Hyperlink" xfId="45342" builtinId="9" hidden="1"/>
    <cellStyle name="Followed Hyperlink" xfId="45343" builtinId="9" hidden="1"/>
    <cellStyle name="Followed Hyperlink" xfId="45344" builtinId="9" hidden="1"/>
    <cellStyle name="Followed Hyperlink" xfId="45345" builtinId="9" hidden="1"/>
    <cellStyle name="Followed Hyperlink" xfId="45346" builtinId="9" hidden="1"/>
    <cellStyle name="Followed Hyperlink" xfId="45347" builtinId="9" hidden="1"/>
    <cellStyle name="Followed Hyperlink" xfId="45348" builtinId="9" hidden="1"/>
    <cellStyle name="Followed Hyperlink" xfId="45349" builtinId="9" hidden="1"/>
    <cellStyle name="Followed Hyperlink" xfId="45350" builtinId="9" hidden="1"/>
    <cellStyle name="Followed Hyperlink" xfId="45351" builtinId="9" hidden="1"/>
    <cellStyle name="Followed Hyperlink" xfId="45352" builtinId="9" hidden="1"/>
    <cellStyle name="Followed Hyperlink" xfId="45353" builtinId="9" hidden="1"/>
    <cellStyle name="Followed Hyperlink" xfId="45354" builtinId="9" hidden="1"/>
    <cellStyle name="Followed Hyperlink" xfId="45355" builtinId="9" hidden="1"/>
    <cellStyle name="Followed Hyperlink" xfId="45356" builtinId="9" hidden="1"/>
    <cellStyle name="Followed Hyperlink" xfId="45357" builtinId="9" hidden="1"/>
    <cellStyle name="Followed Hyperlink" xfId="45358" builtinId="9" hidden="1"/>
    <cellStyle name="Followed Hyperlink" xfId="45359" builtinId="9" hidden="1"/>
    <cellStyle name="Followed Hyperlink" xfId="45360" builtinId="9" hidden="1"/>
    <cellStyle name="Followed Hyperlink" xfId="45361" builtinId="9" hidden="1"/>
    <cellStyle name="Followed Hyperlink" xfId="45362" builtinId="9" hidden="1"/>
    <cellStyle name="Followed Hyperlink" xfId="45363" builtinId="9" hidden="1"/>
    <cellStyle name="Followed Hyperlink" xfId="45364" builtinId="9" hidden="1"/>
    <cellStyle name="Followed Hyperlink" xfId="45365" builtinId="9" hidden="1"/>
    <cellStyle name="Followed Hyperlink" xfId="45366" builtinId="9" hidden="1"/>
    <cellStyle name="Followed Hyperlink" xfId="45367" builtinId="9" hidden="1"/>
    <cellStyle name="Followed Hyperlink" xfId="45368" builtinId="9" hidden="1"/>
    <cellStyle name="Followed Hyperlink" xfId="45369" builtinId="9" hidden="1"/>
    <cellStyle name="Followed Hyperlink" xfId="45370" builtinId="9" hidden="1"/>
    <cellStyle name="Followed Hyperlink" xfId="45371" builtinId="9" hidden="1"/>
    <cellStyle name="Followed Hyperlink" xfId="45372" builtinId="9" hidden="1"/>
    <cellStyle name="Followed Hyperlink" xfId="45373" builtinId="9" hidden="1"/>
    <cellStyle name="Followed Hyperlink" xfId="45374" builtinId="9" hidden="1"/>
    <cellStyle name="Followed Hyperlink" xfId="45375" builtinId="9" hidden="1"/>
    <cellStyle name="Followed Hyperlink" xfId="45376" builtinId="9" hidden="1"/>
    <cellStyle name="Followed Hyperlink" xfId="45377" builtinId="9" hidden="1"/>
    <cellStyle name="Followed Hyperlink" xfId="45378" builtinId="9" hidden="1"/>
    <cellStyle name="Followed Hyperlink" xfId="45379" builtinId="9" hidden="1"/>
    <cellStyle name="Followed Hyperlink" xfId="45380" builtinId="9" hidden="1"/>
    <cellStyle name="Followed Hyperlink" xfId="45381" builtinId="9" hidden="1"/>
    <cellStyle name="Followed Hyperlink" xfId="45382" builtinId="9" hidden="1"/>
    <cellStyle name="Followed Hyperlink" xfId="45383" builtinId="9" hidden="1"/>
    <cellStyle name="Followed Hyperlink" xfId="45384" builtinId="9" hidden="1"/>
    <cellStyle name="Followed Hyperlink" xfId="45385" builtinId="9" hidden="1"/>
    <cellStyle name="Followed Hyperlink" xfId="45386" builtinId="9" hidden="1"/>
    <cellStyle name="Followed Hyperlink" xfId="45387" builtinId="9" hidden="1"/>
    <cellStyle name="Followed Hyperlink" xfId="45388" builtinId="9" hidden="1"/>
    <cellStyle name="Followed Hyperlink" xfId="45389" builtinId="9" hidden="1"/>
    <cellStyle name="Followed Hyperlink" xfId="45390" builtinId="9" hidden="1"/>
    <cellStyle name="Followed Hyperlink" xfId="45391" builtinId="9" hidden="1"/>
    <cellStyle name="Followed Hyperlink" xfId="45392" builtinId="9" hidden="1"/>
    <cellStyle name="Followed Hyperlink" xfId="45393" builtinId="9" hidden="1"/>
    <cellStyle name="Followed Hyperlink" xfId="45394" builtinId="9" hidden="1"/>
    <cellStyle name="Followed Hyperlink" xfId="45395" builtinId="9" hidden="1"/>
    <cellStyle name="Followed Hyperlink" xfId="45396" builtinId="9" hidden="1"/>
    <cellStyle name="Followed Hyperlink" xfId="45397" builtinId="9" hidden="1"/>
    <cellStyle name="Followed Hyperlink" xfId="45398" builtinId="9" hidden="1"/>
    <cellStyle name="Followed Hyperlink" xfId="45399" builtinId="9" hidden="1"/>
    <cellStyle name="Followed Hyperlink" xfId="45400" builtinId="9" hidden="1"/>
    <cellStyle name="Followed Hyperlink" xfId="45401" builtinId="9" hidden="1"/>
    <cellStyle name="Followed Hyperlink" xfId="45402" builtinId="9" hidden="1"/>
    <cellStyle name="Followed Hyperlink" xfId="45403" builtinId="9" hidden="1"/>
    <cellStyle name="Followed Hyperlink" xfId="45404" builtinId="9" hidden="1"/>
    <cellStyle name="Followed Hyperlink" xfId="45405" builtinId="9" hidden="1"/>
    <cellStyle name="Followed Hyperlink" xfId="45406" builtinId="9" hidden="1"/>
    <cellStyle name="Followed Hyperlink" xfId="45407" builtinId="9" hidden="1"/>
    <cellStyle name="Followed Hyperlink" xfId="45408" builtinId="9" hidden="1"/>
    <cellStyle name="Followed Hyperlink" xfId="45409" builtinId="9" hidden="1"/>
    <cellStyle name="Followed Hyperlink" xfId="45410" builtinId="9" hidden="1"/>
    <cellStyle name="Followed Hyperlink" xfId="45411" builtinId="9" hidden="1"/>
    <cellStyle name="Followed Hyperlink" xfId="45412" builtinId="9" hidden="1"/>
    <cellStyle name="Followed Hyperlink" xfId="45413" builtinId="9" hidden="1"/>
    <cellStyle name="Followed Hyperlink" xfId="45414" builtinId="9" hidden="1"/>
    <cellStyle name="Followed Hyperlink" xfId="45415" builtinId="9" hidden="1"/>
    <cellStyle name="Followed Hyperlink" xfId="45416" builtinId="9" hidden="1"/>
    <cellStyle name="Followed Hyperlink" xfId="45417" builtinId="9" hidden="1"/>
    <cellStyle name="Followed Hyperlink" xfId="45418" builtinId="9" hidden="1"/>
    <cellStyle name="Followed Hyperlink" xfId="45419" builtinId="9" hidden="1"/>
    <cellStyle name="Followed Hyperlink" xfId="45420" builtinId="9" hidden="1"/>
    <cellStyle name="Followed Hyperlink" xfId="45421" builtinId="9" hidden="1"/>
    <cellStyle name="Followed Hyperlink" xfId="45422" builtinId="9" hidden="1"/>
    <cellStyle name="Followed Hyperlink" xfId="45423" builtinId="9" hidden="1"/>
    <cellStyle name="Followed Hyperlink" xfId="45424" builtinId="9" hidden="1"/>
    <cellStyle name="Followed Hyperlink" xfId="45425" builtinId="9" hidden="1"/>
    <cellStyle name="Followed Hyperlink" xfId="45426" builtinId="9" hidden="1"/>
    <cellStyle name="Followed Hyperlink" xfId="45427" builtinId="9" hidden="1"/>
    <cellStyle name="Followed Hyperlink" xfId="45428" builtinId="9" hidden="1"/>
    <cellStyle name="Followed Hyperlink" xfId="45429" builtinId="9" hidden="1"/>
    <cellStyle name="Followed Hyperlink" xfId="45430" builtinId="9" hidden="1"/>
    <cellStyle name="Followed Hyperlink" xfId="45431" builtinId="9" hidden="1"/>
    <cellStyle name="Followed Hyperlink" xfId="45432" builtinId="9" hidden="1"/>
    <cellStyle name="Followed Hyperlink" xfId="45433" builtinId="9" hidden="1"/>
    <cellStyle name="Followed Hyperlink" xfId="45434" builtinId="9" hidden="1"/>
    <cellStyle name="Followed Hyperlink" xfId="45435" builtinId="9" hidden="1"/>
    <cellStyle name="Followed Hyperlink" xfId="45436" builtinId="9" hidden="1"/>
    <cellStyle name="Followed Hyperlink" xfId="45437" builtinId="9" hidden="1"/>
    <cellStyle name="Followed Hyperlink" xfId="45438" builtinId="9" hidden="1"/>
    <cellStyle name="Followed Hyperlink" xfId="45439" builtinId="9" hidden="1"/>
    <cellStyle name="Followed Hyperlink" xfId="45440" builtinId="9" hidden="1"/>
    <cellStyle name="Followed Hyperlink" xfId="45441" builtinId="9" hidden="1"/>
    <cellStyle name="Followed Hyperlink" xfId="45442" builtinId="9" hidden="1"/>
    <cellStyle name="Followed Hyperlink" xfId="45443" builtinId="9" hidden="1"/>
    <cellStyle name="Followed Hyperlink" xfId="45444" builtinId="9" hidden="1"/>
    <cellStyle name="Followed Hyperlink" xfId="45445" builtinId="9" hidden="1"/>
    <cellStyle name="Followed Hyperlink" xfId="45446" builtinId="9" hidden="1"/>
    <cellStyle name="Followed Hyperlink" xfId="45447" builtinId="9" hidden="1"/>
    <cellStyle name="Followed Hyperlink" xfId="45448" builtinId="9" hidden="1"/>
    <cellStyle name="Followed Hyperlink" xfId="45449" builtinId="9" hidden="1"/>
    <cellStyle name="Followed Hyperlink" xfId="45450" builtinId="9" hidden="1"/>
    <cellStyle name="Followed Hyperlink" xfId="45451" builtinId="9" hidden="1"/>
    <cellStyle name="Followed Hyperlink" xfId="45452" builtinId="9" hidden="1"/>
    <cellStyle name="Followed Hyperlink" xfId="45453" builtinId="9" hidden="1"/>
    <cellStyle name="Followed Hyperlink" xfId="45454" builtinId="9" hidden="1"/>
    <cellStyle name="Followed Hyperlink" xfId="45455" builtinId="9" hidden="1"/>
    <cellStyle name="Followed Hyperlink" xfId="45456" builtinId="9" hidden="1"/>
    <cellStyle name="Followed Hyperlink" xfId="45457" builtinId="9" hidden="1"/>
    <cellStyle name="Followed Hyperlink" xfId="45458" builtinId="9" hidden="1"/>
    <cellStyle name="Followed Hyperlink" xfId="45459" builtinId="9" hidden="1"/>
    <cellStyle name="Followed Hyperlink" xfId="45460" builtinId="9" hidden="1"/>
    <cellStyle name="Followed Hyperlink" xfId="45461" builtinId="9" hidden="1"/>
    <cellStyle name="Followed Hyperlink" xfId="45462" builtinId="9" hidden="1"/>
    <cellStyle name="Followed Hyperlink" xfId="45463" builtinId="9" hidden="1"/>
    <cellStyle name="Followed Hyperlink" xfId="45464" builtinId="9" hidden="1"/>
    <cellStyle name="Followed Hyperlink" xfId="45465" builtinId="9" hidden="1"/>
    <cellStyle name="Followed Hyperlink" xfId="45466" builtinId="9" hidden="1"/>
    <cellStyle name="Followed Hyperlink" xfId="45467" builtinId="9" hidden="1"/>
    <cellStyle name="Followed Hyperlink" xfId="45468" builtinId="9" hidden="1"/>
    <cellStyle name="Followed Hyperlink" xfId="45469" builtinId="9" hidden="1"/>
    <cellStyle name="Followed Hyperlink" xfId="45470" builtinId="9" hidden="1"/>
    <cellStyle name="Followed Hyperlink" xfId="45471" builtinId="9" hidden="1"/>
    <cellStyle name="Followed Hyperlink" xfId="45472" builtinId="9" hidden="1"/>
    <cellStyle name="Followed Hyperlink" xfId="45473" builtinId="9" hidden="1"/>
    <cellStyle name="Followed Hyperlink" xfId="45474" builtinId="9" hidden="1"/>
    <cellStyle name="Followed Hyperlink" xfId="45475" builtinId="9" hidden="1"/>
    <cellStyle name="Followed Hyperlink" xfId="45476" builtinId="9" hidden="1"/>
    <cellStyle name="Followed Hyperlink" xfId="45477" builtinId="9" hidden="1"/>
    <cellStyle name="Followed Hyperlink" xfId="45478" builtinId="9" hidden="1"/>
    <cellStyle name="Followed Hyperlink" xfId="45479" builtinId="9" hidden="1"/>
    <cellStyle name="Followed Hyperlink" xfId="45480" builtinId="9" hidden="1"/>
    <cellStyle name="Followed Hyperlink" xfId="45481" builtinId="9" hidden="1"/>
    <cellStyle name="Followed Hyperlink" xfId="45482" builtinId="9" hidden="1"/>
    <cellStyle name="Followed Hyperlink" xfId="45483" builtinId="9" hidden="1"/>
    <cellStyle name="Followed Hyperlink" xfId="45484" builtinId="9" hidden="1"/>
    <cellStyle name="Followed Hyperlink" xfId="45485" builtinId="9" hidden="1"/>
    <cellStyle name="Followed Hyperlink" xfId="45486" builtinId="9" hidden="1"/>
    <cellStyle name="Followed Hyperlink" xfId="45487" builtinId="9" hidden="1"/>
    <cellStyle name="Followed Hyperlink" xfId="45488" builtinId="9" hidden="1"/>
    <cellStyle name="Followed Hyperlink" xfId="45489" builtinId="9" hidden="1"/>
    <cellStyle name="Followed Hyperlink" xfId="45490" builtinId="9" hidden="1"/>
    <cellStyle name="Followed Hyperlink" xfId="45491" builtinId="9" hidden="1"/>
    <cellStyle name="Followed Hyperlink" xfId="45492" builtinId="9" hidden="1"/>
    <cellStyle name="Followed Hyperlink" xfId="45493" builtinId="9" hidden="1"/>
    <cellStyle name="Followed Hyperlink" xfId="45494" builtinId="9" hidden="1"/>
    <cellStyle name="Followed Hyperlink" xfId="45495" builtinId="9" hidden="1"/>
    <cellStyle name="Followed Hyperlink" xfId="45496" builtinId="9" hidden="1"/>
    <cellStyle name="Followed Hyperlink" xfId="45497" builtinId="9" hidden="1"/>
    <cellStyle name="Followed Hyperlink" xfId="45498" builtinId="9" hidden="1"/>
    <cellStyle name="Followed Hyperlink" xfId="45499" builtinId="9" hidden="1"/>
    <cellStyle name="Followed Hyperlink" xfId="45500" builtinId="9" hidden="1"/>
    <cellStyle name="Followed Hyperlink" xfId="45501" builtinId="9" hidden="1"/>
    <cellStyle name="Followed Hyperlink" xfId="45502" builtinId="9" hidden="1"/>
    <cellStyle name="Followed Hyperlink" xfId="45503" builtinId="9" hidden="1"/>
    <cellStyle name="Followed Hyperlink" xfId="45504" builtinId="9" hidden="1"/>
    <cellStyle name="Followed Hyperlink" xfId="45505" builtinId="9" hidden="1"/>
    <cellStyle name="Followed Hyperlink" xfId="45506" builtinId="9" hidden="1"/>
    <cellStyle name="Followed Hyperlink" xfId="45507" builtinId="9" hidden="1"/>
    <cellStyle name="Followed Hyperlink" xfId="45508" builtinId="9" hidden="1"/>
    <cellStyle name="Followed Hyperlink" xfId="45509" builtinId="9" hidden="1"/>
    <cellStyle name="Followed Hyperlink" xfId="45510" builtinId="9" hidden="1"/>
    <cellStyle name="Followed Hyperlink" xfId="45511" builtinId="9" hidden="1"/>
    <cellStyle name="Followed Hyperlink" xfId="45512" builtinId="9" hidden="1"/>
    <cellStyle name="Followed Hyperlink" xfId="45513" builtinId="9" hidden="1"/>
    <cellStyle name="Followed Hyperlink" xfId="45514" builtinId="9" hidden="1"/>
    <cellStyle name="Followed Hyperlink" xfId="45515" builtinId="9" hidden="1"/>
    <cellStyle name="Followed Hyperlink" xfId="45516" builtinId="9" hidden="1"/>
    <cellStyle name="Followed Hyperlink" xfId="45517" builtinId="9" hidden="1"/>
    <cellStyle name="Followed Hyperlink" xfId="45518" builtinId="9" hidden="1"/>
    <cellStyle name="Followed Hyperlink" xfId="45519" builtinId="9" hidden="1"/>
    <cellStyle name="Followed Hyperlink" xfId="45520" builtinId="9" hidden="1"/>
    <cellStyle name="Followed Hyperlink" xfId="45521" builtinId="9" hidden="1"/>
    <cellStyle name="Followed Hyperlink" xfId="45522" builtinId="9" hidden="1"/>
    <cellStyle name="Followed Hyperlink" xfId="45523" builtinId="9" hidden="1"/>
    <cellStyle name="Followed Hyperlink" xfId="45524" builtinId="9" hidden="1"/>
    <cellStyle name="Followed Hyperlink" xfId="45525" builtinId="9" hidden="1"/>
    <cellStyle name="Followed Hyperlink" xfId="45526" builtinId="9" hidden="1"/>
    <cellStyle name="Followed Hyperlink" xfId="41886" builtinId="9" hidden="1"/>
    <cellStyle name="Followed Hyperlink" xfId="41373" builtinId="9" hidden="1"/>
    <cellStyle name="Followed Hyperlink" xfId="44524" builtinId="9" hidden="1"/>
    <cellStyle name="Followed Hyperlink" xfId="41864" builtinId="9" hidden="1"/>
    <cellStyle name="Followed Hyperlink" xfId="44513" builtinId="9" hidden="1"/>
    <cellStyle name="Followed Hyperlink" xfId="41896" builtinId="9" hidden="1"/>
    <cellStyle name="Followed Hyperlink" xfId="44428" builtinId="9" hidden="1"/>
    <cellStyle name="Followed Hyperlink" xfId="44508" builtinId="9" hidden="1"/>
    <cellStyle name="Followed Hyperlink" xfId="44556" builtinId="9" hidden="1"/>
    <cellStyle name="Followed Hyperlink" xfId="41878" builtinId="9" hidden="1"/>
    <cellStyle name="Followed Hyperlink" xfId="44530" builtinId="9" hidden="1"/>
    <cellStyle name="Followed Hyperlink" xfId="41357" builtinId="9" hidden="1"/>
    <cellStyle name="Followed Hyperlink" xfId="44519" builtinId="9" hidden="1"/>
    <cellStyle name="Followed Hyperlink" xfId="16646" builtinId="9" hidden="1"/>
    <cellStyle name="Followed Hyperlink" xfId="28246" builtinId="9" hidden="1"/>
    <cellStyle name="Followed Hyperlink" xfId="42985" builtinId="9" hidden="1"/>
    <cellStyle name="Followed Hyperlink" xfId="41904" builtinId="9" hidden="1"/>
    <cellStyle name="Followed Hyperlink" xfId="41890" builtinId="9" hidden="1"/>
    <cellStyle name="Followed Hyperlink" xfId="44407" builtinId="9" hidden="1"/>
    <cellStyle name="Followed Hyperlink" xfId="44501" builtinId="9" hidden="1"/>
    <cellStyle name="Followed Hyperlink" xfId="44547" builtinId="9" hidden="1"/>
    <cellStyle name="Followed Hyperlink" xfId="41873" builtinId="9" hidden="1"/>
    <cellStyle name="Followed Hyperlink" xfId="44523" builtinId="9" hidden="1"/>
    <cellStyle name="Followed Hyperlink" xfId="3625" builtinId="9" hidden="1"/>
    <cellStyle name="Followed Hyperlink" xfId="44512" builtinId="9" hidden="1"/>
    <cellStyle name="Followed Hyperlink" xfId="42966" builtinId="9" hidden="1"/>
    <cellStyle name="Followed Hyperlink" xfId="44429" builtinId="9" hidden="1"/>
    <cellStyle name="Followed Hyperlink" xfId="44507" builtinId="9" hidden="1"/>
    <cellStyle name="Followed Hyperlink" xfId="44557" builtinId="9" hidden="1"/>
    <cellStyle name="Followed Hyperlink" xfId="41363" builtinId="9" hidden="1"/>
    <cellStyle name="Followed Hyperlink" xfId="44529" builtinId="9" hidden="1"/>
    <cellStyle name="Followed Hyperlink" xfId="41874" builtinId="9" hidden="1"/>
    <cellStyle name="Followed Hyperlink" xfId="44518" builtinId="9" hidden="1"/>
    <cellStyle name="Followed Hyperlink" xfId="41918" builtinId="9" hidden="1"/>
    <cellStyle name="Followed Hyperlink" xfId="41892" builtinId="9" hidden="1"/>
    <cellStyle name="Followed Hyperlink" xfId="41919" builtinId="9" hidden="1"/>
    <cellStyle name="Followed Hyperlink" xfId="41367" builtinId="9" hidden="1"/>
    <cellStyle name="Followed Hyperlink" xfId="42983" builtinId="9" hidden="1"/>
    <cellStyle name="Followed Hyperlink" xfId="15120" builtinId="9" hidden="1"/>
    <cellStyle name="Followed Hyperlink" xfId="16750" builtinId="9" hidden="1"/>
    <cellStyle name="Followed Hyperlink" xfId="16773" builtinId="9" hidden="1"/>
    <cellStyle name="Followed Hyperlink" xfId="41899" builtinId="9" hidden="1"/>
    <cellStyle name="Followed Hyperlink" xfId="41370" builtinId="9" hidden="1"/>
    <cellStyle name="Followed Hyperlink" xfId="41366" builtinId="9" hidden="1"/>
    <cellStyle name="Followed Hyperlink" xfId="41901" builtinId="9" hidden="1"/>
    <cellStyle name="Followed Hyperlink" xfId="41906" builtinId="9" hidden="1"/>
    <cellStyle name="Followed Hyperlink" xfId="41895" builtinId="9" hidden="1"/>
    <cellStyle name="Followed Hyperlink" xfId="41897" builtinId="9" hidden="1"/>
    <cellStyle name="Followed Hyperlink" xfId="41371" builtinId="9" hidden="1"/>
    <cellStyle name="Followed Hyperlink" xfId="41868" builtinId="9" hidden="1"/>
    <cellStyle name="Followed Hyperlink" xfId="42964" builtinId="9" hidden="1"/>
    <cellStyle name="Followed Hyperlink" xfId="42958" builtinId="9" hidden="1"/>
    <cellStyle name="Followed Hyperlink" xfId="3595" builtinId="9" hidden="1"/>
    <cellStyle name="Followed Hyperlink" xfId="42965" builtinId="9" hidden="1"/>
    <cellStyle name="Followed Hyperlink" xfId="42959" builtinId="9" hidden="1"/>
    <cellStyle name="Followed Hyperlink" xfId="41871" builtinId="9" hidden="1"/>
    <cellStyle name="Followed Hyperlink" xfId="44422" builtinId="9" hidden="1"/>
    <cellStyle name="Followed Hyperlink" xfId="44545" builtinId="9" hidden="1"/>
    <cellStyle name="Followed Hyperlink" xfId="41908" builtinId="9" hidden="1"/>
    <cellStyle name="Followed Hyperlink" xfId="44420" builtinId="9" hidden="1"/>
    <cellStyle name="Followed Hyperlink" xfId="44543" builtinId="9" hidden="1"/>
    <cellStyle name="Followed Hyperlink" xfId="41909" builtinId="9" hidden="1"/>
    <cellStyle name="Followed Hyperlink" xfId="44418" builtinId="9" hidden="1"/>
    <cellStyle name="Followed Hyperlink" xfId="44541" builtinId="9" hidden="1"/>
    <cellStyle name="Followed Hyperlink" xfId="3580" builtinId="9" hidden="1"/>
    <cellStyle name="Followed Hyperlink" xfId="44416" builtinId="9" hidden="1"/>
    <cellStyle name="Followed Hyperlink" xfId="44539" builtinId="9" hidden="1"/>
    <cellStyle name="Followed Hyperlink" xfId="41857" builtinId="9" hidden="1"/>
    <cellStyle name="Followed Hyperlink" xfId="44414" builtinId="9" hidden="1"/>
    <cellStyle name="Followed Hyperlink" xfId="44537" builtinId="9" hidden="1"/>
    <cellStyle name="Followed Hyperlink" xfId="41859" builtinId="9" hidden="1"/>
    <cellStyle name="Followed Hyperlink" xfId="44412" builtinId="9" hidden="1"/>
    <cellStyle name="Followed Hyperlink" xfId="44535" builtinId="9" hidden="1"/>
    <cellStyle name="Followed Hyperlink" xfId="41870" builtinId="9" hidden="1"/>
    <cellStyle name="Followed Hyperlink" xfId="44421" builtinId="9" hidden="1"/>
    <cellStyle name="Followed Hyperlink" xfId="44544" builtinId="9" hidden="1"/>
    <cellStyle name="Followed Hyperlink" xfId="42403" builtinId="9" hidden="1"/>
    <cellStyle name="Followed Hyperlink" xfId="44419" builtinId="9" hidden="1"/>
    <cellStyle name="Followed Hyperlink" xfId="44542" builtinId="9" hidden="1"/>
    <cellStyle name="Followed Hyperlink" xfId="1783" builtinId="9" hidden="1"/>
    <cellStyle name="Followed Hyperlink" xfId="44417" builtinId="9" hidden="1"/>
    <cellStyle name="Followed Hyperlink" xfId="44540" builtinId="9" hidden="1"/>
    <cellStyle name="Followed Hyperlink" xfId="41877" builtinId="9" hidden="1"/>
    <cellStyle name="Followed Hyperlink" xfId="44415" builtinId="9" hidden="1"/>
    <cellStyle name="Followed Hyperlink" xfId="44538" builtinId="9" hidden="1"/>
    <cellStyle name="Followed Hyperlink" xfId="15117" builtinId="9" hidden="1"/>
    <cellStyle name="Followed Hyperlink" xfId="44413" builtinId="9" hidden="1"/>
    <cellStyle name="Followed Hyperlink" xfId="44536" builtinId="9" hidden="1"/>
    <cellStyle name="Followed Hyperlink" xfId="41883" builtinId="9" hidden="1"/>
    <cellStyle name="Followed Hyperlink" xfId="44411" builtinId="9" hidden="1"/>
    <cellStyle name="Followed Hyperlink" xfId="44534" builtinId="9" hidden="1"/>
    <cellStyle name="Followed Hyperlink" xfId="41869" builtinId="9" hidden="1"/>
    <cellStyle name="Followed Hyperlink" xfId="45527" builtinId="9" hidden="1"/>
    <cellStyle name="Followed Hyperlink" xfId="45528" builtinId="9" hidden="1"/>
    <cellStyle name="Followed Hyperlink" xfId="45529" builtinId="9" hidden="1"/>
    <cellStyle name="Followed Hyperlink" xfId="45530" builtinId="9" hidden="1"/>
    <cellStyle name="Followed Hyperlink" xfId="45531" builtinId="9" hidden="1"/>
    <cellStyle name="Followed Hyperlink" xfId="45532" builtinId="9" hidden="1"/>
    <cellStyle name="Followed Hyperlink" xfId="45533" builtinId="9" hidden="1"/>
    <cellStyle name="Followed Hyperlink" xfId="45534" builtinId="9" hidden="1"/>
    <cellStyle name="Followed Hyperlink" xfId="45535" builtinId="9" hidden="1"/>
    <cellStyle name="Followed Hyperlink" xfId="45536" builtinId="9" hidden="1"/>
    <cellStyle name="Followed Hyperlink" xfId="45537" builtinId="9" hidden="1"/>
    <cellStyle name="Followed Hyperlink" xfId="45538" builtinId="9" hidden="1"/>
    <cellStyle name="Followed Hyperlink" xfId="45539" builtinId="9" hidden="1"/>
    <cellStyle name="Followed Hyperlink" xfId="45540" builtinId="9" hidden="1"/>
    <cellStyle name="Followed Hyperlink" xfId="45541" builtinId="9" hidden="1"/>
    <cellStyle name="Followed Hyperlink" xfId="45542" builtinId="9" hidden="1"/>
    <cellStyle name="Followed Hyperlink" xfId="45543" builtinId="9" hidden="1"/>
    <cellStyle name="Followed Hyperlink" xfId="45544" builtinId="9" hidden="1"/>
    <cellStyle name="Followed Hyperlink" xfId="45545" builtinId="9" hidden="1"/>
    <cellStyle name="Followed Hyperlink" xfId="45546" builtinId="9" hidden="1"/>
    <cellStyle name="Followed Hyperlink" xfId="45547" builtinId="9" hidden="1"/>
    <cellStyle name="Followed Hyperlink" xfId="45548" builtinId="9" hidden="1"/>
    <cellStyle name="Followed Hyperlink" xfId="45549" builtinId="9" hidden="1"/>
    <cellStyle name="Followed Hyperlink" xfId="45550" builtinId="9" hidden="1"/>
    <cellStyle name="Followed Hyperlink" xfId="45551" builtinId="9" hidden="1"/>
    <cellStyle name="Followed Hyperlink" xfId="45552" builtinId="9" hidden="1"/>
    <cellStyle name="Followed Hyperlink" xfId="45553" builtinId="9" hidden="1"/>
    <cellStyle name="Followed Hyperlink" xfId="45554" builtinId="9" hidden="1"/>
    <cellStyle name="Followed Hyperlink" xfId="45555" builtinId="9" hidden="1"/>
    <cellStyle name="Followed Hyperlink" xfId="45556" builtinId="9" hidden="1"/>
    <cellStyle name="Followed Hyperlink" xfId="45557" builtinId="9" hidden="1"/>
    <cellStyle name="Followed Hyperlink" xfId="45558" builtinId="9" hidden="1"/>
    <cellStyle name="Followed Hyperlink" xfId="45559" builtinId="9" hidden="1"/>
    <cellStyle name="Followed Hyperlink" xfId="45560" builtinId="9" hidden="1"/>
    <cellStyle name="Followed Hyperlink" xfId="45561" builtinId="9" hidden="1"/>
    <cellStyle name="Followed Hyperlink" xfId="45562" builtinId="9" hidden="1"/>
    <cellStyle name="Followed Hyperlink" xfId="45563" builtinId="9" hidden="1"/>
    <cellStyle name="Followed Hyperlink" xfId="45564" builtinId="9" hidden="1"/>
    <cellStyle name="Followed Hyperlink" xfId="45565" builtinId="9" hidden="1"/>
    <cellStyle name="Followed Hyperlink" xfId="45566" builtinId="9" hidden="1"/>
    <cellStyle name="Followed Hyperlink" xfId="45567" builtinId="9" hidden="1"/>
    <cellStyle name="Followed Hyperlink" xfId="45568" builtinId="9" hidden="1"/>
    <cellStyle name="Followed Hyperlink" xfId="45569" builtinId="9" hidden="1"/>
    <cellStyle name="Followed Hyperlink" xfId="45570" builtinId="9" hidden="1"/>
    <cellStyle name="Followed Hyperlink" xfId="45571" builtinId="9" hidden="1"/>
    <cellStyle name="Followed Hyperlink" xfId="45572" builtinId="9" hidden="1"/>
    <cellStyle name="Followed Hyperlink" xfId="45573" builtinId="9" hidden="1"/>
    <cellStyle name="Followed Hyperlink" xfId="45574" builtinId="9" hidden="1"/>
    <cellStyle name="Followed Hyperlink" xfId="45575" builtinId="9" hidden="1"/>
    <cellStyle name="Followed Hyperlink" xfId="45576" builtinId="9" hidden="1"/>
    <cellStyle name="Followed Hyperlink" xfId="45577" builtinId="9" hidden="1"/>
    <cellStyle name="Followed Hyperlink" xfId="45578" builtinId="9" hidden="1"/>
    <cellStyle name="Followed Hyperlink" xfId="45579" builtinId="9" hidden="1"/>
    <cellStyle name="Followed Hyperlink" xfId="45580" builtinId="9" hidden="1"/>
    <cellStyle name="Followed Hyperlink" xfId="45581" builtinId="9" hidden="1"/>
    <cellStyle name="Followed Hyperlink" xfId="45582" builtinId="9" hidden="1"/>
    <cellStyle name="Followed Hyperlink" xfId="45583" builtinId="9" hidden="1"/>
    <cellStyle name="Followed Hyperlink" xfId="45584" builtinId="9" hidden="1"/>
    <cellStyle name="Followed Hyperlink" xfId="45585" builtinId="9" hidden="1"/>
    <cellStyle name="Followed Hyperlink" xfId="45586" builtinId="9" hidden="1"/>
    <cellStyle name="Followed Hyperlink" xfId="45587" builtinId="9" hidden="1"/>
    <cellStyle name="Followed Hyperlink" xfId="45588" builtinId="9" hidden="1"/>
    <cellStyle name="Followed Hyperlink" xfId="45589" builtinId="9" hidden="1"/>
    <cellStyle name="Followed Hyperlink" xfId="45590" builtinId="9" hidden="1"/>
    <cellStyle name="Followed Hyperlink" xfId="45591" builtinId="9" hidden="1"/>
    <cellStyle name="Followed Hyperlink" xfId="45592" builtinId="9" hidden="1"/>
    <cellStyle name="Followed Hyperlink" xfId="45593" builtinId="9" hidden="1"/>
    <cellStyle name="Followed Hyperlink" xfId="45594" builtinId="9" hidden="1"/>
    <cellStyle name="Followed Hyperlink" xfId="45595" builtinId="9" hidden="1"/>
    <cellStyle name="Followed Hyperlink" xfId="45596" builtinId="9" hidden="1"/>
    <cellStyle name="Followed Hyperlink" xfId="45597" builtinId="9" hidden="1"/>
    <cellStyle name="Followed Hyperlink" xfId="45598" builtinId="9" hidden="1"/>
    <cellStyle name="Followed Hyperlink" xfId="45599" builtinId="9" hidden="1"/>
    <cellStyle name="Followed Hyperlink" xfId="45600" builtinId="9" hidden="1"/>
    <cellStyle name="Followed Hyperlink" xfId="45601" builtinId="9" hidden="1"/>
    <cellStyle name="Followed Hyperlink" xfId="45602" builtinId="9" hidden="1"/>
    <cellStyle name="Followed Hyperlink" xfId="45603" builtinId="9" hidden="1"/>
    <cellStyle name="Followed Hyperlink" xfId="45604" builtinId="9" hidden="1"/>
    <cellStyle name="Followed Hyperlink" xfId="45605" builtinId="9" hidden="1"/>
    <cellStyle name="Followed Hyperlink" xfId="45606" builtinId="9" hidden="1"/>
    <cellStyle name="Followed Hyperlink" xfId="45607" builtinId="9" hidden="1"/>
    <cellStyle name="Followed Hyperlink" xfId="45608" builtinId="9" hidden="1"/>
    <cellStyle name="Followed Hyperlink" xfId="45609" builtinId="9" hidden="1"/>
    <cellStyle name="Followed Hyperlink" xfId="45610" builtinId="9" hidden="1"/>
    <cellStyle name="Followed Hyperlink" xfId="45611" builtinId="9" hidden="1"/>
    <cellStyle name="Followed Hyperlink" xfId="45612" builtinId="9" hidden="1"/>
    <cellStyle name="Followed Hyperlink" xfId="45613" builtinId="9" hidden="1"/>
    <cellStyle name="Followed Hyperlink" xfId="45614" builtinId="9" hidden="1"/>
    <cellStyle name="Followed Hyperlink" xfId="45615" builtinId="9" hidden="1"/>
    <cellStyle name="Followed Hyperlink" xfId="45616" builtinId="9" hidden="1"/>
    <cellStyle name="Followed Hyperlink" xfId="45617" builtinId="9" hidden="1"/>
    <cellStyle name="Followed Hyperlink" xfId="45618" builtinId="9" hidden="1"/>
    <cellStyle name="Followed Hyperlink" xfId="45619" builtinId="9" hidden="1"/>
    <cellStyle name="Followed Hyperlink" xfId="45620" builtinId="9" hidden="1"/>
    <cellStyle name="Followed Hyperlink" xfId="45621" builtinId="9" hidden="1"/>
    <cellStyle name="Followed Hyperlink" xfId="45622" builtinId="9" hidden="1"/>
    <cellStyle name="Followed Hyperlink" xfId="45623" builtinId="9" hidden="1"/>
    <cellStyle name="Followed Hyperlink" xfId="45624" builtinId="9" hidden="1"/>
    <cellStyle name="Followed Hyperlink" xfId="45625" builtinId="9" hidden="1"/>
    <cellStyle name="Followed Hyperlink" xfId="45626" builtinId="9" hidden="1"/>
    <cellStyle name="Followed Hyperlink" xfId="45627" builtinId="9" hidden="1"/>
    <cellStyle name="Followed Hyperlink" xfId="45628" builtinId="9" hidden="1"/>
    <cellStyle name="Followed Hyperlink" xfId="45629" builtinId="9" hidden="1"/>
    <cellStyle name="Followed Hyperlink" xfId="45630" builtinId="9" hidden="1"/>
    <cellStyle name="Followed Hyperlink" xfId="45631" builtinId="9" hidden="1"/>
    <cellStyle name="Followed Hyperlink" xfId="45632" builtinId="9" hidden="1"/>
    <cellStyle name="Followed Hyperlink" xfId="45633" builtinId="9" hidden="1"/>
    <cellStyle name="Followed Hyperlink" xfId="45634" builtinId="9" hidden="1"/>
    <cellStyle name="Followed Hyperlink" xfId="45635" builtinId="9" hidden="1"/>
    <cellStyle name="Followed Hyperlink" xfId="45636" builtinId="9" hidden="1"/>
    <cellStyle name="Followed Hyperlink" xfId="45637" builtinId="9" hidden="1"/>
    <cellStyle name="Followed Hyperlink" xfId="45638" builtinId="9" hidden="1"/>
    <cellStyle name="Followed Hyperlink" xfId="45639" builtinId="9" hidden="1"/>
    <cellStyle name="Followed Hyperlink" xfId="45640" builtinId="9" hidden="1"/>
    <cellStyle name="Followed Hyperlink" xfId="45641" builtinId="9" hidden="1"/>
    <cellStyle name="Followed Hyperlink" xfId="45642" builtinId="9" hidden="1"/>
    <cellStyle name="Followed Hyperlink" xfId="45643" builtinId="9" hidden="1"/>
    <cellStyle name="Followed Hyperlink" xfId="45644" builtinId="9" hidden="1"/>
    <cellStyle name="Followed Hyperlink" xfId="45645" builtinId="9" hidden="1"/>
    <cellStyle name="Followed Hyperlink" xfId="45646" builtinId="9" hidden="1"/>
    <cellStyle name="Followed Hyperlink" xfId="45647" builtinId="9" hidden="1"/>
    <cellStyle name="Followed Hyperlink" xfId="45648" builtinId="9" hidden="1"/>
    <cellStyle name="Followed Hyperlink" xfId="45649" builtinId="9" hidden="1"/>
    <cellStyle name="Followed Hyperlink" xfId="45650" builtinId="9" hidden="1"/>
    <cellStyle name="Followed Hyperlink" xfId="45651" builtinId="9" hidden="1"/>
    <cellStyle name="Followed Hyperlink" xfId="45652" builtinId="9" hidden="1"/>
    <cellStyle name="Followed Hyperlink" xfId="45653" builtinId="9" hidden="1"/>
    <cellStyle name="Followed Hyperlink" xfId="45654" builtinId="9" hidden="1"/>
    <cellStyle name="Followed Hyperlink" xfId="45655" builtinId="9" hidden="1"/>
    <cellStyle name="Followed Hyperlink" xfId="45656" builtinId="9" hidden="1"/>
    <cellStyle name="Followed Hyperlink" xfId="45657" builtinId="9" hidden="1"/>
    <cellStyle name="Followed Hyperlink" xfId="45658" builtinId="9" hidden="1"/>
    <cellStyle name="Followed Hyperlink" xfId="45659" builtinId="9" hidden="1"/>
    <cellStyle name="Followed Hyperlink" xfId="45660" builtinId="9" hidden="1"/>
    <cellStyle name="Followed Hyperlink" xfId="45661" builtinId="9" hidden="1"/>
    <cellStyle name="Followed Hyperlink" xfId="45662" builtinId="9" hidden="1"/>
    <cellStyle name="Followed Hyperlink" xfId="45663" builtinId="9" hidden="1"/>
    <cellStyle name="Followed Hyperlink" xfId="45664" builtinId="9" hidden="1"/>
    <cellStyle name="Followed Hyperlink" xfId="45665" builtinId="9" hidden="1"/>
    <cellStyle name="Followed Hyperlink" xfId="45666" builtinId="9" hidden="1"/>
    <cellStyle name="Followed Hyperlink" xfId="45667" builtinId="9" hidden="1"/>
    <cellStyle name="Followed Hyperlink" xfId="45668" builtinId="9" hidden="1"/>
    <cellStyle name="Followed Hyperlink" xfId="45669" builtinId="9" hidden="1"/>
    <cellStyle name="Followed Hyperlink" xfId="45670" builtinId="9" hidden="1"/>
    <cellStyle name="Followed Hyperlink" xfId="45671" builtinId="9" hidden="1"/>
    <cellStyle name="Followed Hyperlink" xfId="45672" builtinId="9" hidden="1"/>
    <cellStyle name="Followed Hyperlink" xfId="45673" builtinId="9" hidden="1"/>
    <cellStyle name="Followed Hyperlink" xfId="45674" builtinId="9" hidden="1"/>
    <cellStyle name="Followed Hyperlink" xfId="45675" builtinId="9" hidden="1"/>
    <cellStyle name="Followed Hyperlink" xfId="45676" builtinId="9" hidden="1"/>
    <cellStyle name="Followed Hyperlink" xfId="45677" builtinId="9" hidden="1"/>
    <cellStyle name="Followed Hyperlink" xfId="45678" builtinId="9" hidden="1"/>
    <cellStyle name="Followed Hyperlink" xfId="45679" builtinId="9" hidden="1"/>
    <cellStyle name="Followed Hyperlink" xfId="45680" builtinId="9" hidden="1"/>
    <cellStyle name="Followed Hyperlink" xfId="45681" builtinId="9" hidden="1"/>
    <cellStyle name="Followed Hyperlink" xfId="45682" builtinId="9" hidden="1"/>
    <cellStyle name="Followed Hyperlink" xfId="45683" builtinId="9" hidden="1"/>
    <cellStyle name="Followed Hyperlink" xfId="45684" builtinId="9" hidden="1"/>
    <cellStyle name="Followed Hyperlink" xfId="45685" builtinId="9" hidden="1"/>
    <cellStyle name="Followed Hyperlink" xfId="45686" builtinId="9" hidden="1"/>
    <cellStyle name="Followed Hyperlink" xfId="45687" builtinId="9" hidden="1"/>
    <cellStyle name="Followed Hyperlink" xfId="45688" builtinId="9" hidden="1"/>
    <cellStyle name="Followed Hyperlink" xfId="45689" builtinId="9" hidden="1"/>
    <cellStyle name="Followed Hyperlink" xfId="45690" builtinId="9" hidden="1"/>
    <cellStyle name="Followed Hyperlink" xfId="45691" builtinId="9" hidden="1"/>
    <cellStyle name="Followed Hyperlink" xfId="45692" builtinId="9" hidden="1"/>
    <cellStyle name="Followed Hyperlink" xfId="45693" builtinId="9" hidden="1"/>
    <cellStyle name="Followed Hyperlink" xfId="45694" builtinId="9" hidden="1"/>
    <cellStyle name="Followed Hyperlink" xfId="45695" builtinId="9" hidden="1"/>
    <cellStyle name="Followed Hyperlink" xfId="45696" builtinId="9" hidden="1"/>
    <cellStyle name="Followed Hyperlink" xfId="45697" builtinId="9" hidden="1"/>
    <cellStyle name="Followed Hyperlink" xfId="45698" builtinId="9" hidden="1"/>
    <cellStyle name="Followed Hyperlink" xfId="45699" builtinId="9" hidden="1"/>
    <cellStyle name="Followed Hyperlink" xfId="45700" builtinId="9" hidden="1"/>
    <cellStyle name="Followed Hyperlink" xfId="45701" builtinId="9" hidden="1"/>
    <cellStyle name="Followed Hyperlink" xfId="45702" builtinId="9" hidden="1"/>
    <cellStyle name="Followed Hyperlink" xfId="45703" builtinId="9" hidden="1"/>
    <cellStyle name="Followed Hyperlink" xfId="45704" builtinId="9" hidden="1"/>
    <cellStyle name="Followed Hyperlink" xfId="45705" builtinId="9" hidden="1"/>
    <cellStyle name="Followed Hyperlink" xfId="45706" builtinId="9" hidden="1"/>
    <cellStyle name="Followed Hyperlink" xfId="45707" builtinId="9" hidden="1"/>
    <cellStyle name="Followed Hyperlink" xfId="45708" builtinId="9" hidden="1"/>
    <cellStyle name="Followed Hyperlink" xfId="45709" builtinId="9" hidden="1"/>
    <cellStyle name="Followed Hyperlink" xfId="45710" builtinId="9" hidden="1"/>
    <cellStyle name="Followed Hyperlink" xfId="45711" builtinId="9" hidden="1"/>
    <cellStyle name="Followed Hyperlink" xfId="45712" builtinId="9" hidden="1"/>
    <cellStyle name="Followed Hyperlink" xfId="45713" builtinId="9" hidden="1"/>
    <cellStyle name="Followed Hyperlink" xfId="45714" builtinId="9" hidden="1"/>
    <cellStyle name="Followed Hyperlink" xfId="45715" builtinId="9" hidden="1"/>
    <cellStyle name="Followed Hyperlink" xfId="45716" builtinId="9" hidden="1"/>
    <cellStyle name="Followed Hyperlink" xfId="45717" builtinId="9" hidden="1"/>
    <cellStyle name="Followed Hyperlink" xfId="45718" builtinId="9" hidden="1"/>
    <cellStyle name="Followed Hyperlink" xfId="45719" builtinId="9" hidden="1"/>
    <cellStyle name="Followed Hyperlink" xfId="45720" builtinId="9" hidden="1"/>
    <cellStyle name="Followed Hyperlink" xfId="45721" builtinId="9" hidden="1"/>
    <cellStyle name="Followed Hyperlink" xfId="45722" builtinId="9" hidden="1"/>
    <cellStyle name="Followed Hyperlink" xfId="45723" builtinId="9" hidden="1"/>
    <cellStyle name="Followed Hyperlink" xfId="45724" builtinId="9" hidden="1"/>
    <cellStyle name="Followed Hyperlink" xfId="45725" builtinId="9" hidden="1"/>
    <cellStyle name="Followed Hyperlink" xfId="45726" builtinId="9" hidden="1"/>
    <cellStyle name="Followed Hyperlink" xfId="45727" builtinId="9" hidden="1"/>
    <cellStyle name="Followed Hyperlink" xfId="45728" builtinId="9" hidden="1"/>
    <cellStyle name="Followed Hyperlink" xfId="45729" builtinId="9" hidden="1"/>
    <cellStyle name="Followed Hyperlink" xfId="45730" builtinId="9" hidden="1"/>
    <cellStyle name="Followed Hyperlink" xfId="45731" builtinId="9" hidden="1"/>
    <cellStyle name="Followed Hyperlink" xfId="45732" builtinId="9" hidden="1"/>
    <cellStyle name="Followed Hyperlink" xfId="45733" builtinId="9" hidden="1"/>
    <cellStyle name="Followed Hyperlink" xfId="45734" builtinId="9" hidden="1"/>
    <cellStyle name="Followed Hyperlink" xfId="45735" builtinId="9" hidden="1"/>
    <cellStyle name="Followed Hyperlink" xfId="45736" builtinId="9" hidden="1"/>
    <cellStyle name="Followed Hyperlink" xfId="45737" builtinId="9" hidden="1"/>
    <cellStyle name="Followed Hyperlink" xfId="45738" builtinId="9" hidden="1"/>
    <cellStyle name="Followed Hyperlink" xfId="45739" builtinId="9" hidden="1"/>
    <cellStyle name="Followed Hyperlink" xfId="45740" builtinId="9" hidden="1"/>
    <cellStyle name="Followed Hyperlink" xfId="45741" builtinId="9" hidden="1"/>
    <cellStyle name="Followed Hyperlink" xfId="45742" builtinId="9" hidden="1"/>
    <cellStyle name="Followed Hyperlink" xfId="45743" builtinId="9" hidden="1"/>
    <cellStyle name="Followed Hyperlink" xfId="45744" builtinId="9" hidden="1"/>
    <cellStyle name="Followed Hyperlink" xfId="45745" builtinId="9" hidden="1"/>
    <cellStyle name="Followed Hyperlink" xfId="45746" builtinId="9" hidden="1"/>
    <cellStyle name="Followed Hyperlink" xfId="45747" builtinId="9" hidden="1"/>
    <cellStyle name="Followed Hyperlink" xfId="45748" builtinId="9" hidden="1"/>
    <cellStyle name="Followed Hyperlink" xfId="45749" builtinId="9" hidden="1"/>
    <cellStyle name="Followed Hyperlink" xfId="45750" builtinId="9" hidden="1"/>
    <cellStyle name="Followed Hyperlink" xfId="45751" builtinId="9" hidden="1"/>
    <cellStyle name="Followed Hyperlink" xfId="45752" builtinId="9" hidden="1"/>
    <cellStyle name="Followed Hyperlink" xfId="45753" builtinId="9" hidden="1"/>
    <cellStyle name="Followed Hyperlink" xfId="45754" builtinId="9" hidden="1"/>
    <cellStyle name="Followed Hyperlink" xfId="45755" builtinId="9" hidden="1"/>
    <cellStyle name="Followed Hyperlink" xfId="45756" builtinId="9" hidden="1"/>
    <cellStyle name="Followed Hyperlink" xfId="45757" builtinId="9" hidden="1"/>
    <cellStyle name="Followed Hyperlink" xfId="45758" builtinId="9" hidden="1"/>
    <cellStyle name="Followed Hyperlink" xfId="45759" builtinId="9" hidden="1"/>
    <cellStyle name="Followed Hyperlink" xfId="45760" builtinId="9" hidden="1"/>
    <cellStyle name="Followed Hyperlink" xfId="45761" builtinId="9" hidden="1"/>
    <cellStyle name="Followed Hyperlink" xfId="45762" builtinId="9" hidden="1"/>
    <cellStyle name="Followed Hyperlink" xfId="45763" builtinId="9" hidden="1"/>
    <cellStyle name="Followed Hyperlink" xfId="45764" builtinId="9" hidden="1"/>
    <cellStyle name="Followed Hyperlink" xfId="45765" builtinId="9" hidden="1"/>
    <cellStyle name="Followed Hyperlink" xfId="45766" builtinId="9" hidden="1"/>
    <cellStyle name="Followed Hyperlink" xfId="45767" builtinId="9" hidden="1"/>
    <cellStyle name="Followed Hyperlink" xfId="45768" builtinId="9" hidden="1"/>
    <cellStyle name="Followed Hyperlink" xfId="45769" builtinId="9" hidden="1"/>
    <cellStyle name="Followed Hyperlink" xfId="45770" builtinId="9" hidden="1"/>
    <cellStyle name="Followed Hyperlink" xfId="45771" builtinId="9" hidden="1"/>
    <cellStyle name="Followed Hyperlink" xfId="45772" builtinId="9" hidden="1"/>
    <cellStyle name="Followed Hyperlink" xfId="45773" builtinId="9" hidden="1"/>
    <cellStyle name="Followed Hyperlink" xfId="45774" builtinId="9" hidden="1"/>
    <cellStyle name="Followed Hyperlink" xfId="45775" builtinId="9" hidden="1"/>
    <cellStyle name="Followed Hyperlink" xfId="45776" builtinId="9" hidden="1"/>
    <cellStyle name="Followed Hyperlink" xfId="45777" builtinId="9" hidden="1"/>
    <cellStyle name="Followed Hyperlink" xfId="45778" builtinId="9" hidden="1"/>
    <cellStyle name="Followed Hyperlink" xfId="45779" builtinId="9" hidden="1"/>
    <cellStyle name="Followed Hyperlink" xfId="45780" builtinId="9" hidden="1"/>
    <cellStyle name="Followed Hyperlink" xfId="45781" builtinId="9" hidden="1"/>
    <cellStyle name="Followed Hyperlink" xfId="45782" builtinId="9" hidden="1"/>
    <cellStyle name="Followed Hyperlink" xfId="45783" builtinId="9" hidden="1"/>
    <cellStyle name="Followed Hyperlink" xfId="45784" builtinId="9" hidden="1"/>
    <cellStyle name="Followed Hyperlink" xfId="45785" builtinId="9" hidden="1"/>
    <cellStyle name="Followed Hyperlink" xfId="45786" builtinId="9" hidden="1"/>
    <cellStyle name="Followed Hyperlink" xfId="45787" builtinId="9" hidden="1"/>
    <cellStyle name="Followed Hyperlink" xfId="45788" builtinId="9" hidden="1"/>
    <cellStyle name="Followed Hyperlink" xfId="45789" builtinId="9" hidden="1"/>
    <cellStyle name="Followed Hyperlink" xfId="45790" builtinId="9" hidden="1"/>
    <cellStyle name="Followed Hyperlink" xfId="45791" builtinId="9" hidden="1"/>
    <cellStyle name="Followed Hyperlink" xfId="45792" builtinId="9" hidden="1"/>
    <cellStyle name="Followed Hyperlink" xfId="45793" builtinId="9" hidden="1"/>
    <cellStyle name="Followed Hyperlink" xfId="45794" builtinId="9" hidden="1"/>
    <cellStyle name="Followed Hyperlink" xfId="45795" builtinId="9" hidden="1"/>
    <cellStyle name="Followed Hyperlink" xfId="45796" builtinId="9" hidden="1"/>
    <cellStyle name="Followed Hyperlink" xfId="45797" builtinId="9" hidden="1"/>
    <cellStyle name="Followed Hyperlink" xfId="45798" builtinId="9" hidden="1"/>
    <cellStyle name="Followed Hyperlink" xfId="45799" builtinId="9" hidden="1"/>
    <cellStyle name="Followed Hyperlink" xfId="45800" builtinId="9" hidden="1"/>
    <cellStyle name="Followed Hyperlink" xfId="45801" builtinId="9" hidden="1"/>
    <cellStyle name="Followed Hyperlink" xfId="45802" builtinId="9" hidden="1"/>
    <cellStyle name="Followed Hyperlink" xfId="45803" builtinId="9" hidden="1"/>
    <cellStyle name="Followed Hyperlink" xfId="45804" builtinId="9" hidden="1"/>
    <cellStyle name="Followed Hyperlink" xfId="45805" builtinId="9" hidden="1"/>
    <cellStyle name="Followed Hyperlink" xfId="45806" builtinId="9" hidden="1"/>
    <cellStyle name="Followed Hyperlink" xfId="45807" builtinId="9" hidden="1"/>
    <cellStyle name="Followed Hyperlink" xfId="45808" builtinId="9" hidden="1"/>
    <cellStyle name="Followed Hyperlink" xfId="45809" builtinId="9" hidden="1"/>
    <cellStyle name="Followed Hyperlink" xfId="45810" builtinId="9" hidden="1"/>
    <cellStyle name="Followed Hyperlink" xfId="45811" builtinId="9" hidden="1"/>
    <cellStyle name="Followed Hyperlink" xfId="45812" builtinId="9" hidden="1"/>
    <cellStyle name="Followed Hyperlink" xfId="45813" builtinId="9" hidden="1"/>
    <cellStyle name="Followed Hyperlink" xfId="45814" builtinId="9" hidden="1"/>
    <cellStyle name="Followed Hyperlink" xfId="45815" builtinId="9" hidden="1"/>
    <cellStyle name="Followed Hyperlink" xfId="45816" builtinId="9" hidden="1"/>
    <cellStyle name="Followed Hyperlink" xfId="45817" builtinId="9" hidden="1"/>
    <cellStyle name="Followed Hyperlink" xfId="45818" builtinId="9" hidden="1"/>
    <cellStyle name="Followed Hyperlink" xfId="45819" builtinId="9" hidden="1"/>
    <cellStyle name="Followed Hyperlink" xfId="45820" builtinId="9" hidden="1"/>
    <cellStyle name="Followed Hyperlink" xfId="45821" builtinId="9" hidden="1"/>
    <cellStyle name="Followed Hyperlink" xfId="45822" builtinId="9" hidden="1"/>
    <cellStyle name="Followed Hyperlink" xfId="45823" builtinId="9" hidden="1"/>
    <cellStyle name="Followed Hyperlink" xfId="45824" builtinId="9" hidden="1"/>
    <cellStyle name="Followed Hyperlink" xfId="45825" builtinId="9" hidden="1"/>
    <cellStyle name="Followed Hyperlink" xfId="45826" builtinId="9" hidden="1"/>
    <cellStyle name="Followed Hyperlink" xfId="45827" builtinId="9" hidden="1"/>
    <cellStyle name="Followed Hyperlink" xfId="45828" builtinId="9" hidden="1"/>
    <cellStyle name="Followed Hyperlink" xfId="45829" builtinId="9" hidden="1"/>
    <cellStyle name="Followed Hyperlink" xfId="45830" builtinId="9" hidden="1"/>
    <cellStyle name="Followed Hyperlink" xfId="45831" builtinId="9" hidden="1"/>
    <cellStyle name="Followed Hyperlink" xfId="45832" builtinId="9" hidden="1"/>
    <cellStyle name="Followed Hyperlink" xfId="45833" builtinId="9" hidden="1"/>
    <cellStyle name="Followed Hyperlink" xfId="45834" builtinId="9" hidden="1"/>
    <cellStyle name="Followed Hyperlink" xfId="45835" builtinId="9" hidden="1"/>
    <cellStyle name="Followed Hyperlink" xfId="45836" builtinId="9" hidden="1"/>
    <cellStyle name="Followed Hyperlink" xfId="45837" builtinId="9" hidden="1"/>
    <cellStyle name="Followed Hyperlink" xfId="45838" builtinId="9" hidden="1"/>
    <cellStyle name="Followed Hyperlink" xfId="45839" builtinId="9" hidden="1"/>
    <cellStyle name="Followed Hyperlink" xfId="45840" builtinId="9" hidden="1"/>
    <cellStyle name="Followed Hyperlink" xfId="45841" builtinId="9" hidden="1"/>
    <cellStyle name="Followed Hyperlink" xfId="45842" builtinId="9" hidden="1"/>
    <cellStyle name="Followed Hyperlink" xfId="45843" builtinId="9" hidden="1"/>
    <cellStyle name="Followed Hyperlink" xfId="45844" builtinId="9" hidden="1"/>
    <cellStyle name="Followed Hyperlink" xfId="45845" builtinId="9" hidden="1"/>
    <cellStyle name="Followed Hyperlink" xfId="45846" builtinId="9" hidden="1"/>
    <cellStyle name="Followed Hyperlink" xfId="45847" builtinId="9" hidden="1"/>
    <cellStyle name="Followed Hyperlink" xfId="45848" builtinId="9" hidden="1"/>
    <cellStyle name="Followed Hyperlink" xfId="45849" builtinId="9" hidden="1"/>
    <cellStyle name="Followed Hyperlink" xfId="45850" builtinId="9" hidden="1"/>
    <cellStyle name="Followed Hyperlink" xfId="45851" builtinId="9" hidden="1"/>
    <cellStyle name="Followed Hyperlink" xfId="45852" builtinId="9" hidden="1"/>
    <cellStyle name="Followed Hyperlink" xfId="45853" builtinId="9" hidden="1"/>
    <cellStyle name="Followed Hyperlink" xfId="45854" builtinId="9" hidden="1"/>
    <cellStyle name="Followed Hyperlink" xfId="45855" builtinId="9" hidden="1"/>
    <cellStyle name="Followed Hyperlink" xfId="45856" builtinId="9" hidden="1"/>
    <cellStyle name="Followed Hyperlink" xfId="45857" builtinId="9" hidden="1"/>
    <cellStyle name="Followed Hyperlink" xfId="45858" builtinId="9" hidden="1"/>
    <cellStyle name="Followed Hyperlink" xfId="45859" builtinId="9" hidden="1"/>
    <cellStyle name="Followed Hyperlink" xfId="45860" builtinId="9" hidden="1"/>
    <cellStyle name="Followed Hyperlink" xfId="45861" builtinId="9" hidden="1"/>
    <cellStyle name="Followed Hyperlink" xfId="45862" builtinId="9" hidden="1"/>
    <cellStyle name="Followed Hyperlink" xfId="45863" builtinId="9" hidden="1"/>
    <cellStyle name="Followed Hyperlink" xfId="45864" builtinId="9" hidden="1"/>
    <cellStyle name="Followed Hyperlink" xfId="45865" builtinId="9" hidden="1"/>
    <cellStyle name="Followed Hyperlink" xfId="45866" builtinId="9" hidden="1"/>
    <cellStyle name="Followed Hyperlink" xfId="45867" builtinId="9" hidden="1"/>
    <cellStyle name="Followed Hyperlink" xfId="45868" builtinId="9" hidden="1"/>
    <cellStyle name="Followed Hyperlink" xfId="45869" builtinId="9" hidden="1"/>
    <cellStyle name="Followed Hyperlink" xfId="45870" builtinId="9" hidden="1"/>
    <cellStyle name="Followed Hyperlink" xfId="45871" builtinId="9" hidden="1"/>
    <cellStyle name="Followed Hyperlink" xfId="45872" builtinId="9" hidden="1"/>
    <cellStyle name="Followed Hyperlink" xfId="45873" builtinId="9" hidden="1"/>
    <cellStyle name="Followed Hyperlink" xfId="45874" builtinId="9" hidden="1"/>
    <cellStyle name="Followed Hyperlink" xfId="45875" builtinId="9" hidden="1"/>
    <cellStyle name="Followed Hyperlink" xfId="45876" builtinId="9" hidden="1"/>
    <cellStyle name="Followed Hyperlink" xfId="45877" builtinId="9" hidden="1"/>
    <cellStyle name="Followed Hyperlink" xfId="45878" builtinId="9" hidden="1"/>
    <cellStyle name="Followed Hyperlink" xfId="45879" builtinId="9" hidden="1"/>
    <cellStyle name="Followed Hyperlink" xfId="45880" builtinId="9" hidden="1"/>
    <cellStyle name="Followed Hyperlink" xfId="45881" builtinId="9" hidden="1"/>
    <cellStyle name="Followed Hyperlink" xfId="45882" builtinId="9" hidden="1"/>
    <cellStyle name="Followed Hyperlink" xfId="45883" builtinId="9" hidden="1"/>
    <cellStyle name="Followed Hyperlink" xfId="45884" builtinId="9" hidden="1"/>
    <cellStyle name="Followed Hyperlink" xfId="45885" builtinId="9" hidden="1"/>
    <cellStyle name="Followed Hyperlink" xfId="45886" builtinId="9" hidden="1"/>
    <cellStyle name="Followed Hyperlink" xfId="45887" builtinId="9" hidden="1"/>
    <cellStyle name="Followed Hyperlink" xfId="45888" builtinId="9" hidden="1"/>
    <cellStyle name="Followed Hyperlink" xfId="45889" builtinId="9" hidden="1"/>
    <cellStyle name="Followed Hyperlink" xfId="45890" builtinId="9" hidden="1"/>
    <cellStyle name="Followed Hyperlink" xfId="45891" builtinId="9" hidden="1"/>
    <cellStyle name="Followed Hyperlink" xfId="45892" builtinId="9" hidden="1"/>
    <cellStyle name="Followed Hyperlink" xfId="45893" builtinId="9" hidden="1"/>
    <cellStyle name="Followed Hyperlink" xfId="45894" builtinId="9" hidden="1"/>
    <cellStyle name="Followed Hyperlink" xfId="45895" builtinId="9" hidden="1"/>
    <cellStyle name="Followed Hyperlink" xfId="45896" builtinId="9" hidden="1"/>
    <cellStyle name="Followed Hyperlink" xfId="45897" builtinId="9" hidden="1"/>
    <cellStyle name="Followed Hyperlink" xfId="45898" builtinId="9" hidden="1"/>
    <cellStyle name="Followed Hyperlink" xfId="45899" builtinId="9" hidden="1"/>
    <cellStyle name="Followed Hyperlink" xfId="45900" builtinId="9" hidden="1"/>
    <cellStyle name="Followed Hyperlink" xfId="45901" builtinId="9" hidden="1"/>
    <cellStyle name="Followed Hyperlink" xfId="45902" builtinId="9" hidden="1"/>
    <cellStyle name="Followed Hyperlink" xfId="45903" builtinId="9" hidden="1"/>
    <cellStyle name="Followed Hyperlink" xfId="45904" builtinId="9" hidden="1"/>
    <cellStyle name="Followed Hyperlink" xfId="45905" builtinId="9" hidden="1"/>
    <cellStyle name="Followed Hyperlink" xfId="45906" builtinId="9" hidden="1"/>
    <cellStyle name="Followed Hyperlink" xfId="45907" builtinId="9" hidden="1"/>
    <cellStyle name="Followed Hyperlink" xfId="45908" builtinId="9" hidden="1"/>
    <cellStyle name="Followed Hyperlink" xfId="45909" builtinId="9" hidden="1"/>
    <cellStyle name="Followed Hyperlink" xfId="45910" builtinId="9" hidden="1"/>
    <cellStyle name="Followed Hyperlink" xfId="45911" builtinId="9" hidden="1"/>
    <cellStyle name="Followed Hyperlink" xfId="45912" builtinId="9" hidden="1"/>
    <cellStyle name="Followed Hyperlink" xfId="45913" builtinId="9" hidden="1"/>
    <cellStyle name="Followed Hyperlink" xfId="45914" builtinId="9" hidden="1"/>
    <cellStyle name="Followed Hyperlink" xfId="45915" builtinId="9" hidden="1"/>
    <cellStyle name="Followed Hyperlink" xfId="45916" builtinId="9" hidden="1"/>
    <cellStyle name="Followed Hyperlink" xfId="45917" builtinId="9" hidden="1"/>
    <cellStyle name="Followed Hyperlink" xfId="45945" builtinId="9" hidden="1"/>
    <cellStyle name="Followed Hyperlink" xfId="45946" builtinId="9" hidden="1"/>
    <cellStyle name="Followed Hyperlink" xfId="45947" builtinId="9" hidden="1"/>
    <cellStyle name="Followed Hyperlink" xfId="45948" builtinId="9" hidden="1"/>
    <cellStyle name="Followed Hyperlink" xfId="45949" builtinId="9" hidden="1"/>
    <cellStyle name="Followed Hyperlink" xfId="45950" builtinId="9" hidden="1"/>
    <cellStyle name="Followed Hyperlink" xfId="45951" builtinId="9" hidden="1"/>
    <cellStyle name="Followed Hyperlink" xfId="45952" builtinId="9" hidden="1"/>
    <cellStyle name="Followed Hyperlink" xfId="45953" builtinId="9" hidden="1"/>
    <cellStyle name="Followed Hyperlink" xfId="45954" builtinId="9" hidden="1"/>
    <cellStyle name="Followed Hyperlink" xfId="45955" builtinId="9" hidden="1"/>
    <cellStyle name="Followed Hyperlink" xfId="45956" builtinId="9" hidden="1"/>
    <cellStyle name="Followed Hyperlink" xfId="45957" builtinId="9" hidden="1"/>
    <cellStyle name="Followed Hyperlink" xfId="45958" builtinId="9" hidden="1"/>
    <cellStyle name="Followed Hyperlink" xfId="45959" builtinId="9" hidden="1"/>
    <cellStyle name="Followed Hyperlink" xfId="45960" builtinId="9" hidden="1"/>
    <cellStyle name="Followed Hyperlink" xfId="45961" builtinId="9" hidden="1"/>
    <cellStyle name="Followed Hyperlink" xfId="45962" builtinId="9" hidden="1"/>
    <cellStyle name="Followed Hyperlink" xfId="45963" builtinId="9" hidden="1"/>
    <cellStyle name="Followed Hyperlink" xfId="45964" builtinId="9" hidden="1"/>
    <cellStyle name="Followed Hyperlink" xfId="45965" builtinId="9" hidden="1"/>
    <cellStyle name="Followed Hyperlink" xfId="45966" builtinId="9" hidden="1"/>
    <cellStyle name="Followed Hyperlink" xfId="45967" builtinId="9" hidden="1"/>
    <cellStyle name="Followed Hyperlink" xfId="45968" builtinId="9" hidden="1"/>
    <cellStyle name="Followed Hyperlink" xfId="45969" builtinId="9" hidden="1"/>
    <cellStyle name="Followed Hyperlink" xfId="45970" builtinId="9" hidden="1"/>
    <cellStyle name="Followed Hyperlink" xfId="45971" builtinId="9" hidden="1"/>
    <cellStyle name="Followed Hyperlink" xfId="45972" builtinId="9" hidden="1"/>
    <cellStyle name="Followed Hyperlink" xfId="45973" builtinId="9" hidden="1"/>
    <cellStyle name="Followed Hyperlink" xfId="45974" builtinId="9" hidden="1"/>
    <cellStyle name="Followed Hyperlink" xfId="45975" builtinId="9" hidden="1"/>
    <cellStyle name="Followed Hyperlink" xfId="45976" builtinId="9" hidden="1"/>
    <cellStyle name="Followed Hyperlink" xfId="45977" builtinId="9" hidden="1"/>
    <cellStyle name="Followed Hyperlink" xfId="45978" builtinId="9" hidden="1"/>
    <cellStyle name="Followed Hyperlink" xfId="45979" builtinId="9" hidden="1"/>
    <cellStyle name="Followed Hyperlink" xfId="45980" builtinId="9" hidden="1"/>
    <cellStyle name="Followed Hyperlink" xfId="45981" builtinId="9" hidden="1"/>
    <cellStyle name="Followed Hyperlink" xfId="45982" builtinId="9" hidden="1"/>
    <cellStyle name="Followed Hyperlink" xfId="45983" builtinId="9" hidden="1"/>
    <cellStyle name="Followed Hyperlink" xfId="45984" builtinId="9" hidden="1"/>
    <cellStyle name="Followed Hyperlink" xfId="45985" builtinId="9" hidden="1"/>
    <cellStyle name="Followed Hyperlink" xfId="45986" builtinId="9" hidden="1"/>
    <cellStyle name="Followed Hyperlink" xfId="45987" builtinId="9" hidden="1"/>
    <cellStyle name="Followed Hyperlink" xfId="45988" builtinId="9" hidden="1"/>
    <cellStyle name="Followed Hyperlink" xfId="45989" builtinId="9" hidden="1"/>
    <cellStyle name="Followed Hyperlink" xfId="45990" builtinId="9" hidden="1"/>
    <cellStyle name="Followed Hyperlink" xfId="45991" builtinId="9" hidden="1"/>
    <cellStyle name="Followed Hyperlink" xfId="45992" builtinId="9" hidden="1"/>
    <cellStyle name="Followed Hyperlink" xfId="45993" builtinId="9" hidden="1"/>
    <cellStyle name="Followed Hyperlink" xfId="45994" builtinId="9" hidden="1"/>
    <cellStyle name="Followed Hyperlink" xfId="45995" builtinId="9" hidden="1"/>
    <cellStyle name="Followed Hyperlink" xfId="45996" builtinId="9" hidden="1"/>
    <cellStyle name="Followed Hyperlink" xfId="45997" builtinId="9" hidden="1"/>
    <cellStyle name="Followed Hyperlink" xfId="45998" builtinId="9" hidden="1"/>
    <cellStyle name="Followed Hyperlink" xfId="45999" builtinId="9" hidden="1"/>
    <cellStyle name="Followed Hyperlink" xfId="46000" builtinId="9" hidden="1"/>
    <cellStyle name="Followed Hyperlink" xfId="46001" builtinId="9" hidden="1"/>
    <cellStyle name="Followed Hyperlink" xfId="46002" builtinId="9" hidden="1"/>
    <cellStyle name="Followed Hyperlink" xfId="46003" builtinId="9" hidden="1"/>
    <cellStyle name="Followed Hyperlink" xfId="46004" builtinId="9" hidden="1"/>
    <cellStyle name="Followed Hyperlink" xfId="46005" builtinId="9" hidden="1"/>
    <cellStyle name="Followed Hyperlink" xfId="46006" builtinId="9" hidden="1"/>
    <cellStyle name="Followed Hyperlink" xfId="46007" builtinId="9" hidden="1"/>
    <cellStyle name="Followed Hyperlink" xfId="46008" builtinId="9" hidden="1"/>
    <cellStyle name="Followed Hyperlink" xfId="46009" builtinId="9" hidden="1"/>
    <cellStyle name="Followed Hyperlink" xfId="46010" builtinId="9" hidden="1"/>
    <cellStyle name="Followed Hyperlink" xfId="46011" builtinId="9" hidden="1"/>
    <cellStyle name="Followed Hyperlink" xfId="46012" builtinId="9" hidden="1"/>
    <cellStyle name="Followed Hyperlink" xfId="46013" builtinId="9" hidden="1"/>
    <cellStyle name="Followed Hyperlink" xfId="46059" builtinId="9" hidden="1"/>
    <cellStyle name="Followed Hyperlink" xfId="46073" builtinId="9" hidden="1"/>
    <cellStyle name="Followed Hyperlink" xfId="46074" builtinId="9" hidden="1"/>
    <cellStyle name="Followed Hyperlink" xfId="46075" builtinId="9" hidden="1"/>
    <cellStyle name="Followed Hyperlink" xfId="46076" builtinId="9" hidden="1"/>
    <cellStyle name="Followed Hyperlink" xfId="46077" builtinId="9" hidden="1"/>
    <cellStyle name="Followed Hyperlink" xfId="46078" builtinId="9" hidden="1"/>
    <cellStyle name="Followed Hyperlink" xfId="46079" builtinId="9" hidden="1"/>
    <cellStyle name="Followed Hyperlink" xfId="46080" builtinId="9" hidden="1"/>
    <cellStyle name="Followed Hyperlink" xfId="46081" builtinId="9" hidden="1"/>
    <cellStyle name="Followed Hyperlink" xfId="46082" builtinId="9" hidden="1"/>
    <cellStyle name="Followed Hyperlink" xfId="46083" builtinId="9" hidden="1"/>
    <cellStyle name="Followed Hyperlink" xfId="46084" builtinId="9" hidden="1"/>
    <cellStyle name="Followed Hyperlink" xfId="46085" builtinId="9" hidden="1"/>
    <cellStyle name="Followed Hyperlink" xfId="46086" builtinId="9" hidden="1"/>
    <cellStyle name="Followed Hyperlink" xfId="46087" builtinId="9" hidden="1"/>
    <cellStyle name="Followed Hyperlink" xfId="46088" builtinId="9" hidden="1"/>
    <cellStyle name="Followed Hyperlink" xfId="46089" builtinId="9" hidden="1"/>
    <cellStyle name="Followed Hyperlink" xfId="46090" builtinId="9" hidden="1"/>
    <cellStyle name="Followed Hyperlink" xfId="46091" builtinId="9" hidden="1"/>
    <cellStyle name="Followed Hyperlink" xfId="46092" builtinId="9" hidden="1"/>
    <cellStyle name="Followed Hyperlink" xfId="46093" builtinId="9" hidden="1"/>
    <cellStyle name="Followed Hyperlink" xfId="46094" builtinId="9" hidden="1"/>
    <cellStyle name="Followed Hyperlink" xfId="46095" builtinId="9" hidden="1"/>
    <cellStyle name="Followed Hyperlink" xfId="46096" builtinId="9" hidden="1"/>
    <cellStyle name="Followed Hyperlink" xfId="46097" builtinId="9" hidden="1"/>
    <cellStyle name="Followed Hyperlink" xfId="46098" builtinId="9" hidden="1"/>
    <cellStyle name="Followed Hyperlink" xfId="46099" builtinId="9" hidden="1"/>
    <cellStyle name="Followed Hyperlink" xfId="46100" builtinId="9" hidden="1"/>
    <cellStyle name="Followed Hyperlink" xfId="46101" builtinId="9" hidden="1"/>
    <cellStyle name="Followed Hyperlink" xfId="46102" builtinId="9" hidden="1"/>
    <cellStyle name="Followed Hyperlink" xfId="46103" builtinId="9" hidden="1"/>
    <cellStyle name="Followed Hyperlink" xfId="46104" builtinId="9" hidden="1"/>
    <cellStyle name="Followed Hyperlink" xfId="46105" builtinId="9" hidden="1"/>
    <cellStyle name="Followed Hyperlink" xfId="46106" builtinId="9" hidden="1"/>
    <cellStyle name="Followed Hyperlink" xfId="46107" builtinId="9" hidden="1"/>
    <cellStyle name="Followed Hyperlink" xfId="46108" builtinId="9" hidden="1"/>
    <cellStyle name="Followed Hyperlink" xfId="46109" builtinId="9" hidden="1"/>
    <cellStyle name="Followed Hyperlink" xfId="46110" builtinId="9" hidden="1"/>
    <cellStyle name="Followed Hyperlink" xfId="46111" builtinId="9" hidden="1"/>
    <cellStyle name="Followed Hyperlink" xfId="46112" builtinId="9" hidden="1"/>
    <cellStyle name="Followed Hyperlink" xfId="46113" builtinId="9" hidden="1"/>
    <cellStyle name="Followed Hyperlink" xfId="46114" builtinId="9" hidden="1"/>
    <cellStyle name="Followed Hyperlink" xfId="46115" builtinId="9" hidden="1"/>
    <cellStyle name="Followed Hyperlink" xfId="46116" builtinId="9" hidden="1"/>
    <cellStyle name="Followed Hyperlink" xfId="46117" builtinId="9" hidden="1"/>
    <cellStyle name="Followed Hyperlink" xfId="46118" builtinId="9" hidden="1"/>
    <cellStyle name="Followed Hyperlink" xfId="46119" builtinId="9" hidden="1"/>
    <cellStyle name="Followed Hyperlink" xfId="46120" builtinId="9" hidden="1"/>
    <cellStyle name="Followed Hyperlink" xfId="46121" builtinId="9" hidden="1"/>
    <cellStyle name="Followed Hyperlink" xfId="46122" builtinId="9" hidden="1"/>
    <cellStyle name="Followed Hyperlink" xfId="46123" builtinId="9" hidden="1"/>
    <cellStyle name="Followed Hyperlink" xfId="46124" builtinId="9" hidden="1"/>
    <cellStyle name="Followed Hyperlink" xfId="46125" builtinId="9" hidden="1"/>
    <cellStyle name="Followed Hyperlink" xfId="46126" builtinId="9" hidden="1"/>
    <cellStyle name="Followed Hyperlink" xfId="46127" builtinId="9" hidden="1"/>
    <cellStyle name="Followed Hyperlink" xfId="46128" builtinId="9" hidden="1"/>
    <cellStyle name="Followed Hyperlink" xfId="46129" builtinId="9" hidden="1"/>
    <cellStyle name="Followed Hyperlink" xfId="46130" builtinId="9" hidden="1"/>
    <cellStyle name="Followed Hyperlink" xfId="46131" builtinId="9" hidden="1"/>
    <cellStyle name="Followed Hyperlink" xfId="46132" builtinId="9" hidden="1"/>
    <cellStyle name="Followed Hyperlink" xfId="46133" builtinId="9" hidden="1"/>
    <cellStyle name="Followed Hyperlink" xfId="46134" builtinId="9" hidden="1"/>
    <cellStyle name="Followed Hyperlink" xfId="46135" builtinId="9" hidden="1"/>
    <cellStyle name="Followed Hyperlink" xfId="46136" builtinId="9" hidden="1"/>
    <cellStyle name="Followed Hyperlink" xfId="46137" builtinId="9" hidden="1"/>
    <cellStyle name="Followed Hyperlink" xfId="46138" builtinId="9" hidden="1"/>
    <cellStyle name="Followed Hyperlink" xfId="46139" builtinId="9" hidden="1"/>
    <cellStyle name="Followed Hyperlink" xfId="46140" builtinId="9" hidden="1"/>
    <cellStyle name="Followed Hyperlink" xfId="46141" builtinId="9" hidden="1"/>
    <cellStyle name="Followed Hyperlink" xfId="46142" builtinId="9" hidden="1"/>
    <cellStyle name="Followed Hyperlink" xfId="46143" builtinId="9" hidden="1"/>
    <cellStyle name="Followed Hyperlink" xfId="46144" builtinId="9" hidden="1"/>
    <cellStyle name="Followed Hyperlink" xfId="46145" builtinId="9" hidden="1"/>
    <cellStyle name="Followed Hyperlink" xfId="46146" builtinId="9" hidden="1"/>
    <cellStyle name="Followed Hyperlink" xfId="46147" builtinId="9" hidden="1"/>
    <cellStyle name="Followed Hyperlink" xfId="46148" builtinId="9" hidden="1"/>
    <cellStyle name="Followed Hyperlink" xfId="46149" builtinId="9" hidden="1"/>
    <cellStyle name="Followed Hyperlink" xfId="46150" builtinId="9" hidden="1"/>
    <cellStyle name="Followed Hyperlink" xfId="46151" builtinId="9" hidden="1"/>
    <cellStyle name="Followed Hyperlink" xfId="46152" builtinId="9" hidden="1"/>
    <cellStyle name="Followed Hyperlink" xfId="46153" builtinId="9" hidden="1"/>
    <cellStyle name="Followed Hyperlink" xfId="46154" builtinId="9" hidden="1"/>
    <cellStyle name="Followed Hyperlink" xfId="46155" builtinId="9" hidden="1"/>
    <cellStyle name="Followed Hyperlink" xfId="46156" builtinId="9" hidden="1"/>
    <cellStyle name="Followed Hyperlink" xfId="46157" builtinId="9" hidden="1"/>
    <cellStyle name="Followed Hyperlink" xfId="46158" builtinId="9" hidden="1"/>
    <cellStyle name="Followed Hyperlink" xfId="46159" builtinId="9" hidden="1"/>
    <cellStyle name="Followed Hyperlink" xfId="46160" builtinId="9" hidden="1"/>
    <cellStyle name="Followed Hyperlink" xfId="46161" builtinId="9" hidden="1"/>
    <cellStyle name="Followed Hyperlink" xfId="46162" builtinId="9" hidden="1"/>
    <cellStyle name="Followed Hyperlink" xfId="46163" builtinId="9" hidden="1"/>
    <cellStyle name="Followed Hyperlink" xfId="46164" builtinId="9" hidden="1"/>
    <cellStyle name="Followed Hyperlink" xfId="46165" builtinId="9" hidden="1"/>
    <cellStyle name="Followed Hyperlink" xfId="46166" builtinId="9" hidden="1"/>
    <cellStyle name="Followed Hyperlink" xfId="46167" builtinId="9" hidden="1"/>
    <cellStyle name="Followed Hyperlink" xfId="46168" builtinId="9" hidden="1"/>
    <cellStyle name="Followed Hyperlink" xfId="46169" builtinId="9" hidden="1"/>
    <cellStyle name="Followed Hyperlink" xfId="46170" builtinId="9" hidden="1"/>
    <cellStyle name="Followed Hyperlink" xfId="46171" builtinId="9" hidden="1"/>
    <cellStyle name="Followed Hyperlink" xfId="46172" builtinId="9" hidden="1"/>
    <cellStyle name="Followed Hyperlink" xfId="46173" builtinId="9" hidden="1"/>
    <cellStyle name="Followed Hyperlink" xfId="46174" builtinId="9" hidden="1"/>
    <cellStyle name="Followed Hyperlink" xfId="46175" builtinId="9" hidden="1"/>
    <cellStyle name="Followed Hyperlink" xfId="46176" builtinId="9" hidden="1"/>
    <cellStyle name="Followed Hyperlink" xfId="46177" builtinId="9" hidden="1"/>
    <cellStyle name="Followed Hyperlink" xfId="46178" builtinId="9" hidden="1"/>
    <cellStyle name="Followed Hyperlink" xfId="46179" builtinId="9" hidden="1"/>
    <cellStyle name="Followed Hyperlink" xfId="46180" builtinId="9" hidden="1"/>
    <cellStyle name="Followed Hyperlink" xfId="46181" builtinId="9" hidden="1"/>
    <cellStyle name="Followed Hyperlink" xfId="46182" builtinId="9" hidden="1"/>
    <cellStyle name="Followed Hyperlink" xfId="46183" builtinId="9" hidden="1"/>
    <cellStyle name="Followed Hyperlink" xfId="46184" builtinId="9" hidden="1"/>
    <cellStyle name="Followed Hyperlink" xfId="46185" builtinId="9" hidden="1"/>
    <cellStyle name="Followed Hyperlink" xfId="46186" builtinId="9" hidden="1"/>
    <cellStyle name="Followed Hyperlink" xfId="46187" builtinId="9" hidden="1"/>
    <cellStyle name="Followed Hyperlink" xfId="46188" builtinId="9" hidden="1"/>
    <cellStyle name="Followed Hyperlink" xfId="46189" builtinId="9" hidden="1"/>
    <cellStyle name="Followed Hyperlink" xfId="46190" builtinId="9" hidden="1"/>
    <cellStyle name="Followed Hyperlink" xfId="46191" builtinId="9" hidden="1"/>
    <cellStyle name="Followed Hyperlink" xfId="46192" builtinId="9" hidden="1"/>
    <cellStyle name="Followed Hyperlink" xfId="46193" builtinId="9" hidden="1"/>
    <cellStyle name="Followed Hyperlink" xfId="46194" builtinId="9" hidden="1"/>
    <cellStyle name="Followed Hyperlink" xfId="46195" builtinId="9" hidden="1"/>
    <cellStyle name="Followed Hyperlink" xfId="46196" builtinId="9" hidden="1"/>
    <cellStyle name="Followed Hyperlink" xfId="46197" builtinId="9" hidden="1"/>
    <cellStyle name="Followed Hyperlink" xfId="46198" builtinId="9" hidden="1"/>
    <cellStyle name="Followed Hyperlink" xfId="46199" builtinId="9" hidden="1"/>
    <cellStyle name="Followed Hyperlink" xfId="46200" builtinId="9" hidden="1"/>
    <cellStyle name="Followed Hyperlink" xfId="46201" builtinId="9" hidden="1"/>
    <cellStyle name="Followed Hyperlink" xfId="46202" builtinId="9" hidden="1"/>
    <cellStyle name="Followed Hyperlink" xfId="46203" builtinId="9" hidden="1"/>
    <cellStyle name="Followed Hyperlink" xfId="46204" builtinId="9" hidden="1"/>
    <cellStyle name="Followed Hyperlink" xfId="46205" builtinId="9" hidden="1"/>
    <cellStyle name="Followed Hyperlink" xfId="46206" builtinId="9" hidden="1"/>
    <cellStyle name="Followed Hyperlink" xfId="46207" builtinId="9" hidden="1"/>
    <cellStyle name="Followed Hyperlink" xfId="46208" builtinId="9" hidden="1"/>
    <cellStyle name="Followed Hyperlink" xfId="46209" builtinId="9" hidden="1"/>
    <cellStyle name="Followed Hyperlink" xfId="46210" builtinId="9" hidden="1"/>
    <cellStyle name="Followed Hyperlink" xfId="46211" builtinId="9" hidden="1"/>
    <cellStyle name="Followed Hyperlink" xfId="46212" builtinId="9" hidden="1"/>
    <cellStyle name="Followed Hyperlink" xfId="46213" builtinId="9" hidden="1"/>
    <cellStyle name="Followed Hyperlink" xfId="46214" builtinId="9" hidden="1"/>
    <cellStyle name="Followed Hyperlink" xfId="46215" builtinId="9" hidden="1"/>
    <cellStyle name="Followed Hyperlink" xfId="46216" builtinId="9" hidden="1"/>
    <cellStyle name="Followed Hyperlink" xfId="46217" builtinId="9" hidden="1"/>
    <cellStyle name="Followed Hyperlink" xfId="46218" builtinId="9" hidden="1"/>
    <cellStyle name="Followed Hyperlink" xfId="46219" builtinId="9" hidden="1"/>
    <cellStyle name="Followed Hyperlink" xfId="46220" builtinId="9" hidden="1"/>
    <cellStyle name="Followed Hyperlink" xfId="46221" builtinId="9" hidden="1"/>
    <cellStyle name="Followed Hyperlink" xfId="46222" builtinId="9" hidden="1"/>
    <cellStyle name="Followed Hyperlink" xfId="46223" builtinId="9" hidden="1"/>
    <cellStyle name="Followed Hyperlink" xfId="46224" builtinId="9" hidden="1"/>
    <cellStyle name="Followed Hyperlink" xfId="46225" builtinId="9" hidden="1"/>
    <cellStyle name="Followed Hyperlink" xfId="46226" builtinId="9" hidden="1"/>
    <cellStyle name="Followed Hyperlink" xfId="46227" builtinId="9" hidden="1"/>
    <cellStyle name="Followed Hyperlink" xfId="46228" builtinId="9" hidden="1"/>
    <cellStyle name="Followed Hyperlink" xfId="46229" builtinId="9" hidden="1"/>
    <cellStyle name="Followed Hyperlink" xfId="46230" builtinId="9" hidden="1"/>
    <cellStyle name="Followed Hyperlink" xfId="46231" builtinId="9" hidden="1"/>
    <cellStyle name="Followed Hyperlink" xfId="46232" builtinId="9" hidden="1"/>
    <cellStyle name="Followed Hyperlink" xfId="46233" builtinId="9" hidden="1"/>
    <cellStyle name="Followed Hyperlink" xfId="46234" builtinId="9" hidden="1"/>
    <cellStyle name="Followed Hyperlink" xfId="46235" builtinId="9" hidden="1"/>
    <cellStyle name="Followed Hyperlink" xfId="46236" builtinId="9" hidden="1"/>
    <cellStyle name="Followed Hyperlink" xfId="46237" builtinId="9" hidden="1"/>
    <cellStyle name="Followed Hyperlink" xfId="46238" builtinId="9" hidden="1"/>
    <cellStyle name="Followed Hyperlink" xfId="46239" builtinId="9" hidden="1"/>
    <cellStyle name="Followed Hyperlink" xfId="46240" builtinId="9" hidden="1"/>
    <cellStyle name="Followed Hyperlink" xfId="46241" builtinId="9" hidden="1"/>
    <cellStyle name="Followed Hyperlink" xfId="46242" builtinId="9" hidden="1"/>
    <cellStyle name="Followed Hyperlink" xfId="46243" builtinId="9" hidden="1"/>
    <cellStyle name="Followed Hyperlink" xfId="46244" builtinId="9" hidden="1"/>
    <cellStyle name="Followed Hyperlink" xfId="46245" builtinId="9" hidden="1"/>
    <cellStyle name="Followed Hyperlink" xfId="46246" builtinId="9" hidden="1"/>
    <cellStyle name="Followed Hyperlink" xfId="46247" builtinId="9" hidden="1"/>
    <cellStyle name="Followed Hyperlink" xfId="46248" builtinId="9" hidden="1"/>
    <cellStyle name="Followed Hyperlink" xfId="46249" builtinId="9" hidden="1"/>
    <cellStyle name="Followed Hyperlink" xfId="46250" builtinId="9" hidden="1"/>
    <cellStyle name="Followed Hyperlink" xfId="46251" builtinId="9" hidden="1"/>
    <cellStyle name="Followed Hyperlink" xfId="46252" builtinId="9" hidden="1"/>
    <cellStyle name="Followed Hyperlink" xfId="46253" builtinId="9" hidden="1"/>
    <cellStyle name="Followed Hyperlink" xfId="46254" builtinId="9" hidden="1"/>
    <cellStyle name="Followed Hyperlink" xfId="46255" builtinId="9" hidden="1"/>
    <cellStyle name="Followed Hyperlink" xfId="46256" builtinId="9" hidden="1"/>
    <cellStyle name="Followed Hyperlink" xfId="46257" builtinId="9" hidden="1"/>
    <cellStyle name="Followed Hyperlink" xfId="46258" builtinId="9" hidden="1"/>
    <cellStyle name="Followed Hyperlink" xfId="46259" builtinId="9" hidden="1"/>
    <cellStyle name="Followed Hyperlink" xfId="46260" builtinId="9" hidden="1"/>
    <cellStyle name="Followed Hyperlink" xfId="46261" builtinId="9" hidden="1"/>
    <cellStyle name="Followed Hyperlink" xfId="46262" builtinId="9" hidden="1"/>
    <cellStyle name="Followed Hyperlink" xfId="46263" builtinId="9" hidden="1"/>
    <cellStyle name="Followed Hyperlink" xfId="46264" builtinId="9" hidden="1"/>
    <cellStyle name="Followed Hyperlink" xfId="46265" builtinId="9" hidden="1"/>
    <cellStyle name="Followed Hyperlink" xfId="46266" builtinId="9" hidden="1"/>
    <cellStyle name="Followed Hyperlink" xfId="46267" builtinId="9" hidden="1"/>
    <cellStyle name="Followed Hyperlink" xfId="46268" builtinId="9" hidden="1"/>
    <cellStyle name="Followed Hyperlink" xfId="46269" builtinId="9" hidden="1"/>
    <cellStyle name="Followed Hyperlink" xfId="46270" builtinId="9" hidden="1"/>
    <cellStyle name="Followed Hyperlink" xfId="46271" builtinId="9" hidden="1"/>
    <cellStyle name="Followed Hyperlink" xfId="46272" builtinId="9" hidden="1"/>
    <cellStyle name="Followed Hyperlink" xfId="46273" builtinId="9" hidden="1"/>
    <cellStyle name="Followed Hyperlink" xfId="46274" builtinId="9" hidden="1"/>
    <cellStyle name="Followed Hyperlink" xfId="46275" builtinId="9" hidden="1"/>
    <cellStyle name="Followed Hyperlink" xfId="46276" builtinId="9" hidden="1"/>
    <cellStyle name="Followed Hyperlink" xfId="46277" builtinId="9" hidden="1"/>
    <cellStyle name="Followed Hyperlink" xfId="46278" builtinId="9" hidden="1"/>
    <cellStyle name="Followed Hyperlink" xfId="46279" builtinId="9" hidden="1"/>
    <cellStyle name="Followed Hyperlink" xfId="46280" builtinId="9" hidden="1"/>
    <cellStyle name="Followed Hyperlink" xfId="46281" builtinId="9" hidden="1"/>
    <cellStyle name="Followed Hyperlink" xfId="46282" builtinId="9" hidden="1"/>
    <cellStyle name="Followed Hyperlink" xfId="46283" builtinId="9" hidden="1"/>
    <cellStyle name="Followed Hyperlink" xfId="46284" builtinId="9" hidden="1"/>
    <cellStyle name="Followed Hyperlink" xfId="46285" builtinId="9" hidden="1"/>
    <cellStyle name="Followed Hyperlink" xfId="46286" builtinId="9" hidden="1"/>
    <cellStyle name="Followed Hyperlink" xfId="46287" builtinId="9" hidden="1"/>
    <cellStyle name="Followed Hyperlink" xfId="46288" builtinId="9" hidden="1"/>
    <cellStyle name="Followed Hyperlink" xfId="46289" builtinId="9" hidden="1"/>
    <cellStyle name="Followed Hyperlink" xfId="46290" builtinId="9" hidden="1"/>
    <cellStyle name="Followed Hyperlink" xfId="46291" builtinId="9" hidden="1"/>
    <cellStyle name="Followed Hyperlink" xfId="46292" builtinId="9" hidden="1"/>
    <cellStyle name="Followed Hyperlink" xfId="46293" builtinId="9" hidden="1"/>
    <cellStyle name="Followed Hyperlink" xfId="46294" builtinId="9" hidden="1"/>
    <cellStyle name="Followed Hyperlink" xfId="46295" builtinId="9" hidden="1"/>
    <cellStyle name="Followed Hyperlink" xfId="46296" builtinId="9" hidden="1"/>
    <cellStyle name="Followed Hyperlink" xfId="46297" builtinId="9" hidden="1"/>
    <cellStyle name="Followed Hyperlink" xfId="46298" builtinId="9" hidden="1"/>
    <cellStyle name="Followed Hyperlink" xfId="46299" builtinId="9" hidden="1"/>
    <cellStyle name="Followed Hyperlink" xfId="46300" builtinId="9" hidden="1"/>
    <cellStyle name="Followed Hyperlink" xfId="46301" builtinId="9" hidden="1"/>
    <cellStyle name="Followed Hyperlink" xfId="46302" builtinId="9" hidden="1"/>
    <cellStyle name="Followed Hyperlink" xfId="46303" builtinId="9" hidden="1"/>
    <cellStyle name="Followed Hyperlink" xfId="46304" builtinId="9" hidden="1"/>
    <cellStyle name="Followed Hyperlink" xfId="46305" builtinId="9" hidden="1"/>
    <cellStyle name="Followed Hyperlink" xfId="46306" builtinId="9" hidden="1"/>
    <cellStyle name="Followed Hyperlink" xfId="46307" builtinId="9" hidden="1"/>
    <cellStyle name="Followed Hyperlink" xfId="46308" builtinId="9" hidden="1"/>
    <cellStyle name="Followed Hyperlink" xfId="46309" builtinId="9" hidden="1"/>
    <cellStyle name="Followed Hyperlink" xfId="46310" builtinId="9" hidden="1"/>
    <cellStyle name="Followed Hyperlink" xfId="46311" builtinId="9" hidden="1"/>
    <cellStyle name="Followed Hyperlink" xfId="46312" builtinId="9" hidden="1"/>
    <cellStyle name="Followed Hyperlink" xfId="46313" builtinId="9" hidden="1"/>
    <cellStyle name="Followed Hyperlink" xfId="46314" builtinId="9" hidden="1"/>
    <cellStyle name="Followed Hyperlink" xfId="46315" builtinId="9" hidden="1"/>
    <cellStyle name="Followed Hyperlink" xfId="46316" builtinId="9" hidden="1"/>
    <cellStyle name="Followed Hyperlink" xfId="46317" builtinId="9" hidden="1"/>
    <cellStyle name="Followed Hyperlink" xfId="46318" builtinId="9" hidden="1"/>
    <cellStyle name="Followed Hyperlink" xfId="46319" builtinId="9" hidden="1"/>
    <cellStyle name="Followed Hyperlink" xfId="46320" builtinId="9" hidden="1"/>
    <cellStyle name="Followed Hyperlink" xfId="46321" builtinId="9" hidden="1"/>
    <cellStyle name="Followed Hyperlink" xfId="46322" builtinId="9" hidden="1"/>
    <cellStyle name="Followed Hyperlink" xfId="46323" builtinId="9" hidden="1"/>
    <cellStyle name="Followed Hyperlink" xfId="46324" builtinId="9" hidden="1"/>
    <cellStyle name="Followed Hyperlink" xfId="46325" builtinId="9" hidden="1"/>
    <cellStyle name="Followed Hyperlink" xfId="46326" builtinId="9" hidden="1"/>
    <cellStyle name="Followed Hyperlink" xfId="46327" builtinId="9" hidden="1"/>
    <cellStyle name="Followed Hyperlink" xfId="46328" builtinId="9" hidden="1"/>
    <cellStyle name="Followed Hyperlink" xfId="46329" builtinId="9" hidden="1"/>
    <cellStyle name="Followed Hyperlink" xfId="46330" builtinId="9" hidden="1"/>
    <cellStyle name="Followed Hyperlink" xfId="46331" builtinId="9" hidden="1"/>
    <cellStyle name="Followed Hyperlink" xfId="46332" builtinId="9" hidden="1"/>
    <cellStyle name="Followed Hyperlink" xfId="46333" builtinId="9" hidden="1"/>
    <cellStyle name="Followed Hyperlink" xfId="46334" builtinId="9" hidden="1"/>
    <cellStyle name="Followed Hyperlink" xfId="46335" builtinId="9" hidden="1"/>
    <cellStyle name="Followed Hyperlink" xfId="46336" builtinId="9" hidden="1"/>
    <cellStyle name="Followed Hyperlink" xfId="46337" builtinId="9" hidden="1"/>
    <cellStyle name="Followed Hyperlink" xfId="46338" builtinId="9" hidden="1"/>
    <cellStyle name="Followed Hyperlink" xfId="46339" builtinId="9" hidden="1"/>
    <cellStyle name="Followed Hyperlink" xfId="46340" builtinId="9" hidden="1"/>
    <cellStyle name="Followed Hyperlink" xfId="46341" builtinId="9" hidden="1"/>
    <cellStyle name="Followed Hyperlink" xfId="46342" builtinId="9" hidden="1"/>
    <cellStyle name="Followed Hyperlink" xfId="46343" builtinId="9" hidden="1"/>
    <cellStyle name="Followed Hyperlink" xfId="46344" builtinId="9" hidden="1"/>
    <cellStyle name="Followed Hyperlink" xfId="46345" builtinId="9" hidden="1"/>
    <cellStyle name="Followed Hyperlink" xfId="46346" builtinId="9" hidden="1"/>
    <cellStyle name="Followed Hyperlink" xfId="46347" builtinId="9" hidden="1"/>
    <cellStyle name="Followed Hyperlink" xfId="46348" builtinId="9" hidden="1"/>
    <cellStyle name="Followed Hyperlink" xfId="46349" builtinId="9" hidden="1"/>
    <cellStyle name="Followed Hyperlink" xfId="46350" builtinId="9" hidden="1"/>
    <cellStyle name="Followed Hyperlink" xfId="46351" builtinId="9" hidden="1"/>
    <cellStyle name="Followed Hyperlink" xfId="46352" builtinId="9" hidden="1"/>
    <cellStyle name="Followed Hyperlink" xfId="46353" builtinId="9" hidden="1"/>
    <cellStyle name="Followed Hyperlink" xfId="46354" builtinId="9" hidden="1"/>
    <cellStyle name="Followed Hyperlink" xfId="46355" builtinId="9" hidden="1"/>
    <cellStyle name="Followed Hyperlink" xfId="46356" builtinId="9" hidden="1"/>
    <cellStyle name="Followed Hyperlink" xfId="46357" builtinId="9" hidden="1"/>
    <cellStyle name="Followed Hyperlink" xfId="46358" builtinId="9" hidden="1"/>
    <cellStyle name="Followed Hyperlink" xfId="46359" builtinId="9" hidden="1"/>
    <cellStyle name="Followed Hyperlink" xfId="46360" builtinId="9" hidden="1"/>
    <cellStyle name="Followed Hyperlink" xfId="46361" builtinId="9" hidden="1"/>
    <cellStyle name="Followed Hyperlink" xfId="46362" builtinId="9" hidden="1"/>
    <cellStyle name="Followed Hyperlink" xfId="46363" builtinId="9" hidden="1"/>
    <cellStyle name="Followed Hyperlink" xfId="46364" builtinId="9" hidden="1"/>
    <cellStyle name="Followed Hyperlink" xfId="46365" builtinId="9" hidden="1"/>
    <cellStyle name="Followed Hyperlink" xfId="46366" builtinId="9" hidden="1"/>
    <cellStyle name="Followed Hyperlink" xfId="46367" builtinId="9" hidden="1"/>
    <cellStyle name="Followed Hyperlink" xfId="46368" builtinId="9" hidden="1"/>
    <cellStyle name="Followed Hyperlink" xfId="46369" builtinId="9" hidden="1"/>
    <cellStyle name="Followed Hyperlink" xfId="46370" builtinId="9" hidden="1"/>
    <cellStyle name="Followed Hyperlink" xfId="46371" builtinId="9" hidden="1"/>
    <cellStyle name="Followed Hyperlink" xfId="46372" builtinId="9" hidden="1"/>
    <cellStyle name="Followed Hyperlink" xfId="46373" builtinId="9" hidden="1"/>
    <cellStyle name="Followed Hyperlink" xfId="46374" builtinId="9" hidden="1"/>
    <cellStyle name="Followed Hyperlink" xfId="46375" builtinId="9" hidden="1"/>
    <cellStyle name="Followed Hyperlink" xfId="46376" builtinId="9" hidden="1"/>
    <cellStyle name="Followed Hyperlink" xfId="46377" builtinId="9" hidden="1"/>
    <cellStyle name="Followed Hyperlink" xfId="46378" builtinId="9" hidden="1"/>
    <cellStyle name="Followed Hyperlink" xfId="46379" builtinId="9" hidden="1"/>
    <cellStyle name="Followed Hyperlink" xfId="46380" builtinId="9" hidden="1"/>
    <cellStyle name="Followed Hyperlink" xfId="46381" builtinId="9" hidden="1"/>
    <cellStyle name="Followed Hyperlink" xfId="46382" builtinId="9" hidden="1"/>
    <cellStyle name="Followed Hyperlink" xfId="46383" builtinId="9" hidden="1"/>
    <cellStyle name="Followed Hyperlink" xfId="46384" builtinId="9" hidden="1"/>
    <cellStyle name="Followed Hyperlink" xfId="46385" builtinId="9" hidden="1"/>
    <cellStyle name="Followed Hyperlink" xfId="46386" builtinId="9" hidden="1"/>
    <cellStyle name="Followed Hyperlink" xfId="46387" builtinId="9" hidden="1"/>
    <cellStyle name="Followed Hyperlink" xfId="46388" builtinId="9" hidden="1"/>
    <cellStyle name="Followed Hyperlink" xfId="46389" builtinId="9" hidden="1"/>
    <cellStyle name="Followed Hyperlink" xfId="46390" builtinId="9" hidden="1"/>
    <cellStyle name="Followed Hyperlink" xfId="46391" builtinId="9" hidden="1"/>
    <cellStyle name="Followed Hyperlink" xfId="46392" builtinId="9" hidden="1"/>
    <cellStyle name="Followed Hyperlink" xfId="46393" builtinId="9" hidden="1"/>
    <cellStyle name="Followed Hyperlink" xfId="46394" builtinId="9" hidden="1"/>
    <cellStyle name="Followed Hyperlink" xfId="46395" builtinId="9" hidden="1"/>
    <cellStyle name="Followed Hyperlink" xfId="46396" builtinId="9" hidden="1"/>
    <cellStyle name="Followed Hyperlink" xfId="46397" builtinId="9" hidden="1"/>
    <cellStyle name="Followed Hyperlink" xfId="46398" builtinId="9" hidden="1"/>
    <cellStyle name="Followed Hyperlink" xfId="46399" builtinId="9" hidden="1"/>
    <cellStyle name="Followed Hyperlink" xfId="46400" builtinId="9" hidden="1"/>
    <cellStyle name="Followed Hyperlink" xfId="46401" builtinId="9" hidden="1"/>
    <cellStyle name="Followed Hyperlink" xfId="46402" builtinId="9" hidden="1"/>
    <cellStyle name="Followed Hyperlink" xfId="46403" builtinId="9" hidden="1"/>
    <cellStyle name="Followed Hyperlink" xfId="46404" builtinId="9" hidden="1"/>
    <cellStyle name="Followed Hyperlink" xfId="46405" builtinId="9" hidden="1"/>
    <cellStyle name="Followed Hyperlink" xfId="46406" builtinId="9" hidden="1"/>
    <cellStyle name="Followed Hyperlink" xfId="46407" builtinId="9" hidden="1"/>
    <cellStyle name="Followed Hyperlink" xfId="46408" builtinId="9" hidden="1"/>
    <cellStyle name="Followed Hyperlink" xfId="46409" builtinId="9" hidden="1"/>
    <cellStyle name="Followed Hyperlink" xfId="46410" builtinId="9" hidden="1"/>
    <cellStyle name="Followed Hyperlink" xfId="46411" builtinId="9" hidden="1"/>
    <cellStyle name="Followed Hyperlink" xfId="46412" builtinId="9" hidden="1"/>
    <cellStyle name="Followed Hyperlink" xfId="46413" builtinId="9" hidden="1"/>
    <cellStyle name="Followed Hyperlink" xfId="46414" builtinId="9" hidden="1"/>
    <cellStyle name="Followed Hyperlink" xfId="46415" builtinId="9" hidden="1"/>
    <cellStyle name="Followed Hyperlink" xfId="46416" builtinId="9" hidden="1"/>
    <cellStyle name="Followed Hyperlink" xfId="46417" builtinId="9" hidden="1"/>
    <cellStyle name="Followed Hyperlink" xfId="46418" builtinId="9" hidden="1"/>
    <cellStyle name="Followed Hyperlink" xfId="46419" builtinId="9" hidden="1"/>
    <cellStyle name="Followed Hyperlink" xfId="46420" builtinId="9" hidden="1"/>
    <cellStyle name="Followed Hyperlink" xfId="46421" builtinId="9" hidden="1"/>
    <cellStyle name="Followed Hyperlink" xfId="46422" builtinId="9" hidden="1"/>
    <cellStyle name="Followed Hyperlink" xfId="46423" builtinId="9" hidden="1"/>
    <cellStyle name="Followed Hyperlink" xfId="46424" builtinId="9" hidden="1"/>
    <cellStyle name="Followed Hyperlink" xfId="46425" builtinId="9" hidden="1"/>
    <cellStyle name="Followed Hyperlink" xfId="46426" builtinId="9" hidden="1"/>
    <cellStyle name="Followed Hyperlink" xfId="46427" builtinId="9" hidden="1"/>
    <cellStyle name="Followed Hyperlink" xfId="46428" builtinId="9" hidden="1"/>
    <cellStyle name="Followed Hyperlink" xfId="46429" builtinId="9" hidden="1"/>
    <cellStyle name="Followed Hyperlink" xfId="46430" builtinId="9" hidden="1"/>
    <cellStyle name="Followed Hyperlink" xfId="46431" builtinId="9" hidden="1"/>
    <cellStyle name="Followed Hyperlink" xfId="46432" builtinId="9" hidden="1"/>
    <cellStyle name="Followed Hyperlink" xfId="46433" builtinId="9" hidden="1"/>
    <cellStyle name="Followed Hyperlink" xfId="46434" builtinId="9" hidden="1"/>
    <cellStyle name="Followed Hyperlink" xfId="46435" builtinId="9" hidden="1"/>
    <cellStyle name="Followed Hyperlink" xfId="46436" builtinId="9" hidden="1"/>
    <cellStyle name="Followed Hyperlink" xfId="46437" builtinId="9" hidden="1"/>
    <cellStyle name="Followed Hyperlink" xfId="46438" builtinId="9" hidden="1"/>
    <cellStyle name="Followed Hyperlink" xfId="46439" builtinId="9" hidden="1"/>
    <cellStyle name="Followed Hyperlink" xfId="46440" builtinId="9" hidden="1"/>
    <cellStyle name="Followed Hyperlink" xfId="46441" builtinId="9" hidden="1"/>
    <cellStyle name="Followed Hyperlink" xfId="46442" builtinId="9" hidden="1"/>
    <cellStyle name="Followed Hyperlink" xfId="46443" builtinId="9" hidden="1"/>
    <cellStyle name="Followed Hyperlink" xfId="46444" builtinId="9" hidden="1"/>
    <cellStyle name="Followed Hyperlink" xfId="46445" builtinId="9" hidden="1"/>
    <cellStyle name="Followed Hyperlink" xfId="46446" builtinId="9" hidden="1"/>
    <cellStyle name="Followed Hyperlink" xfId="46447" builtinId="9" hidden="1"/>
    <cellStyle name="Followed Hyperlink" xfId="46448" builtinId="9" hidden="1"/>
    <cellStyle name="Followed Hyperlink" xfId="46449" builtinId="9" hidden="1"/>
    <cellStyle name="Followed Hyperlink" xfId="46450" builtinId="9" hidden="1"/>
    <cellStyle name="Followed Hyperlink" xfId="46451" builtinId="9" hidden="1"/>
    <cellStyle name="Followed Hyperlink" xfId="46452" builtinId="9" hidden="1"/>
    <cellStyle name="Followed Hyperlink" xfId="46453" builtinId="9" hidden="1"/>
    <cellStyle name="Followed Hyperlink" xfId="46454" builtinId="9" hidden="1"/>
    <cellStyle name="Followed Hyperlink" xfId="46455" builtinId="9" hidden="1"/>
    <cellStyle name="Followed Hyperlink" xfId="46456" builtinId="9" hidden="1"/>
    <cellStyle name="Followed Hyperlink" xfId="46457" builtinId="9" hidden="1"/>
    <cellStyle name="Followed Hyperlink" xfId="46458" builtinId="9" hidden="1"/>
    <cellStyle name="Followed Hyperlink" xfId="46459" builtinId="9" hidden="1"/>
    <cellStyle name="Followed Hyperlink" xfId="46460" builtinId="9" hidden="1"/>
    <cellStyle name="Followed Hyperlink" xfId="46461" builtinId="9" hidden="1"/>
    <cellStyle name="Followed Hyperlink" xfId="46462" builtinId="9" hidden="1"/>
    <cellStyle name="Followed Hyperlink" xfId="46463" builtinId="9" hidden="1"/>
    <cellStyle name="Followed Hyperlink" xfId="46464" builtinId="9" hidden="1"/>
    <cellStyle name="Followed Hyperlink" xfId="46465" builtinId="9" hidden="1"/>
    <cellStyle name="Followed Hyperlink" xfId="46466" builtinId="9" hidden="1"/>
    <cellStyle name="Followed Hyperlink" xfId="46467" builtinId="9" hidden="1"/>
    <cellStyle name="Followed Hyperlink" xfId="46468" builtinId="9" hidden="1"/>
    <cellStyle name="Followed Hyperlink" xfId="46469" builtinId="9" hidden="1"/>
    <cellStyle name="Followed Hyperlink" xfId="46470" builtinId="9" hidden="1"/>
    <cellStyle name="Followed Hyperlink" xfId="46471" builtinId="9" hidden="1"/>
    <cellStyle name="Followed Hyperlink" xfId="46472" builtinId="9" hidden="1"/>
    <cellStyle name="Followed Hyperlink" xfId="46473" builtinId="9" hidden="1"/>
    <cellStyle name="Followed Hyperlink" xfId="46474" builtinId="9" hidden="1"/>
    <cellStyle name="Followed Hyperlink" xfId="46475" builtinId="9" hidden="1"/>
    <cellStyle name="Followed Hyperlink" xfId="46476" builtinId="9" hidden="1"/>
    <cellStyle name="Followed Hyperlink" xfId="46477" builtinId="9" hidden="1"/>
    <cellStyle name="Followed Hyperlink" xfId="46478" builtinId="9" hidden="1"/>
    <cellStyle name="Followed Hyperlink" xfId="46479" builtinId="9" hidden="1"/>
    <cellStyle name="Followed Hyperlink" xfId="46480" builtinId="9" hidden="1"/>
    <cellStyle name="Followed Hyperlink" xfId="46481" builtinId="9" hidden="1"/>
    <cellStyle name="Followed Hyperlink" xfId="46482" builtinId="9" hidden="1"/>
    <cellStyle name="Followed Hyperlink" xfId="46483" builtinId="9" hidden="1"/>
    <cellStyle name="Followed Hyperlink" xfId="46484" builtinId="9" hidden="1"/>
    <cellStyle name="Followed Hyperlink" xfId="46485" builtinId="9" hidden="1"/>
    <cellStyle name="Followed Hyperlink" xfId="46486" builtinId="9" hidden="1"/>
    <cellStyle name="Followed Hyperlink" xfId="46487" builtinId="9" hidden="1"/>
    <cellStyle name="Followed Hyperlink" xfId="46488" builtinId="9" hidden="1"/>
    <cellStyle name="Followed Hyperlink" xfId="46489" builtinId="9" hidden="1"/>
    <cellStyle name="Followed Hyperlink" xfId="46490" builtinId="9" hidden="1"/>
    <cellStyle name="Followed Hyperlink" xfId="46491" builtinId="9" hidden="1"/>
    <cellStyle name="Followed Hyperlink" xfId="46492" builtinId="9" hidden="1"/>
    <cellStyle name="Followed Hyperlink" xfId="46493" builtinId="9" hidden="1"/>
    <cellStyle name="Followed Hyperlink" xfId="46494" builtinId="9" hidden="1"/>
    <cellStyle name="Followed Hyperlink" xfId="46495" builtinId="9" hidden="1"/>
    <cellStyle name="Followed Hyperlink" xfId="46496" builtinId="9" hidden="1"/>
    <cellStyle name="Followed Hyperlink" xfId="46497" builtinId="9" hidden="1"/>
    <cellStyle name="Followed Hyperlink" xfId="46498" builtinId="9" hidden="1"/>
    <cellStyle name="Followed Hyperlink" xfId="46499" builtinId="9" hidden="1"/>
    <cellStyle name="Followed Hyperlink" xfId="46500" builtinId="9" hidden="1"/>
    <cellStyle name="Followed Hyperlink" xfId="46501" builtinId="9" hidden="1"/>
    <cellStyle name="Followed Hyperlink" xfId="46502" builtinId="9" hidden="1"/>
    <cellStyle name="Followed Hyperlink" xfId="46503" builtinId="9" hidden="1"/>
    <cellStyle name="Followed Hyperlink" xfId="46504" builtinId="9" hidden="1"/>
    <cellStyle name="Followed Hyperlink" xfId="46505" builtinId="9" hidden="1"/>
    <cellStyle name="Followed Hyperlink" xfId="46506" builtinId="9" hidden="1"/>
    <cellStyle name="Followed Hyperlink" xfId="46507" builtinId="9" hidden="1"/>
    <cellStyle name="Followed Hyperlink" xfId="46508" builtinId="9" hidden="1"/>
    <cellStyle name="Followed Hyperlink" xfId="46509" builtinId="9" hidden="1"/>
    <cellStyle name="Followed Hyperlink" xfId="46510" builtinId="9" hidden="1"/>
    <cellStyle name="Followed Hyperlink" xfId="46511" builtinId="9" hidden="1"/>
    <cellStyle name="Followed Hyperlink" xfId="46512" builtinId="9" hidden="1"/>
    <cellStyle name="Followed Hyperlink" xfId="46513" builtinId="9" hidden="1"/>
    <cellStyle name="Followed Hyperlink" xfId="46514" builtinId="9" hidden="1"/>
    <cellStyle name="Followed Hyperlink" xfId="46515" builtinId="9" hidden="1"/>
    <cellStyle name="Followed Hyperlink" xfId="46516" builtinId="9" hidden="1"/>
    <cellStyle name="Followed Hyperlink" xfId="46517" builtinId="9" hidden="1"/>
    <cellStyle name="Followed Hyperlink" xfId="46518" builtinId="9" hidden="1"/>
    <cellStyle name="Followed Hyperlink" xfId="46519" builtinId="9" hidden="1"/>
    <cellStyle name="Followed Hyperlink" xfId="46520" builtinId="9" hidden="1"/>
    <cellStyle name="Followed Hyperlink" xfId="46521" builtinId="9" hidden="1"/>
    <cellStyle name="Followed Hyperlink" xfId="46522" builtinId="9" hidden="1"/>
    <cellStyle name="Followed Hyperlink" xfId="46523" builtinId="9" hidden="1"/>
    <cellStyle name="Followed Hyperlink" xfId="46524" builtinId="9" hidden="1"/>
    <cellStyle name="Followed Hyperlink" xfId="46525" builtinId="9" hidden="1"/>
    <cellStyle name="Followed Hyperlink" xfId="46526" builtinId="9" hidden="1"/>
    <cellStyle name="Followed Hyperlink" xfId="46527" builtinId="9" hidden="1"/>
    <cellStyle name="Followed Hyperlink" xfId="46528" builtinId="9" hidden="1"/>
    <cellStyle name="Followed Hyperlink" xfId="46529" builtinId="9" hidden="1"/>
    <cellStyle name="Followed Hyperlink" xfId="46530" builtinId="9" hidden="1"/>
    <cellStyle name="Followed Hyperlink" xfId="46531" builtinId="9" hidden="1"/>
    <cellStyle name="Followed Hyperlink" xfId="46532" builtinId="9" hidden="1"/>
    <cellStyle name="Followed Hyperlink" xfId="46533" builtinId="9" hidden="1"/>
    <cellStyle name="Followed Hyperlink" xfId="46534" builtinId="9" hidden="1"/>
    <cellStyle name="Followed Hyperlink" xfId="46535" builtinId="9" hidden="1"/>
    <cellStyle name="Followed Hyperlink" xfId="46536" builtinId="9" hidden="1"/>
    <cellStyle name="Followed Hyperlink" xfId="46537" builtinId="9" hidden="1"/>
    <cellStyle name="Followed Hyperlink" xfId="46538" builtinId="9" hidden="1"/>
    <cellStyle name="Followed Hyperlink" xfId="46539" builtinId="9" hidden="1"/>
    <cellStyle name="Followed Hyperlink" xfId="46540" builtinId="9" hidden="1"/>
    <cellStyle name="Followed Hyperlink" xfId="46541" builtinId="9" hidden="1"/>
    <cellStyle name="Followed Hyperlink" xfId="46542" builtinId="9" hidden="1"/>
    <cellStyle name="Followed Hyperlink" xfId="46543" builtinId="9" hidden="1"/>
    <cellStyle name="Followed Hyperlink" xfId="46544" builtinId="9" hidden="1"/>
    <cellStyle name="Followed Hyperlink" xfId="46545" builtinId="9" hidden="1"/>
    <cellStyle name="Followed Hyperlink" xfId="46546" builtinId="9" hidden="1"/>
    <cellStyle name="Followed Hyperlink" xfId="46547" builtinId="9" hidden="1"/>
    <cellStyle name="Followed Hyperlink" xfId="46548" builtinId="9" hidden="1"/>
    <cellStyle name="Followed Hyperlink" xfId="46549" builtinId="9" hidden="1"/>
    <cellStyle name="Followed Hyperlink" xfId="46550" builtinId="9" hidden="1"/>
    <cellStyle name="Followed Hyperlink" xfId="46551" builtinId="9" hidden="1"/>
    <cellStyle name="Followed Hyperlink" xfId="46552" builtinId="9" hidden="1"/>
    <cellStyle name="Followed Hyperlink" xfId="46553" builtinId="9" hidden="1"/>
    <cellStyle name="Followed Hyperlink" xfId="46554" builtinId="9" hidden="1"/>
    <cellStyle name="Followed Hyperlink" xfId="46557" builtinId="9" hidden="1"/>
    <cellStyle name="Followed Hyperlink" xfId="46558" builtinId="9" hidden="1"/>
    <cellStyle name="Followed Hyperlink" xfId="46559" builtinId="9" hidden="1"/>
    <cellStyle name="Followed Hyperlink" xfId="46560" builtinId="9" hidden="1"/>
    <cellStyle name="Followed Hyperlink" xfId="46561" builtinId="9" hidden="1"/>
    <cellStyle name="Followed Hyperlink" xfId="46562" builtinId="9" hidden="1"/>
    <cellStyle name="Followed Hyperlink" xfId="46563" builtinId="9" hidden="1"/>
    <cellStyle name="Followed Hyperlink" xfId="46564" builtinId="9" hidden="1"/>
    <cellStyle name="Followed Hyperlink" xfId="46565" builtinId="9" hidden="1"/>
    <cellStyle name="Followed Hyperlink" xfId="46566" builtinId="9" hidden="1"/>
    <cellStyle name="Followed Hyperlink" xfId="46567" builtinId="9" hidden="1"/>
    <cellStyle name="Followed Hyperlink" xfId="46568" builtinId="9" hidden="1"/>
    <cellStyle name="Followed Hyperlink" xfId="46569" builtinId="9" hidden="1"/>
    <cellStyle name="Followed Hyperlink" xfId="46570" builtinId="9" hidden="1"/>
    <cellStyle name="Followed Hyperlink" xfId="46571" builtinId="9" hidden="1"/>
    <cellStyle name="Followed Hyperlink" xfId="46572" builtinId="9" hidden="1"/>
    <cellStyle name="Followed Hyperlink" xfId="46573" builtinId="9" hidden="1"/>
    <cellStyle name="Followed Hyperlink" xfId="46574" builtinId="9" hidden="1"/>
    <cellStyle name="Followed Hyperlink" xfId="46575" builtinId="9" hidden="1"/>
    <cellStyle name="Followed Hyperlink" xfId="46576" builtinId="9" hidden="1"/>
    <cellStyle name="Followed Hyperlink" xfId="46577" builtinId="9" hidden="1"/>
    <cellStyle name="Followed Hyperlink" xfId="46578" builtinId="9" hidden="1"/>
    <cellStyle name="Followed Hyperlink" xfId="46579" builtinId="9" hidden="1"/>
    <cellStyle name="Followed Hyperlink" xfId="46580" builtinId="9" hidden="1"/>
    <cellStyle name="Followed Hyperlink" xfId="46581" builtinId="9" hidden="1"/>
    <cellStyle name="Followed Hyperlink" xfId="46582" builtinId="9" hidden="1"/>
    <cellStyle name="Followed Hyperlink" xfId="46583" builtinId="9" hidden="1"/>
    <cellStyle name="Followed Hyperlink" xfId="46584" builtinId="9" hidden="1"/>
    <cellStyle name="Followed Hyperlink" xfId="46585" builtinId="9" hidden="1"/>
    <cellStyle name="Followed Hyperlink" xfId="46586" builtinId="9" hidden="1"/>
    <cellStyle name="Followed Hyperlink" xfId="46587" builtinId="9" hidden="1"/>
    <cellStyle name="Followed Hyperlink" xfId="46588" builtinId="9" hidden="1"/>
    <cellStyle name="Followed Hyperlink" xfId="46589" builtinId="9" hidden="1"/>
    <cellStyle name="Followed Hyperlink" xfId="46590" builtinId="9" hidden="1"/>
    <cellStyle name="Followed Hyperlink" xfId="46591" builtinId="9" hidden="1"/>
    <cellStyle name="Followed Hyperlink" xfId="46592" builtinId="9" hidden="1"/>
    <cellStyle name="Followed Hyperlink" xfId="46593" builtinId="9" hidden="1"/>
    <cellStyle name="Followed Hyperlink" xfId="46594" builtinId="9" hidden="1"/>
    <cellStyle name="Followed Hyperlink" xfId="46595" builtinId="9" hidden="1"/>
    <cellStyle name="Followed Hyperlink" xfId="46596" builtinId="9" hidden="1"/>
    <cellStyle name="Followed Hyperlink" xfId="46597" builtinId="9" hidden="1"/>
    <cellStyle name="Followed Hyperlink" xfId="46598" builtinId="9" hidden="1"/>
    <cellStyle name="Followed Hyperlink" xfId="46599" builtinId="9" hidden="1"/>
    <cellStyle name="Followed Hyperlink" xfId="46600" builtinId="9" hidden="1"/>
    <cellStyle name="Followed Hyperlink" xfId="46601" builtinId="9" hidden="1"/>
    <cellStyle name="Followed Hyperlink" xfId="46602" builtinId="9" hidden="1"/>
    <cellStyle name="Followed Hyperlink" xfId="46603" builtinId="9" hidden="1"/>
    <cellStyle name="Followed Hyperlink" xfId="46604" builtinId="9" hidden="1"/>
    <cellStyle name="Followed Hyperlink" xfId="46605" builtinId="9" hidden="1"/>
    <cellStyle name="Followed Hyperlink" xfId="46606" builtinId="9" hidden="1"/>
    <cellStyle name="Followed Hyperlink" xfId="46607" builtinId="9" hidden="1"/>
    <cellStyle name="Followed Hyperlink" xfId="46608" builtinId="9" hidden="1"/>
    <cellStyle name="Followed Hyperlink" xfId="46609" builtinId="9" hidden="1"/>
    <cellStyle name="Followed Hyperlink" xfId="46610" builtinId="9" hidden="1"/>
    <cellStyle name="Followed Hyperlink" xfId="46611" builtinId="9" hidden="1"/>
    <cellStyle name="Followed Hyperlink" xfId="46612" builtinId="9" hidden="1"/>
    <cellStyle name="Followed Hyperlink" xfId="46613" builtinId="9" hidden="1"/>
    <cellStyle name="Followed Hyperlink" xfId="46614" builtinId="9" hidden="1"/>
    <cellStyle name="Followed Hyperlink" xfId="46615" builtinId="9" hidden="1"/>
    <cellStyle name="Followed Hyperlink" xfId="46616" builtinId="9" hidden="1"/>
    <cellStyle name="Followed Hyperlink" xfId="46617" builtinId="9" hidden="1"/>
    <cellStyle name="Followed Hyperlink" xfId="46618" builtinId="9" hidden="1"/>
    <cellStyle name="Followed Hyperlink" xfId="46619" builtinId="9" hidden="1"/>
    <cellStyle name="Followed Hyperlink" xfId="46620" builtinId="9" hidden="1"/>
    <cellStyle name="Followed Hyperlink" xfId="46621" builtinId="9" hidden="1"/>
    <cellStyle name="Followed Hyperlink" xfId="46622" builtinId="9" hidden="1"/>
    <cellStyle name="Followed Hyperlink" xfId="46623" builtinId="9" hidden="1"/>
    <cellStyle name="Followed Hyperlink" xfId="46624" builtinId="9" hidden="1"/>
    <cellStyle name="Followed Hyperlink" xfId="46625" builtinId="9" hidden="1"/>
    <cellStyle name="Followed Hyperlink" xfId="46626" builtinId="9" hidden="1"/>
    <cellStyle name="Followed Hyperlink" xfId="46627" builtinId="9" hidden="1"/>
    <cellStyle name="Followed Hyperlink" xfId="46628" builtinId="9" hidden="1"/>
    <cellStyle name="Followed Hyperlink" xfId="46629" builtinId="9" hidden="1"/>
    <cellStyle name="Followed Hyperlink" xfId="46630" builtinId="9" hidden="1"/>
    <cellStyle name="Followed Hyperlink" xfId="46631" builtinId="9" hidden="1"/>
    <cellStyle name="Followed Hyperlink" xfId="46632" builtinId="9" hidden="1"/>
    <cellStyle name="Followed Hyperlink" xfId="46633" builtinId="9" hidden="1"/>
    <cellStyle name="Followed Hyperlink" xfId="46634" builtinId="9" hidden="1"/>
    <cellStyle name="Followed Hyperlink" xfId="46635" builtinId="9" hidden="1"/>
    <cellStyle name="Followed Hyperlink" xfId="46636" builtinId="9" hidden="1"/>
    <cellStyle name="Followed Hyperlink" xfId="46637" builtinId="9" hidden="1"/>
    <cellStyle name="Followed Hyperlink" xfId="46638" builtinId="9" hidden="1"/>
    <cellStyle name="Followed Hyperlink" xfId="46639" builtinId="9" hidden="1"/>
    <cellStyle name="Followed Hyperlink" xfId="46640" builtinId="9" hidden="1"/>
    <cellStyle name="Followed Hyperlink" xfId="46641" builtinId="9" hidden="1"/>
    <cellStyle name="Followed Hyperlink" xfId="46642" builtinId="9" hidden="1"/>
    <cellStyle name="Followed Hyperlink" xfId="46643" builtinId="9" hidden="1"/>
    <cellStyle name="Followed Hyperlink" xfId="46644" builtinId="9" hidden="1"/>
    <cellStyle name="Followed Hyperlink" xfId="46645" builtinId="9" hidden="1"/>
    <cellStyle name="Followed Hyperlink" xfId="46646" builtinId="9" hidden="1"/>
    <cellStyle name="Followed Hyperlink" xfId="46647" builtinId="9" hidden="1"/>
    <cellStyle name="Followed Hyperlink" xfId="46648" builtinId="9" hidden="1"/>
    <cellStyle name="Followed Hyperlink" xfId="46649" builtinId="9" hidden="1"/>
    <cellStyle name="Followed Hyperlink" xfId="46650" builtinId="9" hidden="1"/>
    <cellStyle name="Followed Hyperlink" xfId="46651" builtinId="9" hidden="1"/>
    <cellStyle name="Followed Hyperlink" xfId="46652" builtinId="9" hidden="1"/>
    <cellStyle name="Followed Hyperlink" xfId="46653" builtinId="9" hidden="1"/>
    <cellStyle name="Followed Hyperlink" xfId="46654" builtinId="9" hidden="1"/>
    <cellStyle name="Followed Hyperlink" xfId="46655" builtinId="9" hidden="1"/>
    <cellStyle name="Followed Hyperlink" xfId="46656" builtinId="9" hidden="1"/>
    <cellStyle name="Followed Hyperlink" xfId="46657" builtinId="9" hidden="1"/>
    <cellStyle name="Followed Hyperlink" xfId="46658" builtinId="9" hidden="1"/>
    <cellStyle name="Followed Hyperlink" xfId="46659" builtinId="9" hidden="1"/>
    <cellStyle name="Followed Hyperlink" xfId="46660" builtinId="9" hidden="1"/>
    <cellStyle name="Followed Hyperlink" xfId="46661" builtinId="9" hidden="1"/>
    <cellStyle name="Followed Hyperlink" xfId="46662" builtinId="9" hidden="1"/>
    <cellStyle name="Followed Hyperlink" xfId="46663" builtinId="9" hidden="1"/>
    <cellStyle name="Followed Hyperlink" xfId="46664" builtinId="9" hidden="1"/>
    <cellStyle name="Followed Hyperlink" xfId="46665" builtinId="9" hidden="1"/>
    <cellStyle name="Followed Hyperlink" xfId="46666" builtinId="9" hidden="1"/>
    <cellStyle name="Followed Hyperlink" xfId="46667" builtinId="9" hidden="1"/>
    <cellStyle name="Followed Hyperlink" xfId="46668" builtinId="9" hidden="1"/>
    <cellStyle name="Followed Hyperlink" xfId="46669" builtinId="9" hidden="1"/>
    <cellStyle name="Followed Hyperlink" xfId="46670" builtinId="9" hidden="1"/>
    <cellStyle name="Followed Hyperlink" xfId="46671" builtinId="9" hidden="1"/>
    <cellStyle name="Followed Hyperlink" xfId="46672" builtinId="9" hidden="1"/>
    <cellStyle name="Followed Hyperlink" xfId="46673" builtinId="9" hidden="1"/>
    <cellStyle name="Followed Hyperlink" xfId="46674" builtinId="9" hidden="1"/>
    <cellStyle name="Followed Hyperlink" xfId="46675" builtinId="9" hidden="1"/>
    <cellStyle name="Followed Hyperlink" xfId="46676" builtinId="9" hidden="1"/>
    <cellStyle name="Followed Hyperlink" xfId="46677" builtinId="9" hidden="1"/>
    <cellStyle name="Followed Hyperlink" xfId="46678" builtinId="9" hidden="1"/>
    <cellStyle name="Followed Hyperlink" xfId="46679" builtinId="9" hidden="1"/>
    <cellStyle name="Followed Hyperlink" xfId="46680" builtinId="9" hidden="1"/>
    <cellStyle name="Followed Hyperlink" xfId="46681" builtinId="9" hidden="1"/>
    <cellStyle name="Followed Hyperlink" xfId="46682" builtinId="9" hidden="1"/>
    <cellStyle name="Followed Hyperlink" xfId="46683" builtinId="9" hidden="1"/>
    <cellStyle name="Followed Hyperlink" xfId="46684" builtinId="9" hidden="1"/>
    <cellStyle name="Followed Hyperlink" xfId="46685" builtinId="9" hidden="1"/>
    <cellStyle name="Followed Hyperlink" xfId="46686" builtinId="9" hidden="1"/>
    <cellStyle name="Followed Hyperlink" xfId="46687" builtinId="9" hidden="1"/>
    <cellStyle name="Followed Hyperlink" xfId="46688" builtinId="9" hidden="1"/>
    <cellStyle name="Followed Hyperlink" xfId="46689" builtinId="9" hidden="1"/>
    <cellStyle name="Followed Hyperlink" xfId="46690" builtinId="9" hidden="1"/>
    <cellStyle name="Followed Hyperlink" xfId="46691" builtinId="9" hidden="1"/>
    <cellStyle name="Followed Hyperlink" xfId="46692" builtinId="9" hidden="1"/>
    <cellStyle name="Followed Hyperlink" xfId="46693" builtinId="9" hidden="1"/>
    <cellStyle name="Followed Hyperlink" xfId="46694" builtinId="9" hidden="1"/>
    <cellStyle name="Followed Hyperlink" xfId="46695" builtinId="9" hidden="1"/>
    <cellStyle name="Followed Hyperlink" xfId="46696" builtinId="9" hidden="1"/>
    <cellStyle name="Followed Hyperlink" xfId="46697" builtinId="9" hidden="1"/>
    <cellStyle name="Followed Hyperlink" xfId="46698" builtinId="9" hidden="1"/>
    <cellStyle name="Followed Hyperlink" xfId="46699" builtinId="9" hidden="1"/>
    <cellStyle name="Followed Hyperlink" xfId="46700" builtinId="9" hidden="1"/>
    <cellStyle name="Followed Hyperlink" xfId="46701" builtinId="9" hidden="1"/>
    <cellStyle name="Followed Hyperlink" xfId="46702" builtinId="9" hidden="1"/>
    <cellStyle name="Followed Hyperlink" xfId="46703" builtinId="9" hidden="1"/>
    <cellStyle name="Followed Hyperlink" xfId="46704" builtinId="9" hidden="1"/>
    <cellStyle name="Followed Hyperlink" xfId="46705" builtinId="9" hidden="1"/>
    <cellStyle name="Followed Hyperlink" xfId="46706" builtinId="9" hidden="1"/>
    <cellStyle name="Followed Hyperlink" xfId="46707" builtinId="9" hidden="1"/>
    <cellStyle name="Followed Hyperlink" xfId="46708" builtinId="9" hidden="1"/>
    <cellStyle name="Followed Hyperlink" xfId="46709" builtinId="9" hidden="1"/>
    <cellStyle name="Followed Hyperlink" xfId="46710" builtinId="9" hidden="1"/>
    <cellStyle name="Followed Hyperlink" xfId="46711" builtinId="9" hidden="1"/>
    <cellStyle name="Followed Hyperlink" xfId="46712" builtinId="9" hidden="1"/>
    <cellStyle name="Followed Hyperlink" xfId="46713" builtinId="9" hidden="1"/>
    <cellStyle name="Followed Hyperlink" xfId="46714" builtinId="9" hidden="1"/>
    <cellStyle name="Followed Hyperlink" xfId="46715" builtinId="9" hidden="1"/>
    <cellStyle name="Followed Hyperlink" xfId="46716" builtinId="9" hidden="1"/>
    <cellStyle name="Followed Hyperlink" xfId="46717" builtinId="9" hidden="1"/>
    <cellStyle name="Followed Hyperlink" xfId="46718" builtinId="9" hidden="1"/>
    <cellStyle name="Followed Hyperlink" xfId="46719" builtinId="9" hidden="1"/>
    <cellStyle name="Followed Hyperlink" xfId="46720" builtinId="9" hidden="1"/>
    <cellStyle name="Followed Hyperlink" xfId="46721" builtinId="9" hidden="1"/>
    <cellStyle name="Followed Hyperlink" xfId="46722" builtinId="9" hidden="1"/>
    <cellStyle name="Followed Hyperlink" xfId="46723" builtinId="9" hidden="1"/>
    <cellStyle name="Followed Hyperlink" xfId="46724" builtinId="9" hidden="1"/>
    <cellStyle name="Followed Hyperlink" xfId="46725" builtinId="9" hidden="1"/>
    <cellStyle name="Followed Hyperlink" xfId="46726" builtinId="9" hidden="1"/>
    <cellStyle name="Followed Hyperlink" xfId="46727" builtinId="9" hidden="1"/>
    <cellStyle name="Followed Hyperlink" xfId="46728" builtinId="9" hidden="1"/>
    <cellStyle name="Followed Hyperlink" xfId="46729" builtinId="9" hidden="1"/>
    <cellStyle name="Followed Hyperlink" xfId="46730" builtinId="9" hidden="1"/>
    <cellStyle name="Followed Hyperlink" xfId="46731" builtinId="9" hidden="1"/>
    <cellStyle name="Followed Hyperlink" xfId="46732" builtinId="9" hidden="1"/>
    <cellStyle name="Followed Hyperlink" xfId="46733" builtinId="9" hidden="1"/>
    <cellStyle name="Followed Hyperlink" xfId="46734" builtinId="9" hidden="1"/>
    <cellStyle name="Followed Hyperlink" xfId="46735" builtinId="9" hidden="1"/>
    <cellStyle name="Followed Hyperlink" xfId="46736" builtinId="9" hidden="1"/>
    <cellStyle name="Followed Hyperlink" xfId="46737" builtinId="9" hidden="1"/>
    <cellStyle name="Followed Hyperlink" xfId="46738" builtinId="9" hidden="1"/>
    <cellStyle name="Followed Hyperlink" xfId="46739" builtinId="9" hidden="1"/>
    <cellStyle name="Followed Hyperlink" xfId="46740" builtinId="9" hidden="1"/>
    <cellStyle name="Followed Hyperlink" xfId="46741" builtinId="9" hidden="1"/>
    <cellStyle name="Followed Hyperlink" xfId="46742" builtinId="9" hidden="1"/>
    <cellStyle name="Followed Hyperlink" xfId="46743" builtinId="9" hidden="1"/>
    <cellStyle name="Followed Hyperlink" xfId="46744" builtinId="9" hidden="1"/>
    <cellStyle name="Followed Hyperlink" xfId="46745" builtinId="9" hidden="1"/>
    <cellStyle name="Followed Hyperlink" xfId="46746" builtinId="9" hidden="1"/>
    <cellStyle name="Followed Hyperlink" xfId="46747" builtinId="9" hidden="1"/>
    <cellStyle name="Followed Hyperlink" xfId="46748" builtinId="9" hidden="1"/>
    <cellStyle name="Followed Hyperlink" xfId="46749" builtinId="9" hidden="1"/>
    <cellStyle name="Followed Hyperlink" xfId="46750" builtinId="9" hidden="1"/>
    <cellStyle name="Followed Hyperlink" xfId="46751" builtinId="9" hidden="1"/>
    <cellStyle name="Followed Hyperlink" xfId="46752" builtinId="9" hidden="1"/>
    <cellStyle name="Followed Hyperlink" xfId="46753" builtinId="9" hidden="1"/>
    <cellStyle name="Followed Hyperlink" xfId="46754" builtinId="9" hidden="1"/>
    <cellStyle name="Followed Hyperlink" xfId="46755" builtinId="9" hidden="1"/>
    <cellStyle name="Followed Hyperlink" xfId="46756" builtinId="9" hidden="1"/>
    <cellStyle name="Followed Hyperlink" xfId="46757" builtinId="9" hidden="1"/>
    <cellStyle name="Followed Hyperlink" xfId="46758" builtinId="9" hidden="1"/>
    <cellStyle name="Followed Hyperlink" xfId="46759" builtinId="9" hidden="1"/>
    <cellStyle name="Followed Hyperlink" xfId="46760" builtinId="9" hidden="1"/>
    <cellStyle name="Followed Hyperlink" xfId="46761" builtinId="9" hidden="1"/>
    <cellStyle name="Followed Hyperlink" xfId="46762" builtinId="9" hidden="1"/>
    <cellStyle name="Followed Hyperlink" xfId="46763" builtinId="9" hidden="1"/>
    <cellStyle name="Followed Hyperlink" xfId="46764" builtinId="9" hidden="1"/>
    <cellStyle name="Followed Hyperlink" xfId="46765" builtinId="9" hidden="1"/>
    <cellStyle name="Followed Hyperlink" xfId="46766" builtinId="9" hidden="1"/>
    <cellStyle name="Followed Hyperlink" xfId="46767" builtinId="9" hidden="1"/>
    <cellStyle name="Followed Hyperlink" xfId="46768" builtinId="9" hidden="1"/>
    <cellStyle name="Followed Hyperlink" xfId="46769" builtinId="9" hidden="1"/>
    <cellStyle name="Followed Hyperlink" xfId="46770" builtinId="9" hidden="1"/>
    <cellStyle name="Followed Hyperlink" xfId="46771" builtinId="9" hidden="1"/>
    <cellStyle name="Followed Hyperlink" xfId="46772" builtinId="9" hidden="1"/>
    <cellStyle name="Followed Hyperlink" xfId="46773" builtinId="9" hidden="1"/>
    <cellStyle name="Followed Hyperlink" xfId="46774" builtinId="9" hidden="1"/>
    <cellStyle name="Followed Hyperlink" xfId="46775" builtinId="9" hidden="1"/>
    <cellStyle name="Followed Hyperlink" xfId="46776" builtinId="9" hidden="1"/>
    <cellStyle name="Followed Hyperlink" xfId="46777" builtinId="9" hidden="1"/>
    <cellStyle name="Followed Hyperlink" xfId="46778" builtinId="9" hidden="1"/>
    <cellStyle name="Followed Hyperlink" xfId="46779" builtinId="9" hidden="1"/>
    <cellStyle name="Followed Hyperlink" xfId="46780" builtinId="9" hidden="1"/>
    <cellStyle name="Followed Hyperlink" xfId="46781" builtinId="9" hidden="1"/>
    <cellStyle name="Followed Hyperlink" xfId="46782" builtinId="9" hidden="1"/>
    <cellStyle name="Followed Hyperlink" xfId="46783" builtinId="9" hidden="1"/>
    <cellStyle name="Followed Hyperlink" xfId="46784" builtinId="9" hidden="1"/>
    <cellStyle name="Followed Hyperlink" xfId="46785" builtinId="9" hidden="1"/>
    <cellStyle name="Followed Hyperlink" xfId="46786" builtinId="9" hidden="1"/>
    <cellStyle name="Followed Hyperlink" xfId="46787" builtinId="9" hidden="1"/>
    <cellStyle name="Followed Hyperlink" xfId="46788" builtinId="9" hidden="1"/>
    <cellStyle name="Followed Hyperlink" xfId="46789" builtinId="9" hidden="1"/>
    <cellStyle name="Followed Hyperlink" xfId="46790" builtinId="9" hidden="1"/>
    <cellStyle name="Followed Hyperlink" xfId="46791" builtinId="9" hidden="1"/>
    <cellStyle name="Followed Hyperlink" xfId="46792" builtinId="9" hidden="1"/>
    <cellStyle name="Followed Hyperlink" xfId="46793" builtinId="9" hidden="1"/>
    <cellStyle name="Followed Hyperlink" xfId="46794" builtinId="9" hidden="1"/>
    <cellStyle name="Followed Hyperlink" xfId="46795" builtinId="9" hidden="1"/>
    <cellStyle name="Followed Hyperlink" xfId="46796" builtinId="9" hidden="1"/>
    <cellStyle name="Followed Hyperlink" xfId="46797" builtinId="9" hidden="1"/>
    <cellStyle name="Followed Hyperlink" xfId="46798" builtinId="9" hidden="1"/>
    <cellStyle name="Followed Hyperlink" xfId="46799" builtinId="9" hidden="1"/>
    <cellStyle name="Followed Hyperlink" xfId="46800" builtinId="9" hidden="1"/>
    <cellStyle name="Followed Hyperlink" xfId="46801" builtinId="9" hidden="1"/>
    <cellStyle name="Followed Hyperlink" xfId="46802" builtinId="9" hidden="1"/>
    <cellStyle name="Followed Hyperlink" xfId="46803" builtinId="9" hidden="1"/>
    <cellStyle name="Followed Hyperlink" xfId="46804" builtinId="9" hidden="1"/>
    <cellStyle name="Followed Hyperlink" xfId="46805" builtinId="9" hidden="1"/>
    <cellStyle name="Followed Hyperlink" xfId="46806" builtinId="9" hidden="1"/>
    <cellStyle name="Followed Hyperlink" xfId="46807" builtinId="9" hidden="1"/>
    <cellStyle name="Followed Hyperlink" xfId="46808" builtinId="9" hidden="1"/>
    <cellStyle name="Followed Hyperlink" xfId="46809" builtinId="9" hidden="1"/>
    <cellStyle name="Followed Hyperlink" xfId="46810" builtinId="9" hidden="1"/>
    <cellStyle name="Followed Hyperlink" xfId="46811" builtinId="9" hidden="1"/>
    <cellStyle name="Followed Hyperlink" xfId="46812" builtinId="9" hidden="1"/>
    <cellStyle name="Followed Hyperlink" xfId="46813" builtinId="9" hidden="1"/>
    <cellStyle name="Followed Hyperlink" xfId="46814" builtinId="9" hidden="1"/>
    <cellStyle name="Followed Hyperlink" xfId="46815" builtinId="9" hidden="1"/>
    <cellStyle name="Followed Hyperlink" xfId="46816" builtinId="9" hidden="1"/>
    <cellStyle name="Followed Hyperlink" xfId="46817" builtinId="9" hidden="1"/>
    <cellStyle name="Followed Hyperlink" xfId="46818" builtinId="9" hidden="1"/>
    <cellStyle name="Followed Hyperlink" xfId="46819" builtinId="9" hidden="1"/>
    <cellStyle name="Followed Hyperlink" xfId="46820" builtinId="9" hidden="1"/>
    <cellStyle name="Followed Hyperlink" xfId="46821" builtinId="9" hidden="1"/>
    <cellStyle name="Followed Hyperlink" xfId="46822" builtinId="9" hidden="1"/>
    <cellStyle name="Followed Hyperlink" xfId="46823" builtinId="9" hidden="1"/>
    <cellStyle name="Followed Hyperlink" xfId="46824" builtinId="9" hidden="1"/>
    <cellStyle name="Followed Hyperlink" xfId="46825" builtinId="9" hidden="1"/>
    <cellStyle name="Followed Hyperlink" xfId="46826" builtinId="9" hidden="1"/>
    <cellStyle name="Followed Hyperlink" xfId="46827" builtinId="9" hidden="1"/>
    <cellStyle name="Followed Hyperlink" xfId="46828" builtinId="9" hidden="1"/>
    <cellStyle name="Followed Hyperlink" xfId="46829" builtinId="9" hidden="1"/>
    <cellStyle name="Followed Hyperlink" xfId="46830" builtinId="9" hidden="1"/>
    <cellStyle name="Followed Hyperlink" xfId="46831" builtinId="9" hidden="1"/>
    <cellStyle name="Followed Hyperlink" xfId="46832" builtinId="9" hidden="1"/>
    <cellStyle name="Followed Hyperlink" xfId="46833" builtinId="9" hidden="1"/>
    <cellStyle name="Followed Hyperlink" xfId="46834" builtinId="9" hidden="1"/>
    <cellStyle name="Followed Hyperlink" xfId="46835" builtinId="9" hidden="1"/>
    <cellStyle name="Followed Hyperlink" xfId="46836" builtinId="9" hidden="1"/>
    <cellStyle name="Followed Hyperlink" xfId="46837" builtinId="9" hidden="1"/>
    <cellStyle name="Followed Hyperlink" xfId="46838" builtinId="9" hidden="1"/>
    <cellStyle name="Followed Hyperlink" xfId="46839" builtinId="9" hidden="1"/>
    <cellStyle name="Followed Hyperlink" xfId="46840" builtinId="9" hidden="1"/>
    <cellStyle name="Followed Hyperlink" xfId="46841" builtinId="9" hidden="1"/>
    <cellStyle name="Followed Hyperlink" xfId="46842" builtinId="9" hidden="1"/>
    <cellStyle name="Followed Hyperlink" xfId="46843" builtinId="9" hidden="1"/>
    <cellStyle name="Followed Hyperlink" xfId="46844" builtinId="9" hidden="1"/>
    <cellStyle name="Followed Hyperlink" xfId="46845" builtinId="9" hidden="1"/>
    <cellStyle name="Followed Hyperlink" xfId="46846" builtinId="9" hidden="1"/>
    <cellStyle name="Followed Hyperlink" xfId="46847" builtinId="9" hidden="1"/>
    <cellStyle name="Followed Hyperlink" xfId="46848" builtinId="9" hidden="1"/>
    <cellStyle name="Followed Hyperlink" xfId="46849" builtinId="9" hidden="1"/>
    <cellStyle name="Followed Hyperlink" xfId="46850" builtinId="9" hidden="1"/>
    <cellStyle name="Followed Hyperlink" xfId="46851" builtinId="9" hidden="1"/>
    <cellStyle name="Followed Hyperlink" xfId="46852" builtinId="9" hidden="1"/>
    <cellStyle name="Followed Hyperlink" xfId="46853" builtinId="9" hidden="1"/>
    <cellStyle name="Followed Hyperlink" xfId="46854" builtinId="9" hidden="1"/>
    <cellStyle name="Followed Hyperlink" xfId="46855" builtinId="9" hidden="1"/>
    <cellStyle name="Followed Hyperlink" xfId="46856" builtinId="9" hidden="1"/>
    <cellStyle name="Followed Hyperlink" xfId="46857" builtinId="9" hidden="1"/>
    <cellStyle name="Followed Hyperlink" xfId="46858" builtinId="9" hidden="1"/>
    <cellStyle name="Followed Hyperlink" xfId="46859" builtinId="9" hidden="1"/>
    <cellStyle name="Followed Hyperlink" xfId="46860" builtinId="9" hidden="1"/>
    <cellStyle name="Followed Hyperlink" xfId="46861" builtinId="9" hidden="1"/>
    <cellStyle name="Followed Hyperlink" xfId="46862" builtinId="9" hidden="1"/>
    <cellStyle name="Followed Hyperlink" xfId="46863" builtinId="9" hidden="1"/>
    <cellStyle name="Followed Hyperlink" xfId="46864" builtinId="9" hidden="1"/>
    <cellStyle name="Followed Hyperlink" xfId="46865" builtinId="9" hidden="1"/>
    <cellStyle name="Followed Hyperlink" xfId="46866" builtinId="9" hidden="1"/>
    <cellStyle name="Followed Hyperlink" xfId="46867" builtinId="9" hidden="1"/>
    <cellStyle name="Followed Hyperlink" xfId="46868" builtinId="9" hidden="1"/>
    <cellStyle name="Followed Hyperlink" xfId="46869" builtinId="9" hidden="1"/>
    <cellStyle name="Followed Hyperlink" xfId="46870" builtinId="9" hidden="1"/>
    <cellStyle name="Followed Hyperlink" xfId="46871" builtinId="9" hidden="1"/>
    <cellStyle name="Followed Hyperlink" xfId="46872" builtinId="9" hidden="1"/>
    <cellStyle name="Followed Hyperlink" xfId="46873" builtinId="9" hidden="1"/>
    <cellStyle name="Followed Hyperlink" xfId="46874" builtinId="9" hidden="1"/>
    <cellStyle name="Followed Hyperlink" xfId="46875" builtinId="9" hidden="1"/>
    <cellStyle name="Followed Hyperlink" xfId="46876" builtinId="9" hidden="1"/>
    <cellStyle name="Followed Hyperlink" xfId="46877" builtinId="9" hidden="1"/>
    <cellStyle name="Followed Hyperlink" xfId="46878" builtinId="9" hidden="1"/>
    <cellStyle name="Followed Hyperlink" xfId="46879" builtinId="9" hidden="1"/>
    <cellStyle name="Followed Hyperlink" xfId="46880" builtinId="9" hidden="1"/>
    <cellStyle name="Followed Hyperlink" xfId="46881" builtinId="9" hidden="1"/>
    <cellStyle name="Followed Hyperlink" xfId="46882" builtinId="9" hidden="1"/>
    <cellStyle name="Followed Hyperlink" xfId="46883" builtinId="9" hidden="1"/>
    <cellStyle name="Followed Hyperlink" xfId="46884" builtinId="9" hidden="1"/>
    <cellStyle name="Followed Hyperlink" xfId="46885" builtinId="9" hidden="1"/>
    <cellStyle name="Followed Hyperlink" xfId="46886" builtinId="9" hidden="1"/>
    <cellStyle name="Followed Hyperlink" xfId="46887" builtinId="9" hidden="1"/>
    <cellStyle name="Followed Hyperlink" xfId="46888" builtinId="9" hidden="1"/>
    <cellStyle name="Followed Hyperlink" xfId="46889" builtinId="9" hidden="1"/>
    <cellStyle name="Followed Hyperlink" xfId="46890" builtinId="9" hidden="1"/>
    <cellStyle name="Followed Hyperlink" xfId="46891" builtinId="9" hidden="1"/>
    <cellStyle name="Followed Hyperlink" xfId="46892" builtinId="9" hidden="1"/>
    <cellStyle name="Followed Hyperlink" xfId="46893" builtinId="9" hidden="1"/>
    <cellStyle name="Followed Hyperlink" xfId="46894" builtinId="9" hidden="1"/>
    <cellStyle name="Followed Hyperlink" xfId="46895" builtinId="9" hidden="1"/>
    <cellStyle name="Followed Hyperlink" xfId="46896" builtinId="9" hidden="1"/>
    <cellStyle name="Followed Hyperlink" xfId="46897" builtinId="9" hidden="1"/>
    <cellStyle name="Followed Hyperlink" xfId="46898" builtinId="9" hidden="1"/>
    <cellStyle name="Followed Hyperlink" xfId="46899" builtinId="9" hidden="1"/>
    <cellStyle name="Followed Hyperlink" xfId="46900" builtinId="9" hidden="1"/>
    <cellStyle name="Followed Hyperlink" xfId="46901" builtinId="9" hidden="1"/>
    <cellStyle name="Followed Hyperlink" xfId="46902" builtinId="9" hidden="1"/>
    <cellStyle name="Followed Hyperlink" xfId="46903" builtinId="9" hidden="1"/>
    <cellStyle name="Followed Hyperlink" xfId="46904" builtinId="9" hidden="1"/>
    <cellStyle name="Followed Hyperlink" xfId="46905" builtinId="9" hidden="1"/>
    <cellStyle name="Followed Hyperlink" xfId="46906" builtinId="9" hidden="1"/>
    <cellStyle name="Followed Hyperlink" xfId="46907" builtinId="9" hidden="1"/>
    <cellStyle name="Followed Hyperlink" xfId="46908" builtinId="9" hidden="1"/>
    <cellStyle name="Followed Hyperlink" xfId="46909" builtinId="9" hidden="1"/>
    <cellStyle name="Followed Hyperlink" xfId="46910" builtinId="9" hidden="1"/>
    <cellStyle name="Followed Hyperlink" xfId="46911" builtinId="9" hidden="1"/>
    <cellStyle name="Followed Hyperlink" xfId="46912" builtinId="9" hidden="1"/>
    <cellStyle name="Followed Hyperlink" xfId="46913" builtinId="9" hidden="1"/>
    <cellStyle name="Followed Hyperlink" xfId="46914" builtinId="9" hidden="1"/>
    <cellStyle name="Followed Hyperlink" xfId="46915" builtinId="9" hidden="1"/>
    <cellStyle name="Followed Hyperlink" xfId="46916" builtinId="9" hidden="1"/>
    <cellStyle name="Followed Hyperlink" xfId="46917" builtinId="9" hidden="1"/>
    <cellStyle name="Followed Hyperlink" xfId="46918" builtinId="9" hidden="1"/>
    <cellStyle name="Followed Hyperlink" xfId="46919" builtinId="9" hidden="1"/>
    <cellStyle name="Followed Hyperlink" xfId="46920" builtinId="9" hidden="1"/>
    <cellStyle name="Followed Hyperlink" xfId="46921" builtinId="9" hidden="1"/>
    <cellStyle name="Followed Hyperlink" xfId="46922" builtinId="9" hidden="1"/>
    <cellStyle name="Followed Hyperlink" xfId="46923" builtinId="9" hidden="1"/>
    <cellStyle name="Followed Hyperlink" xfId="46924" builtinId="9" hidden="1"/>
    <cellStyle name="Followed Hyperlink" xfId="46925" builtinId="9" hidden="1"/>
    <cellStyle name="Followed Hyperlink" xfId="46926" builtinId="9" hidden="1"/>
    <cellStyle name="Followed Hyperlink" xfId="46927" builtinId="9" hidden="1"/>
    <cellStyle name="Followed Hyperlink" xfId="46928" builtinId="9" hidden="1"/>
    <cellStyle name="Followed Hyperlink" xfId="46929" builtinId="9" hidden="1"/>
    <cellStyle name="Followed Hyperlink" xfId="46930" builtinId="9" hidden="1"/>
    <cellStyle name="Followed Hyperlink" xfId="46931" builtinId="9" hidden="1"/>
    <cellStyle name="Followed Hyperlink" xfId="46932" builtinId="9" hidden="1"/>
    <cellStyle name="Followed Hyperlink" xfId="46933" builtinId="9" hidden="1"/>
    <cellStyle name="Followed Hyperlink" xfId="46934" builtinId="9" hidden="1"/>
    <cellStyle name="Followed Hyperlink" xfId="46935" builtinId="9" hidden="1"/>
    <cellStyle name="Followed Hyperlink" xfId="46936" builtinId="9" hidden="1"/>
    <cellStyle name="Followed Hyperlink" xfId="46937" builtinId="9" hidden="1"/>
    <cellStyle name="Followed Hyperlink" xfId="46938" builtinId="9" hidden="1"/>
    <cellStyle name="Followed Hyperlink" xfId="46939" builtinId="9" hidden="1"/>
    <cellStyle name="Followed Hyperlink" xfId="46940" builtinId="9" hidden="1"/>
    <cellStyle name="Followed Hyperlink" xfId="46941" builtinId="9" hidden="1"/>
    <cellStyle name="Followed Hyperlink" xfId="46942" builtinId="9" hidden="1"/>
    <cellStyle name="Followed Hyperlink" xfId="46943" builtinId="9" hidden="1"/>
    <cellStyle name="Followed Hyperlink" xfId="46944" builtinId="9" hidden="1"/>
    <cellStyle name="Followed Hyperlink" xfId="46945" builtinId="9" hidden="1"/>
    <cellStyle name="Followed Hyperlink" xfId="46946" builtinId="9" hidden="1"/>
    <cellStyle name="Followed Hyperlink" xfId="46947" builtinId="9" hidden="1"/>
    <cellStyle name="Followed Hyperlink" xfId="46948" builtinId="9" hidden="1"/>
    <cellStyle name="Followed Hyperlink" xfId="46949" builtinId="9" hidden="1"/>
    <cellStyle name="Followed Hyperlink" xfId="46950" builtinId="9" hidden="1"/>
    <cellStyle name="Followed Hyperlink" xfId="46951" builtinId="9" hidden="1"/>
    <cellStyle name="Followed Hyperlink" xfId="46952" builtinId="9" hidden="1"/>
    <cellStyle name="Followed Hyperlink" xfId="46953" builtinId="9" hidden="1"/>
    <cellStyle name="Followed Hyperlink" xfId="46954" builtinId="9" hidden="1"/>
    <cellStyle name="Followed Hyperlink" xfId="46955" builtinId="9" hidden="1"/>
    <cellStyle name="Followed Hyperlink" xfId="46956" builtinId="9" hidden="1"/>
    <cellStyle name="Followed Hyperlink" xfId="46957" builtinId="9" hidden="1"/>
    <cellStyle name="Followed Hyperlink" xfId="46958" builtinId="9" hidden="1"/>
    <cellStyle name="Followed Hyperlink" xfId="46959" builtinId="9" hidden="1"/>
    <cellStyle name="Followed Hyperlink" xfId="46960" builtinId="9" hidden="1"/>
    <cellStyle name="Followed Hyperlink" xfId="46961" builtinId="9" hidden="1"/>
    <cellStyle name="Followed Hyperlink" xfId="46962" builtinId="9" hidden="1"/>
    <cellStyle name="Followed Hyperlink" xfId="46963" builtinId="9" hidden="1"/>
    <cellStyle name="Followed Hyperlink" xfId="46964" builtinId="9" hidden="1"/>
    <cellStyle name="Followed Hyperlink" xfId="46965" builtinId="9" hidden="1"/>
    <cellStyle name="Followed Hyperlink" xfId="46966" builtinId="9" hidden="1"/>
    <cellStyle name="Followed Hyperlink" xfId="46967" builtinId="9" hidden="1"/>
    <cellStyle name="Followed Hyperlink" xfId="46968" builtinId="9" hidden="1"/>
    <cellStyle name="Followed Hyperlink" xfId="46969" builtinId="9" hidden="1"/>
    <cellStyle name="Followed Hyperlink" xfId="46970" builtinId="9" hidden="1"/>
    <cellStyle name="Followed Hyperlink" xfId="46971" builtinId="9" hidden="1"/>
    <cellStyle name="Followed Hyperlink" xfId="46972" builtinId="9" hidden="1"/>
    <cellStyle name="Followed Hyperlink" xfId="46973" builtinId="9" hidden="1"/>
    <cellStyle name="Followed Hyperlink" xfId="46974" builtinId="9" hidden="1"/>
    <cellStyle name="Followed Hyperlink" xfId="46975" builtinId="9" hidden="1"/>
    <cellStyle name="Followed Hyperlink" xfId="46976" builtinId="9" hidden="1"/>
    <cellStyle name="Followed Hyperlink" xfId="46977" builtinId="9" hidden="1"/>
    <cellStyle name="Followed Hyperlink" xfId="46978" builtinId="9" hidden="1"/>
    <cellStyle name="Followed Hyperlink" xfId="46979" builtinId="9" hidden="1"/>
    <cellStyle name="Followed Hyperlink" xfId="46980" builtinId="9" hidden="1"/>
    <cellStyle name="Followed Hyperlink" xfId="46981" builtinId="9" hidden="1"/>
    <cellStyle name="Followed Hyperlink" xfId="46982" builtinId="9" hidden="1"/>
    <cellStyle name="Followed Hyperlink" xfId="46983" builtinId="9" hidden="1"/>
    <cellStyle name="Followed Hyperlink" xfId="46984" builtinId="9" hidden="1"/>
    <cellStyle name="Followed Hyperlink" xfId="46985" builtinId="9" hidden="1"/>
    <cellStyle name="Followed Hyperlink" xfId="46986" builtinId="9" hidden="1"/>
    <cellStyle name="Followed Hyperlink" xfId="46987" builtinId="9" hidden="1"/>
    <cellStyle name="Followed Hyperlink" xfId="46988" builtinId="9" hidden="1"/>
    <cellStyle name="Followed Hyperlink" xfId="46989" builtinId="9" hidden="1"/>
    <cellStyle name="Followed Hyperlink" xfId="46990" builtinId="9" hidden="1"/>
    <cellStyle name="Followed Hyperlink" xfId="46991" builtinId="9" hidden="1"/>
    <cellStyle name="Followed Hyperlink" xfId="46992" builtinId="9" hidden="1"/>
    <cellStyle name="Followed Hyperlink" xfId="46993" builtinId="9" hidden="1"/>
    <cellStyle name="Followed Hyperlink" xfId="46994" builtinId="9" hidden="1"/>
    <cellStyle name="Followed Hyperlink" xfId="46995" builtinId="9" hidden="1"/>
    <cellStyle name="Followed Hyperlink" xfId="46996" builtinId="9" hidden="1"/>
    <cellStyle name="Followed Hyperlink" xfId="46997" builtinId="9" hidden="1"/>
    <cellStyle name="Followed Hyperlink" xfId="46998" builtinId="9" hidden="1"/>
    <cellStyle name="Followed Hyperlink" xfId="46999" builtinId="9" hidden="1"/>
    <cellStyle name="Followed Hyperlink" xfId="47000" builtinId="9" hidden="1"/>
    <cellStyle name="Followed Hyperlink" xfId="47001" builtinId="9" hidden="1"/>
    <cellStyle name="Followed Hyperlink" xfId="47002" builtinId="9" hidden="1"/>
    <cellStyle name="Followed Hyperlink" xfId="47003" builtinId="9" hidden="1"/>
    <cellStyle name="Followed Hyperlink" xfId="47004" builtinId="9" hidden="1"/>
    <cellStyle name="Followed Hyperlink" xfId="47005" builtinId="9" hidden="1"/>
    <cellStyle name="Followed Hyperlink" xfId="47006" builtinId="9" hidden="1"/>
    <cellStyle name="Followed Hyperlink" xfId="47007" builtinId="9" hidden="1"/>
    <cellStyle name="Followed Hyperlink" xfId="47008" builtinId="9" hidden="1"/>
    <cellStyle name="Followed Hyperlink" xfId="47009" builtinId="9" hidden="1"/>
    <cellStyle name="Followed Hyperlink" xfId="47010" builtinId="9" hidden="1"/>
    <cellStyle name="Followed Hyperlink" xfId="47011" builtinId="9" hidden="1"/>
    <cellStyle name="Followed Hyperlink" xfId="47012" builtinId="9" hidden="1"/>
    <cellStyle name="Followed Hyperlink" xfId="47013" builtinId="9" hidden="1"/>
    <cellStyle name="Followed Hyperlink" xfId="47014" builtinId="9" hidden="1"/>
    <cellStyle name="Followed Hyperlink" xfId="47015" builtinId="9" hidden="1"/>
    <cellStyle name="Followed Hyperlink" xfId="47016" builtinId="9" hidden="1"/>
    <cellStyle name="Followed Hyperlink" xfId="47017" builtinId="9" hidden="1"/>
    <cellStyle name="Followed Hyperlink" xfId="47018" builtinId="9" hidden="1"/>
    <cellStyle name="Followed Hyperlink" xfId="47019" builtinId="9" hidden="1"/>
    <cellStyle name="Followed Hyperlink" xfId="47020" builtinId="9" hidden="1"/>
    <cellStyle name="Followed Hyperlink" xfId="47021" builtinId="9" hidden="1"/>
    <cellStyle name="Followed Hyperlink" xfId="47022" builtinId="9" hidden="1"/>
    <cellStyle name="Followed Hyperlink" xfId="47023" builtinId="9" hidden="1"/>
    <cellStyle name="Followed Hyperlink" xfId="47024" builtinId="9" hidden="1"/>
    <cellStyle name="Followed Hyperlink" xfId="47025" builtinId="9" hidden="1"/>
    <cellStyle name="Followed Hyperlink" xfId="47026" builtinId="9" hidden="1"/>
    <cellStyle name="Followed Hyperlink" xfId="47027" builtinId="9" hidden="1"/>
    <cellStyle name="Followed Hyperlink" xfId="47028" builtinId="9" hidden="1"/>
    <cellStyle name="Followed Hyperlink" xfId="47029" builtinId="9" hidden="1"/>
    <cellStyle name="Followed Hyperlink" xfId="47030" builtinId="9" hidden="1"/>
    <cellStyle name="Followed Hyperlink" xfId="47031" builtinId="9" hidden="1"/>
    <cellStyle name="Followed Hyperlink" xfId="47032" builtinId="9" hidden="1"/>
    <cellStyle name="Followed Hyperlink" xfId="47033" builtinId="9" hidden="1"/>
    <cellStyle name="Followed Hyperlink" xfId="47034" builtinId="9" hidden="1"/>
    <cellStyle name="Followed Hyperlink" xfId="47035" builtinId="9" hidden="1"/>
    <cellStyle name="Followed Hyperlink" xfId="47036" builtinId="9" hidden="1"/>
    <cellStyle name="Followed Hyperlink" xfId="47037" builtinId="9" hidden="1"/>
    <cellStyle name="Followed Hyperlink" xfId="47038" builtinId="9" hidden="1"/>
    <cellStyle name="Followed Hyperlink" xfId="47039" builtinId="9" hidden="1"/>
    <cellStyle name="Followed Hyperlink" xfId="44410" builtinId="9" hidden="1"/>
    <cellStyle name="Followed Hyperlink" xfId="41865" builtinId="9" hidden="1"/>
    <cellStyle name="Followed Hyperlink" xfId="46037" builtinId="9" hidden="1"/>
    <cellStyle name="Followed Hyperlink" xfId="41900" builtinId="9" hidden="1"/>
    <cellStyle name="Followed Hyperlink" xfId="46026" builtinId="9" hidden="1"/>
    <cellStyle name="Followed Hyperlink" xfId="41913" builtinId="9" hidden="1"/>
    <cellStyle name="Followed Hyperlink" xfId="45941" builtinId="9" hidden="1"/>
    <cellStyle name="Followed Hyperlink" xfId="46021" builtinId="9" hidden="1"/>
    <cellStyle name="Followed Hyperlink" xfId="46069" builtinId="9" hidden="1"/>
    <cellStyle name="Followed Hyperlink" xfId="44550" builtinId="9" hidden="1"/>
    <cellStyle name="Followed Hyperlink" xfId="46043" builtinId="9" hidden="1"/>
    <cellStyle name="Followed Hyperlink" xfId="44424" builtinId="9" hidden="1"/>
    <cellStyle name="Followed Hyperlink" xfId="46032" builtinId="9" hidden="1"/>
    <cellStyle name="Followed Hyperlink" xfId="44408" builtinId="9" hidden="1"/>
    <cellStyle name="Followed Hyperlink" xfId="44409" builtinId="9" hidden="1"/>
    <cellStyle name="Followed Hyperlink" xfId="44427" builtinId="9" hidden="1"/>
    <cellStyle name="Followed Hyperlink" xfId="41907" builtinId="9" hidden="1"/>
    <cellStyle name="Followed Hyperlink" xfId="44522" builtinId="9" hidden="1"/>
    <cellStyle name="Followed Hyperlink" xfId="45920" builtinId="9" hidden="1"/>
    <cellStyle name="Followed Hyperlink" xfId="46014" builtinId="9" hidden="1"/>
    <cellStyle name="Followed Hyperlink" xfId="46060" builtinId="9" hidden="1"/>
    <cellStyle name="Followed Hyperlink" xfId="41862" builtinId="9" hidden="1"/>
    <cellStyle name="Followed Hyperlink" xfId="46036" builtinId="9" hidden="1"/>
    <cellStyle name="Followed Hyperlink" xfId="44526" builtinId="9" hidden="1"/>
    <cellStyle name="Followed Hyperlink" xfId="46025" builtinId="9" hidden="1"/>
    <cellStyle name="Followed Hyperlink" xfId="41915" builtinId="9" hidden="1"/>
    <cellStyle name="Followed Hyperlink" xfId="45942" builtinId="9" hidden="1"/>
    <cellStyle name="Followed Hyperlink" xfId="46020" builtinId="9" hidden="1"/>
    <cellStyle name="Followed Hyperlink" xfId="46070" builtinId="9" hidden="1"/>
    <cellStyle name="Followed Hyperlink" xfId="41882" builtinId="9" hidden="1"/>
    <cellStyle name="Followed Hyperlink" xfId="46042" builtinId="9" hidden="1"/>
    <cellStyle name="Followed Hyperlink" xfId="41360" builtinId="9" hidden="1"/>
    <cellStyle name="Followed Hyperlink" xfId="46031" builtinId="9" hidden="1"/>
    <cellStyle name="Followed Hyperlink" xfId="42982" builtinId="9" hidden="1"/>
    <cellStyle name="Followed Hyperlink" xfId="42986" builtinId="9" hidden="1"/>
    <cellStyle name="Followed Hyperlink" xfId="42984" builtinId="9" hidden="1"/>
    <cellStyle name="Followed Hyperlink" xfId="41889" builtinId="9" hidden="1"/>
    <cellStyle name="Followed Hyperlink" xfId="42404" builtinId="9" hidden="1"/>
    <cellStyle name="Followed Hyperlink" xfId="41863" builtinId="9" hidden="1"/>
    <cellStyle name="Followed Hyperlink" xfId="41911" builtinId="9" hidden="1"/>
    <cellStyle name="Followed Hyperlink" xfId="41867" builtinId="9" hidden="1"/>
    <cellStyle name="Followed Hyperlink" xfId="44517" builtinId="9" hidden="1"/>
    <cellStyle name="Followed Hyperlink" xfId="44528" builtinId="9" hidden="1"/>
    <cellStyle name="Followed Hyperlink" xfId="41364" builtinId="9" hidden="1"/>
    <cellStyle name="Followed Hyperlink" xfId="41369" builtinId="9" hidden="1"/>
    <cellStyle name="Followed Hyperlink" xfId="41885" builtinId="9" hidden="1"/>
    <cellStyle name="Followed Hyperlink" xfId="1771" builtinId="9" hidden="1"/>
    <cellStyle name="Followed Hyperlink" xfId="44531" builtinId="9" hidden="1"/>
    <cellStyle name="Followed Hyperlink" xfId="42960" builtinId="9" hidden="1"/>
    <cellStyle name="Followed Hyperlink" xfId="44503" builtinId="9" hidden="1"/>
    <cellStyle name="Followed Hyperlink" xfId="1940" builtinId="9" hidden="1"/>
    <cellStyle name="Followed Hyperlink" xfId="44406" builtinId="9" hidden="1"/>
    <cellStyle name="Followed Hyperlink" xfId="16780" builtinId="9" hidden="1"/>
    <cellStyle name="Followed Hyperlink" xfId="42963" builtinId="9" hidden="1"/>
    <cellStyle name="Followed Hyperlink" xfId="44509" builtinId="9" hidden="1"/>
    <cellStyle name="Followed Hyperlink" xfId="44525" builtinId="9" hidden="1"/>
    <cellStyle name="Followed Hyperlink" xfId="45935" builtinId="9" hidden="1"/>
    <cellStyle name="Followed Hyperlink" xfId="46058" builtinId="9" hidden="1"/>
    <cellStyle name="Followed Hyperlink" xfId="44405" builtinId="9" hidden="1"/>
    <cellStyle name="Followed Hyperlink" xfId="45933" builtinId="9" hidden="1"/>
    <cellStyle name="Followed Hyperlink" xfId="46056" builtinId="9" hidden="1"/>
    <cellStyle name="Followed Hyperlink" xfId="45043" builtinId="9" hidden="1"/>
    <cellStyle name="Followed Hyperlink" xfId="45931" builtinId="9" hidden="1"/>
    <cellStyle name="Followed Hyperlink" xfId="46054" builtinId="9" hidden="1"/>
    <cellStyle name="Followed Hyperlink" xfId="41893" builtinId="9" hidden="1"/>
    <cellStyle name="Followed Hyperlink" xfId="45929" builtinId="9" hidden="1"/>
    <cellStyle name="Followed Hyperlink" xfId="46052" builtinId="9" hidden="1"/>
    <cellStyle name="Followed Hyperlink" xfId="44520" builtinId="9" hidden="1"/>
    <cellStyle name="Followed Hyperlink" xfId="45927" builtinId="9" hidden="1"/>
    <cellStyle name="Followed Hyperlink" xfId="46050" builtinId="9" hidden="1"/>
    <cellStyle name="Followed Hyperlink" xfId="41914" builtinId="9" hidden="1"/>
    <cellStyle name="Followed Hyperlink" xfId="45925" builtinId="9" hidden="1"/>
    <cellStyle name="Followed Hyperlink" xfId="46048" builtinId="9" hidden="1"/>
    <cellStyle name="Followed Hyperlink" xfId="28248" builtinId="9" hidden="1"/>
    <cellStyle name="Followed Hyperlink" xfId="45934" builtinId="9" hidden="1"/>
    <cellStyle name="Followed Hyperlink" xfId="46057" builtinId="9" hidden="1"/>
    <cellStyle name="Followed Hyperlink" xfId="45042" builtinId="9" hidden="1"/>
    <cellStyle name="Followed Hyperlink" xfId="45932" builtinId="9" hidden="1"/>
    <cellStyle name="Followed Hyperlink" xfId="46055" builtinId="9" hidden="1"/>
    <cellStyle name="Followed Hyperlink" xfId="42967" builtinId="9" hidden="1"/>
    <cellStyle name="Followed Hyperlink" xfId="45930" builtinId="9" hidden="1"/>
    <cellStyle name="Followed Hyperlink" xfId="46053" builtinId="9" hidden="1"/>
    <cellStyle name="Followed Hyperlink" xfId="41356" builtinId="9" hidden="1"/>
    <cellStyle name="Followed Hyperlink" xfId="45928" builtinId="9" hidden="1"/>
    <cellStyle name="Followed Hyperlink" xfId="46051" builtinId="9" hidden="1"/>
    <cellStyle name="Followed Hyperlink" xfId="41916" builtinId="9" hidden="1"/>
    <cellStyle name="Followed Hyperlink" xfId="45926" builtinId="9" hidden="1"/>
    <cellStyle name="Followed Hyperlink" xfId="46049" builtinId="9" hidden="1"/>
    <cellStyle name="Followed Hyperlink" xfId="44514" builtinId="9" hidden="1"/>
    <cellStyle name="Followed Hyperlink" xfId="45924" builtinId="9" hidden="1"/>
    <cellStyle name="Followed Hyperlink" xfId="46047" builtinId="9" hidden="1"/>
    <cellStyle name="Followed Hyperlink" xfId="44551" builtinId="9" hidden="1"/>
    <cellStyle name="Followed Hyperlink" xfId="47040" builtinId="9" hidden="1"/>
    <cellStyle name="Followed Hyperlink" xfId="47041" builtinId="9" hidden="1"/>
    <cellStyle name="Followed Hyperlink" xfId="47042" builtinId="9" hidden="1"/>
    <cellStyle name="Followed Hyperlink" xfId="47043" builtinId="9" hidden="1"/>
    <cellStyle name="Followed Hyperlink" xfId="47044" builtinId="9" hidden="1"/>
    <cellStyle name="Followed Hyperlink" xfId="47045" builtinId="9" hidden="1"/>
    <cellStyle name="Followed Hyperlink" xfId="47046" builtinId="9" hidden="1"/>
    <cellStyle name="Followed Hyperlink" xfId="47047" builtinId="9" hidden="1"/>
    <cellStyle name="Followed Hyperlink" xfId="47048" builtinId="9" hidden="1"/>
    <cellStyle name="Followed Hyperlink" xfId="47049" builtinId="9" hidden="1"/>
    <cellStyle name="Followed Hyperlink" xfId="47050" builtinId="9" hidden="1"/>
    <cellStyle name="Followed Hyperlink" xfId="47051" builtinId="9" hidden="1"/>
    <cellStyle name="Followed Hyperlink" xfId="47052" builtinId="9" hidden="1"/>
    <cellStyle name="Followed Hyperlink" xfId="47053" builtinId="9" hidden="1"/>
    <cellStyle name="Followed Hyperlink" xfId="47054" builtinId="9" hidden="1"/>
    <cellStyle name="Followed Hyperlink" xfId="47055" builtinId="9" hidden="1"/>
    <cellStyle name="Followed Hyperlink" xfId="47056" builtinId="9" hidden="1"/>
    <cellStyle name="Followed Hyperlink" xfId="47057" builtinId="9" hidden="1"/>
    <cellStyle name="Followed Hyperlink" xfId="47058" builtinId="9" hidden="1"/>
    <cellStyle name="Followed Hyperlink" xfId="47059" builtinId="9" hidden="1"/>
    <cellStyle name="Followed Hyperlink" xfId="47060" builtinId="9" hidden="1"/>
    <cellStyle name="Followed Hyperlink" xfId="47061" builtinId="9" hidden="1"/>
    <cellStyle name="Followed Hyperlink" xfId="47062" builtinId="9" hidden="1"/>
    <cellStyle name="Followed Hyperlink" xfId="47063" builtinId="9" hidden="1"/>
    <cellStyle name="Followed Hyperlink" xfId="47064" builtinId="9" hidden="1"/>
    <cellStyle name="Followed Hyperlink" xfId="47065" builtinId="9" hidden="1"/>
    <cellStyle name="Followed Hyperlink" xfId="47066" builtinId="9" hidden="1"/>
    <cellStyle name="Followed Hyperlink" xfId="47067" builtinId="9" hidden="1"/>
    <cellStyle name="Followed Hyperlink" xfId="47068" builtinId="9" hidden="1"/>
    <cellStyle name="Followed Hyperlink" xfId="47069" builtinId="9" hidden="1"/>
    <cellStyle name="Followed Hyperlink" xfId="47070" builtinId="9" hidden="1"/>
    <cellStyle name="Followed Hyperlink" xfId="47071" builtinId="9" hidden="1"/>
    <cellStyle name="Followed Hyperlink" xfId="47072" builtinId="9" hidden="1"/>
    <cellStyle name="Followed Hyperlink" xfId="47073" builtinId="9" hidden="1"/>
    <cellStyle name="Followed Hyperlink" xfId="47074" builtinId="9" hidden="1"/>
    <cellStyle name="Followed Hyperlink" xfId="47075" builtinId="9" hidden="1"/>
    <cellStyle name="Followed Hyperlink" xfId="47076" builtinId="9" hidden="1"/>
    <cellStyle name="Followed Hyperlink" xfId="47077" builtinId="9" hidden="1"/>
    <cellStyle name="Followed Hyperlink" xfId="47078" builtinId="9" hidden="1"/>
    <cellStyle name="Followed Hyperlink" xfId="47079" builtinId="9" hidden="1"/>
    <cellStyle name="Followed Hyperlink" xfId="47080" builtinId="9" hidden="1"/>
    <cellStyle name="Followed Hyperlink" xfId="47081" builtinId="9" hidden="1"/>
    <cellStyle name="Followed Hyperlink" xfId="47082" builtinId="9" hidden="1"/>
    <cellStyle name="Followed Hyperlink" xfId="47083" builtinId="9" hidden="1"/>
    <cellStyle name="Followed Hyperlink" xfId="47084" builtinId="9" hidden="1"/>
    <cellStyle name="Followed Hyperlink" xfId="47085" builtinId="9" hidden="1"/>
    <cellStyle name="Followed Hyperlink" xfId="47086" builtinId="9" hidden="1"/>
    <cellStyle name="Followed Hyperlink" xfId="47087" builtinId="9" hidden="1"/>
    <cellStyle name="Followed Hyperlink" xfId="47088" builtinId="9" hidden="1"/>
    <cellStyle name="Followed Hyperlink" xfId="47089" builtinId="9" hidden="1"/>
    <cellStyle name="Followed Hyperlink" xfId="47090" builtinId="9" hidden="1"/>
    <cellStyle name="Followed Hyperlink" xfId="47091" builtinId="9" hidden="1"/>
    <cellStyle name="Followed Hyperlink" xfId="47092" builtinId="9" hidden="1"/>
    <cellStyle name="Followed Hyperlink" xfId="47093" builtinId="9" hidden="1"/>
    <cellStyle name="Followed Hyperlink" xfId="47094" builtinId="9" hidden="1"/>
    <cellStyle name="Followed Hyperlink" xfId="47095" builtinId="9" hidden="1"/>
    <cellStyle name="Followed Hyperlink" xfId="47096" builtinId="9" hidden="1"/>
    <cellStyle name="Followed Hyperlink" xfId="47097" builtinId="9" hidden="1"/>
    <cellStyle name="Followed Hyperlink" xfId="47098" builtinId="9" hidden="1"/>
    <cellStyle name="Followed Hyperlink" xfId="47099" builtinId="9" hidden="1"/>
    <cellStyle name="Followed Hyperlink" xfId="47100" builtinId="9" hidden="1"/>
    <cellStyle name="Followed Hyperlink" xfId="47101" builtinId="9" hidden="1"/>
    <cellStyle name="Followed Hyperlink" xfId="47102" builtinId="9" hidden="1"/>
    <cellStyle name="Followed Hyperlink" xfId="47103" builtinId="9" hidden="1"/>
    <cellStyle name="Followed Hyperlink" xfId="47104" builtinId="9" hidden="1"/>
    <cellStyle name="Followed Hyperlink" xfId="47105" builtinId="9" hidden="1"/>
    <cellStyle name="Followed Hyperlink" xfId="47106" builtinId="9" hidden="1"/>
    <cellStyle name="Followed Hyperlink" xfId="47107" builtinId="9" hidden="1"/>
    <cellStyle name="Followed Hyperlink" xfId="47108" builtinId="9" hidden="1"/>
    <cellStyle name="Followed Hyperlink" xfId="47109" builtinId="9" hidden="1"/>
    <cellStyle name="Followed Hyperlink" xfId="47110" builtinId="9" hidden="1"/>
    <cellStyle name="Followed Hyperlink" xfId="47111" builtinId="9" hidden="1"/>
    <cellStyle name="Followed Hyperlink" xfId="47112" builtinId="9" hidden="1"/>
    <cellStyle name="Followed Hyperlink" xfId="47113" builtinId="9" hidden="1"/>
    <cellStyle name="Followed Hyperlink" xfId="47114" builtinId="9" hidden="1"/>
    <cellStyle name="Followed Hyperlink" xfId="47115" builtinId="9" hidden="1"/>
    <cellStyle name="Followed Hyperlink" xfId="47116" builtinId="9" hidden="1"/>
    <cellStyle name="Followed Hyperlink" xfId="47117" builtinId="9" hidden="1"/>
    <cellStyle name="Followed Hyperlink" xfId="47118" builtinId="9" hidden="1"/>
    <cellStyle name="Followed Hyperlink" xfId="47119" builtinId="9" hidden="1"/>
    <cellStyle name="Followed Hyperlink" xfId="47120" builtinId="9" hidden="1"/>
    <cellStyle name="Followed Hyperlink" xfId="47121" builtinId="9" hidden="1"/>
    <cellStyle name="Followed Hyperlink" xfId="47122" builtinId="9" hidden="1"/>
    <cellStyle name="Followed Hyperlink" xfId="47123" builtinId="9" hidden="1"/>
    <cellStyle name="Followed Hyperlink" xfId="47124" builtinId="9" hidden="1"/>
    <cellStyle name="Followed Hyperlink" xfId="47125" builtinId="9" hidden="1"/>
    <cellStyle name="Followed Hyperlink" xfId="47126" builtinId="9" hidden="1"/>
    <cellStyle name="Followed Hyperlink" xfId="47127" builtinId="9" hidden="1"/>
    <cellStyle name="Followed Hyperlink" xfId="47128" builtinId="9" hidden="1"/>
    <cellStyle name="Followed Hyperlink" xfId="47129" builtinId="9" hidden="1"/>
    <cellStyle name="Followed Hyperlink" xfId="47130" builtinId="9" hidden="1"/>
    <cellStyle name="Followed Hyperlink" xfId="47131" builtinId="9" hidden="1"/>
    <cellStyle name="Followed Hyperlink" xfId="47132" builtinId="9" hidden="1"/>
    <cellStyle name="Followed Hyperlink" xfId="47133" builtinId="9" hidden="1"/>
    <cellStyle name="Followed Hyperlink" xfId="47134" builtinId="9" hidden="1"/>
    <cellStyle name="Followed Hyperlink" xfId="47135" builtinId="9" hidden="1"/>
    <cellStyle name="Followed Hyperlink" xfId="47136" builtinId="9" hidden="1"/>
    <cellStyle name="Followed Hyperlink" xfId="47137" builtinId="9" hidden="1"/>
    <cellStyle name="Followed Hyperlink" xfId="47138" builtinId="9" hidden="1"/>
    <cellStyle name="Followed Hyperlink" xfId="47139" builtinId="9" hidden="1"/>
    <cellStyle name="Followed Hyperlink" xfId="47140" builtinId="9" hidden="1"/>
    <cellStyle name="Followed Hyperlink" xfId="47141" builtinId="9" hidden="1"/>
    <cellStyle name="Followed Hyperlink" xfId="47142" builtinId="9" hidden="1"/>
    <cellStyle name="Followed Hyperlink" xfId="47143" builtinId="9" hidden="1"/>
    <cellStyle name="Followed Hyperlink" xfId="47144" builtinId="9" hidden="1"/>
    <cellStyle name="Followed Hyperlink" xfId="47145" builtinId="9" hidden="1"/>
    <cellStyle name="Followed Hyperlink" xfId="47146" builtinId="9" hidden="1"/>
    <cellStyle name="Followed Hyperlink" xfId="47147" builtinId="9" hidden="1"/>
    <cellStyle name="Followed Hyperlink" xfId="47148" builtinId="9" hidden="1"/>
    <cellStyle name="Followed Hyperlink" xfId="47149" builtinId="9" hidden="1"/>
    <cellStyle name="Followed Hyperlink" xfId="47150" builtinId="9" hidden="1"/>
    <cellStyle name="Followed Hyperlink" xfId="47151" builtinId="9" hidden="1"/>
    <cellStyle name="Followed Hyperlink" xfId="47152" builtinId="9" hidden="1"/>
    <cellStyle name="Followed Hyperlink" xfId="47153" builtinId="9" hidden="1"/>
    <cellStyle name="Followed Hyperlink" xfId="47154" builtinId="9" hidden="1"/>
    <cellStyle name="Followed Hyperlink" xfId="47155" builtinId="9" hidden="1"/>
    <cellStyle name="Followed Hyperlink" xfId="47156" builtinId="9" hidden="1"/>
    <cellStyle name="Followed Hyperlink" xfId="47157" builtinId="9" hidden="1"/>
    <cellStyle name="Followed Hyperlink" xfId="47158" builtinId="9" hidden="1"/>
    <cellStyle name="Followed Hyperlink" xfId="47159" builtinId="9" hidden="1"/>
    <cellStyle name="Followed Hyperlink" xfId="47160" builtinId="9" hidden="1"/>
    <cellStyle name="Followed Hyperlink" xfId="47161" builtinId="9" hidden="1"/>
    <cellStyle name="Followed Hyperlink" xfId="47162" builtinId="9" hidden="1"/>
    <cellStyle name="Followed Hyperlink" xfId="47163" builtinId="9" hidden="1"/>
    <cellStyle name="Followed Hyperlink" xfId="47164" builtinId="9" hidden="1"/>
    <cellStyle name="Followed Hyperlink" xfId="47165" builtinId="9" hidden="1"/>
    <cellStyle name="Followed Hyperlink" xfId="47166" builtinId="9" hidden="1"/>
    <cellStyle name="Followed Hyperlink" xfId="47167" builtinId="9" hidden="1"/>
    <cellStyle name="Followed Hyperlink" xfId="47168" builtinId="9" hidden="1"/>
    <cellStyle name="Followed Hyperlink" xfId="47169" builtinId="9" hidden="1"/>
    <cellStyle name="Followed Hyperlink" xfId="47170" builtinId="9" hidden="1"/>
    <cellStyle name="Followed Hyperlink" xfId="47171" builtinId="9" hidden="1"/>
    <cellStyle name="Followed Hyperlink" xfId="47172" builtinId="9" hidden="1"/>
    <cellStyle name="Followed Hyperlink" xfId="47173" builtinId="9" hidden="1"/>
    <cellStyle name="Followed Hyperlink" xfId="47174" builtinId="9" hidden="1"/>
    <cellStyle name="Followed Hyperlink" xfId="47175" builtinId="9" hidden="1"/>
    <cellStyle name="Followed Hyperlink" xfId="47176" builtinId="9" hidden="1"/>
    <cellStyle name="Followed Hyperlink" xfId="47177" builtinId="9" hidden="1"/>
    <cellStyle name="Followed Hyperlink" xfId="47178" builtinId="9" hidden="1"/>
    <cellStyle name="Followed Hyperlink" xfId="47179" builtinId="9" hidden="1"/>
    <cellStyle name="Followed Hyperlink" xfId="47180" builtinId="9" hidden="1"/>
    <cellStyle name="Followed Hyperlink" xfId="47181" builtinId="9" hidden="1"/>
    <cellStyle name="Followed Hyperlink" xfId="47182" builtinId="9" hidden="1"/>
    <cellStyle name="Followed Hyperlink" xfId="47183" builtinId="9" hidden="1"/>
    <cellStyle name="Followed Hyperlink" xfId="47184" builtinId="9" hidden="1"/>
    <cellStyle name="Followed Hyperlink" xfId="47185" builtinId="9" hidden="1"/>
    <cellStyle name="Followed Hyperlink" xfId="47186" builtinId="9" hidden="1"/>
    <cellStyle name="Followed Hyperlink" xfId="47187" builtinId="9" hidden="1"/>
    <cellStyle name="Followed Hyperlink" xfId="47188" builtinId="9" hidden="1"/>
    <cellStyle name="Followed Hyperlink" xfId="47189" builtinId="9" hidden="1"/>
    <cellStyle name="Followed Hyperlink" xfId="47190" builtinId="9" hidden="1"/>
    <cellStyle name="Followed Hyperlink" xfId="47191" builtinId="9" hidden="1"/>
    <cellStyle name="Followed Hyperlink" xfId="47192" builtinId="9" hidden="1"/>
    <cellStyle name="Followed Hyperlink" xfId="47193" builtinId="9" hidden="1"/>
    <cellStyle name="Followed Hyperlink" xfId="47194" builtinId="9" hidden="1"/>
    <cellStyle name="Followed Hyperlink" xfId="47195" builtinId="9" hidden="1"/>
    <cellStyle name="Followed Hyperlink" xfId="47196" builtinId="9" hidden="1"/>
    <cellStyle name="Followed Hyperlink" xfId="47197" builtinId="9" hidden="1"/>
    <cellStyle name="Followed Hyperlink" xfId="47198" builtinId="9" hidden="1"/>
    <cellStyle name="Followed Hyperlink" xfId="47199" builtinId="9" hidden="1"/>
    <cellStyle name="Followed Hyperlink" xfId="47200" builtinId="9" hidden="1"/>
    <cellStyle name="Followed Hyperlink" xfId="47201" builtinId="9" hidden="1"/>
    <cellStyle name="Followed Hyperlink" xfId="47202" builtinId="9" hidden="1"/>
    <cellStyle name="Followed Hyperlink" xfId="47203" builtinId="9" hidden="1"/>
    <cellStyle name="Followed Hyperlink" xfId="47204" builtinId="9" hidden="1"/>
    <cellStyle name="Followed Hyperlink" xfId="47205" builtinId="9" hidden="1"/>
    <cellStyle name="Followed Hyperlink" xfId="47206" builtinId="9" hidden="1"/>
    <cellStyle name="Followed Hyperlink" xfId="47207" builtinId="9" hidden="1"/>
    <cellStyle name="Followed Hyperlink" xfId="47208" builtinId="9" hidden="1"/>
    <cellStyle name="Followed Hyperlink" xfId="47209" builtinId="9" hidden="1"/>
    <cellStyle name="Followed Hyperlink" xfId="47210" builtinId="9" hidden="1"/>
    <cellStyle name="Followed Hyperlink" xfId="47211" builtinId="9" hidden="1"/>
    <cellStyle name="Followed Hyperlink" xfId="47212" builtinId="9" hidden="1"/>
    <cellStyle name="Followed Hyperlink" xfId="47213" builtinId="9" hidden="1"/>
    <cellStyle name="Followed Hyperlink" xfId="47214" builtinId="9" hidden="1"/>
    <cellStyle name="Followed Hyperlink" xfId="47215" builtinId="9" hidden="1"/>
    <cellStyle name="Followed Hyperlink" xfId="47216" builtinId="9" hidden="1"/>
    <cellStyle name="Followed Hyperlink" xfId="47217" builtinId="9" hidden="1"/>
    <cellStyle name="Followed Hyperlink" xfId="47218" builtinId="9" hidden="1"/>
    <cellStyle name="Followed Hyperlink" xfId="47219" builtinId="9" hidden="1"/>
    <cellStyle name="Followed Hyperlink" xfId="47220" builtinId="9" hidden="1"/>
    <cellStyle name="Followed Hyperlink" xfId="47221" builtinId="9" hidden="1"/>
    <cellStyle name="Followed Hyperlink" xfId="47222" builtinId="9" hidden="1"/>
    <cellStyle name="Followed Hyperlink" xfId="47223" builtinId="9" hidden="1"/>
    <cellStyle name="Followed Hyperlink" xfId="47224" builtinId="9" hidden="1"/>
    <cellStyle name="Followed Hyperlink" xfId="47225" builtinId="9" hidden="1"/>
    <cellStyle name="Followed Hyperlink" xfId="47226" builtinId="9" hidden="1"/>
    <cellStyle name="Followed Hyperlink" xfId="47227" builtinId="9" hidden="1"/>
    <cellStyle name="Followed Hyperlink" xfId="47228" builtinId="9" hidden="1"/>
    <cellStyle name="Followed Hyperlink" xfId="47229" builtinId="9" hidden="1"/>
    <cellStyle name="Followed Hyperlink" xfId="47230" builtinId="9" hidden="1"/>
    <cellStyle name="Followed Hyperlink" xfId="47231" builtinId="9" hidden="1"/>
    <cellStyle name="Followed Hyperlink" xfId="47232" builtinId="9" hidden="1"/>
    <cellStyle name="Followed Hyperlink" xfId="47233" builtinId="9" hidden="1"/>
    <cellStyle name="Followed Hyperlink" xfId="47234" builtinId="9" hidden="1"/>
    <cellStyle name="Followed Hyperlink" xfId="47235" builtinId="9" hidden="1"/>
    <cellStyle name="Followed Hyperlink" xfId="47236" builtinId="9" hidden="1"/>
    <cellStyle name="Followed Hyperlink" xfId="47237" builtinId="9" hidden="1"/>
    <cellStyle name="Followed Hyperlink" xfId="47238" builtinId="9" hidden="1"/>
    <cellStyle name="Followed Hyperlink" xfId="47239" builtinId="9" hidden="1"/>
    <cellStyle name="Followed Hyperlink" xfId="47240" builtinId="9" hidden="1"/>
    <cellStyle name="Followed Hyperlink" xfId="47241" builtinId="9" hidden="1"/>
    <cellStyle name="Followed Hyperlink" xfId="47242" builtinId="9" hidden="1"/>
    <cellStyle name="Followed Hyperlink" xfId="47243" builtinId="9" hidden="1"/>
    <cellStyle name="Followed Hyperlink" xfId="47244" builtinId="9" hidden="1"/>
    <cellStyle name="Followed Hyperlink" xfId="47245" builtinId="9" hidden="1"/>
    <cellStyle name="Followed Hyperlink" xfId="47246" builtinId="9" hidden="1"/>
    <cellStyle name="Followed Hyperlink" xfId="47247" builtinId="9" hidden="1"/>
    <cellStyle name="Followed Hyperlink" xfId="47248" builtinId="9" hidden="1"/>
    <cellStyle name="Followed Hyperlink" xfId="47249" builtinId="9" hidden="1"/>
    <cellStyle name="Followed Hyperlink" xfId="47250" builtinId="9" hidden="1"/>
    <cellStyle name="Followed Hyperlink" xfId="47251" builtinId="9" hidden="1"/>
    <cellStyle name="Followed Hyperlink" xfId="47252" builtinId="9" hidden="1"/>
    <cellStyle name="Followed Hyperlink" xfId="47253" builtinId="9" hidden="1"/>
    <cellStyle name="Followed Hyperlink" xfId="47254" builtinId="9" hidden="1"/>
    <cellStyle name="Followed Hyperlink" xfId="47255" builtinId="9" hidden="1"/>
    <cellStyle name="Followed Hyperlink" xfId="47256" builtinId="9" hidden="1"/>
    <cellStyle name="Followed Hyperlink" xfId="47257" builtinId="9" hidden="1"/>
    <cellStyle name="Followed Hyperlink" xfId="47258" builtinId="9" hidden="1"/>
    <cellStyle name="Followed Hyperlink" xfId="47259" builtinId="9" hidden="1"/>
    <cellStyle name="Followed Hyperlink" xfId="47260" builtinId="9" hidden="1"/>
    <cellStyle name="Followed Hyperlink" xfId="47261" builtinId="9" hidden="1"/>
    <cellStyle name="Followed Hyperlink" xfId="47262" builtinId="9" hidden="1"/>
    <cellStyle name="Followed Hyperlink" xfId="47263" builtinId="9" hidden="1"/>
    <cellStyle name="Followed Hyperlink" xfId="47264" builtinId="9" hidden="1"/>
    <cellStyle name="Followed Hyperlink" xfId="47265" builtinId="9" hidden="1"/>
    <cellStyle name="Followed Hyperlink" xfId="47266" builtinId="9" hidden="1"/>
    <cellStyle name="Followed Hyperlink" xfId="47267" builtinId="9" hidden="1"/>
    <cellStyle name="Followed Hyperlink" xfId="47268" builtinId="9" hidden="1"/>
    <cellStyle name="Followed Hyperlink" xfId="47269" builtinId="9" hidden="1"/>
    <cellStyle name="Followed Hyperlink" xfId="47270" builtinId="9" hidden="1"/>
    <cellStyle name="Followed Hyperlink" xfId="47271" builtinId="9" hidden="1"/>
    <cellStyle name="Followed Hyperlink" xfId="47272" builtinId="9" hidden="1"/>
    <cellStyle name="Followed Hyperlink" xfId="47273" builtinId="9" hidden="1"/>
    <cellStyle name="Followed Hyperlink" xfId="47274" builtinId="9" hidden="1"/>
    <cellStyle name="Followed Hyperlink" xfId="47275" builtinId="9" hidden="1"/>
    <cellStyle name="Followed Hyperlink" xfId="47276" builtinId="9" hidden="1"/>
    <cellStyle name="Followed Hyperlink" xfId="47277" builtinId="9" hidden="1"/>
    <cellStyle name="Followed Hyperlink" xfId="47278" builtinId="9" hidden="1"/>
    <cellStyle name="Followed Hyperlink" xfId="47279" builtinId="9" hidden="1"/>
    <cellStyle name="Followed Hyperlink" xfId="47280" builtinId="9" hidden="1"/>
    <cellStyle name="Followed Hyperlink" xfId="47281" builtinId="9" hidden="1"/>
    <cellStyle name="Followed Hyperlink" xfId="47282" builtinId="9" hidden="1"/>
    <cellStyle name="Followed Hyperlink" xfId="47283" builtinId="9" hidden="1"/>
    <cellStyle name="Followed Hyperlink" xfId="47284" builtinId="9" hidden="1"/>
    <cellStyle name="Followed Hyperlink" xfId="47285" builtinId="9" hidden="1"/>
    <cellStyle name="Followed Hyperlink" xfId="47286" builtinId="9" hidden="1"/>
    <cellStyle name="Followed Hyperlink" xfId="47287" builtinId="9" hidden="1"/>
    <cellStyle name="Followed Hyperlink" xfId="47288" builtinId="9" hidden="1"/>
    <cellStyle name="Followed Hyperlink" xfId="47289" builtinId="9" hidden="1"/>
    <cellStyle name="Followed Hyperlink" xfId="47290" builtinId="9" hidden="1"/>
    <cellStyle name="Followed Hyperlink" xfId="47291" builtinId="9" hidden="1"/>
    <cellStyle name="Followed Hyperlink" xfId="47292" builtinId="9" hidden="1"/>
    <cellStyle name="Followed Hyperlink" xfId="47293" builtinId="9" hidden="1"/>
    <cellStyle name="Followed Hyperlink" xfId="47294" builtinId="9" hidden="1"/>
    <cellStyle name="Followed Hyperlink" xfId="47295" builtinId="9" hidden="1"/>
    <cellStyle name="Followed Hyperlink" xfId="47296" builtinId="9" hidden="1"/>
    <cellStyle name="Followed Hyperlink" xfId="47297" builtinId="9" hidden="1"/>
    <cellStyle name="Followed Hyperlink" xfId="47298" builtinId="9" hidden="1"/>
    <cellStyle name="Followed Hyperlink" xfId="47299" builtinId="9" hidden="1"/>
    <cellStyle name="Followed Hyperlink" xfId="47300" builtinId="9" hidden="1"/>
    <cellStyle name="Followed Hyperlink" xfId="47301" builtinId="9" hidden="1"/>
    <cellStyle name="Followed Hyperlink" xfId="47302" builtinId="9" hidden="1"/>
    <cellStyle name="Followed Hyperlink" xfId="47303" builtinId="9" hidden="1"/>
    <cellStyle name="Followed Hyperlink" xfId="47304" builtinId="9" hidden="1"/>
    <cellStyle name="Followed Hyperlink" xfId="47305" builtinId="9" hidden="1"/>
    <cellStyle name="Followed Hyperlink" xfId="47306" builtinId="9" hidden="1"/>
    <cellStyle name="Followed Hyperlink" xfId="47307" builtinId="9" hidden="1"/>
    <cellStyle name="Followed Hyperlink" xfId="47308" builtinId="9" hidden="1"/>
    <cellStyle name="Followed Hyperlink" xfId="47309" builtinId="9" hidden="1"/>
    <cellStyle name="Followed Hyperlink" xfId="47310" builtinId="9" hidden="1"/>
    <cellStyle name="Followed Hyperlink" xfId="47311" builtinId="9" hidden="1"/>
    <cellStyle name="Followed Hyperlink" xfId="47312" builtinId="9" hidden="1"/>
    <cellStyle name="Followed Hyperlink" xfId="47313" builtinId="9" hidden="1"/>
    <cellStyle name="Followed Hyperlink" xfId="47314" builtinId="9" hidden="1"/>
    <cellStyle name="Followed Hyperlink" xfId="47315" builtinId="9" hidden="1"/>
    <cellStyle name="Followed Hyperlink" xfId="47316" builtinId="9" hidden="1"/>
    <cellStyle name="Followed Hyperlink" xfId="47317" builtinId="9" hidden="1"/>
    <cellStyle name="Followed Hyperlink" xfId="47318" builtinId="9" hidden="1"/>
    <cellStyle name="Followed Hyperlink" xfId="47319" builtinId="9" hidden="1"/>
    <cellStyle name="Followed Hyperlink" xfId="47320" builtinId="9" hidden="1"/>
    <cellStyle name="Followed Hyperlink" xfId="47321" builtinId="9" hidden="1"/>
    <cellStyle name="Followed Hyperlink" xfId="47322" builtinId="9" hidden="1"/>
    <cellStyle name="Followed Hyperlink" xfId="47323" builtinId="9" hidden="1"/>
    <cellStyle name="Followed Hyperlink" xfId="47324" builtinId="9" hidden="1"/>
    <cellStyle name="Followed Hyperlink" xfId="47325" builtinId="9" hidden="1"/>
    <cellStyle name="Followed Hyperlink" xfId="47326" builtinId="9" hidden="1"/>
    <cellStyle name="Followed Hyperlink" xfId="47327" builtinId="9" hidden="1"/>
    <cellStyle name="Followed Hyperlink" xfId="47328" builtinId="9" hidden="1"/>
    <cellStyle name="Followed Hyperlink" xfId="47329" builtinId="9" hidden="1"/>
    <cellStyle name="Followed Hyperlink" xfId="47330" builtinId="9" hidden="1"/>
    <cellStyle name="Followed Hyperlink" xfId="47331" builtinId="9" hidden="1"/>
    <cellStyle name="Followed Hyperlink" xfId="47332" builtinId="9" hidden="1"/>
    <cellStyle name="Followed Hyperlink" xfId="47333" builtinId="9" hidden="1"/>
    <cellStyle name="Followed Hyperlink" xfId="47334" builtinId="9" hidden="1"/>
    <cellStyle name="Followed Hyperlink" xfId="47335" builtinId="9" hidden="1"/>
    <cellStyle name="Followed Hyperlink" xfId="47336" builtinId="9" hidden="1"/>
    <cellStyle name="Followed Hyperlink" xfId="47337" builtinId="9" hidden="1"/>
    <cellStyle name="Followed Hyperlink" xfId="47338" builtinId="9" hidden="1"/>
    <cellStyle name="Followed Hyperlink" xfId="47339" builtinId="9" hidden="1"/>
    <cellStyle name="Followed Hyperlink" xfId="47340" builtinId="9" hidden="1"/>
    <cellStyle name="Followed Hyperlink" xfId="47341" builtinId="9" hidden="1"/>
    <cellStyle name="Followed Hyperlink" xfId="47342" builtinId="9" hidden="1"/>
    <cellStyle name="Followed Hyperlink" xfId="47343" builtinId="9" hidden="1"/>
    <cellStyle name="Followed Hyperlink" xfId="47344" builtinId="9" hidden="1"/>
    <cellStyle name="Followed Hyperlink" xfId="47345" builtinId="9" hidden="1"/>
    <cellStyle name="Followed Hyperlink" xfId="47346" builtinId="9" hidden="1"/>
    <cellStyle name="Followed Hyperlink" xfId="47347" builtinId="9" hidden="1"/>
    <cellStyle name="Followed Hyperlink" xfId="47348" builtinId="9" hidden="1"/>
    <cellStyle name="Followed Hyperlink" xfId="47349" builtinId="9" hidden="1"/>
    <cellStyle name="Followed Hyperlink" xfId="47350" builtinId="9" hidden="1"/>
    <cellStyle name="Followed Hyperlink" xfId="47351" builtinId="9" hidden="1"/>
    <cellStyle name="Followed Hyperlink" xfId="47352" builtinId="9" hidden="1"/>
    <cellStyle name="Followed Hyperlink" xfId="47353" builtinId="9" hidden="1"/>
    <cellStyle name="Followed Hyperlink" xfId="47354" builtinId="9" hidden="1"/>
    <cellStyle name="Followed Hyperlink" xfId="47355" builtinId="9" hidden="1"/>
    <cellStyle name="Followed Hyperlink" xfId="47356" builtinId="9" hidden="1"/>
    <cellStyle name="Followed Hyperlink" xfId="47357" builtinId="9" hidden="1"/>
    <cellStyle name="Followed Hyperlink" xfId="47358" builtinId="9" hidden="1"/>
    <cellStyle name="Followed Hyperlink" xfId="47359" builtinId="9" hidden="1"/>
    <cellStyle name="Followed Hyperlink" xfId="47360" builtinId="9" hidden="1"/>
    <cellStyle name="Followed Hyperlink" xfId="47361" builtinId="9" hidden="1"/>
    <cellStyle name="Followed Hyperlink" xfId="47362" builtinId="9" hidden="1"/>
    <cellStyle name="Followed Hyperlink" xfId="47363" builtinId="9" hidden="1"/>
    <cellStyle name="Followed Hyperlink" xfId="47364" builtinId="9" hidden="1"/>
    <cellStyle name="Followed Hyperlink" xfId="47365" builtinId="9" hidden="1"/>
    <cellStyle name="Followed Hyperlink" xfId="47366" builtinId="9" hidden="1"/>
    <cellStyle name="Followed Hyperlink" xfId="47367" builtinId="9" hidden="1"/>
    <cellStyle name="Followed Hyperlink" xfId="47368" builtinId="9" hidden="1"/>
    <cellStyle name="Followed Hyperlink" xfId="47369" builtinId="9" hidden="1"/>
    <cellStyle name="Followed Hyperlink" xfId="47370" builtinId="9" hidden="1"/>
    <cellStyle name="Followed Hyperlink" xfId="47371" builtinId="9" hidden="1"/>
    <cellStyle name="Followed Hyperlink" xfId="47372" builtinId="9" hidden="1"/>
    <cellStyle name="Followed Hyperlink" xfId="47373" builtinId="9" hidden="1"/>
    <cellStyle name="Followed Hyperlink" xfId="47374" builtinId="9" hidden="1"/>
    <cellStyle name="Followed Hyperlink" xfId="47375" builtinId="9" hidden="1"/>
    <cellStyle name="Followed Hyperlink" xfId="47376" builtinId="9" hidden="1"/>
    <cellStyle name="Followed Hyperlink" xfId="47377" builtinId="9" hidden="1"/>
    <cellStyle name="Followed Hyperlink" xfId="47378" builtinId="9" hidden="1"/>
    <cellStyle name="Followed Hyperlink" xfId="47379" builtinId="9" hidden="1"/>
    <cellStyle name="Followed Hyperlink" xfId="47380" builtinId="9" hidden="1"/>
    <cellStyle name="Followed Hyperlink" xfId="47381" builtinId="9" hidden="1"/>
    <cellStyle name="Followed Hyperlink" xfId="47382" builtinId="9" hidden="1"/>
    <cellStyle name="Followed Hyperlink" xfId="47383" builtinId="9" hidden="1"/>
    <cellStyle name="Followed Hyperlink" xfId="47384" builtinId="9" hidden="1"/>
    <cellStyle name="Followed Hyperlink" xfId="47385" builtinId="9" hidden="1"/>
    <cellStyle name="Followed Hyperlink" xfId="47386" builtinId="9" hidden="1"/>
    <cellStyle name="Followed Hyperlink" xfId="47387" builtinId="9" hidden="1"/>
    <cellStyle name="Followed Hyperlink" xfId="47388" builtinId="9" hidden="1"/>
    <cellStyle name="Followed Hyperlink" xfId="47389" builtinId="9" hidden="1"/>
    <cellStyle name="Followed Hyperlink" xfId="47390" builtinId="9" hidden="1"/>
    <cellStyle name="Followed Hyperlink" xfId="47391" builtinId="9" hidden="1"/>
    <cellStyle name="Followed Hyperlink" xfId="47392" builtinId="9" hidden="1"/>
    <cellStyle name="Followed Hyperlink" xfId="47393" builtinId="9" hidden="1"/>
    <cellStyle name="Followed Hyperlink" xfId="47394" builtinId="9" hidden="1"/>
    <cellStyle name="Followed Hyperlink" xfId="47395" builtinId="9" hidden="1"/>
    <cellStyle name="Followed Hyperlink" xfId="47396" builtinId="9" hidden="1"/>
    <cellStyle name="Followed Hyperlink" xfId="47397" builtinId="9" hidden="1"/>
    <cellStyle name="Followed Hyperlink" xfId="47398" builtinId="9" hidden="1"/>
    <cellStyle name="Followed Hyperlink" xfId="47399" builtinId="9" hidden="1"/>
    <cellStyle name="Followed Hyperlink" xfId="47400" builtinId="9" hidden="1"/>
    <cellStyle name="Followed Hyperlink" xfId="47401" builtinId="9" hidden="1"/>
    <cellStyle name="Followed Hyperlink" xfId="47402" builtinId="9" hidden="1"/>
    <cellStyle name="Followed Hyperlink" xfId="47403" builtinId="9" hidden="1"/>
    <cellStyle name="Followed Hyperlink" xfId="47404" builtinId="9" hidden="1"/>
    <cellStyle name="Followed Hyperlink" xfId="47405" builtinId="9" hidden="1"/>
    <cellStyle name="Followed Hyperlink" xfId="47406" builtinId="9" hidden="1"/>
    <cellStyle name="Followed Hyperlink" xfId="47407" builtinId="9" hidden="1"/>
    <cellStyle name="Followed Hyperlink" xfId="47408" builtinId="9" hidden="1"/>
    <cellStyle name="Followed Hyperlink" xfId="47409" builtinId="9" hidden="1"/>
    <cellStyle name="Followed Hyperlink" xfId="47410" builtinId="9" hidden="1"/>
    <cellStyle name="Followed Hyperlink" xfId="47411" builtinId="9" hidden="1"/>
    <cellStyle name="Followed Hyperlink" xfId="47412" builtinId="9" hidden="1"/>
    <cellStyle name="Followed Hyperlink" xfId="47413" builtinId="9" hidden="1"/>
    <cellStyle name="Followed Hyperlink" xfId="47414" builtinId="9" hidden="1"/>
    <cellStyle name="Followed Hyperlink" xfId="47415" builtinId="9" hidden="1"/>
    <cellStyle name="Followed Hyperlink" xfId="47416" builtinId="9" hidden="1"/>
    <cellStyle name="Followed Hyperlink" xfId="47417" builtinId="9" hidden="1"/>
    <cellStyle name="Followed Hyperlink" xfId="47418" builtinId="9" hidden="1"/>
    <cellStyle name="Followed Hyperlink" xfId="47419" builtinId="9" hidden="1"/>
    <cellStyle name="Followed Hyperlink" xfId="47420" builtinId="9" hidden="1"/>
    <cellStyle name="Followed Hyperlink" xfId="47421" builtinId="9" hidden="1"/>
    <cellStyle name="Followed Hyperlink" xfId="47422" builtinId="9" hidden="1"/>
    <cellStyle name="Followed Hyperlink" xfId="47423" builtinId="9" hidden="1"/>
    <cellStyle name="Followed Hyperlink" xfId="47424" builtinId="9" hidden="1"/>
    <cellStyle name="Followed Hyperlink" xfId="47425" builtinId="9" hidden="1"/>
    <cellStyle name="Followed Hyperlink" xfId="47426" builtinId="9" hidden="1"/>
    <cellStyle name="Followed Hyperlink" xfId="47427" builtinId="9" hidden="1"/>
    <cellStyle name="Followed Hyperlink" xfId="47428" builtinId="9" hidden="1"/>
    <cellStyle name="Followed Hyperlink" xfId="47429" builtinId="9" hidden="1"/>
    <cellStyle name="Followed Hyperlink" xfId="47430" builtinId="9" hidden="1"/>
    <cellStyle name="Followed Hyperlink" xfId="47458" builtinId="9" hidden="1"/>
    <cellStyle name="Followed Hyperlink" xfId="47459" builtinId="9" hidden="1"/>
    <cellStyle name="Followed Hyperlink" xfId="47460" builtinId="9" hidden="1"/>
    <cellStyle name="Followed Hyperlink" xfId="47461" builtinId="9" hidden="1"/>
    <cellStyle name="Followed Hyperlink" xfId="47462" builtinId="9" hidden="1"/>
    <cellStyle name="Followed Hyperlink" xfId="47463" builtinId="9" hidden="1"/>
    <cellStyle name="Followed Hyperlink" xfId="47464" builtinId="9" hidden="1"/>
    <cellStyle name="Followed Hyperlink" xfId="47465" builtinId="9" hidden="1"/>
    <cellStyle name="Followed Hyperlink" xfId="47466" builtinId="9" hidden="1"/>
    <cellStyle name="Followed Hyperlink" xfId="47467" builtinId="9" hidden="1"/>
    <cellStyle name="Followed Hyperlink" xfId="47468" builtinId="9" hidden="1"/>
    <cellStyle name="Followed Hyperlink" xfId="47469" builtinId="9" hidden="1"/>
    <cellStyle name="Followed Hyperlink" xfId="47470" builtinId="9" hidden="1"/>
    <cellStyle name="Followed Hyperlink" xfId="47471" builtinId="9" hidden="1"/>
    <cellStyle name="Followed Hyperlink" xfId="47472" builtinId="9" hidden="1"/>
    <cellStyle name="Followed Hyperlink" xfId="47473" builtinId="9" hidden="1"/>
    <cellStyle name="Followed Hyperlink" xfId="47474" builtinId="9" hidden="1"/>
    <cellStyle name="Followed Hyperlink" xfId="47475" builtinId="9" hidden="1"/>
    <cellStyle name="Followed Hyperlink" xfId="47476" builtinId="9" hidden="1"/>
    <cellStyle name="Followed Hyperlink" xfId="47477" builtinId="9" hidden="1"/>
    <cellStyle name="Followed Hyperlink" xfId="47478" builtinId="9" hidden="1"/>
    <cellStyle name="Followed Hyperlink" xfId="47479" builtinId="9" hidden="1"/>
    <cellStyle name="Followed Hyperlink" xfId="47480" builtinId="9" hidden="1"/>
    <cellStyle name="Followed Hyperlink" xfId="47481" builtinId="9" hidden="1"/>
    <cellStyle name="Followed Hyperlink" xfId="47482" builtinId="9" hidden="1"/>
    <cellStyle name="Followed Hyperlink" xfId="47483" builtinId="9" hidden="1"/>
    <cellStyle name="Followed Hyperlink" xfId="47484" builtinId="9" hidden="1"/>
    <cellStyle name="Followed Hyperlink" xfId="47485" builtinId="9" hidden="1"/>
    <cellStyle name="Followed Hyperlink" xfId="47486" builtinId="9" hidden="1"/>
    <cellStyle name="Followed Hyperlink" xfId="47487" builtinId="9" hidden="1"/>
    <cellStyle name="Followed Hyperlink" xfId="47488" builtinId="9" hidden="1"/>
    <cellStyle name="Followed Hyperlink" xfId="47489" builtinId="9" hidden="1"/>
    <cellStyle name="Followed Hyperlink" xfId="47490" builtinId="9" hidden="1"/>
    <cellStyle name="Followed Hyperlink" xfId="47491" builtinId="9" hidden="1"/>
    <cellStyle name="Followed Hyperlink" xfId="47492" builtinId="9" hidden="1"/>
    <cellStyle name="Followed Hyperlink" xfId="47493" builtinId="9" hidden="1"/>
    <cellStyle name="Followed Hyperlink" xfId="47494" builtinId="9" hidden="1"/>
    <cellStyle name="Followed Hyperlink" xfId="47495" builtinId="9" hidden="1"/>
    <cellStyle name="Followed Hyperlink" xfId="47496" builtinId="9" hidden="1"/>
    <cellStyle name="Followed Hyperlink" xfId="47497" builtinId="9" hidden="1"/>
    <cellStyle name="Followed Hyperlink" xfId="47498" builtinId="9" hidden="1"/>
    <cellStyle name="Followed Hyperlink" xfId="47499" builtinId="9" hidden="1"/>
    <cellStyle name="Followed Hyperlink" xfId="47500" builtinId="9" hidden="1"/>
    <cellStyle name="Followed Hyperlink" xfId="47501" builtinId="9" hidden="1"/>
    <cellStyle name="Followed Hyperlink" xfId="47502" builtinId="9" hidden="1"/>
    <cellStyle name="Followed Hyperlink" xfId="47503" builtinId="9" hidden="1"/>
    <cellStyle name="Followed Hyperlink" xfId="47504" builtinId="9" hidden="1"/>
    <cellStyle name="Followed Hyperlink" xfId="47505" builtinId="9" hidden="1"/>
    <cellStyle name="Followed Hyperlink" xfId="47506" builtinId="9" hidden="1"/>
    <cellStyle name="Followed Hyperlink" xfId="47507" builtinId="9" hidden="1"/>
    <cellStyle name="Followed Hyperlink" xfId="47508" builtinId="9" hidden="1"/>
    <cellStyle name="Followed Hyperlink" xfId="47509" builtinId="9" hidden="1"/>
    <cellStyle name="Followed Hyperlink" xfId="47510" builtinId="9" hidden="1"/>
    <cellStyle name="Followed Hyperlink" xfId="47511" builtinId="9" hidden="1"/>
    <cellStyle name="Followed Hyperlink" xfId="47512" builtinId="9" hidden="1"/>
    <cellStyle name="Followed Hyperlink" xfId="47513" builtinId="9" hidden="1"/>
    <cellStyle name="Followed Hyperlink" xfId="47514" builtinId="9" hidden="1"/>
    <cellStyle name="Followed Hyperlink" xfId="47515" builtinId="9" hidden="1"/>
    <cellStyle name="Followed Hyperlink" xfId="47516" builtinId="9" hidden="1"/>
    <cellStyle name="Followed Hyperlink" xfId="47517" builtinId="9" hidden="1"/>
    <cellStyle name="Followed Hyperlink" xfId="47518" builtinId="9" hidden="1"/>
    <cellStyle name="Followed Hyperlink" xfId="47519" builtinId="9" hidden="1"/>
    <cellStyle name="Followed Hyperlink" xfId="47520" builtinId="9" hidden="1"/>
    <cellStyle name="Followed Hyperlink" xfId="47521" builtinId="9" hidden="1"/>
    <cellStyle name="Followed Hyperlink" xfId="47522" builtinId="9" hidden="1"/>
    <cellStyle name="Followed Hyperlink" xfId="47523" builtinId="9" hidden="1"/>
    <cellStyle name="Followed Hyperlink" xfId="47524" builtinId="9" hidden="1"/>
    <cellStyle name="Followed Hyperlink" xfId="47525" builtinId="9" hidden="1"/>
    <cellStyle name="Followed Hyperlink" xfId="47526" builtinId="9" hidden="1"/>
    <cellStyle name="Followed Hyperlink" xfId="47572" builtinId="9" hidden="1"/>
    <cellStyle name="Followed Hyperlink" xfId="47586" builtinId="9" hidden="1"/>
    <cellStyle name="Followed Hyperlink" xfId="47587" builtinId="9" hidden="1"/>
    <cellStyle name="Followed Hyperlink" xfId="47588" builtinId="9" hidden="1"/>
    <cellStyle name="Followed Hyperlink" xfId="47589" builtinId="9" hidden="1"/>
    <cellStyle name="Followed Hyperlink" xfId="47590" builtinId="9" hidden="1"/>
    <cellStyle name="Followed Hyperlink" xfId="47591" builtinId="9" hidden="1"/>
    <cellStyle name="Followed Hyperlink" xfId="47592" builtinId="9" hidden="1"/>
    <cellStyle name="Followed Hyperlink" xfId="47593" builtinId="9" hidden="1"/>
    <cellStyle name="Followed Hyperlink" xfId="47594" builtinId="9" hidden="1"/>
    <cellStyle name="Followed Hyperlink" xfId="47595" builtinId="9" hidden="1"/>
    <cellStyle name="Followed Hyperlink" xfId="47596" builtinId="9" hidden="1"/>
    <cellStyle name="Followed Hyperlink" xfId="47597" builtinId="9" hidden="1"/>
    <cellStyle name="Followed Hyperlink" xfId="47598" builtinId="9" hidden="1"/>
    <cellStyle name="Followed Hyperlink" xfId="47599" builtinId="9" hidden="1"/>
    <cellStyle name="Followed Hyperlink" xfId="47600" builtinId="9" hidden="1"/>
    <cellStyle name="Followed Hyperlink" xfId="47601" builtinId="9" hidden="1"/>
    <cellStyle name="Followed Hyperlink" xfId="47602" builtinId="9" hidden="1"/>
    <cellStyle name="Followed Hyperlink" xfId="47603" builtinId="9" hidden="1"/>
    <cellStyle name="Followed Hyperlink" xfId="47604" builtinId="9" hidden="1"/>
    <cellStyle name="Followed Hyperlink" xfId="47605" builtinId="9" hidden="1"/>
    <cellStyle name="Followed Hyperlink" xfId="47606" builtinId="9" hidden="1"/>
    <cellStyle name="Followed Hyperlink" xfId="47607" builtinId="9" hidden="1"/>
    <cellStyle name="Followed Hyperlink" xfId="47608" builtinId="9" hidden="1"/>
    <cellStyle name="Followed Hyperlink" xfId="47609" builtinId="9" hidden="1"/>
    <cellStyle name="Followed Hyperlink" xfId="47610" builtinId="9" hidden="1"/>
    <cellStyle name="Followed Hyperlink" xfId="47611" builtinId="9" hidden="1"/>
    <cellStyle name="Followed Hyperlink" xfId="47612" builtinId="9" hidden="1"/>
    <cellStyle name="Followed Hyperlink" xfId="47613" builtinId="9" hidden="1"/>
    <cellStyle name="Followed Hyperlink" xfId="47614" builtinId="9" hidden="1"/>
    <cellStyle name="Followed Hyperlink" xfId="47615" builtinId="9" hidden="1"/>
    <cellStyle name="Followed Hyperlink" xfId="47616" builtinId="9" hidden="1"/>
    <cellStyle name="Followed Hyperlink" xfId="47617" builtinId="9" hidden="1"/>
    <cellStyle name="Followed Hyperlink" xfId="47618" builtinId="9" hidden="1"/>
    <cellStyle name="Followed Hyperlink" xfId="47619" builtinId="9" hidden="1"/>
    <cellStyle name="Followed Hyperlink" xfId="47620" builtinId="9" hidden="1"/>
    <cellStyle name="Followed Hyperlink" xfId="47621" builtinId="9" hidden="1"/>
    <cellStyle name="Followed Hyperlink" xfId="47622" builtinId="9" hidden="1"/>
    <cellStyle name="Followed Hyperlink" xfId="47623" builtinId="9" hidden="1"/>
    <cellStyle name="Followed Hyperlink" xfId="47624" builtinId="9" hidden="1"/>
    <cellStyle name="Followed Hyperlink" xfId="47625" builtinId="9" hidden="1"/>
    <cellStyle name="Followed Hyperlink" xfId="47626" builtinId="9" hidden="1"/>
    <cellStyle name="Followed Hyperlink" xfId="47627" builtinId="9" hidden="1"/>
    <cellStyle name="Followed Hyperlink" xfId="47628" builtinId="9" hidden="1"/>
    <cellStyle name="Followed Hyperlink" xfId="47629" builtinId="9" hidden="1"/>
    <cellStyle name="Followed Hyperlink" xfId="47630" builtinId="9" hidden="1"/>
    <cellStyle name="Followed Hyperlink" xfId="47631" builtinId="9" hidden="1"/>
    <cellStyle name="Followed Hyperlink" xfId="47632" builtinId="9" hidden="1"/>
    <cellStyle name="Followed Hyperlink" xfId="47633" builtinId="9" hidden="1"/>
    <cellStyle name="Followed Hyperlink" xfId="47634" builtinId="9" hidden="1"/>
    <cellStyle name="Followed Hyperlink" xfId="47635" builtinId="9" hidden="1"/>
    <cellStyle name="Followed Hyperlink" xfId="47636" builtinId="9" hidden="1"/>
    <cellStyle name="Followed Hyperlink" xfId="47637" builtinId="9" hidden="1"/>
    <cellStyle name="Followed Hyperlink" xfId="47638" builtinId="9" hidden="1"/>
    <cellStyle name="Followed Hyperlink" xfId="47639" builtinId="9" hidden="1"/>
    <cellStyle name="Followed Hyperlink" xfId="47640" builtinId="9" hidden="1"/>
    <cellStyle name="Followed Hyperlink" xfId="47641" builtinId="9" hidden="1"/>
    <cellStyle name="Followed Hyperlink" xfId="47642" builtinId="9" hidden="1"/>
    <cellStyle name="Followed Hyperlink" xfId="47643" builtinId="9" hidden="1"/>
    <cellStyle name="Followed Hyperlink" xfId="47644" builtinId="9" hidden="1"/>
    <cellStyle name="Followed Hyperlink" xfId="47645" builtinId="9" hidden="1"/>
    <cellStyle name="Followed Hyperlink" xfId="47646" builtinId="9" hidden="1"/>
    <cellStyle name="Followed Hyperlink" xfId="47647" builtinId="9" hidden="1"/>
    <cellStyle name="Followed Hyperlink" xfId="47648" builtinId="9" hidden="1"/>
    <cellStyle name="Followed Hyperlink" xfId="47649" builtinId="9" hidden="1"/>
    <cellStyle name="Followed Hyperlink" xfId="47650" builtinId="9" hidden="1"/>
    <cellStyle name="Followed Hyperlink" xfId="47651" builtinId="9" hidden="1"/>
    <cellStyle name="Followed Hyperlink" xfId="47652" builtinId="9" hidden="1"/>
    <cellStyle name="Followed Hyperlink" xfId="47653" builtinId="9" hidden="1"/>
    <cellStyle name="Followed Hyperlink" xfId="47654" builtinId="9" hidden="1"/>
    <cellStyle name="Followed Hyperlink" xfId="47655" builtinId="9" hidden="1"/>
    <cellStyle name="Followed Hyperlink" xfId="47656" builtinId="9" hidden="1"/>
    <cellStyle name="Followed Hyperlink" xfId="47657" builtinId="9" hidden="1"/>
    <cellStyle name="Followed Hyperlink" xfId="47658" builtinId="9" hidden="1"/>
    <cellStyle name="Followed Hyperlink" xfId="47659" builtinId="9" hidden="1"/>
    <cellStyle name="Followed Hyperlink" xfId="47660" builtinId="9" hidden="1"/>
    <cellStyle name="Followed Hyperlink" xfId="47661" builtinId="9" hidden="1"/>
    <cellStyle name="Followed Hyperlink" xfId="47662" builtinId="9" hidden="1"/>
    <cellStyle name="Followed Hyperlink" xfId="47663" builtinId="9" hidden="1"/>
    <cellStyle name="Followed Hyperlink" xfId="47664" builtinId="9" hidden="1"/>
    <cellStyle name="Followed Hyperlink" xfId="47665" builtinId="9" hidden="1"/>
    <cellStyle name="Followed Hyperlink" xfId="47666" builtinId="9" hidden="1"/>
    <cellStyle name="Followed Hyperlink" xfId="47667" builtinId="9" hidden="1"/>
    <cellStyle name="Followed Hyperlink" xfId="47668" builtinId="9" hidden="1"/>
    <cellStyle name="Followed Hyperlink" xfId="47669" builtinId="9" hidden="1"/>
    <cellStyle name="Followed Hyperlink" xfId="47670" builtinId="9" hidden="1"/>
    <cellStyle name="Followed Hyperlink" xfId="47671" builtinId="9" hidden="1"/>
    <cellStyle name="Followed Hyperlink" xfId="47672" builtinId="9" hidden="1"/>
    <cellStyle name="Followed Hyperlink" xfId="47673" builtinId="9" hidden="1"/>
    <cellStyle name="Followed Hyperlink" xfId="47674" builtinId="9" hidden="1"/>
    <cellStyle name="Followed Hyperlink" xfId="47675" builtinId="9" hidden="1"/>
    <cellStyle name="Followed Hyperlink" xfId="47676" builtinId="9" hidden="1"/>
    <cellStyle name="Followed Hyperlink" xfId="47677" builtinId="9" hidden="1"/>
    <cellStyle name="Followed Hyperlink" xfId="47678" builtinId="9" hidden="1"/>
    <cellStyle name="Followed Hyperlink" xfId="47679" builtinId="9" hidden="1"/>
    <cellStyle name="Followed Hyperlink" xfId="47680" builtinId="9" hidden="1"/>
    <cellStyle name="Followed Hyperlink" xfId="47681" builtinId="9" hidden="1"/>
    <cellStyle name="Followed Hyperlink" xfId="47682" builtinId="9" hidden="1"/>
    <cellStyle name="Followed Hyperlink" xfId="47683" builtinId="9" hidden="1"/>
    <cellStyle name="Followed Hyperlink" xfId="47684" builtinId="9" hidden="1"/>
    <cellStyle name="Followed Hyperlink" xfId="47685" builtinId="9" hidden="1"/>
    <cellStyle name="Followed Hyperlink" xfId="47686" builtinId="9" hidden="1"/>
    <cellStyle name="Followed Hyperlink" xfId="47687" builtinId="9" hidden="1"/>
    <cellStyle name="Followed Hyperlink" xfId="47688" builtinId="9" hidden="1"/>
    <cellStyle name="Followed Hyperlink" xfId="47689" builtinId="9" hidden="1"/>
    <cellStyle name="Followed Hyperlink" xfId="47690" builtinId="9" hidden="1"/>
    <cellStyle name="Followed Hyperlink" xfId="47691" builtinId="9" hidden="1"/>
    <cellStyle name="Followed Hyperlink" xfId="47692" builtinId="9" hidden="1"/>
    <cellStyle name="Followed Hyperlink" xfId="47693" builtinId="9" hidden="1"/>
    <cellStyle name="Followed Hyperlink" xfId="47694" builtinId="9" hidden="1"/>
    <cellStyle name="Followed Hyperlink" xfId="47695" builtinId="9" hidden="1"/>
    <cellStyle name="Followed Hyperlink" xfId="47696" builtinId="9" hidden="1"/>
    <cellStyle name="Followed Hyperlink" xfId="47697" builtinId="9" hidden="1"/>
    <cellStyle name="Followed Hyperlink" xfId="47698" builtinId="9" hidden="1"/>
    <cellStyle name="Followed Hyperlink" xfId="47699" builtinId="9" hidden="1"/>
    <cellStyle name="Followed Hyperlink" xfId="47700" builtinId="9" hidden="1"/>
    <cellStyle name="Followed Hyperlink" xfId="47701" builtinId="9" hidden="1"/>
    <cellStyle name="Followed Hyperlink" xfId="47702" builtinId="9" hidden="1"/>
    <cellStyle name="Followed Hyperlink" xfId="47703" builtinId="9" hidden="1"/>
    <cellStyle name="Followed Hyperlink" xfId="47704" builtinId="9" hidden="1"/>
    <cellStyle name="Followed Hyperlink" xfId="47705" builtinId="9" hidden="1"/>
    <cellStyle name="Followed Hyperlink" xfId="47706" builtinId="9" hidden="1"/>
    <cellStyle name="Followed Hyperlink" xfId="47707" builtinId="9" hidden="1"/>
    <cellStyle name="Followed Hyperlink" xfId="47708" builtinId="9" hidden="1"/>
    <cellStyle name="Followed Hyperlink" xfId="47709" builtinId="9" hidden="1"/>
    <cellStyle name="Followed Hyperlink" xfId="47710" builtinId="9" hidden="1"/>
    <cellStyle name="Followed Hyperlink" xfId="47711" builtinId="9" hidden="1"/>
    <cellStyle name="Followed Hyperlink" xfId="47712" builtinId="9" hidden="1"/>
    <cellStyle name="Followed Hyperlink" xfId="47713" builtinId="9" hidden="1"/>
    <cellStyle name="Followed Hyperlink" xfId="47714" builtinId="9" hidden="1"/>
    <cellStyle name="Followed Hyperlink" xfId="47715" builtinId="9" hidden="1"/>
    <cellStyle name="Followed Hyperlink" xfId="47716" builtinId="9" hidden="1"/>
    <cellStyle name="Followed Hyperlink" xfId="47717" builtinId="9" hidden="1"/>
    <cellStyle name="Followed Hyperlink" xfId="47718" builtinId="9" hidden="1"/>
    <cellStyle name="Followed Hyperlink" xfId="47719" builtinId="9" hidden="1"/>
    <cellStyle name="Followed Hyperlink" xfId="47720" builtinId="9" hidden="1"/>
    <cellStyle name="Followed Hyperlink" xfId="47721" builtinId="9" hidden="1"/>
    <cellStyle name="Followed Hyperlink" xfId="47722" builtinId="9" hidden="1"/>
    <cellStyle name="Followed Hyperlink" xfId="47723" builtinId="9" hidden="1"/>
    <cellStyle name="Followed Hyperlink" xfId="47724" builtinId="9" hidden="1"/>
    <cellStyle name="Followed Hyperlink" xfId="47725" builtinId="9" hidden="1"/>
    <cellStyle name="Followed Hyperlink" xfId="47726" builtinId="9" hidden="1"/>
    <cellStyle name="Followed Hyperlink" xfId="47727" builtinId="9" hidden="1"/>
    <cellStyle name="Followed Hyperlink" xfId="47728" builtinId="9" hidden="1"/>
    <cellStyle name="Followed Hyperlink" xfId="47729" builtinId="9" hidden="1"/>
    <cellStyle name="Followed Hyperlink" xfId="47730" builtinId="9" hidden="1"/>
    <cellStyle name="Followed Hyperlink" xfId="47731" builtinId="9" hidden="1"/>
    <cellStyle name="Followed Hyperlink" xfId="47732" builtinId="9" hidden="1"/>
    <cellStyle name="Followed Hyperlink" xfId="47733" builtinId="9" hidden="1"/>
    <cellStyle name="Followed Hyperlink" xfId="47734" builtinId="9" hidden="1"/>
    <cellStyle name="Followed Hyperlink" xfId="47735" builtinId="9" hidden="1"/>
    <cellStyle name="Followed Hyperlink" xfId="47736" builtinId="9" hidden="1"/>
    <cellStyle name="Followed Hyperlink" xfId="47737" builtinId="9" hidden="1"/>
    <cellStyle name="Followed Hyperlink" xfId="47738" builtinId="9" hidden="1"/>
    <cellStyle name="Followed Hyperlink" xfId="47739" builtinId="9" hidden="1"/>
    <cellStyle name="Followed Hyperlink" xfId="47740" builtinId="9" hidden="1"/>
    <cellStyle name="Followed Hyperlink" xfId="47741" builtinId="9" hidden="1"/>
    <cellStyle name="Followed Hyperlink" xfId="47742" builtinId="9" hidden="1"/>
    <cellStyle name="Followed Hyperlink" xfId="47743" builtinId="9" hidden="1"/>
    <cellStyle name="Followed Hyperlink" xfId="47744" builtinId="9" hidden="1"/>
    <cellStyle name="Followed Hyperlink" xfId="47745" builtinId="9" hidden="1"/>
    <cellStyle name="Followed Hyperlink" xfId="47746" builtinId="9" hidden="1"/>
    <cellStyle name="Followed Hyperlink" xfId="47747" builtinId="9" hidden="1"/>
    <cellStyle name="Followed Hyperlink" xfId="47748" builtinId="9" hidden="1"/>
    <cellStyle name="Followed Hyperlink" xfId="47749" builtinId="9" hidden="1"/>
    <cellStyle name="Followed Hyperlink" xfId="47750" builtinId="9" hidden="1"/>
    <cellStyle name="Followed Hyperlink" xfId="47751" builtinId="9" hidden="1"/>
    <cellStyle name="Followed Hyperlink" xfId="47752" builtinId="9" hidden="1"/>
    <cellStyle name="Followed Hyperlink" xfId="47753" builtinId="9" hidden="1"/>
    <cellStyle name="Followed Hyperlink" xfId="47754" builtinId="9" hidden="1"/>
    <cellStyle name="Followed Hyperlink" xfId="47755" builtinId="9" hidden="1"/>
    <cellStyle name="Followed Hyperlink" xfId="47756" builtinId="9" hidden="1"/>
    <cellStyle name="Followed Hyperlink" xfId="47757" builtinId="9" hidden="1"/>
    <cellStyle name="Followed Hyperlink" xfId="47758" builtinId="9" hidden="1"/>
    <cellStyle name="Followed Hyperlink" xfId="47759" builtinId="9" hidden="1"/>
    <cellStyle name="Followed Hyperlink" xfId="47760" builtinId="9" hidden="1"/>
    <cellStyle name="Followed Hyperlink" xfId="47761" builtinId="9" hidden="1"/>
    <cellStyle name="Followed Hyperlink" xfId="47762" builtinId="9" hidden="1"/>
    <cellStyle name="Followed Hyperlink" xfId="47763" builtinId="9" hidden="1"/>
    <cellStyle name="Followed Hyperlink" xfId="47764" builtinId="9" hidden="1"/>
    <cellStyle name="Followed Hyperlink" xfId="47765" builtinId="9" hidden="1"/>
    <cellStyle name="Followed Hyperlink" xfId="47766" builtinId="9" hidden="1"/>
    <cellStyle name="Followed Hyperlink" xfId="47767" builtinId="9" hidden="1"/>
    <cellStyle name="Followed Hyperlink" xfId="47768" builtinId="9" hidden="1"/>
    <cellStyle name="Followed Hyperlink" xfId="47769" builtinId="9" hidden="1"/>
    <cellStyle name="Followed Hyperlink" xfId="47770" builtinId="9" hidden="1"/>
    <cellStyle name="Followed Hyperlink" xfId="47771" builtinId="9" hidden="1"/>
    <cellStyle name="Followed Hyperlink" xfId="47772" builtinId="9" hidden="1"/>
    <cellStyle name="Followed Hyperlink" xfId="47773" builtinId="9" hidden="1"/>
    <cellStyle name="Followed Hyperlink" xfId="47774" builtinId="9" hidden="1"/>
    <cellStyle name="Followed Hyperlink" xfId="47775" builtinId="9" hidden="1"/>
    <cellStyle name="Followed Hyperlink" xfId="47776" builtinId="9" hidden="1"/>
    <cellStyle name="Followed Hyperlink" xfId="47777" builtinId="9" hidden="1"/>
    <cellStyle name="Followed Hyperlink" xfId="47778" builtinId="9" hidden="1"/>
    <cellStyle name="Followed Hyperlink" xfId="47779" builtinId="9" hidden="1"/>
    <cellStyle name="Followed Hyperlink" xfId="47780" builtinId="9" hidden="1"/>
    <cellStyle name="Followed Hyperlink" xfId="47781" builtinId="9" hidden="1"/>
    <cellStyle name="Followed Hyperlink" xfId="47782" builtinId="9" hidden="1"/>
    <cellStyle name="Followed Hyperlink" xfId="47783" builtinId="9" hidden="1"/>
    <cellStyle name="Followed Hyperlink" xfId="47784" builtinId="9" hidden="1"/>
    <cellStyle name="Followed Hyperlink" xfId="47785" builtinId="9" hidden="1"/>
    <cellStyle name="Followed Hyperlink" xfId="47786" builtinId="9" hidden="1"/>
    <cellStyle name="Followed Hyperlink" xfId="47787" builtinId="9" hidden="1"/>
    <cellStyle name="Followed Hyperlink" xfId="47788" builtinId="9" hidden="1"/>
    <cellStyle name="Followed Hyperlink" xfId="47789" builtinId="9" hidden="1"/>
    <cellStyle name="Followed Hyperlink" xfId="47790" builtinId="9" hidden="1"/>
    <cellStyle name="Followed Hyperlink" xfId="47791" builtinId="9" hidden="1"/>
    <cellStyle name="Followed Hyperlink" xfId="47792" builtinId="9" hidden="1"/>
    <cellStyle name="Followed Hyperlink" xfId="47793" builtinId="9" hidden="1"/>
    <cellStyle name="Followed Hyperlink" xfId="47794" builtinId="9" hidden="1"/>
    <cellStyle name="Followed Hyperlink" xfId="47795" builtinId="9" hidden="1"/>
    <cellStyle name="Followed Hyperlink" xfId="47796" builtinId="9" hidden="1"/>
    <cellStyle name="Followed Hyperlink" xfId="47797" builtinId="9" hidden="1"/>
    <cellStyle name="Followed Hyperlink" xfId="47798" builtinId="9" hidden="1"/>
    <cellStyle name="Followed Hyperlink" xfId="47799" builtinId="9" hidden="1"/>
    <cellStyle name="Followed Hyperlink" xfId="47800" builtinId="9" hidden="1"/>
    <cellStyle name="Followed Hyperlink" xfId="47801" builtinId="9" hidden="1"/>
    <cellStyle name="Followed Hyperlink" xfId="47802" builtinId="9" hidden="1"/>
    <cellStyle name="Followed Hyperlink" xfId="47803" builtinId="9" hidden="1"/>
    <cellStyle name="Followed Hyperlink" xfId="47804" builtinId="9" hidden="1"/>
    <cellStyle name="Followed Hyperlink" xfId="47805" builtinId="9" hidden="1"/>
    <cellStyle name="Followed Hyperlink" xfId="47806" builtinId="9" hidden="1"/>
    <cellStyle name="Followed Hyperlink" xfId="47807" builtinId="9" hidden="1"/>
    <cellStyle name="Followed Hyperlink" xfId="47808" builtinId="9" hidden="1"/>
    <cellStyle name="Followed Hyperlink" xfId="47809" builtinId="9" hidden="1"/>
    <cellStyle name="Followed Hyperlink" xfId="47810" builtinId="9" hidden="1"/>
    <cellStyle name="Followed Hyperlink" xfId="47811" builtinId="9" hidden="1"/>
    <cellStyle name="Followed Hyperlink" xfId="47812" builtinId="9" hidden="1"/>
    <cellStyle name="Followed Hyperlink" xfId="47813" builtinId="9" hidden="1"/>
    <cellStyle name="Followed Hyperlink" xfId="47814" builtinId="9" hidden="1"/>
    <cellStyle name="Followed Hyperlink" xfId="47815" builtinId="9" hidden="1"/>
    <cellStyle name="Followed Hyperlink" xfId="47816" builtinId="9" hidden="1"/>
    <cellStyle name="Followed Hyperlink" xfId="47817" builtinId="9" hidden="1"/>
    <cellStyle name="Followed Hyperlink" xfId="47818" builtinId="9" hidden="1"/>
    <cellStyle name="Followed Hyperlink" xfId="47819" builtinId="9" hidden="1"/>
    <cellStyle name="Followed Hyperlink" xfId="47820" builtinId="9" hidden="1"/>
    <cellStyle name="Followed Hyperlink" xfId="47821" builtinId="9" hidden="1"/>
    <cellStyle name="Followed Hyperlink" xfId="47822" builtinId="9" hidden="1"/>
    <cellStyle name="Followed Hyperlink" xfId="47823" builtinId="9" hidden="1"/>
    <cellStyle name="Followed Hyperlink" xfId="47824" builtinId="9" hidden="1"/>
    <cellStyle name="Followed Hyperlink" xfId="47825" builtinId="9" hidden="1"/>
    <cellStyle name="Followed Hyperlink" xfId="47826" builtinId="9" hidden="1"/>
    <cellStyle name="Followed Hyperlink" xfId="47827" builtinId="9" hidden="1"/>
    <cellStyle name="Followed Hyperlink" xfId="47828" builtinId="9" hidden="1"/>
    <cellStyle name="Followed Hyperlink" xfId="47829" builtinId="9" hidden="1"/>
    <cellStyle name="Followed Hyperlink" xfId="47830" builtinId="9" hidden="1"/>
    <cellStyle name="Followed Hyperlink" xfId="47831" builtinId="9" hidden="1"/>
    <cellStyle name="Followed Hyperlink" xfId="47832" builtinId="9" hidden="1"/>
    <cellStyle name="Followed Hyperlink" xfId="47833" builtinId="9" hidden="1"/>
    <cellStyle name="Followed Hyperlink" xfId="47834" builtinId="9" hidden="1"/>
    <cellStyle name="Followed Hyperlink" xfId="47835" builtinId="9" hidden="1"/>
    <cellStyle name="Followed Hyperlink" xfId="47836" builtinId="9" hidden="1"/>
    <cellStyle name="Followed Hyperlink" xfId="47837" builtinId="9" hidden="1"/>
    <cellStyle name="Followed Hyperlink" xfId="47838" builtinId="9" hidden="1"/>
    <cellStyle name="Followed Hyperlink" xfId="47839" builtinId="9" hidden="1"/>
    <cellStyle name="Followed Hyperlink" xfId="47840" builtinId="9" hidden="1"/>
    <cellStyle name="Followed Hyperlink" xfId="47841" builtinId="9" hidden="1"/>
    <cellStyle name="Followed Hyperlink" xfId="47842" builtinId="9" hidden="1"/>
    <cellStyle name="Followed Hyperlink" xfId="47843" builtinId="9" hidden="1"/>
    <cellStyle name="Followed Hyperlink" xfId="47844" builtinId="9" hidden="1"/>
    <cellStyle name="Followed Hyperlink" xfId="47845" builtinId="9" hidden="1"/>
    <cellStyle name="Followed Hyperlink" xfId="47846" builtinId="9" hidden="1"/>
    <cellStyle name="Followed Hyperlink" xfId="47847" builtinId="9" hidden="1"/>
    <cellStyle name="Followed Hyperlink" xfId="47848" builtinId="9" hidden="1"/>
    <cellStyle name="Followed Hyperlink" xfId="47849" builtinId="9" hidden="1"/>
    <cellStyle name="Followed Hyperlink" xfId="47850" builtinId="9" hidden="1"/>
    <cellStyle name="Followed Hyperlink" xfId="47851" builtinId="9" hidden="1"/>
    <cellStyle name="Followed Hyperlink" xfId="47852" builtinId="9" hidden="1"/>
    <cellStyle name="Followed Hyperlink" xfId="47853" builtinId="9" hidden="1"/>
    <cellStyle name="Followed Hyperlink" xfId="47854" builtinId="9" hidden="1"/>
    <cellStyle name="Followed Hyperlink" xfId="47855" builtinId="9" hidden="1"/>
    <cellStyle name="Followed Hyperlink" xfId="47856" builtinId="9" hidden="1"/>
    <cellStyle name="Followed Hyperlink" xfId="47857" builtinId="9" hidden="1"/>
    <cellStyle name="Followed Hyperlink" xfId="47858" builtinId="9" hidden="1"/>
    <cellStyle name="Followed Hyperlink" xfId="47859" builtinId="9" hidden="1"/>
    <cellStyle name="Followed Hyperlink" xfId="47860" builtinId="9" hidden="1"/>
    <cellStyle name="Followed Hyperlink" xfId="47861" builtinId="9" hidden="1"/>
    <cellStyle name="Followed Hyperlink" xfId="47862" builtinId="9" hidden="1"/>
    <cellStyle name="Followed Hyperlink" xfId="47863" builtinId="9" hidden="1"/>
    <cellStyle name="Followed Hyperlink" xfId="47864" builtinId="9" hidden="1"/>
    <cellStyle name="Followed Hyperlink" xfId="47865" builtinId="9" hidden="1"/>
    <cellStyle name="Followed Hyperlink" xfId="47866" builtinId="9" hidden="1"/>
    <cellStyle name="Followed Hyperlink" xfId="47867" builtinId="9" hidden="1"/>
    <cellStyle name="Followed Hyperlink" xfId="47868" builtinId="9" hidden="1"/>
    <cellStyle name="Followed Hyperlink" xfId="47869" builtinId="9" hidden="1"/>
    <cellStyle name="Followed Hyperlink" xfId="47870" builtinId="9" hidden="1"/>
    <cellStyle name="Followed Hyperlink" xfId="47871" builtinId="9" hidden="1"/>
    <cellStyle name="Followed Hyperlink" xfId="47872" builtinId="9" hidden="1"/>
    <cellStyle name="Followed Hyperlink" xfId="47873" builtinId="9" hidden="1"/>
    <cellStyle name="Followed Hyperlink" xfId="47874" builtinId="9" hidden="1"/>
    <cellStyle name="Followed Hyperlink" xfId="47875" builtinId="9" hidden="1"/>
    <cellStyle name="Followed Hyperlink" xfId="47876" builtinId="9" hidden="1"/>
    <cellStyle name="Followed Hyperlink" xfId="47877" builtinId="9" hidden="1"/>
    <cellStyle name="Followed Hyperlink" xfId="47878" builtinId="9" hidden="1"/>
    <cellStyle name="Followed Hyperlink" xfId="47879" builtinId="9" hidden="1"/>
    <cellStyle name="Followed Hyperlink" xfId="47880" builtinId="9" hidden="1"/>
    <cellStyle name="Followed Hyperlink" xfId="47881" builtinId="9" hidden="1"/>
    <cellStyle name="Followed Hyperlink" xfId="47882" builtinId="9" hidden="1"/>
    <cellStyle name="Followed Hyperlink" xfId="47883" builtinId="9" hidden="1"/>
    <cellStyle name="Followed Hyperlink" xfId="47884" builtinId="9" hidden="1"/>
    <cellStyle name="Followed Hyperlink" xfId="47885" builtinId="9" hidden="1"/>
    <cellStyle name="Followed Hyperlink" xfId="47886" builtinId="9" hidden="1"/>
    <cellStyle name="Followed Hyperlink" xfId="47887" builtinId="9" hidden="1"/>
    <cellStyle name="Followed Hyperlink" xfId="47888" builtinId="9" hidden="1"/>
    <cellStyle name="Followed Hyperlink" xfId="47889" builtinId="9" hidden="1"/>
    <cellStyle name="Followed Hyperlink" xfId="47890" builtinId="9" hidden="1"/>
    <cellStyle name="Followed Hyperlink" xfId="47891" builtinId="9" hidden="1"/>
    <cellStyle name="Followed Hyperlink" xfId="47892" builtinId="9" hidden="1"/>
    <cellStyle name="Followed Hyperlink" xfId="47893" builtinId="9" hidden="1"/>
    <cellStyle name="Followed Hyperlink" xfId="47894" builtinId="9" hidden="1"/>
    <cellStyle name="Followed Hyperlink" xfId="47895" builtinId="9" hidden="1"/>
    <cellStyle name="Followed Hyperlink" xfId="47896" builtinId="9" hidden="1"/>
    <cellStyle name="Followed Hyperlink" xfId="47897" builtinId="9" hidden="1"/>
    <cellStyle name="Followed Hyperlink" xfId="47898" builtinId="9" hidden="1"/>
    <cellStyle name="Followed Hyperlink" xfId="47899" builtinId="9" hidden="1"/>
    <cellStyle name="Followed Hyperlink" xfId="47900" builtinId="9" hidden="1"/>
    <cellStyle name="Followed Hyperlink" xfId="47901" builtinId="9" hidden="1"/>
    <cellStyle name="Followed Hyperlink" xfId="47902" builtinId="9" hidden="1"/>
    <cellStyle name="Followed Hyperlink" xfId="47903" builtinId="9" hidden="1"/>
    <cellStyle name="Followed Hyperlink" xfId="47904" builtinId="9" hidden="1"/>
    <cellStyle name="Followed Hyperlink" xfId="47905" builtinId="9" hidden="1"/>
    <cellStyle name="Followed Hyperlink" xfId="47906" builtinId="9" hidden="1"/>
    <cellStyle name="Followed Hyperlink" xfId="47907" builtinId="9" hidden="1"/>
    <cellStyle name="Followed Hyperlink" xfId="47908" builtinId="9" hidden="1"/>
    <cellStyle name="Followed Hyperlink" xfId="47909" builtinId="9" hidden="1"/>
    <cellStyle name="Followed Hyperlink" xfId="47910" builtinId="9" hidden="1"/>
    <cellStyle name="Followed Hyperlink" xfId="47911" builtinId="9" hidden="1"/>
    <cellStyle name="Followed Hyperlink" xfId="47912" builtinId="9" hidden="1"/>
    <cellStyle name="Followed Hyperlink" xfId="47913" builtinId="9" hidden="1"/>
    <cellStyle name="Followed Hyperlink" xfId="47914" builtinId="9" hidden="1"/>
    <cellStyle name="Followed Hyperlink" xfId="47915" builtinId="9" hidden="1"/>
    <cellStyle name="Followed Hyperlink" xfId="47916" builtinId="9" hidden="1"/>
    <cellStyle name="Followed Hyperlink" xfId="47917" builtinId="9" hidden="1"/>
    <cellStyle name="Followed Hyperlink" xfId="47918" builtinId="9" hidden="1"/>
    <cellStyle name="Followed Hyperlink" xfId="47919" builtinId="9" hidden="1"/>
    <cellStyle name="Followed Hyperlink" xfId="47920" builtinId="9" hidden="1"/>
    <cellStyle name="Followed Hyperlink" xfId="47921" builtinId="9" hidden="1"/>
    <cellStyle name="Followed Hyperlink" xfId="47922" builtinId="9" hidden="1"/>
    <cellStyle name="Followed Hyperlink" xfId="47923" builtinId="9" hidden="1"/>
    <cellStyle name="Followed Hyperlink" xfId="47924" builtinId="9" hidden="1"/>
    <cellStyle name="Followed Hyperlink" xfId="47925" builtinId="9" hidden="1"/>
    <cellStyle name="Followed Hyperlink" xfId="47926" builtinId="9" hidden="1"/>
    <cellStyle name="Followed Hyperlink" xfId="47927" builtinId="9" hidden="1"/>
    <cellStyle name="Followed Hyperlink" xfId="47928" builtinId="9" hidden="1"/>
    <cellStyle name="Followed Hyperlink" xfId="47929" builtinId="9" hidden="1"/>
    <cellStyle name="Followed Hyperlink" xfId="47930" builtinId="9" hidden="1"/>
    <cellStyle name="Followed Hyperlink" xfId="47931" builtinId="9" hidden="1"/>
    <cellStyle name="Followed Hyperlink" xfId="47932" builtinId="9" hidden="1"/>
    <cellStyle name="Followed Hyperlink" xfId="47933" builtinId="9" hidden="1"/>
    <cellStyle name="Followed Hyperlink" xfId="47934" builtinId="9" hidden="1"/>
    <cellStyle name="Followed Hyperlink" xfId="47935" builtinId="9" hidden="1"/>
    <cellStyle name="Followed Hyperlink" xfId="47936" builtinId="9" hidden="1"/>
    <cellStyle name="Followed Hyperlink" xfId="47937" builtinId="9" hidden="1"/>
    <cellStyle name="Followed Hyperlink" xfId="47938" builtinId="9" hidden="1"/>
    <cellStyle name="Followed Hyperlink" xfId="47939" builtinId="9" hidden="1"/>
    <cellStyle name="Followed Hyperlink" xfId="47940" builtinId="9" hidden="1"/>
    <cellStyle name="Followed Hyperlink" xfId="47941" builtinId="9" hidden="1"/>
    <cellStyle name="Followed Hyperlink" xfId="47942" builtinId="9" hidden="1"/>
    <cellStyle name="Followed Hyperlink" xfId="47943" builtinId="9" hidden="1"/>
    <cellStyle name="Followed Hyperlink" xfId="47944" builtinId="9" hidden="1"/>
    <cellStyle name="Followed Hyperlink" xfId="47945" builtinId="9" hidden="1"/>
    <cellStyle name="Followed Hyperlink" xfId="47946" builtinId="9" hidden="1"/>
    <cellStyle name="Followed Hyperlink" xfId="47947" builtinId="9" hidden="1"/>
    <cellStyle name="Followed Hyperlink" xfId="47948" builtinId="9" hidden="1"/>
    <cellStyle name="Followed Hyperlink" xfId="47949" builtinId="9" hidden="1"/>
    <cellStyle name="Followed Hyperlink" xfId="47950" builtinId="9" hidden="1"/>
    <cellStyle name="Followed Hyperlink" xfId="47951" builtinId="9" hidden="1"/>
    <cellStyle name="Followed Hyperlink" xfId="47952" builtinId="9" hidden="1"/>
    <cellStyle name="Followed Hyperlink" xfId="47953" builtinId="9" hidden="1"/>
    <cellStyle name="Followed Hyperlink" xfId="47954" builtinId="9" hidden="1"/>
    <cellStyle name="Followed Hyperlink" xfId="47955" builtinId="9" hidden="1"/>
    <cellStyle name="Followed Hyperlink" xfId="47956" builtinId="9" hidden="1"/>
    <cellStyle name="Followed Hyperlink" xfId="47957" builtinId="9" hidden="1"/>
    <cellStyle name="Followed Hyperlink" xfId="47958" builtinId="9" hidden="1"/>
    <cellStyle name="Followed Hyperlink" xfId="47959" builtinId="9" hidden="1"/>
    <cellStyle name="Followed Hyperlink" xfId="47960" builtinId="9" hidden="1"/>
    <cellStyle name="Followed Hyperlink" xfId="47961" builtinId="9" hidden="1"/>
    <cellStyle name="Followed Hyperlink" xfId="47962" builtinId="9" hidden="1"/>
    <cellStyle name="Followed Hyperlink" xfId="47963" builtinId="9" hidden="1"/>
    <cellStyle name="Followed Hyperlink" xfId="47964" builtinId="9" hidden="1"/>
    <cellStyle name="Followed Hyperlink" xfId="47965" builtinId="9" hidden="1"/>
    <cellStyle name="Followed Hyperlink" xfId="47966" builtinId="9" hidden="1"/>
    <cellStyle name="Followed Hyperlink" xfId="47967" builtinId="9" hidden="1"/>
    <cellStyle name="Followed Hyperlink" xfId="47968" builtinId="9" hidden="1"/>
    <cellStyle name="Followed Hyperlink" xfId="47969" builtinId="9" hidden="1"/>
    <cellStyle name="Followed Hyperlink" xfId="47970" builtinId="9" hidden="1"/>
    <cellStyle name="Followed Hyperlink" xfId="47971" builtinId="9" hidden="1"/>
    <cellStyle name="Followed Hyperlink" xfId="47972" builtinId="9" hidden="1"/>
    <cellStyle name="Followed Hyperlink" xfId="47973" builtinId="9" hidden="1"/>
    <cellStyle name="Followed Hyperlink" xfId="47974" builtinId="9" hidden="1"/>
    <cellStyle name="Followed Hyperlink" xfId="47975" builtinId="9" hidden="1"/>
    <cellStyle name="Followed Hyperlink" xfId="47976" builtinId="9" hidden="1"/>
    <cellStyle name="Followed Hyperlink" xfId="47977" builtinId="9" hidden="1"/>
    <cellStyle name="Followed Hyperlink" xfId="47978" builtinId="9" hidden="1"/>
    <cellStyle name="Followed Hyperlink" xfId="47979" builtinId="9" hidden="1"/>
    <cellStyle name="Followed Hyperlink" xfId="47980" builtinId="9" hidden="1"/>
    <cellStyle name="Followed Hyperlink" xfId="47981" builtinId="9" hidden="1"/>
    <cellStyle name="Followed Hyperlink" xfId="47982" builtinId="9" hidden="1"/>
    <cellStyle name="Followed Hyperlink" xfId="47983" builtinId="9" hidden="1"/>
    <cellStyle name="Followed Hyperlink" xfId="47984" builtinId="9" hidden="1"/>
    <cellStyle name="Followed Hyperlink" xfId="47985" builtinId="9" hidden="1"/>
    <cellStyle name="Followed Hyperlink" xfId="47986" builtinId="9" hidden="1"/>
    <cellStyle name="Followed Hyperlink" xfId="47987" builtinId="9" hidden="1"/>
    <cellStyle name="Followed Hyperlink" xfId="47988" builtinId="9" hidden="1"/>
    <cellStyle name="Followed Hyperlink" xfId="47989" builtinId="9" hidden="1"/>
    <cellStyle name="Followed Hyperlink" xfId="47990" builtinId="9" hidden="1"/>
    <cellStyle name="Followed Hyperlink" xfId="47991" builtinId="9" hidden="1"/>
    <cellStyle name="Followed Hyperlink" xfId="47992" builtinId="9" hidden="1"/>
    <cellStyle name="Followed Hyperlink" xfId="47993" builtinId="9" hidden="1"/>
    <cellStyle name="Followed Hyperlink" xfId="47994" builtinId="9" hidden="1"/>
    <cellStyle name="Followed Hyperlink" xfId="47995" builtinId="9" hidden="1"/>
    <cellStyle name="Followed Hyperlink" xfId="47996" builtinId="9" hidden="1"/>
    <cellStyle name="Followed Hyperlink" xfId="47997" builtinId="9" hidden="1"/>
    <cellStyle name="Followed Hyperlink" xfId="47998" builtinId="9" hidden="1"/>
    <cellStyle name="Followed Hyperlink" xfId="47999" builtinId="9" hidden="1"/>
    <cellStyle name="Followed Hyperlink" xfId="48000" builtinId="9" hidden="1"/>
    <cellStyle name="Followed Hyperlink" xfId="48001" builtinId="9" hidden="1"/>
    <cellStyle name="Followed Hyperlink" xfId="48002" builtinId="9" hidden="1"/>
    <cellStyle name="Followed Hyperlink" xfId="48003" builtinId="9" hidden="1"/>
    <cellStyle name="Followed Hyperlink" xfId="48004" builtinId="9" hidden="1"/>
    <cellStyle name="Followed Hyperlink" xfId="48005" builtinId="9" hidden="1"/>
    <cellStyle name="Followed Hyperlink" xfId="48006" builtinId="9" hidden="1"/>
    <cellStyle name="Followed Hyperlink" xfId="48007" builtinId="9" hidden="1"/>
    <cellStyle name="Followed Hyperlink" xfId="48008" builtinId="9" hidden="1"/>
    <cellStyle name="Followed Hyperlink" xfId="48009" builtinId="9" hidden="1"/>
    <cellStyle name="Followed Hyperlink" xfId="48010" builtinId="9" hidden="1"/>
    <cellStyle name="Followed Hyperlink" xfId="48011" builtinId="9" hidden="1"/>
    <cellStyle name="Followed Hyperlink" xfId="48012" builtinId="9" hidden="1"/>
    <cellStyle name="Followed Hyperlink" xfId="48013" builtinId="9" hidden="1"/>
    <cellStyle name="Followed Hyperlink" xfId="48014" builtinId="9" hidden="1"/>
    <cellStyle name="Followed Hyperlink" xfId="48015" builtinId="9" hidden="1"/>
    <cellStyle name="Followed Hyperlink" xfId="48016" builtinId="9" hidden="1"/>
    <cellStyle name="Followed Hyperlink" xfId="48017" builtinId="9" hidden="1"/>
    <cellStyle name="Followed Hyperlink" xfId="48018" builtinId="9" hidden="1"/>
    <cellStyle name="Followed Hyperlink" xfId="48019" builtinId="9" hidden="1"/>
    <cellStyle name="Followed Hyperlink" xfId="48020" builtinId="9" hidden="1"/>
    <cellStyle name="Followed Hyperlink" xfId="48021" builtinId="9" hidden="1"/>
    <cellStyle name="Followed Hyperlink" xfId="48022" builtinId="9" hidden="1"/>
    <cellStyle name="Followed Hyperlink" xfId="48023" builtinId="9" hidden="1"/>
    <cellStyle name="Followed Hyperlink" xfId="48024" builtinId="9" hidden="1"/>
    <cellStyle name="Followed Hyperlink" xfId="48025" builtinId="9" hidden="1"/>
    <cellStyle name="Followed Hyperlink" xfId="48026" builtinId="9" hidden="1"/>
    <cellStyle name="Followed Hyperlink" xfId="48027" builtinId="9" hidden="1"/>
    <cellStyle name="Followed Hyperlink" xfId="48028" builtinId="9" hidden="1"/>
    <cellStyle name="Followed Hyperlink" xfId="48029" builtinId="9" hidden="1"/>
    <cellStyle name="Followed Hyperlink" xfId="48030" builtinId="9" hidden="1"/>
    <cellStyle name="Followed Hyperlink" xfId="48031" builtinId="9" hidden="1"/>
    <cellStyle name="Followed Hyperlink" xfId="48032" builtinId="9" hidden="1"/>
    <cellStyle name="Followed Hyperlink" xfId="48033" builtinId="9" hidden="1"/>
    <cellStyle name="Followed Hyperlink" xfId="48034" builtinId="9" hidden="1"/>
    <cellStyle name="Followed Hyperlink" xfId="48035" builtinId="9" hidden="1"/>
    <cellStyle name="Followed Hyperlink" xfId="48036" builtinId="9" hidden="1"/>
    <cellStyle name="Followed Hyperlink" xfId="48037" builtinId="9" hidden="1"/>
    <cellStyle name="Followed Hyperlink" xfId="48038" builtinId="9" hidden="1"/>
    <cellStyle name="Followed Hyperlink" xfId="48039" builtinId="9" hidden="1"/>
    <cellStyle name="Followed Hyperlink" xfId="48040" builtinId="9" hidden="1"/>
    <cellStyle name="Followed Hyperlink" xfId="48041" builtinId="9" hidden="1"/>
    <cellStyle name="Followed Hyperlink" xfId="48042" builtinId="9" hidden="1"/>
    <cellStyle name="Followed Hyperlink" xfId="48043" builtinId="9" hidden="1"/>
    <cellStyle name="Followed Hyperlink" xfId="48044" builtinId="9" hidden="1"/>
    <cellStyle name="Followed Hyperlink" xfId="48045" builtinId="9" hidden="1"/>
    <cellStyle name="Followed Hyperlink" xfId="48046" builtinId="9" hidden="1"/>
    <cellStyle name="Followed Hyperlink" xfId="48047" builtinId="9" hidden="1"/>
    <cellStyle name="Followed Hyperlink" xfId="48048" builtinId="9" hidden="1"/>
    <cellStyle name="Followed Hyperlink" xfId="48049" builtinId="9" hidden="1"/>
    <cellStyle name="Followed Hyperlink" xfId="48050" builtinId="9" hidden="1"/>
    <cellStyle name="Followed Hyperlink" xfId="48051" builtinId="9" hidden="1"/>
    <cellStyle name="Followed Hyperlink" xfId="48052" builtinId="9" hidden="1"/>
    <cellStyle name="Followed Hyperlink" xfId="48053" builtinId="9" hidden="1"/>
    <cellStyle name="Followed Hyperlink" xfId="48054" builtinId="9" hidden="1"/>
    <cellStyle name="Followed Hyperlink" xfId="48055" builtinId="9" hidden="1"/>
    <cellStyle name="Followed Hyperlink" xfId="48056" builtinId="9" hidden="1"/>
    <cellStyle name="Followed Hyperlink" xfId="48057" builtinId="9" hidden="1"/>
    <cellStyle name="Followed Hyperlink" xfId="48058" builtinId="9" hidden="1"/>
    <cellStyle name="Followed Hyperlink" xfId="48059" builtinId="9" hidden="1"/>
    <cellStyle name="Followed Hyperlink" xfId="48060" builtinId="9" hidden="1"/>
    <cellStyle name="Followed Hyperlink" xfId="48061" builtinId="9" hidden="1"/>
    <cellStyle name="Followed Hyperlink" xfId="48062" builtinId="9" hidden="1"/>
    <cellStyle name="Followed Hyperlink" xfId="48063" builtinId="9" hidden="1"/>
    <cellStyle name="Followed Hyperlink" xfId="48064" builtinId="9" hidden="1"/>
    <cellStyle name="Followed Hyperlink" xfId="48065" builtinId="9" hidden="1"/>
    <cellStyle name="Followed Hyperlink" xfId="48066" builtinId="9" hidden="1"/>
    <cellStyle name="Followed Hyperlink" xfId="48067" builtinId="9" hidden="1"/>
    <cellStyle name="Followed Hyperlink" xfId="48070" builtinId="9" hidden="1"/>
    <cellStyle name="Followed Hyperlink" xfId="48071" builtinId="9" hidden="1"/>
    <cellStyle name="Followed Hyperlink" xfId="48072" builtinId="9" hidden="1"/>
    <cellStyle name="Followed Hyperlink" xfId="48073" builtinId="9" hidden="1"/>
    <cellStyle name="Followed Hyperlink" xfId="48074" builtinId="9" hidden="1"/>
    <cellStyle name="Followed Hyperlink" xfId="48075" builtinId="9" hidden="1"/>
    <cellStyle name="Followed Hyperlink" xfId="48076" builtinId="9" hidden="1"/>
    <cellStyle name="Followed Hyperlink" xfId="48077" builtinId="9" hidden="1"/>
    <cellStyle name="Followed Hyperlink" xfId="48078" builtinId="9" hidden="1"/>
    <cellStyle name="Followed Hyperlink" xfId="48079" builtinId="9" hidden="1"/>
    <cellStyle name="Followed Hyperlink" xfId="48080" builtinId="9" hidden="1"/>
    <cellStyle name="Followed Hyperlink" xfId="48081" builtinId="9" hidden="1"/>
    <cellStyle name="Followed Hyperlink" xfId="48082" builtinId="9" hidden="1"/>
    <cellStyle name="Followed Hyperlink" xfId="48083" builtinId="9" hidden="1"/>
    <cellStyle name="Followed Hyperlink" xfId="48084" builtinId="9" hidden="1"/>
    <cellStyle name="Followed Hyperlink" xfId="48085" builtinId="9" hidden="1"/>
    <cellStyle name="Followed Hyperlink" xfId="48086" builtinId="9" hidden="1"/>
    <cellStyle name="Followed Hyperlink" xfId="48087" builtinId="9" hidden="1"/>
    <cellStyle name="Followed Hyperlink" xfId="48088" builtinId="9" hidden="1"/>
    <cellStyle name="Followed Hyperlink" xfId="48089" builtinId="9" hidden="1"/>
    <cellStyle name="Followed Hyperlink" xfId="48090" builtinId="9" hidden="1"/>
    <cellStyle name="Followed Hyperlink" xfId="48091" builtinId="9" hidden="1"/>
    <cellStyle name="Followed Hyperlink" xfId="48092" builtinId="9" hidden="1"/>
    <cellStyle name="Followed Hyperlink" xfId="48093" builtinId="9" hidden="1"/>
    <cellStyle name="Followed Hyperlink" xfId="48094" builtinId="9" hidden="1"/>
    <cellStyle name="Followed Hyperlink" xfId="48095" builtinId="9" hidden="1"/>
    <cellStyle name="Followed Hyperlink" xfId="48096" builtinId="9" hidden="1"/>
    <cellStyle name="Followed Hyperlink" xfId="48097" builtinId="9" hidden="1"/>
    <cellStyle name="Followed Hyperlink" xfId="48098" builtinId="9" hidden="1"/>
    <cellStyle name="Followed Hyperlink" xfId="48099" builtinId="9" hidden="1"/>
    <cellStyle name="Followed Hyperlink" xfId="48100" builtinId="9" hidden="1"/>
    <cellStyle name="Followed Hyperlink" xfId="48101" builtinId="9" hidden="1"/>
    <cellStyle name="Followed Hyperlink" xfId="48102" builtinId="9" hidden="1"/>
    <cellStyle name="Followed Hyperlink" xfId="48103" builtinId="9" hidden="1"/>
    <cellStyle name="Followed Hyperlink" xfId="48104" builtinId="9" hidden="1"/>
    <cellStyle name="Followed Hyperlink" xfId="48105" builtinId="9" hidden="1"/>
    <cellStyle name="Followed Hyperlink" xfId="48106" builtinId="9" hidden="1"/>
    <cellStyle name="Followed Hyperlink" xfId="48107" builtinId="9" hidden="1"/>
    <cellStyle name="Followed Hyperlink" xfId="48108" builtinId="9" hidden="1"/>
    <cellStyle name="Followed Hyperlink" xfId="48109" builtinId="9" hidden="1"/>
    <cellStyle name="Followed Hyperlink" xfId="48110" builtinId="9" hidden="1"/>
    <cellStyle name="Followed Hyperlink" xfId="48111" builtinId="9" hidden="1"/>
    <cellStyle name="Followed Hyperlink" xfId="48112" builtinId="9" hidden="1"/>
    <cellStyle name="Followed Hyperlink" xfId="48113" builtinId="9" hidden="1"/>
    <cellStyle name="Followed Hyperlink" xfId="48114" builtinId="9" hidden="1"/>
    <cellStyle name="Followed Hyperlink" xfId="48115" builtinId="9" hidden="1"/>
    <cellStyle name="Followed Hyperlink" xfId="48116" builtinId="9" hidden="1"/>
    <cellStyle name="Followed Hyperlink" xfId="48117" builtinId="9" hidden="1"/>
    <cellStyle name="Followed Hyperlink" xfId="48118" builtinId="9" hidden="1"/>
    <cellStyle name="Followed Hyperlink" xfId="48119" builtinId="9" hidden="1"/>
    <cellStyle name="Followed Hyperlink" xfId="48120" builtinId="9" hidden="1"/>
    <cellStyle name="Followed Hyperlink" xfId="48121" builtinId="9" hidden="1"/>
    <cellStyle name="Followed Hyperlink" xfId="48122" builtinId="9" hidden="1"/>
    <cellStyle name="Followed Hyperlink" xfId="48123" builtinId="9" hidden="1"/>
    <cellStyle name="Followed Hyperlink" xfId="48124" builtinId="9" hidden="1"/>
    <cellStyle name="Followed Hyperlink" xfId="48125" builtinId="9" hidden="1"/>
    <cellStyle name="Followed Hyperlink" xfId="48126" builtinId="9" hidden="1"/>
    <cellStyle name="Followed Hyperlink" xfId="48127" builtinId="9" hidden="1"/>
    <cellStyle name="Followed Hyperlink" xfId="48128" builtinId="9" hidden="1"/>
    <cellStyle name="Followed Hyperlink" xfId="48129" builtinId="9" hidden="1"/>
    <cellStyle name="Followed Hyperlink" xfId="48130" builtinId="9" hidden="1"/>
    <cellStyle name="Followed Hyperlink" xfId="48131" builtinId="9" hidden="1"/>
    <cellStyle name="Followed Hyperlink" xfId="48132" builtinId="9" hidden="1"/>
    <cellStyle name="Followed Hyperlink" xfId="48133" builtinId="9" hidden="1"/>
    <cellStyle name="Followed Hyperlink" xfId="48134" builtinId="9" hidden="1"/>
    <cellStyle name="Followed Hyperlink" xfId="48135" builtinId="9" hidden="1"/>
    <cellStyle name="Followed Hyperlink" xfId="48136" builtinId="9" hidden="1"/>
    <cellStyle name="Followed Hyperlink" xfId="48137" builtinId="9" hidden="1"/>
    <cellStyle name="Followed Hyperlink" xfId="48138" builtinId="9" hidden="1"/>
    <cellStyle name="Followed Hyperlink" xfId="48139" builtinId="9" hidden="1"/>
    <cellStyle name="Followed Hyperlink" xfId="48140" builtinId="9" hidden="1"/>
    <cellStyle name="Followed Hyperlink" xfId="48141" builtinId="9" hidden="1"/>
    <cellStyle name="Followed Hyperlink" xfId="48142" builtinId="9" hidden="1"/>
    <cellStyle name="Followed Hyperlink" xfId="48143" builtinId="9" hidden="1"/>
    <cellStyle name="Followed Hyperlink" xfId="48144" builtinId="9" hidden="1"/>
    <cellStyle name="Followed Hyperlink" xfId="48145" builtinId="9" hidden="1"/>
    <cellStyle name="Followed Hyperlink" xfId="48146" builtinId="9" hidden="1"/>
    <cellStyle name="Followed Hyperlink" xfId="48147" builtinId="9" hidden="1"/>
    <cellStyle name="Followed Hyperlink" xfId="48148" builtinId="9" hidden="1"/>
    <cellStyle name="Followed Hyperlink" xfId="48149" builtinId="9" hidden="1"/>
    <cellStyle name="Followed Hyperlink" xfId="48150" builtinId="9" hidden="1"/>
    <cellStyle name="Followed Hyperlink" xfId="48151" builtinId="9" hidden="1"/>
    <cellStyle name="Followed Hyperlink" xfId="48152" builtinId="9" hidden="1"/>
    <cellStyle name="Followed Hyperlink" xfId="48153" builtinId="9" hidden="1"/>
    <cellStyle name="Followed Hyperlink" xfId="48154" builtinId="9" hidden="1"/>
    <cellStyle name="Followed Hyperlink" xfId="48155" builtinId="9" hidden="1"/>
    <cellStyle name="Followed Hyperlink" xfId="48156" builtinId="9" hidden="1"/>
    <cellStyle name="Followed Hyperlink" xfId="48157" builtinId="9" hidden="1"/>
    <cellStyle name="Followed Hyperlink" xfId="48158" builtinId="9" hidden="1"/>
    <cellStyle name="Followed Hyperlink" xfId="48159" builtinId="9" hidden="1"/>
    <cellStyle name="Followed Hyperlink" xfId="48160" builtinId="9" hidden="1"/>
    <cellStyle name="Followed Hyperlink" xfId="48161" builtinId="9" hidden="1"/>
    <cellStyle name="Followed Hyperlink" xfId="48162" builtinId="9" hidden="1"/>
    <cellStyle name="Followed Hyperlink" xfId="48163" builtinId="9" hidden="1"/>
    <cellStyle name="Followed Hyperlink" xfId="48164" builtinId="9" hidden="1"/>
    <cellStyle name="Followed Hyperlink" xfId="48165" builtinId="9" hidden="1"/>
    <cellStyle name="Followed Hyperlink" xfId="48166" builtinId="9" hidden="1"/>
    <cellStyle name="Followed Hyperlink" xfId="48167" builtinId="9" hidden="1"/>
    <cellStyle name="Followed Hyperlink" xfId="48168" builtinId="9" hidden="1"/>
    <cellStyle name="Followed Hyperlink" xfId="48169" builtinId="9" hidden="1"/>
    <cellStyle name="Followed Hyperlink" xfId="48170" builtinId="9" hidden="1"/>
    <cellStyle name="Followed Hyperlink" xfId="48171" builtinId="9" hidden="1"/>
    <cellStyle name="Followed Hyperlink" xfId="48172" builtinId="9" hidden="1"/>
    <cellStyle name="Followed Hyperlink" xfId="48173" builtinId="9" hidden="1"/>
    <cellStyle name="Followed Hyperlink" xfId="48174" builtinId="9" hidden="1"/>
    <cellStyle name="Followed Hyperlink" xfId="48175" builtinId="9" hidden="1"/>
    <cellStyle name="Followed Hyperlink" xfId="48176" builtinId="9" hidden="1"/>
    <cellStyle name="Followed Hyperlink" xfId="48177" builtinId="9" hidden="1"/>
    <cellStyle name="Followed Hyperlink" xfId="48178" builtinId="9" hidden="1"/>
    <cellStyle name="Followed Hyperlink" xfId="48179" builtinId="9" hidden="1"/>
    <cellStyle name="Followed Hyperlink" xfId="48180" builtinId="9" hidden="1"/>
    <cellStyle name="Followed Hyperlink" xfId="48181" builtinId="9" hidden="1"/>
    <cellStyle name="Followed Hyperlink" xfId="48182" builtinId="9" hidden="1"/>
    <cellStyle name="Followed Hyperlink" xfId="48183" builtinId="9" hidden="1"/>
    <cellStyle name="Followed Hyperlink" xfId="48184" builtinId="9" hidden="1"/>
    <cellStyle name="Followed Hyperlink" xfId="48185" builtinId="9" hidden="1"/>
    <cellStyle name="Followed Hyperlink" xfId="48186" builtinId="9" hidden="1"/>
    <cellStyle name="Followed Hyperlink" xfId="48187" builtinId="9" hidden="1"/>
    <cellStyle name="Followed Hyperlink" xfId="48188" builtinId="9" hidden="1"/>
    <cellStyle name="Followed Hyperlink" xfId="48189" builtinId="9" hidden="1"/>
    <cellStyle name="Followed Hyperlink" xfId="48190" builtinId="9" hidden="1"/>
    <cellStyle name="Followed Hyperlink" xfId="48191" builtinId="9" hidden="1"/>
    <cellStyle name="Followed Hyperlink" xfId="48192" builtinId="9" hidden="1"/>
    <cellStyle name="Followed Hyperlink" xfId="48193" builtinId="9" hidden="1"/>
    <cellStyle name="Followed Hyperlink" xfId="48194" builtinId="9" hidden="1"/>
    <cellStyle name="Followed Hyperlink" xfId="48195" builtinId="9" hidden="1"/>
    <cellStyle name="Followed Hyperlink" xfId="48196" builtinId="9" hidden="1"/>
    <cellStyle name="Followed Hyperlink" xfId="48197" builtinId="9" hidden="1"/>
    <cellStyle name="Followed Hyperlink" xfId="48198" builtinId="9" hidden="1"/>
    <cellStyle name="Followed Hyperlink" xfId="48199" builtinId="9" hidden="1"/>
    <cellStyle name="Followed Hyperlink" xfId="48200" builtinId="9" hidden="1"/>
    <cellStyle name="Followed Hyperlink" xfId="48201" builtinId="9" hidden="1"/>
    <cellStyle name="Followed Hyperlink" xfId="48202" builtinId="9" hidden="1"/>
    <cellStyle name="Followed Hyperlink" xfId="48203" builtinId="9" hidden="1"/>
    <cellStyle name="Followed Hyperlink" xfId="48204" builtinId="9" hidden="1"/>
    <cellStyle name="Followed Hyperlink" xfId="48205" builtinId="9" hidden="1"/>
    <cellStyle name="Followed Hyperlink" xfId="48206" builtinId="9" hidden="1"/>
    <cellStyle name="Followed Hyperlink" xfId="48207" builtinId="9" hidden="1"/>
    <cellStyle name="Followed Hyperlink" xfId="48208" builtinId="9" hidden="1"/>
    <cellStyle name="Followed Hyperlink" xfId="48209" builtinId="9" hidden="1"/>
    <cellStyle name="Followed Hyperlink" xfId="48210" builtinId="9" hidden="1"/>
    <cellStyle name="Followed Hyperlink" xfId="48211" builtinId="9" hidden="1"/>
    <cellStyle name="Followed Hyperlink" xfId="48212" builtinId="9" hidden="1"/>
    <cellStyle name="Followed Hyperlink" xfId="48213" builtinId="9" hidden="1"/>
    <cellStyle name="Followed Hyperlink" xfId="48214" builtinId="9" hidden="1"/>
    <cellStyle name="Followed Hyperlink" xfId="48215" builtinId="9" hidden="1"/>
    <cellStyle name="Followed Hyperlink" xfId="48216" builtinId="9" hidden="1"/>
    <cellStyle name="Followed Hyperlink" xfId="48217" builtinId="9" hidden="1"/>
    <cellStyle name="Followed Hyperlink" xfId="48218" builtinId="9" hidden="1"/>
    <cellStyle name="Followed Hyperlink" xfId="48219" builtinId="9" hidden="1"/>
    <cellStyle name="Followed Hyperlink" xfId="48220" builtinId="9" hidden="1"/>
    <cellStyle name="Followed Hyperlink" xfId="48221" builtinId="9" hidden="1"/>
    <cellStyle name="Followed Hyperlink" xfId="48222" builtinId="9" hidden="1"/>
    <cellStyle name="Followed Hyperlink" xfId="48223" builtinId="9" hidden="1"/>
    <cellStyle name="Followed Hyperlink" xfId="48224" builtinId="9" hidden="1"/>
    <cellStyle name="Followed Hyperlink" xfId="48225" builtinId="9" hidden="1"/>
    <cellStyle name="Followed Hyperlink" xfId="48226" builtinId="9" hidden="1"/>
    <cellStyle name="Followed Hyperlink" xfId="48227" builtinId="9" hidden="1"/>
    <cellStyle name="Followed Hyperlink" xfId="48228" builtinId="9" hidden="1"/>
    <cellStyle name="Followed Hyperlink" xfId="48229" builtinId="9" hidden="1"/>
    <cellStyle name="Followed Hyperlink" xfId="48230" builtinId="9" hidden="1"/>
    <cellStyle name="Followed Hyperlink" xfId="48231" builtinId="9" hidden="1"/>
    <cellStyle name="Followed Hyperlink" xfId="48232" builtinId="9" hidden="1"/>
    <cellStyle name="Followed Hyperlink" xfId="48233" builtinId="9" hidden="1"/>
    <cellStyle name="Followed Hyperlink" xfId="48234" builtinId="9" hidden="1"/>
    <cellStyle name="Followed Hyperlink" xfId="48235" builtinId="9" hidden="1"/>
    <cellStyle name="Followed Hyperlink" xfId="48236" builtinId="9" hidden="1"/>
    <cellStyle name="Followed Hyperlink" xfId="48237" builtinId="9" hidden="1"/>
    <cellStyle name="Followed Hyperlink" xfId="48238" builtinId="9" hidden="1"/>
    <cellStyle name="Followed Hyperlink" xfId="48239" builtinId="9" hidden="1"/>
    <cellStyle name="Followed Hyperlink" xfId="48240" builtinId="9" hidden="1"/>
    <cellStyle name="Followed Hyperlink" xfId="48241" builtinId="9" hidden="1"/>
    <cellStyle name="Followed Hyperlink" xfId="48242" builtinId="9" hidden="1"/>
    <cellStyle name="Followed Hyperlink" xfId="48243" builtinId="9" hidden="1"/>
    <cellStyle name="Followed Hyperlink" xfId="48244" builtinId="9" hidden="1"/>
    <cellStyle name="Followed Hyperlink" xfId="48245" builtinId="9" hidden="1"/>
    <cellStyle name="Followed Hyperlink" xfId="48246" builtinId="9" hidden="1"/>
    <cellStyle name="Followed Hyperlink" xfId="48247" builtinId="9" hidden="1"/>
    <cellStyle name="Followed Hyperlink" xfId="48248" builtinId="9" hidden="1"/>
    <cellStyle name="Followed Hyperlink" xfId="48249" builtinId="9" hidden="1"/>
    <cellStyle name="Followed Hyperlink" xfId="48250" builtinId="9" hidden="1"/>
    <cellStyle name="Followed Hyperlink" xfId="48251" builtinId="9" hidden="1"/>
    <cellStyle name="Followed Hyperlink" xfId="48252" builtinId="9" hidden="1"/>
    <cellStyle name="Followed Hyperlink" xfId="48253" builtinId="9" hidden="1"/>
    <cellStyle name="Followed Hyperlink" xfId="48254" builtinId="9" hidden="1"/>
    <cellStyle name="Followed Hyperlink" xfId="48255" builtinId="9" hidden="1"/>
    <cellStyle name="Followed Hyperlink" xfId="48256" builtinId="9" hidden="1"/>
    <cellStyle name="Followed Hyperlink" xfId="48257" builtinId="9" hidden="1"/>
    <cellStyle name="Followed Hyperlink" xfId="48258" builtinId="9" hidden="1"/>
    <cellStyle name="Followed Hyperlink" xfId="48259" builtinId="9" hidden="1"/>
    <cellStyle name="Followed Hyperlink" xfId="48260" builtinId="9" hidden="1"/>
    <cellStyle name="Followed Hyperlink" xfId="48261" builtinId="9" hidden="1"/>
    <cellStyle name="Followed Hyperlink" xfId="48262" builtinId="9" hidden="1"/>
    <cellStyle name="Followed Hyperlink" xfId="48263" builtinId="9" hidden="1"/>
    <cellStyle name="Followed Hyperlink" xfId="48264" builtinId="9" hidden="1"/>
    <cellStyle name="Followed Hyperlink" xfId="48265" builtinId="9" hidden="1"/>
    <cellStyle name="Followed Hyperlink" xfId="48266" builtinId="9" hidden="1"/>
    <cellStyle name="Followed Hyperlink" xfId="48267" builtinId="9" hidden="1"/>
    <cellStyle name="Followed Hyperlink" xfId="48268" builtinId="9" hidden="1"/>
    <cellStyle name="Followed Hyperlink" xfId="48269" builtinId="9" hidden="1"/>
    <cellStyle name="Followed Hyperlink" xfId="48270" builtinId="9" hidden="1"/>
    <cellStyle name="Followed Hyperlink" xfId="48271" builtinId="9" hidden="1"/>
    <cellStyle name="Followed Hyperlink" xfId="48272" builtinId="9" hidden="1"/>
    <cellStyle name="Followed Hyperlink" xfId="48273" builtinId="9" hidden="1"/>
    <cellStyle name="Followed Hyperlink" xfId="48274" builtinId="9" hidden="1"/>
    <cellStyle name="Followed Hyperlink" xfId="48275" builtinId="9" hidden="1"/>
    <cellStyle name="Followed Hyperlink" xfId="48276" builtinId="9" hidden="1"/>
    <cellStyle name="Followed Hyperlink" xfId="48277" builtinId="9" hidden="1"/>
    <cellStyle name="Followed Hyperlink" xfId="48278" builtinId="9" hidden="1"/>
    <cellStyle name="Followed Hyperlink" xfId="48279" builtinId="9" hidden="1"/>
    <cellStyle name="Followed Hyperlink" xfId="48280" builtinId="9" hidden="1"/>
    <cellStyle name="Followed Hyperlink" xfId="48281" builtinId="9" hidden="1"/>
    <cellStyle name="Followed Hyperlink" xfId="48282" builtinId="9" hidden="1"/>
    <cellStyle name="Followed Hyperlink" xfId="48283" builtinId="9" hidden="1"/>
    <cellStyle name="Followed Hyperlink" xfId="48284" builtinId="9" hidden="1"/>
    <cellStyle name="Followed Hyperlink" xfId="48285" builtinId="9" hidden="1"/>
    <cellStyle name="Followed Hyperlink" xfId="48286" builtinId="9" hidden="1"/>
    <cellStyle name="Followed Hyperlink" xfId="48287" builtinId="9" hidden="1"/>
    <cellStyle name="Followed Hyperlink" xfId="48288" builtinId="9" hidden="1"/>
    <cellStyle name="Followed Hyperlink" xfId="48289" builtinId="9" hidden="1"/>
    <cellStyle name="Followed Hyperlink" xfId="48290" builtinId="9" hidden="1"/>
    <cellStyle name="Followed Hyperlink" xfId="48291" builtinId="9" hidden="1"/>
    <cellStyle name="Followed Hyperlink" xfId="48292" builtinId="9" hidden="1"/>
    <cellStyle name="Followed Hyperlink" xfId="48293" builtinId="9" hidden="1"/>
    <cellStyle name="Followed Hyperlink" xfId="48294" builtinId="9" hidden="1"/>
    <cellStyle name="Followed Hyperlink" xfId="48295" builtinId="9" hidden="1"/>
    <cellStyle name="Followed Hyperlink" xfId="48296" builtinId="9" hidden="1"/>
    <cellStyle name="Followed Hyperlink" xfId="48297" builtinId="9" hidden="1"/>
    <cellStyle name="Followed Hyperlink" xfId="48298" builtinId="9" hidden="1"/>
    <cellStyle name="Followed Hyperlink" xfId="48299" builtinId="9" hidden="1"/>
    <cellStyle name="Followed Hyperlink" xfId="48300" builtinId="9" hidden="1"/>
    <cellStyle name="Followed Hyperlink" xfId="48301" builtinId="9" hidden="1"/>
    <cellStyle name="Followed Hyperlink" xfId="48302" builtinId="9" hidden="1"/>
    <cellStyle name="Followed Hyperlink" xfId="48303" builtinId="9" hidden="1"/>
    <cellStyle name="Followed Hyperlink" xfId="48304" builtinId="9" hidden="1"/>
    <cellStyle name="Followed Hyperlink" xfId="48305" builtinId="9" hidden="1"/>
    <cellStyle name="Followed Hyperlink" xfId="48306" builtinId="9" hidden="1"/>
    <cellStyle name="Followed Hyperlink" xfId="48307" builtinId="9" hidden="1"/>
    <cellStyle name="Followed Hyperlink" xfId="48308" builtinId="9" hidden="1"/>
    <cellStyle name="Followed Hyperlink" xfId="48309" builtinId="9" hidden="1"/>
    <cellStyle name="Followed Hyperlink" xfId="48310" builtinId="9" hidden="1"/>
    <cellStyle name="Followed Hyperlink" xfId="48311" builtinId="9" hidden="1"/>
    <cellStyle name="Followed Hyperlink" xfId="48312" builtinId="9" hidden="1"/>
    <cellStyle name="Followed Hyperlink" xfId="48313" builtinId="9" hidden="1"/>
    <cellStyle name="Followed Hyperlink" xfId="48314" builtinId="9" hidden="1"/>
    <cellStyle name="Followed Hyperlink" xfId="48315" builtinId="9" hidden="1"/>
    <cellStyle name="Followed Hyperlink" xfId="48316" builtinId="9" hidden="1"/>
    <cellStyle name="Followed Hyperlink" xfId="48317" builtinId="9" hidden="1"/>
    <cellStyle name="Followed Hyperlink" xfId="48318" builtinId="9" hidden="1"/>
    <cellStyle name="Followed Hyperlink" xfId="48319" builtinId="9" hidden="1"/>
    <cellStyle name="Followed Hyperlink" xfId="48320" builtinId="9" hidden="1"/>
    <cellStyle name="Followed Hyperlink" xfId="48321" builtinId="9" hidden="1"/>
    <cellStyle name="Followed Hyperlink" xfId="48322" builtinId="9" hidden="1"/>
    <cellStyle name="Followed Hyperlink" xfId="48323" builtinId="9" hidden="1"/>
    <cellStyle name="Followed Hyperlink" xfId="48324" builtinId="9" hidden="1"/>
    <cellStyle name="Followed Hyperlink" xfId="48325" builtinId="9" hidden="1"/>
    <cellStyle name="Followed Hyperlink" xfId="48326" builtinId="9" hidden="1"/>
    <cellStyle name="Followed Hyperlink" xfId="48327" builtinId="9" hidden="1"/>
    <cellStyle name="Followed Hyperlink" xfId="48328" builtinId="9" hidden="1"/>
    <cellStyle name="Followed Hyperlink" xfId="48329" builtinId="9" hidden="1"/>
    <cellStyle name="Followed Hyperlink" xfId="48330" builtinId="9" hidden="1"/>
    <cellStyle name="Followed Hyperlink" xfId="48331" builtinId="9" hidden="1"/>
    <cellStyle name="Followed Hyperlink" xfId="48332" builtinId="9" hidden="1"/>
    <cellStyle name="Followed Hyperlink" xfId="48333" builtinId="9" hidden="1"/>
    <cellStyle name="Followed Hyperlink" xfId="48334" builtinId="9" hidden="1"/>
    <cellStyle name="Followed Hyperlink" xfId="48335" builtinId="9" hidden="1"/>
    <cellStyle name="Followed Hyperlink" xfId="48336" builtinId="9" hidden="1"/>
    <cellStyle name="Followed Hyperlink" xfId="48337" builtinId="9" hidden="1"/>
    <cellStyle name="Followed Hyperlink" xfId="48338" builtinId="9" hidden="1"/>
    <cellStyle name="Followed Hyperlink" xfId="48339" builtinId="9" hidden="1"/>
    <cellStyle name="Followed Hyperlink" xfId="48340" builtinId="9" hidden="1"/>
    <cellStyle name="Followed Hyperlink" xfId="48341" builtinId="9" hidden="1"/>
    <cellStyle name="Followed Hyperlink" xfId="48342" builtinId="9" hidden="1"/>
    <cellStyle name="Followed Hyperlink" xfId="48343" builtinId="9" hidden="1"/>
    <cellStyle name="Followed Hyperlink" xfId="48344" builtinId="9" hidden="1"/>
    <cellStyle name="Followed Hyperlink" xfId="48345" builtinId="9" hidden="1"/>
    <cellStyle name="Followed Hyperlink" xfId="48346" builtinId="9" hidden="1"/>
    <cellStyle name="Followed Hyperlink" xfId="48347" builtinId="9" hidden="1"/>
    <cellStyle name="Followed Hyperlink" xfId="48348" builtinId="9" hidden="1"/>
    <cellStyle name="Followed Hyperlink" xfId="48349" builtinId="9" hidden="1"/>
    <cellStyle name="Followed Hyperlink" xfId="48350" builtinId="9" hidden="1"/>
    <cellStyle name="Followed Hyperlink" xfId="48351" builtinId="9" hidden="1"/>
    <cellStyle name="Followed Hyperlink" xfId="48352" builtinId="9" hidden="1"/>
    <cellStyle name="Followed Hyperlink" xfId="48353" builtinId="9" hidden="1"/>
    <cellStyle name="Followed Hyperlink" xfId="48354" builtinId="9" hidden="1"/>
    <cellStyle name="Followed Hyperlink" xfId="48355" builtinId="9" hidden="1"/>
    <cellStyle name="Followed Hyperlink" xfId="48356" builtinId="9" hidden="1"/>
    <cellStyle name="Followed Hyperlink" xfId="48357" builtinId="9" hidden="1"/>
    <cellStyle name="Followed Hyperlink" xfId="48358" builtinId="9" hidden="1"/>
    <cellStyle name="Followed Hyperlink" xfId="48359" builtinId="9" hidden="1"/>
    <cellStyle name="Followed Hyperlink" xfId="48360" builtinId="9" hidden="1"/>
    <cellStyle name="Followed Hyperlink" xfId="48361" builtinId="9" hidden="1"/>
    <cellStyle name="Followed Hyperlink" xfId="48362" builtinId="9" hidden="1"/>
    <cellStyle name="Followed Hyperlink" xfId="48363" builtinId="9" hidden="1"/>
    <cellStyle name="Followed Hyperlink" xfId="48364" builtinId="9" hidden="1"/>
    <cellStyle name="Followed Hyperlink" xfId="48365" builtinId="9" hidden="1"/>
    <cellStyle name="Followed Hyperlink" xfId="48366" builtinId="9" hidden="1"/>
    <cellStyle name="Followed Hyperlink" xfId="48367" builtinId="9" hidden="1"/>
    <cellStyle name="Followed Hyperlink" xfId="48368" builtinId="9" hidden="1"/>
    <cellStyle name="Followed Hyperlink" xfId="48369" builtinId="9" hidden="1"/>
    <cellStyle name="Followed Hyperlink" xfId="48370" builtinId="9" hidden="1"/>
    <cellStyle name="Followed Hyperlink" xfId="48371" builtinId="9" hidden="1"/>
    <cellStyle name="Followed Hyperlink" xfId="48372" builtinId="9" hidden="1"/>
    <cellStyle name="Followed Hyperlink" xfId="48373" builtinId="9" hidden="1"/>
    <cellStyle name="Followed Hyperlink" xfId="48374" builtinId="9" hidden="1"/>
    <cellStyle name="Followed Hyperlink" xfId="48375" builtinId="9" hidden="1"/>
    <cellStyle name="Followed Hyperlink" xfId="48376" builtinId="9" hidden="1"/>
    <cellStyle name="Followed Hyperlink" xfId="48377" builtinId="9" hidden="1"/>
    <cellStyle name="Followed Hyperlink" xfId="48378" builtinId="9" hidden="1"/>
    <cellStyle name="Followed Hyperlink" xfId="48379" builtinId="9" hidden="1"/>
    <cellStyle name="Followed Hyperlink" xfId="48380" builtinId="9" hidden="1"/>
    <cellStyle name="Followed Hyperlink" xfId="48381" builtinId="9" hidden="1"/>
    <cellStyle name="Followed Hyperlink" xfId="48382" builtinId="9" hidden="1"/>
    <cellStyle name="Followed Hyperlink" xfId="48383" builtinId="9" hidden="1"/>
    <cellStyle name="Followed Hyperlink" xfId="48384" builtinId="9" hidden="1"/>
    <cellStyle name="Followed Hyperlink" xfId="48385" builtinId="9" hidden="1"/>
    <cellStyle name="Followed Hyperlink" xfId="48386" builtinId="9" hidden="1"/>
    <cellStyle name="Followed Hyperlink" xfId="48387" builtinId="9" hidden="1"/>
    <cellStyle name="Followed Hyperlink" xfId="48388" builtinId="9" hidden="1"/>
    <cellStyle name="Followed Hyperlink" xfId="48389" builtinId="9" hidden="1"/>
    <cellStyle name="Followed Hyperlink" xfId="48390" builtinId="9" hidden="1"/>
    <cellStyle name="Followed Hyperlink" xfId="48391" builtinId="9" hidden="1"/>
    <cellStyle name="Followed Hyperlink" xfId="48392" builtinId="9" hidden="1"/>
    <cellStyle name="Followed Hyperlink" xfId="48393" builtinId="9" hidden="1"/>
    <cellStyle name="Followed Hyperlink" xfId="48394" builtinId="9" hidden="1"/>
    <cellStyle name="Followed Hyperlink" xfId="48395" builtinId="9" hidden="1"/>
    <cellStyle name="Followed Hyperlink" xfId="48396" builtinId="9" hidden="1"/>
    <cellStyle name="Followed Hyperlink" xfId="48397" builtinId="9" hidden="1"/>
    <cellStyle name="Followed Hyperlink" xfId="48398" builtinId="9" hidden="1"/>
    <cellStyle name="Followed Hyperlink" xfId="48399" builtinId="9" hidden="1"/>
    <cellStyle name="Followed Hyperlink" xfId="48400" builtinId="9" hidden="1"/>
    <cellStyle name="Followed Hyperlink" xfId="48401" builtinId="9" hidden="1"/>
    <cellStyle name="Followed Hyperlink" xfId="48402" builtinId="9" hidden="1"/>
    <cellStyle name="Followed Hyperlink" xfId="48403" builtinId="9" hidden="1"/>
    <cellStyle name="Followed Hyperlink" xfId="48404" builtinId="9" hidden="1"/>
    <cellStyle name="Followed Hyperlink" xfId="48405" builtinId="9" hidden="1"/>
    <cellStyle name="Followed Hyperlink" xfId="48406" builtinId="9" hidden="1"/>
    <cellStyle name="Followed Hyperlink" xfId="48407" builtinId="9" hidden="1"/>
    <cellStyle name="Followed Hyperlink" xfId="48408" builtinId="9" hidden="1"/>
    <cellStyle name="Followed Hyperlink" xfId="48409" builtinId="9" hidden="1"/>
    <cellStyle name="Followed Hyperlink" xfId="48410" builtinId="9" hidden="1"/>
    <cellStyle name="Followed Hyperlink" xfId="48411" builtinId="9" hidden="1"/>
    <cellStyle name="Followed Hyperlink" xfId="48412" builtinId="9" hidden="1"/>
    <cellStyle name="Followed Hyperlink" xfId="48413" builtinId="9" hidden="1"/>
    <cellStyle name="Followed Hyperlink" xfId="48414" builtinId="9" hidden="1"/>
    <cellStyle name="Followed Hyperlink" xfId="48415" builtinId="9" hidden="1"/>
    <cellStyle name="Followed Hyperlink" xfId="48416" builtinId="9" hidden="1"/>
    <cellStyle name="Followed Hyperlink" xfId="48417" builtinId="9" hidden="1"/>
    <cellStyle name="Followed Hyperlink" xfId="48418" builtinId="9" hidden="1"/>
    <cellStyle name="Followed Hyperlink" xfId="48419" builtinId="9" hidden="1"/>
    <cellStyle name="Followed Hyperlink" xfId="48420" builtinId="9" hidden="1"/>
    <cellStyle name="Followed Hyperlink" xfId="48421" builtinId="9" hidden="1"/>
    <cellStyle name="Followed Hyperlink" xfId="48422" builtinId="9" hidden="1"/>
    <cellStyle name="Followed Hyperlink" xfId="48423" builtinId="9" hidden="1"/>
    <cellStyle name="Followed Hyperlink" xfId="48424" builtinId="9" hidden="1"/>
    <cellStyle name="Followed Hyperlink" xfId="48425" builtinId="9" hidden="1"/>
    <cellStyle name="Followed Hyperlink" xfId="48426" builtinId="9" hidden="1"/>
    <cellStyle name="Followed Hyperlink" xfId="48427" builtinId="9" hidden="1"/>
    <cellStyle name="Followed Hyperlink" xfId="48428" builtinId="9" hidden="1"/>
    <cellStyle name="Followed Hyperlink" xfId="48429" builtinId="9" hidden="1"/>
    <cellStyle name="Followed Hyperlink" xfId="48430" builtinId="9" hidden="1"/>
    <cellStyle name="Followed Hyperlink" xfId="48431" builtinId="9" hidden="1"/>
    <cellStyle name="Followed Hyperlink" xfId="48432" builtinId="9" hidden="1"/>
    <cellStyle name="Followed Hyperlink" xfId="48433" builtinId="9" hidden="1"/>
    <cellStyle name="Followed Hyperlink" xfId="48434" builtinId="9" hidden="1"/>
    <cellStyle name="Followed Hyperlink" xfId="48435" builtinId="9" hidden="1"/>
    <cellStyle name="Followed Hyperlink" xfId="48436" builtinId="9" hidden="1"/>
    <cellStyle name="Followed Hyperlink" xfId="48437" builtinId="9" hidden="1"/>
    <cellStyle name="Followed Hyperlink" xfId="48438" builtinId="9" hidden="1"/>
    <cellStyle name="Followed Hyperlink" xfId="48439" builtinId="9" hidden="1"/>
    <cellStyle name="Followed Hyperlink" xfId="48440" builtinId="9" hidden="1"/>
    <cellStyle name="Followed Hyperlink" xfId="48441" builtinId="9" hidden="1"/>
    <cellStyle name="Followed Hyperlink" xfId="48442" builtinId="9" hidden="1"/>
    <cellStyle name="Followed Hyperlink" xfId="48443" builtinId="9" hidden="1"/>
    <cellStyle name="Followed Hyperlink" xfId="48444" builtinId="9" hidden="1"/>
    <cellStyle name="Followed Hyperlink" xfId="48445" builtinId="9" hidden="1"/>
    <cellStyle name="Followed Hyperlink" xfId="48446" builtinId="9" hidden="1"/>
    <cellStyle name="Followed Hyperlink" xfId="48447" builtinId="9" hidden="1"/>
    <cellStyle name="Followed Hyperlink" xfId="48448" builtinId="9" hidden="1"/>
    <cellStyle name="Followed Hyperlink" xfId="48449" builtinId="9" hidden="1"/>
    <cellStyle name="Followed Hyperlink" xfId="48450" builtinId="9" hidden="1"/>
    <cellStyle name="Followed Hyperlink" xfId="48451" builtinId="9" hidden="1"/>
    <cellStyle name="Followed Hyperlink" xfId="48452" builtinId="9" hidden="1"/>
    <cellStyle name="Followed Hyperlink" xfId="48453" builtinId="9" hidden="1"/>
    <cellStyle name="Followed Hyperlink" xfId="48454" builtinId="9" hidden="1"/>
    <cellStyle name="Followed Hyperlink" xfId="48455" builtinId="9" hidden="1"/>
    <cellStyle name="Followed Hyperlink" xfId="48456" builtinId="9" hidden="1"/>
    <cellStyle name="Followed Hyperlink" xfId="48457" builtinId="9" hidden="1"/>
    <cellStyle name="Followed Hyperlink" xfId="48458" builtinId="9" hidden="1"/>
    <cellStyle name="Followed Hyperlink" xfId="48459" builtinId="9" hidden="1"/>
    <cellStyle name="Followed Hyperlink" xfId="48460" builtinId="9" hidden="1"/>
    <cellStyle name="Followed Hyperlink" xfId="48461" builtinId="9" hidden="1"/>
    <cellStyle name="Followed Hyperlink" xfId="48462" builtinId="9" hidden="1"/>
    <cellStyle name="Followed Hyperlink" xfId="48463" builtinId="9" hidden="1"/>
    <cellStyle name="Followed Hyperlink" xfId="48464" builtinId="9" hidden="1"/>
    <cellStyle name="Followed Hyperlink" xfId="48465" builtinId="9" hidden="1"/>
    <cellStyle name="Followed Hyperlink" xfId="48466" builtinId="9" hidden="1"/>
    <cellStyle name="Followed Hyperlink" xfId="48467" builtinId="9" hidden="1"/>
    <cellStyle name="Followed Hyperlink" xfId="48468" builtinId="9" hidden="1"/>
    <cellStyle name="Followed Hyperlink" xfId="48469" builtinId="9" hidden="1"/>
    <cellStyle name="Followed Hyperlink" xfId="48470" builtinId="9" hidden="1"/>
    <cellStyle name="Followed Hyperlink" xfId="48471" builtinId="9" hidden="1"/>
    <cellStyle name="Followed Hyperlink" xfId="48472" builtinId="9" hidden="1"/>
    <cellStyle name="Followed Hyperlink" xfId="48473" builtinId="9" hidden="1"/>
    <cellStyle name="Followed Hyperlink" xfId="48474" builtinId="9" hidden="1"/>
    <cellStyle name="Followed Hyperlink" xfId="48475" builtinId="9" hidden="1"/>
    <cellStyle name="Followed Hyperlink" xfId="48476" builtinId="9" hidden="1"/>
    <cellStyle name="Followed Hyperlink" xfId="48477" builtinId="9" hidden="1"/>
    <cellStyle name="Followed Hyperlink" xfId="48478" builtinId="9" hidden="1"/>
    <cellStyle name="Followed Hyperlink" xfId="48479" builtinId="9" hidden="1"/>
    <cellStyle name="Followed Hyperlink" xfId="48480" builtinId="9" hidden="1"/>
    <cellStyle name="Followed Hyperlink" xfId="48481" builtinId="9" hidden="1"/>
    <cellStyle name="Followed Hyperlink" xfId="48482" builtinId="9" hidden="1"/>
    <cellStyle name="Followed Hyperlink" xfId="48483" builtinId="9" hidden="1"/>
    <cellStyle name="Followed Hyperlink" xfId="48484" builtinId="9" hidden="1"/>
    <cellStyle name="Followed Hyperlink" xfId="48485" builtinId="9" hidden="1"/>
    <cellStyle name="Followed Hyperlink" xfId="48486" builtinId="9" hidden="1"/>
    <cellStyle name="Followed Hyperlink" xfId="48487" builtinId="9" hidden="1"/>
    <cellStyle name="Followed Hyperlink" xfId="48488" builtinId="9" hidden="1"/>
    <cellStyle name="Followed Hyperlink" xfId="48489" builtinId="9" hidden="1"/>
    <cellStyle name="Followed Hyperlink" xfId="48490" builtinId="9" hidden="1"/>
    <cellStyle name="Followed Hyperlink" xfId="48491" builtinId="9" hidden="1"/>
    <cellStyle name="Followed Hyperlink" xfId="48492" builtinId="9" hidden="1"/>
    <cellStyle name="Followed Hyperlink" xfId="48493" builtinId="9" hidden="1"/>
    <cellStyle name="Followed Hyperlink" xfId="48494" builtinId="9" hidden="1"/>
    <cellStyle name="Followed Hyperlink" xfId="48495" builtinId="9" hidden="1"/>
    <cellStyle name="Followed Hyperlink" xfId="48496" builtinId="9" hidden="1"/>
    <cellStyle name="Followed Hyperlink" xfId="48497" builtinId="9" hidden="1"/>
    <cellStyle name="Followed Hyperlink" xfId="48498" builtinId="9" hidden="1"/>
    <cellStyle name="Followed Hyperlink" xfId="48499" builtinId="9" hidden="1"/>
    <cellStyle name="Followed Hyperlink" xfId="48500" builtinId="9" hidden="1"/>
    <cellStyle name="Followed Hyperlink" xfId="48501" builtinId="9" hidden="1"/>
    <cellStyle name="Followed Hyperlink" xfId="48502" builtinId="9" hidden="1"/>
    <cellStyle name="Followed Hyperlink" xfId="48503" builtinId="9" hidden="1"/>
    <cellStyle name="Followed Hyperlink" xfId="48504" builtinId="9" hidden="1"/>
    <cellStyle name="Followed Hyperlink" xfId="48505" builtinId="9" hidden="1"/>
    <cellStyle name="Followed Hyperlink" xfId="48506" builtinId="9" hidden="1"/>
    <cellStyle name="Followed Hyperlink" xfId="48507" builtinId="9" hidden="1"/>
    <cellStyle name="Followed Hyperlink" xfId="48508" builtinId="9" hidden="1"/>
    <cellStyle name="Followed Hyperlink" xfId="48509" builtinId="9" hidden="1"/>
    <cellStyle name="Followed Hyperlink" xfId="48510" builtinId="9" hidden="1"/>
    <cellStyle name="Followed Hyperlink" xfId="48511" builtinId="9" hidden="1"/>
    <cellStyle name="Followed Hyperlink" xfId="48512" builtinId="9" hidden="1"/>
    <cellStyle name="Followed Hyperlink" xfId="48513" builtinId="9" hidden="1"/>
    <cellStyle name="Followed Hyperlink" xfId="48514" builtinId="9" hidden="1"/>
    <cellStyle name="Followed Hyperlink" xfId="48515" builtinId="9" hidden="1"/>
    <cellStyle name="Followed Hyperlink" xfId="48516" builtinId="9" hidden="1"/>
    <cellStyle name="Followed Hyperlink" xfId="48517" builtinId="9" hidden="1"/>
    <cellStyle name="Followed Hyperlink" xfId="48518" builtinId="9" hidden="1"/>
    <cellStyle name="Followed Hyperlink" xfId="48519" builtinId="9" hidden="1"/>
    <cellStyle name="Followed Hyperlink" xfId="48520" builtinId="9" hidden="1"/>
    <cellStyle name="Followed Hyperlink" xfId="48521" builtinId="9" hidden="1"/>
    <cellStyle name="Followed Hyperlink" xfId="48522" builtinId="9" hidden="1"/>
    <cellStyle name="Followed Hyperlink" xfId="48523" builtinId="9" hidden="1"/>
    <cellStyle name="Followed Hyperlink" xfId="48524" builtinId="9" hidden="1"/>
    <cellStyle name="Followed Hyperlink" xfId="48525" builtinId="9" hidden="1"/>
    <cellStyle name="Followed Hyperlink" xfId="48526" builtinId="9" hidden="1"/>
    <cellStyle name="Followed Hyperlink" xfId="48527" builtinId="9" hidden="1"/>
    <cellStyle name="Followed Hyperlink" xfId="48528" builtinId="9" hidden="1"/>
    <cellStyle name="Followed Hyperlink" xfId="48529" builtinId="9" hidden="1"/>
    <cellStyle name="Followed Hyperlink" xfId="48530" builtinId="9" hidden="1"/>
    <cellStyle name="Followed Hyperlink" xfId="48531" builtinId="9" hidden="1"/>
    <cellStyle name="Followed Hyperlink" xfId="48532" builtinId="9" hidden="1"/>
    <cellStyle name="Followed Hyperlink" xfId="48533" builtinId="9" hidden="1"/>
    <cellStyle name="Followed Hyperlink" xfId="48534" builtinId="9" hidden="1"/>
    <cellStyle name="Followed Hyperlink" xfId="48535" builtinId="9" hidden="1"/>
    <cellStyle name="Followed Hyperlink" xfId="48536" builtinId="9" hidden="1"/>
    <cellStyle name="Followed Hyperlink" xfId="48537" builtinId="9" hidden="1"/>
    <cellStyle name="Followed Hyperlink" xfId="48538" builtinId="9" hidden="1"/>
    <cellStyle name="Followed Hyperlink" xfId="48539" builtinId="9" hidden="1"/>
    <cellStyle name="Followed Hyperlink" xfId="48540" builtinId="9" hidden="1"/>
    <cellStyle name="Followed Hyperlink" xfId="48541" builtinId="9" hidden="1"/>
    <cellStyle name="Followed Hyperlink" xfId="48542" builtinId="9" hidden="1"/>
    <cellStyle name="Followed Hyperlink" xfId="48543" builtinId="9" hidden="1"/>
    <cellStyle name="Followed Hyperlink" xfId="48544" builtinId="9" hidden="1"/>
    <cellStyle name="Followed Hyperlink" xfId="48545" builtinId="9" hidden="1"/>
    <cellStyle name="Followed Hyperlink" xfId="48546" builtinId="9" hidden="1"/>
    <cellStyle name="Followed Hyperlink" xfId="48547" builtinId="9" hidden="1"/>
    <cellStyle name="Followed Hyperlink" xfId="48548" builtinId="9" hidden="1"/>
    <cellStyle name="Followed Hyperlink" xfId="48549" builtinId="9" hidden="1"/>
    <cellStyle name="Followed Hyperlink" xfId="48550" builtinId="9" hidden="1"/>
    <cellStyle name="Followed Hyperlink" xfId="48551" builtinId="9" hidden="1"/>
    <cellStyle name="Followed Hyperlink" xfId="48552" builtinId="9" hidden="1"/>
    <cellStyle name="Followed Hyperlink" xfId="45923" builtinId="9" hidden="1"/>
    <cellStyle name="Followed Hyperlink" xfId="42961" builtinId="9" hidden="1"/>
    <cellStyle name="Followed Hyperlink" xfId="47550" builtinId="9" hidden="1"/>
    <cellStyle name="Followed Hyperlink" xfId="44515" builtinId="9" hidden="1"/>
    <cellStyle name="Followed Hyperlink" xfId="47539" builtinId="9" hidden="1"/>
    <cellStyle name="Followed Hyperlink" xfId="41866" builtinId="9" hidden="1"/>
    <cellStyle name="Followed Hyperlink" xfId="47454" builtinId="9" hidden="1"/>
    <cellStyle name="Followed Hyperlink" xfId="47534" builtinId="9" hidden="1"/>
    <cellStyle name="Followed Hyperlink" xfId="47582" builtinId="9" hidden="1"/>
    <cellStyle name="Followed Hyperlink" xfId="46063" builtinId="9" hidden="1"/>
    <cellStyle name="Followed Hyperlink" xfId="47556" builtinId="9" hidden="1"/>
    <cellStyle name="Followed Hyperlink" xfId="45937" builtinId="9" hidden="1"/>
    <cellStyle name="Followed Hyperlink" xfId="47545" builtinId="9" hidden="1"/>
    <cellStyle name="Followed Hyperlink" xfId="45921" builtinId="9" hidden="1"/>
    <cellStyle name="Followed Hyperlink" xfId="45922" builtinId="9" hidden="1"/>
    <cellStyle name="Followed Hyperlink" xfId="45940" builtinId="9" hidden="1"/>
    <cellStyle name="Followed Hyperlink" xfId="3603" builtinId="9" hidden="1"/>
    <cellStyle name="Followed Hyperlink" xfId="46035" builtinId="9" hidden="1"/>
    <cellStyle name="Followed Hyperlink" xfId="47433" builtinId="9" hidden="1"/>
    <cellStyle name="Followed Hyperlink" xfId="47527" builtinId="9" hidden="1"/>
    <cellStyle name="Followed Hyperlink" xfId="47573" builtinId="9" hidden="1"/>
    <cellStyle name="Followed Hyperlink" xfId="41912" builtinId="9" hidden="1"/>
    <cellStyle name="Followed Hyperlink" xfId="47549" builtinId="9" hidden="1"/>
    <cellStyle name="Followed Hyperlink" xfId="46039" builtinId="9" hidden="1"/>
    <cellStyle name="Followed Hyperlink" xfId="47538" builtinId="9" hidden="1"/>
    <cellStyle name="Followed Hyperlink" xfId="29783" builtinId="9" hidden="1"/>
    <cellStyle name="Followed Hyperlink" xfId="47455" builtinId="9" hidden="1"/>
    <cellStyle name="Followed Hyperlink" xfId="47533" builtinId="9" hidden="1"/>
    <cellStyle name="Followed Hyperlink" xfId="47583" builtinId="9" hidden="1"/>
    <cellStyle name="Followed Hyperlink" xfId="44555" builtinId="9" hidden="1"/>
    <cellStyle name="Followed Hyperlink" xfId="47555" builtinId="9" hidden="1"/>
    <cellStyle name="Followed Hyperlink" xfId="44425" builtinId="9" hidden="1"/>
    <cellStyle name="Followed Hyperlink" xfId="47544" builtinId="9" hidden="1"/>
    <cellStyle name="Followed Hyperlink" xfId="44511" builtinId="9" hidden="1"/>
    <cellStyle name="Followed Hyperlink" xfId="44554" builtinId="9" hidden="1"/>
    <cellStyle name="Followed Hyperlink" xfId="44533" builtinId="9" hidden="1"/>
    <cellStyle name="Followed Hyperlink" xfId="28255" builtinId="9" hidden="1"/>
    <cellStyle name="Followed Hyperlink" xfId="44426" builtinId="9" hidden="1"/>
    <cellStyle name="Followed Hyperlink" xfId="44553" builtinId="9" hidden="1"/>
    <cellStyle name="Followed Hyperlink" xfId="44532" builtinId="9" hidden="1"/>
    <cellStyle name="Followed Hyperlink" xfId="44423" builtinId="9" hidden="1"/>
    <cellStyle name="Followed Hyperlink" xfId="46030" builtinId="9" hidden="1"/>
    <cellStyle name="Followed Hyperlink" xfId="46041" builtinId="9" hidden="1"/>
    <cellStyle name="Followed Hyperlink" xfId="41860" builtinId="9" hidden="1"/>
    <cellStyle name="Followed Hyperlink" xfId="44549" builtinId="9" hidden="1"/>
    <cellStyle name="Followed Hyperlink" xfId="44527" builtinId="9" hidden="1"/>
    <cellStyle name="Followed Hyperlink" xfId="44558" builtinId="9" hidden="1"/>
    <cellStyle name="Followed Hyperlink" xfId="46044" builtinId="9" hidden="1"/>
    <cellStyle name="Followed Hyperlink" xfId="44431" builtinId="9" hidden="1"/>
    <cellStyle name="Followed Hyperlink" xfId="46016" builtinId="9" hidden="1"/>
    <cellStyle name="Followed Hyperlink" xfId="44505" builtinId="9" hidden="1"/>
    <cellStyle name="Followed Hyperlink" xfId="45919" builtinId="9" hidden="1"/>
    <cellStyle name="Followed Hyperlink" xfId="42402" builtinId="9" hidden="1"/>
    <cellStyle name="Followed Hyperlink" xfId="44504" builtinId="9" hidden="1"/>
    <cellStyle name="Followed Hyperlink" xfId="46022" builtinId="9" hidden="1"/>
    <cellStyle name="Followed Hyperlink" xfId="46038" builtinId="9" hidden="1"/>
    <cellStyle name="Followed Hyperlink" xfId="47448" builtinId="9" hidden="1"/>
    <cellStyle name="Followed Hyperlink" xfId="47571" builtinId="9" hidden="1"/>
    <cellStyle name="Followed Hyperlink" xfId="45918" builtinId="9" hidden="1"/>
    <cellStyle name="Followed Hyperlink" xfId="47446" builtinId="9" hidden="1"/>
    <cellStyle name="Followed Hyperlink" xfId="47569" builtinId="9" hidden="1"/>
    <cellStyle name="Followed Hyperlink" xfId="46556" builtinId="9" hidden="1"/>
    <cellStyle name="Followed Hyperlink" xfId="47444" builtinId="9" hidden="1"/>
    <cellStyle name="Followed Hyperlink" xfId="47567" builtinId="9" hidden="1"/>
    <cellStyle name="Followed Hyperlink" xfId="44430" builtinId="9" hidden="1"/>
    <cellStyle name="Followed Hyperlink" xfId="47442" builtinId="9" hidden="1"/>
    <cellStyle name="Followed Hyperlink" xfId="47565" builtinId="9" hidden="1"/>
    <cellStyle name="Followed Hyperlink" xfId="46033" builtinId="9" hidden="1"/>
    <cellStyle name="Followed Hyperlink" xfId="47440" builtinId="9" hidden="1"/>
    <cellStyle name="Followed Hyperlink" xfId="47563" builtinId="9" hidden="1"/>
    <cellStyle name="Followed Hyperlink" xfId="16645" builtinId="9" hidden="1"/>
    <cellStyle name="Followed Hyperlink" xfId="47438" builtinId="9" hidden="1"/>
    <cellStyle name="Followed Hyperlink" xfId="47561" builtinId="9" hidden="1"/>
    <cellStyle name="Followed Hyperlink" xfId="41858" builtinId="9" hidden="1"/>
    <cellStyle name="Followed Hyperlink" xfId="47447" builtinId="9" hidden="1"/>
    <cellStyle name="Followed Hyperlink" xfId="47570" builtinId="9" hidden="1"/>
    <cellStyle name="Followed Hyperlink" xfId="46555" builtinId="9" hidden="1"/>
    <cellStyle name="Followed Hyperlink" xfId="47445" builtinId="9" hidden="1"/>
    <cellStyle name="Followed Hyperlink" xfId="47568" builtinId="9" hidden="1"/>
    <cellStyle name="Followed Hyperlink" xfId="41875" builtinId="9" hidden="1"/>
    <cellStyle name="Followed Hyperlink" xfId="47443" builtinId="9" hidden="1"/>
    <cellStyle name="Followed Hyperlink" xfId="47566" builtinId="9" hidden="1"/>
    <cellStyle name="Followed Hyperlink" xfId="44516" builtinId="9" hidden="1"/>
    <cellStyle name="Followed Hyperlink" xfId="47441" builtinId="9" hidden="1"/>
    <cellStyle name="Followed Hyperlink" xfId="47564" builtinId="9" hidden="1"/>
    <cellStyle name="Followed Hyperlink" xfId="44510" builtinId="9" hidden="1"/>
    <cellStyle name="Followed Hyperlink" xfId="47439" builtinId="9" hidden="1"/>
    <cellStyle name="Followed Hyperlink" xfId="47562" builtinId="9" hidden="1"/>
    <cellStyle name="Followed Hyperlink" xfId="46027" builtinId="9" hidden="1"/>
    <cellStyle name="Followed Hyperlink" xfId="47437" builtinId="9" hidden="1"/>
    <cellStyle name="Followed Hyperlink" xfId="47560" builtinId="9" hidden="1"/>
    <cellStyle name="Followed Hyperlink" xfId="46064" builtinId="9" hidden="1"/>
    <cellStyle name="Followed Hyperlink" xfId="48553" builtinId="9" hidden="1"/>
    <cellStyle name="Followed Hyperlink" xfId="48554" builtinId="9" hidden="1"/>
    <cellStyle name="Followed Hyperlink" xfId="48555" builtinId="9" hidden="1"/>
    <cellStyle name="Followed Hyperlink" xfId="48556" builtinId="9" hidden="1"/>
    <cellStyle name="Followed Hyperlink" xfId="48557" builtinId="9" hidden="1"/>
    <cellStyle name="Followed Hyperlink" xfId="48558" builtinId="9" hidden="1"/>
    <cellStyle name="Followed Hyperlink" xfId="48559" builtinId="9" hidden="1"/>
    <cellStyle name="Followed Hyperlink" xfId="48560" builtinId="9" hidden="1"/>
    <cellStyle name="Followed Hyperlink" xfId="48561" builtinId="9" hidden="1"/>
    <cellStyle name="Followed Hyperlink" xfId="48562" builtinId="9" hidden="1"/>
    <cellStyle name="Followed Hyperlink" xfId="48563" builtinId="9" hidden="1"/>
    <cellStyle name="Followed Hyperlink" xfId="48564" builtinId="9" hidden="1"/>
    <cellStyle name="Followed Hyperlink" xfId="48565" builtinId="9" hidden="1"/>
    <cellStyle name="Followed Hyperlink" xfId="48566" builtinId="9" hidden="1"/>
    <cellStyle name="Followed Hyperlink" xfId="48567" builtinId="9" hidden="1"/>
    <cellStyle name="Followed Hyperlink" xfId="48568" builtinId="9" hidden="1"/>
    <cellStyle name="Followed Hyperlink" xfId="48569" builtinId="9" hidden="1"/>
    <cellStyle name="Followed Hyperlink" xfId="48570" builtinId="9" hidden="1"/>
    <cellStyle name="Followed Hyperlink" xfId="48571" builtinId="9" hidden="1"/>
    <cellStyle name="Followed Hyperlink" xfId="48572" builtinId="9" hidden="1"/>
    <cellStyle name="Followed Hyperlink" xfId="48573" builtinId="9" hidden="1"/>
    <cellStyle name="Followed Hyperlink" xfId="48574" builtinId="9" hidden="1"/>
    <cellStyle name="Followed Hyperlink" xfId="48575" builtinId="9" hidden="1"/>
    <cellStyle name="Followed Hyperlink" xfId="48576" builtinId="9" hidden="1"/>
    <cellStyle name="Followed Hyperlink" xfId="48577" builtinId="9" hidden="1"/>
    <cellStyle name="Followed Hyperlink" xfId="48578" builtinId="9" hidden="1"/>
    <cellStyle name="Followed Hyperlink" xfId="48579" builtinId="9" hidden="1"/>
    <cellStyle name="Followed Hyperlink" xfId="48580" builtinId="9" hidden="1"/>
    <cellStyle name="Followed Hyperlink" xfId="48581" builtinId="9" hidden="1"/>
    <cellStyle name="Followed Hyperlink" xfId="48582" builtinId="9" hidden="1"/>
    <cellStyle name="Followed Hyperlink" xfId="48583" builtinId="9" hidden="1"/>
    <cellStyle name="Followed Hyperlink" xfId="48584" builtinId="9" hidden="1"/>
    <cellStyle name="Followed Hyperlink" xfId="48585" builtinId="9" hidden="1"/>
    <cellStyle name="Followed Hyperlink" xfId="48586" builtinId="9" hidden="1"/>
    <cellStyle name="Followed Hyperlink" xfId="48587" builtinId="9" hidden="1"/>
    <cellStyle name="Followed Hyperlink" xfId="48588" builtinId="9" hidden="1"/>
    <cellStyle name="Followed Hyperlink" xfId="48589" builtinId="9" hidden="1"/>
    <cellStyle name="Followed Hyperlink" xfId="48590" builtinId="9" hidden="1"/>
    <cellStyle name="Followed Hyperlink" xfId="48591" builtinId="9" hidden="1"/>
    <cellStyle name="Followed Hyperlink" xfId="48592" builtinId="9" hidden="1"/>
    <cellStyle name="Followed Hyperlink" xfId="48593" builtinId="9" hidden="1"/>
    <cellStyle name="Followed Hyperlink" xfId="48594" builtinId="9" hidden="1"/>
    <cellStyle name="Followed Hyperlink" xfId="48595" builtinId="9" hidden="1"/>
    <cellStyle name="Followed Hyperlink" xfId="48596" builtinId="9" hidden="1"/>
    <cellStyle name="Followed Hyperlink" xfId="48597" builtinId="9" hidden="1"/>
    <cellStyle name="Followed Hyperlink" xfId="48598" builtinId="9" hidden="1"/>
    <cellStyle name="Followed Hyperlink" xfId="48599" builtinId="9" hidden="1"/>
    <cellStyle name="Followed Hyperlink" xfId="48600" builtinId="9" hidden="1"/>
    <cellStyle name="Followed Hyperlink" xfId="48601" builtinId="9" hidden="1"/>
    <cellStyle name="Followed Hyperlink" xfId="48602" builtinId="9" hidden="1"/>
    <cellStyle name="Followed Hyperlink" xfId="48603" builtinId="9" hidden="1"/>
    <cellStyle name="Followed Hyperlink" xfId="48604" builtinId="9" hidden="1"/>
    <cellStyle name="Followed Hyperlink" xfId="48605" builtinId="9" hidden="1"/>
    <cellStyle name="Followed Hyperlink" xfId="48606" builtinId="9" hidden="1"/>
    <cellStyle name="Followed Hyperlink" xfId="48607" builtinId="9" hidden="1"/>
    <cellStyle name="Followed Hyperlink" xfId="48608" builtinId="9" hidden="1"/>
    <cellStyle name="Followed Hyperlink" xfId="48609" builtinId="9" hidden="1"/>
    <cellStyle name="Followed Hyperlink" xfId="48610" builtinId="9" hidden="1"/>
    <cellStyle name="Followed Hyperlink" xfId="48611" builtinId="9" hidden="1"/>
    <cellStyle name="Followed Hyperlink" xfId="48612" builtinId="9" hidden="1"/>
    <cellStyle name="Followed Hyperlink" xfId="48613" builtinId="9" hidden="1"/>
    <cellStyle name="Followed Hyperlink" xfId="48614" builtinId="9" hidden="1"/>
    <cellStyle name="Followed Hyperlink" xfId="48615" builtinId="9" hidden="1"/>
    <cellStyle name="Followed Hyperlink" xfId="48616" builtinId="9" hidden="1"/>
    <cellStyle name="Followed Hyperlink" xfId="48617" builtinId="9" hidden="1"/>
    <cellStyle name="Followed Hyperlink" xfId="48618" builtinId="9" hidden="1"/>
    <cellStyle name="Followed Hyperlink" xfId="48619" builtinId="9" hidden="1"/>
    <cellStyle name="Followed Hyperlink" xfId="48620" builtinId="9" hidden="1"/>
    <cellStyle name="Followed Hyperlink" xfId="48621" builtinId="9" hidden="1"/>
    <cellStyle name="Followed Hyperlink" xfId="48622" builtinId="9" hidden="1"/>
    <cellStyle name="Followed Hyperlink" xfId="48623" builtinId="9" hidden="1"/>
    <cellStyle name="Followed Hyperlink" xfId="48624" builtinId="9" hidden="1"/>
    <cellStyle name="Followed Hyperlink" xfId="48625" builtinId="9" hidden="1"/>
    <cellStyle name="Followed Hyperlink" xfId="48626" builtinId="9" hidden="1"/>
    <cellStyle name="Followed Hyperlink" xfId="48627" builtinId="9" hidden="1"/>
    <cellStyle name="Followed Hyperlink" xfId="48628" builtinId="9" hidden="1"/>
    <cellStyle name="Followed Hyperlink" xfId="48629" builtinId="9" hidden="1"/>
    <cellStyle name="Followed Hyperlink" xfId="48630" builtinId="9" hidden="1"/>
    <cellStyle name="Followed Hyperlink" xfId="48631" builtinId="9" hidden="1"/>
    <cellStyle name="Followed Hyperlink" xfId="48632" builtinId="9" hidden="1"/>
    <cellStyle name="Followed Hyperlink" xfId="48633" builtinId="9" hidden="1"/>
    <cellStyle name="Followed Hyperlink" xfId="48634" builtinId="9" hidden="1"/>
    <cellStyle name="Followed Hyperlink" xfId="48635" builtinId="9" hidden="1"/>
    <cellStyle name="Followed Hyperlink" xfId="48636" builtinId="9" hidden="1"/>
    <cellStyle name="Followed Hyperlink" xfId="48637" builtinId="9" hidden="1"/>
    <cellStyle name="Followed Hyperlink" xfId="48638" builtinId="9" hidden="1"/>
    <cellStyle name="Followed Hyperlink" xfId="48639" builtinId="9" hidden="1"/>
    <cellStyle name="Followed Hyperlink" xfId="48640" builtinId="9" hidden="1"/>
    <cellStyle name="Followed Hyperlink" xfId="48641" builtinId="9" hidden="1"/>
    <cellStyle name="Followed Hyperlink" xfId="48642" builtinId="9" hidden="1"/>
    <cellStyle name="Followed Hyperlink" xfId="48643" builtinId="9" hidden="1"/>
    <cellStyle name="Followed Hyperlink" xfId="48644" builtinId="9" hidden="1"/>
    <cellStyle name="Followed Hyperlink" xfId="48645" builtinId="9" hidden="1"/>
    <cellStyle name="Followed Hyperlink" xfId="48646" builtinId="9" hidden="1"/>
    <cellStyle name="Followed Hyperlink" xfId="48647" builtinId="9" hidden="1"/>
    <cellStyle name="Followed Hyperlink" xfId="48648" builtinId="9" hidden="1"/>
    <cellStyle name="Followed Hyperlink" xfId="48649" builtinId="9" hidden="1"/>
    <cellStyle name="Followed Hyperlink" xfId="48650" builtinId="9" hidden="1"/>
    <cellStyle name="Followed Hyperlink" xfId="48651" builtinId="9" hidden="1"/>
    <cellStyle name="Followed Hyperlink" xfId="48652" builtinId="9" hidden="1"/>
    <cellStyle name="Followed Hyperlink" xfId="48653" builtinId="9" hidden="1"/>
    <cellStyle name="Followed Hyperlink" xfId="48654" builtinId="9" hidden="1"/>
    <cellStyle name="Followed Hyperlink" xfId="48655" builtinId="9" hidden="1"/>
    <cellStyle name="Followed Hyperlink" xfId="48656" builtinId="9" hidden="1"/>
    <cellStyle name="Followed Hyperlink" xfId="48657" builtinId="9" hidden="1"/>
    <cellStyle name="Followed Hyperlink" xfId="48658" builtinId="9" hidden="1"/>
    <cellStyle name="Followed Hyperlink" xfId="48659" builtinId="9" hidden="1"/>
    <cellStyle name="Followed Hyperlink" xfId="48660" builtinId="9" hidden="1"/>
    <cellStyle name="Followed Hyperlink" xfId="48661" builtinId="9" hidden="1"/>
    <cellStyle name="Followed Hyperlink" xfId="48662" builtinId="9" hidden="1"/>
    <cellStyle name="Followed Hyperlink" xfId="48663" builtinId="9" hidden="1"/>
    <cellStyle name="Followed Hyperlink" xfId="48664" builtinId="9" hidden="1"/>
    <cellStyle name="Followed Hyperlink" xfId="48665" builtinId="9" hidden="1"/>
    <cellStyle name="Followed Hyperlink" xfId="48666" builtinId="9" hidden="1"/>
    <cellStyle name="Followed Hyperlink" xfId="48667" builtinId="9" hidden="1"/>
    <cellStyle name="Followed Hyperlink" xfId="48668" builtinId="9" hidden="1"/>
    <cellStyle name="Followed Hyperlink" xfId="48669" builtinId="9" hidden="1"/>
    <cellStyle name="Followed Hyperlink" xfId="48670" builtinId="9" hidden="1"/>
    <cellStyle name="Followed Hyperlink" xfId="48671" builtinId="9" hidden="1"/>
    <cellStyle name="Followed Hyperlink" xfId="48672" builtinId="9" hidden="1"/>
    <cellStyle name="Followed Hyperlink" xfId="48673" builtinId="9" hidden="1"/>
    <cellStyle name="Followed Hyperlink" xfId="48674" builtinId="9" hidden="1"/>
    <cellStyle name="Followed Hyperlink" xfId="48675" builtinId="9" hidden="1"/>
    <cellStyle name="Followed Hyperlink" xfId="48676" builtinId="9" hidden="1"/>
    <cellStyle name="Followed Hyperlink" xfId="48677" builtinId="9" hidden="1"/>
    <cellStyle name="Followed Hyperlink" xfId="48678" builtinId="9" hidden="1"/>
    <cellStyle name="Followed Hyperlink" xfId="48679" builtinId="9" hidden="1"/>
    <cellStyle name="Followed Hyperlink" xfId="48680" builtinId="9" hidden="1"/>
    <cellStyle name="Followed Hyperlink" xfId="48681" builtinId="9" hidden="1"/>
    <cellStyle name="Followed Hyperlink" xfId="48682" builtinId="9" hidden="1"/>
    <cellStyle name="Followed Hyperlink" xfId="48683" builtinId="9" hidden="1"/>
    <cellStyle name="Followed Hyperlink" xfId="48684" builtinId="9" hidden="1"/>
    <cellStyle name="Followed Hyperlink" xfId="48685" builtinId="9" hidden="1"/>
    <cellStyle name="Followed Hyperlink" xfId="48686" builtinId="9" hidden="1"/>
    <cellStyle name="Followed Hyperlink" xfId="48687" builtinId="9" hidden="1"/>
    <cellStyle name="Followed Hyperlink" xfId="48688" builtinId="9" hidden="1"/>
    <cellStyle name="Followed Hyperlink" xfId="48689" builtinId="9" hidden="1"/>
    <cellStyle name="Followed Hyperlink" xfId="48690" builtinId="9" hidden="1"/>
    <cellStyle name="Followed Hyperlink" xfId="48691" builtinId="9" hidden="1"/>
    <cellStyle name="Followed Hyperlink" xfId="48692" builtinId="9" hidden="1"/>
    <cellStyle name="Followed Hyperlink" xfId="48693" builtinId="9" hidden="1"/>
    <cellStyle name="Followed Hyperlink" xfId="48694" builtinId="9" hidden="1"/>
    <cellStyle name="Followed Hyperlink" xfId="48695" builtinId="9" hidden="1"/>
    <cellStyle name="Followed Hyperlink" xfId="48696" builtinId="9" hidden="1"/>
    <cellStyle name="Followed Hyperlink" xfId="48697" builtinId="9" hidden="1"/>
    <cellStyle name="Followed Hyperlink" xfId="48698" builtinId="9" hidden="1"/>
    <cellStyle name="Followed Hyperlink" xfId="48699" builtinId="9" hidden="1"/>
    <cellStyle name="Followed Hyperlink" xfId="48700" builtinId="9" hidden="1"/>
    <cellStyle name="Followed Hyperlink" xfId="48701" builtinId="9" hidden="1"/>
    <cellStyle name="Followed Hyperlink" xfId="48702" builtinId="9" hidden="1"/>
    <cellStyle name="Followed Hyperlink" xfId="48703" builtinId="9" hidden="1"/>
    <cellStyle name="Followed Hyperlink" xfId="48704" builtinId="9" hidden="1"/>
    <cellStyle name="Followed Hyperlink" xfId="48705" builtinId="9" hidden="1"/>
    <cellStyle name="Followed Hyperlink" xfId="48706" builtinId="9" hidden="1"/>
    <cellStyle name="Followed Hyperlink" xfId="48707" builtinId="9" hidden="1"/>
    <cellStyle name="Followed Hyperlink" xfId="48708" builtinId="9" hidden="1"/>
    <cellStyle name="Followed Hyperlink" xfId="48709" builtinId="9" hidden="1"/>
    <cellStyle name="Followed Hyperlink" xfId="48710" builtinId="9" hidden="1"/>
    <cellStyle name="Followed Hyperlink" xfId="48711" builtinId="9" hidden="1"/>
    <cellStyle name="Followed Hyperlink" xfId="48712" builtinId="9" hidden="1"/>
    <cellStyle name="Followed Hyperlink" xfId="48713" builtinId="9" hidden="1"/>
    <cellStyle name="Followed Hyperlink" xfId="48714" builtinId="9" hidden="1"/>
    <cellStyle name="Followed Hyperlink" xfId="48715" builtinId="9" hidden="1"/>
    <cellStyle name="Followed Hyperlink" xfId="48716" builtinId="9" hidden="1"/>
    <cellStyle name="Followed Hyperlink" xfId="48717" builtinId="9" hidden="1"/>
    <cellStyle name="Followed Hyperlink" xfId="48718" builtinId="9" hidden="1"/>
    <cellStyle name="Followed Hyperlink" xfId="48719" builtinId="9" hidden="1"/>
    <cellStyle name="Followed Hyperlink" xfId="48720" builtinId="9" hidden="1"/>
    <cellStyle name="Followed Hyperlink" xfId="48721" builtinId="9" hidden="1"/>
    <cellStyle name="Followed Hyperlink" xfId="48722" builtinId="9" hidden="1"/>
    <cellStyle name="Followed Hyperlink" xfId="48723" builtinId="9" hidden="1"/>
    <cellStyle name="Followed Hyperlink" xfId="48724" builtinId="9" hidden="1"/>
    <cellStyle name="Followed Hyperlink" xfId="48725" builtinId="9" hidden="1"/>
    <cellStyle name="Followed Hyperlink" xfId="48726" builtinId="9" hidden="1"/>
    <cellStyle name="Followed Hyperlink" xfId="48727" builtinId="9" hidden="1"/>
    <cellStyle name="Followed Hyperlink" xfId="48728" builtinId="9" hidden="1"/>
    <cellStyle name="Followed Hyperlink" xfId="48729" builtinId="9" hidden="1"/>
    <cellStyle name="Followed Hyperlink" xfId="48730" builtinId="9" hidden="1"/>
    <cellStyle name="Followed Hyperlink" xfId="48731" builtinId="9" hidden="1"/>
    <cellStyle name="Followed Hyperlink" xfId="48732" builtinId="9" hidden="1"/>
    <cellStyle name="Followed Hyperlink" xfId="48733" builtinId="9" hidden="1"/>
    <cellStyle name="Followed Hyperlink" xfId="48734" builtinId="9" hidden="1"/>
    <cellStyle name="Followed Hyperlink" xfId="48735" builtinId="9" hidden="1"/>
    <cellStyle name="Followed Hyperlink" xfId="48736" builtinId="9" hidden="1"/>
    <cellStyle name="Followed Hyperlink" xfId="48737" builtinId="9" hidden="1"/>
    <cellStyle name="Followed Hyperlink" xfId="48738" builtinId="9" hidden="1"/>
    <cellStyle name="Followed Hyperlink" xfId="48739" builtinId="9" hidden="1"/>
    <cellStyle name="Followed Hyperlink" xfId="48740" builtinId="9" hidden="1"/>
    <cellStyle name="Followed Hyperlink" xfId="48741" builtinId="9" hidden="1"/>
    <cellStyle name="Followed Hyperlink" xfId="48742" builtinId="9" hidden="1"/>
    <cellStyle name="Followed Hyperlink" xfId="48743" builtinId="9" hidden="1"/>
    <cellStyle name="Followed Hyperlink" xfId="48744" builtinId="9" hidden="1"/>
    <cellStyle name="Followed Hyperlink" xfId="48745" builtinId="9" hidden="1"/>
    <cellStyle name="Followed Hyperlink" xfId="48746" builtinId="9" hidden="1"/>
    <cellStyle name="Followed Hyperlink" xfId="48747" builtinId="9" hidden="1"/>
    <cellStyle name="Followed Hyperlink" xfId="48748" builtinId="9" hidden="1"/>
    <cellStyle name="Followed Hyperlink" xfId="48749" builtinId="9" hidden="1"/>
    <cellStyle name="Followed Hyperlink" xfId="48750" builtinId="9" hidden="1"/>
    <cellStyle name="Followed Hyperlink" xfId="48751" builtinId="9" hidden="1"/>
    <cellStyle name="Followed Hyperlink" xfId="48752" builtinId="9" hidden="1"/>
    <cellStyle name="Followed Hyperlink" xfId="48753" builtinId="9" hidden="1"/>
    <cellStyle name="Followed Hyperlink" xfId="48754" builtinId="9" hidden="1"/>
    <cellStyle name="Followed Hyperlink" xfId="48755" builtinId="9" hidden="1"/>
    <cellStyle name="Followed Hyperlink" xfId="48756" builtinId="9" hidden="1"/>
    <cellStyle name="Followed Hyperlink" xfId="48757" builtinId="9" hidden="1"/>
    <cellStyle name="Followed Hyperlink" xfId="48758" builtinId="9" hidden="1"/>
    <cellStyle name="Followed Hyperlink" xfId="48759" builtinId="9" hidden="1"/>
    <cellStyle name="Followed Hyperlink" xfId="48760" builtinId="9" hidden="1"/>
    <cellStyle name="Followed Hyperlink" xfId="48761" builtinId="9" hidden="1"/>
    <cellStyle name="Followed Hyperlink" xfId="48762" builtinId="9" hidden="1"/>
    <cellStyle name="Followed Hyperlink" xfId="48763" builtinId="9" hidden="1"/>
    <cellStyle name="Followed Hyperlink" xfId="48764" builtinId="9" hidden="1"/>
    <cellStyle name="Followed Hyperlink" xfId="48765" builtinId="9" hidden="1"/>
    <cellStyle name="Followed Hyperlink" xfId="48766" builtinId="9" hidden="1"/>
    <cellStyle name="Followed Hyperlink" xfId="48767" builtinId="9" hidden="1"/>
    <cellStyle name="Followed Hyperlink" xfId="48768" builtinId="9" hidden="1"/>
    <cellStyle name="Followed Hyperlink" xfId="48769" builtinId="9" hidden="1"/>
    <cellStyle name="Followed Hyperlink" xfId="48770" builtinId="9" hidden="1"/>
    <cellStyle name="Followed Hyperlink" xfId="48771" builtinId="9" hidden="1"/>
    <cellStyle name="Followed Hyperlink" xfId="48772" builtinId="9" hidden="1"/>
    <cellStyle name="Followed Hyperlink" xfId="48773" builtinId="9" hidden="1"/>
    <cellStyle name="Followed Hyperlink" xfId="48774" builtinId="9" hidden="1"/>
    <cellStyle name="Followed Hyperlink" xfId="48775" builtinId="9" hidden="1"/>
    <cellStyle name="Followed Hyperlink" xfId="48776" builtinId="9" hidden="1"/>
    <cellStyle name="Followed Hyperlink" xfId="48777" builtinId="9" hidden="1"/>
    <cellStyle name="Followed Hyperlink" xfId="48778" builtinId="9" hidden="1"/>
    <cellStyle name="Followed Hyperlink" xfId="48779" builtinId="9" hidden="1"/>
    <cellStyle name="Followed Hyperlink" xfId="48780" builtinId="9" hidden="1"/>
    <cellStyle name="Followed Hyperlink" xfId="48781" builtinId="9" hidden="1"/>
    <cellStyle name="Followed Hyperlink" xfId="48782" builtinId="9" hidden="1"/>
    <cellStyle name="Followed Hyperlink" xfId="48783" builtinId="9" hidden="1"/>
    <cellStyle name="Followed Hyperlink" xfId="48784" builtinId="9" hidden="1"/>
    <cellStyle name="Followed Hyperlink" xfId="48785" builtinId="9" hidden="1"/>
    <cellStyle name="Followed Hyperlink" xfId="48786" builtinId="9" hidden="1"/>
    <cellStyle name="Followed Hyperlink" xfId="48787" builtinId="9" hidden="1"/>
    <cellStyle name="Followed Hyperlink" xfId="48788" builtinId="9" hidden="1"/>
    <cellStyle name="Followed Hyperlink" xfId="48789" builtinId="9" hidden="1"/>
    <cellStyle name="Followed Hyperlink" xfId="48790" builtinId="9" hidden="1"/>
    <cellStyle name="Followed Hyperlink" xfId="48791" builtinId="9" hidden="1"/>
    <cellStyle name="Followed Hyperlink" xfId="48792" builtinId="9" hidden="1"/>
    <cellStyle name="Followed Hyperlink" xfId="48793" builtinId="9" hidden="1"/>
    <cellStyle name="Followed Hyperlink" xfId="48794" builtinId="9" hidden="1"/>
    <cellStyle name="Followed Hyperlink" xfId="48795" builtinId="9" hidden="1"/>
    <cellStyle name="Followed Hyperlink" xfId="48796" builtinId="9" hidden="1"/>
    <cellStyle name="Followed Hyperlink" xfId="48797" builtinId="9" hidden="1"/>
    <cellStyle name="Followed Hyperlink" xfId="48798" builtinId="9" hidden="1"/>
    <cellStyle name="Followed Hyperlink" xfId="48799" builtinId="9" hidden="1"/>
    <cellStyle name="Followed Hyperlink" xfId="48800" builtinId="9" hidden="1"/>
    <cellStyle name="Followed Hyperlink" xfId="48801" builtinId="9" hidden="1"/>
    <cellStyle name="Followed Hyperlink" xfId="48802" builtinId="9" hidden="1"/>
    <cellStyle name="Followed Hyperlink" xfId="48803" builtinId="9" hidden="1"/>
    <cellStyle name="Followed Hyperlink" xfId="48804" builtinId="9" hidden="1"/>
    <cellStyle name="Followed Hyperlink" xfId="48805" builtinId="9" hidden="1"/>
    <cellStyle name="Followed Hyperlink" xfId="48806" builtinId="9" hidden="1"/>
    <cellStyle name="Followed Hyperlink" xfId="48807" builtinId="9" hidden="1"/>
    <cellStyle name="Followed Hyperlink" xfId="48808" builtinId="9" hidden="1"/>
    <cellStyle name="Followed Hyperlink" xfId="48809" builtinId="9" hidden="1"/>
    <cellStyle name="Followed Hyperlink" xfId="48810" builtinId="9" hidden="1"/>
    <cellStyle name="Followed Hyperlink" xfId="48811" builtinId="9" hidden="1"/>
    <cellStyle name="Followed Hyperlink" xfId="48812" builtinId="9" hidden="1"/>
    <cellStyle name="Followed Hyperlink" xfId="48813" builtinId="9" hidden="1"/>
    <cellStyle name="Followed Hyperlink" xfId="48814" builtinId="9" hidden="1"/>
    <cellStyle name="Followed Hyperlink" xfId="48815" builtinId="9" hidden="1"/>
    <cellStyle name="Followed Hyperlink" xfId="48816" builtinId="9" hidden="1"/>
    <cellStyle name="Followed Hyperlink" xfId="48817" builtinId="9" hidden="1"/>
    <cellStyle name="Followed Hyperlink" xfId="48818" builtinId="9" hidden="1"/>
    <cellStyle name="Followed Hyperlink" xfId="48819" builtinId="9" hidden="1"/>
    <cellStyle name="Followed Hyperlink" xfId="48820" builtinId="9" hidden="1"/>
    <cellStyle name="Followed Hyperlink" xfId="48821" builtinId="9" hidden="1"/>
    <cellStyle name="Followed Hyperlink" xfId="48822" builtinId="9" hidden="1"/>
    <cellStyle name="Followed Hyperlink" xfId="48823" builtinId="9" hidden="1"/>
    <cellStyle name="Followed Hyperlink" xfId="48824" builtinId="9" hidden="1"/>
    <cellStyle name="Followed Hyperlink" xfId="48825" builtinId="9" hidden="1"/>
    <cellStyle name="Followed Hyperlink" xfId="48826" builtinId="9" hidden="1"/>
    <cellStyle name="Followed Hyperlink" xfId="48827" builtinId="9" hidden="1"/>
    <cellStyle name="Followed Hyperlink" xfId="48828" builtinId="9" hidden="1"/>
    <cellStyle name="Followed Hyperlink" xfId="48829" builtinId="9" hidden="1"/>
    <cellStyle name="Followed Hyperlink" xfId="48830" builtinId="9" hidden="1"/>
    <cellStyle name="Followed Hyperlink" xfId="48831" builtinId="9" hidden="1"/>
    <cellStyle name="Followed Hyperlink" xfId="48832" builtinId="9" hidden="1"/>
    <cellStyle name="Followed Hyperlink" xfId="48833" builtinId="9" hidden="1"/>
    <cellStyle name="Followed Hyperlink" xfId="48834" builtinId="9" hidden="1"/>
    <cellStyle name="Followed Hyperlink" xfId="48835" builtinId="9" hidden="1"/>
    <cellStyle name="Followed Hyperlink" xfId="48836" builtinId="9" hidden="1"/>
    <cellStyle name="Followed Hyperlink" xfId="48837" builtinId="9" hidden="1"/>
    <cellStyle name="Followed Hyperlink" xfId="48838" builtinId="9" hidden="1"/>
    <cellStyle name="Followed Hyperlink" xfId="48839" builtinId="9" hidden="1"/>
    <cellStyle name="Followed Hyperlink" xfId="48840" builtinId="9" hidden="1"/>
    <cellStyle name="Followed Hyperlink" xfId="48841" builtinId="9" hidden="1"/>
    <cellStyle name="Followed Hyperlink" xfId="48842" builtinId="9" hidden="1"/>
    <cellStyle name="Followed Hyperlink" xfId="48843" builtinId="9" hidden="1"/>
    <cellStyle name="Followed Hyperlink" xfId="48844" builtinId="9" hidden="1"/>
    <cellStyle name="Followed Hyperlink" xfId="48845" builtinId="9" hidden="1"/>
    <cellStyle name="Followed Hyperlink" xfId="48846" builtinId="9" hidden="1"/>
    <cellStyle name="Followed Hyperlink" xfId="48847" builtinId="9" hidden="1"/>
    <cellStyle name="Followed Hyperlink" xfId="48848" builtinId="9" hidden="1"/>
    <cellStyle name="Followed Hyperlink" xfId="48849" builtinId="9" hidden="1"/>
    <cellStyle name="Followed Hyperlink" xfId="48850" builtinId="9" hidden="1"/>
    <cellStyle name="Followed Hyperlink" xfId="48851" builtinId="9" hidden="1"/>
    <cellStyle name="Followed Hyperlink" xfId="48852" builtinId="9" hidden="1"/>
    <cellStyle name="Followed Hyperlink" xfId="48853" builtinId="9" hidden="1"/>
    <cellStyle name="Followed Hyperlink" xfId="48854" builtinId="9" hidden="1"/>
    <cellStyle name="Followed Hyperlink" xfId="48855" builtinId="9" hidden="1"/>
    <cellStyle name="Followed Hyperlink" xfId="48856" builtinId="9" hidden="1"/>
    <cellStyle name="Followed Hyperlink" xfId="48857" builtinId="9" hidden="1"/>
    <cellStyle name="Followed Hyperlink" xfId="48858" builtinId="9" hidden="1"/>
    <cellStyle name="Followed Hyperlink" xfId="48859" builtinId="9" hidden="1"/>
    <cellStyle name="Followed Hyperlink" xfId="48860" builtinId="9" hidden="1"/>
    <cellStyle name="Followed Hyperlink" xfId="48861" builtinId="9" hidden="1"/>
    <cellStyle name="Followed Hyperlink" xfId="48862" builtinId="9" hidden="1"/>
    <cellStyle name="Followed Hyperlink" xfId="48863" builtinId="9" hidden="1"/>
    <cellStyle name="Followed Hyperlink" xfId="48864" builtinId="9" hidden="1"/>
    <cellStyle name="Followed Hyperlink" xfId="48865" builtinId="9" hidden="1"/>
    <cellStyle name="Followed Hyperlink" xfId="48866" builtinId="9" hidden="1"/>
    <cellStyle name="Followed Hyperlink" xfId="48867" builtinId="9" hidden="1"/>
    <cellStyle name="Followed Hyperlink" xfId="48868" builtinId="9" hidden="1"/>
    <cellStyle name="Followed Hyperlink" xfId="48869" builtinId="9" hidden="1"/>
    <cellStyle name="Followed Hyperlink" xfId="48870" builtinId="9" hidden="1"/>
    <cellStyle name="Followed Hyperlink" xfId="48871" builtinId="9" hidden="1"/>
    <cellStyle name="Followed Hyperlink" xfId="48872" builtinId="9" hidden="1"/>
    <cellStyle name="Followed Hyperlink" xfId="48873" builtinId="9" hidden="1"/>
    <cellStyle name="Followed Hyperlink" xfId="48874" builtinId="9" hidden="1"/>
    <cellStyle name="Followed Hyperlink" xfId="48875" builtinId="9" hidden="1"/>
    <cellStyle name="Followed Hyperlink" xfId="48876" builtinId="9" hidden="1"/>
    <cellStyle name="Followed Hyperlink" xfId="48877" builtinId="9" hidden="1"/>
    <cellStyle name="Followed Hyperlink" xfId="48878" builtinId="9" hidden="1"/>
    <cellStyle name="Followed Hyperlink" xfId="48879" builtinId="9" hidden="1"/>
    <cellStyle name="Followed Hyperlink" xfId="48880" builtinId="9" hidden="1"/>
    <cellStyle name="Followed Hyperlink" xfId="48881" builtinId="9" hidden="1"/>
    <cellStyle name="Followed Hyperlink" xfId="48882" builtinId="9" hidden="1"/>
    <cellStyle name="Followed Hyperlink" xfId="48883" builtinId="9" hidden="1"/>
    <cellStyle name="Followed Hyperlink" xfId="48884" builtinId="9" hidden="1"/>
    <cellStyle name="Followed Hyperlink" xfId="48885" builtinId="9" hidden="1"/>
    <cellStyle name="Followed Hyperlink" xfId="48886" builtinId="9" hidden="1"/>
    <cellStyle name="Followed Hyperlink" xfId="48887" builtinId="9" hidden="1"/>
    <cellStyle name="Followed Hyperlink" xfId="48888" builtinId="9" hidden="1"/>
    <cellStyle name="Followed Hyperlink" xfId="48889" builtinId="9" hidden="1"/>
    <cellStyle name="Followed Hyperlink" xfId="48890" builtinId="9" hidden="1"/>
    <cellStyle name="Followed Hyperlink" xfId="48891" builtinId="9" hidden="1"/>
    <cellStyle name="Followed Hyperlink" xfId="48892" builtinId="9" hidden="1"/>
    <cellStyle name="Followed Hyperlink" xfId="48893" builtinId="9" hidden="1"/>
    <cellStyle name="Followed Hyperlink" xfId="48894" builtinId="9" hidden="1"/>
    <cellStyle name="Followed Hyperlink" xfId="48895" builtinId="9" hidden="1"/>
    <cellStyle name="Followed Hyperlink" xfId="48896" builtinId="9" hidden="1"/>
    <cellStyle name="Followed Hyperlink" xfId="48897" builtinId="9" hidden="1"/>
    <cellStyle name="Followed Hyperlink" xfId="48898" builtinId="9" hidden="1"/>
    <cellStyle name="Followed Hyperlink" xfId="48899" builtinId="9" hidden="1"/>
    <cellStyle name="Followed Hyperlink" xfId="48900" builtinId="9" hidden="1"/>
    <cellStyle name="Followed Hyperlink" xfId="48901" builtinId="9" hidden="1"/>
    <cellStyle name="Followed Hyperlink" xfId="48902" builtinId="9" hidden="1"/>
    <cellStyle name="Followed Hyperlink" xfId="48903" builtinId="9" hidden="1"/>
    <cellStyle name="Followed Hyperlink" xfId="48904" builtinId="9" hidden="1"/>
    <cellStyle name="Followed Hyperlink" xfId="48905" builtinId="9" hidden="1"/>
    <cellStyle name="Followed Hyperlink" xfId="48906" builtinId="9" hidden="1"/>
    <cellStyle name="Followed Hyperlink" xfId="48907" builtinId="9" hidden="1"/>
    <cellStyle name="Followed Hyperlink" xfId="48908" builtinId="9" hidden="1"/>
    <cellStyle name="Followed Hyperlink" xfId="48909" builtinId="9" hidden="1"/>
    <cellStyle name="Followed Hyperlink" xfId="48910" builtinId="9" hidden="1"/>
    <cellStyle name="Followed Hyperlink" xfId="48911" builtinId="9" hidden="1"/>
    <cellStyle name="Followed Hyperlink" xfId="48912" builtinId="9" hidden="1"/>
    <cellStyle name="Followed Hyperlink" xfId="48913" builtinId="9" hidden="1"/>
    <cellStyle name="Followed Hyperlink" xfId="48914" builtinId="9" hidden="1"/>
    <cellStyle name="Followed Hyperlink" xfId="48915" builtinId="9" hidden="1"/>
    <cellStyle name="Followed Hyperlink" xfId="48916" builtinId="9" hidden="1"/>
    <cellStyle name="Followed Hyperlink" xfId="48917" builtinId="9" hidden="1"/>
    <cellStyle name="Followed Hyperlink" xfId="48918" builtinId="9" hidden="1"/>
    <cellStyle name="Followed Hyperlink" xfId="48919" builtinId="9" hidden="1"/>
    <cellStyle name="Followed Hyperlink" xfId="48920" builtinId="9" hidden="1"/>
    <cellStyle name="Followed Hyperlink" xfId="48921" builtinId="9" hidden="1"/>
    <cellStyle name="Followed Hyperlink" xfId="48922" builtinId="9" hidden="1"/>
    <cellStyle name="Followed Hyperlink" xfId="48923" builtinId="9" hidden="1"/>
    <cellStyle name="Followed Hyperlink" xfId="48924" builtinId="9" hidden="1"/>
    <cellStyle name="Followed Hyperlink" xfId="48925" builtinId="9" hidden="1"/>
    <cellStyle name="Followed Hyperlink" xfId="48926" builtinId="9" hidden="1"/>
    <cellStyle name="Followed Hyperlink" xfId="48927" builtinId="9" hidden="1"/>
    <cellStyle name="Followed Hyperlink" xfId="48928" builtinId="9" hidden="1"/>
    <cellStyle name="Followed Hyperlink" xfId="48929" builtinId="9" hidden="1"/>
    <cellStyle name="Followed Hyperlink" xfId="48930" builtinId="9" hidden="1"/>
    <cellStyle name="Followed Hyperlink" xfId="48931" builtinId="9" hidden="1"/>
    <cellStyle name="Followed Hyperlink" xfId="48932" builtinId="9" hidden="1"/>
    <cellStyle name="Followed Hyperlink" xfId="48933" builtinId="9" hidden="1"/>
    <cellStyle name="Followed Hyperlink" xfId="48934" builtinId="9" hidden="1"/>
    <cellStyle name="Followed Hyperlink" xfId="48935" builtinId="9" hidden="1"/>
    <cellStyle name="Followed Hyperlink" xfId="48936" builtinId="9" hidden="1"/>
    <cellStyle name="Followed Hyperlink" xfId="48937" builtinId="9" hidden="1"/>
    <cellStyle name="Followed Hyperlink" xfId="48938" builtinId="9" hidden="1"/>
    <cellStyle name="Followed Hyperlink" xfId="48939" builtinId="9" hidden="1"/>
    <cellStyle name="Followed Hyperlink" xfId="48940" builtinId="9" hidden="1"/>
    <cellStyle name="Followed Hyperlink" xfId="48941" builtinId="9" hidden="1"/>
    <cellStyle name="Followed Hyperlink" xfId="48942" builtinId="9" hidden="1"/>
    <cellStyle name="Followed Hyperlink" xfId="48943" builtinId="9" hidden="1"/>
    <cellStyle name="Followed Hyperlink" xfId="48971" builtinId="9" hidden="1"/>
    <cellStyle name="Followed Hyperlink" xfId="48972" builtinId="9" hidden="1"/>
    <cellStyle name="Followed Hyperlink" xfId="48973" builtinId="9" hidden="1"/>
    <cellStyle name="Followed Hyperlink" xfId="48974" builtinId="9" hidden="1"/>
    <cellStyle name="Followed Hyperlink" xfId="48975" builtinId="9" hidden="1"/>
    <cellStyle name="Followed Hyperlink" xfId="48976" builtinId="9" hidden="1"/>
    <cellStyle name="Followed Hyperlink" xfId="48977" builtinId="9" hidden="1"/>
    <cellStyle name="Followed Hyperlink" xfId="48978" builtinId="9" hidden="1"/>
    <cellStyle name="Followed Hyperlink" xfId="48979" builtinId="9" hidden="1"/>
    <cellStyle name="Followed Hyperlink" xfId="48980" builtinId="9" hidden="1"/>
    <cellStyle name="Followed Hyperlink" xfId="48981" builtinId="9" hidden="1"/>
    <cellStyle name="Followed Hyperlink" xfId="48982" builtinId="9" hidden="1"/>
    <cellStyle name="Followed Hyperlink" xfId="48983" builtinId="9" hidden="1"/>
    <cellStyle name="Followed Hyperlink" xfId="48984" builtinId="9" hidden="1"/>
    <cellStyle name="Followed Hyperlink" xfId="48985" builtinId="9" hidden="1"/>
    <cellStyle name="Followed Hyperlink" xfId="48986" builtinId="9" hidden="1"/>
    <cellStyle name="Followed Hyperlink" xfId="48987" builtinId="9" hidden="1"/>
    <cellStyle name="Followed Hyperlink" xfId="48988" builtinId="9" hidden="1"/>
    <cellStyle name="Followed Hyperlink" xfId="48989" builtinId="9" hidden="1"/>
    <cellStyle name="Followed Hyperlink" xfId="48990" builtinId="9" hidden="1"/>
    <cellStyle name="Followed Hyperlink" xfId="48991" builtinId="9" hidden="1"/>
    <cellStyle name="Followed Hyperlink" xfId="48992" builtinId="9" hidden="1"/>
    <cellStyle name="Followed Hyperlink" xfId="48993" builtinId="9" hidden="1"/>
    <cellStyle name="Followed Hyperlink" xfId="48994" builtinId="9" hidden="1"/>
    <cellStyle name="Followed Hyperlink" xfId="48995" builtinId="9" hidden="1"/>
    <cellStyle name="Followed Hyperlink" xfId="48996" builtinId="9" hidden="1"/>
    <cellStyle name="Followed Hyperlink" xfId="48997" builtinId="9" hidden="1"/>
    <cellStyle name="Followed Hyperlink" xfId="48998" builtinId="9" hidden="1"/>
    <cellStyle name="Followed Hyperlink" xfId="48999" builtinId="9" hidden="1"/>
    <cellStyle name="Followed Hyperlink" xfId="49000" builtinId="9" hidden="1"/>
    <cellStyle name="Followed Hyperlink" xfId="49001" builtinId="9" hidden="1"/>
    <cellStyle name="Followed Hyperlink" xfId="49002" builtinId="9" hidden="1"/>
    <cellStyle name="Followed Hyperlink" xfId="49003" builtinId="9" hidden="1"/>
    <cellStyle name="Followed Hyperlink" xfId="49004" builtinId="9" hidden="1"/>
    <cellStyle name="Followed Hyperlink" xfId="49005" builtinId="9" hidden="1"/>
    <cellStyle name="Followed Hyperlink" xfId="49006" builtinId="9" hidden="1"/>
    <cellStyle name="Followed Hyperlink" xfId="49007" builtinId="9" hidden="1"/>
    <cellStyle name="Followed Hyperlink" xfId="49008" builtinId="9" hidden="1"/>
    <cellStyle name="Followed Hyperlink" xfId="49009" builtinId="9" hidden="1"/>
    <cellStyle name="Followed Hyperlink" xfId="49010" builtinId="9" hidden="1"/>
    <cellStyle name="Followed Hyperlink" xfId="49011" builtinId="9" hidden="1"/>
    <cellStyle name="Followed Hyperlink" xfId="49012" builtinId="9" hidden="1"/>
    <cellStyle name="Followed Hyperlink" xfId="49013" builtinId="9" hidden="1"/>
    <cellStyle name="Followed Hyperlink" xfId="49014" builtinId="9" hidden="1"/>
    <cellStyle name="Followed Hyperlink" xfId="49015" builtinId="9" hidden="1"/>
    <cellStyle name="Followed Hyperlink" xfId="49016" builtinId="9" hidden="1"/>
    <cellStyle name="Followed Hyperlink" xfId="49017" builtinId="9" hidden="1"/>
    <cellStyle name="Followed Hyperlink" xfId="49018" builtinId="9" hidden="1"/>
    <cellStyle name="Followed Hyperlink" xfId="49019" builtinId="9" hidden="1"/>
    <cellStyle name="Followed Hyperlink" xfId="49020" builtinId="9" hidden="1"/>
    <cellStyle name="Followed Hyperlink" xfId="49021" builtinId="9" hidden="1"/>
    <cellStyle name="Followed Hyperlink" xfId="49022" builtinId="9" hidden="1"/>
    <cellStyle name="Followed Hyperlink" xfId="49023" builtinId="9" hidden="1"/>
    <cellStyle name="Followed Hyperlink" xfId="49024" builtinId="9" hidden="1"/>
    <cellStyle name="Followed Hyperlink" xfId="49025" builtinId="9" hidden="1"/>
    <cellStyle name="Followed Hyperlink" xfId="49026" builtinId="9" hidden="1"/>
    <cellStyle name="Followed Hyperlink" xfId="49027" builtinId="9" hidden="1"/>
    <cellStyle name="Followed Hyperlink" xfId="49028" builtinId="9" hidden="1"/>
    <cellStyle name="Followed Hyperlink" xfId="49029" builtinId="9" hidden="1"/>
    <cellStyle name="Followed Hyperlink" xfId="49030" builtinId="9" hidden="1"/>
    <cellStyle name="Followed Hyperlink" xfId="49031" builtinId="9" hidden="1"/>
    <cellStyle name="Followed Hyperlink" xfId="49032" builtinId="9" hidden="1"/>
    <cellStyle name="Followed Hyperlink" xfId="49033" builtinId="9" hidden="1"/>
    <cellStyle name="Followed Hyperlink" xfId="49034" builtinId="9" hidden="1"/>
    <cellStyle name="Followed Hyperlink" xfId="49035" builtinId="9" hidden="1"/>
    <cellStyle name="Followed Hyperlink" xfId="49036" builtinId="9" hidden="1"/>
    <cellStyle name="Followed Hyperlink" xfId="49037" builtinId="9" hidden="1"/>
    <cellStyle name="Followed Hyperlink" xfId="49038" builtinId="9" hidden="1"/>
    <cellStyle name="Followed Hyperlink" xfId="49039" builtinId="9" hidden="1"/>
    <cellStyle name="Followed Hyperlink" xfId="49082" builtinId="9" hidden="1"/>
    <cellStyle name="Followed Hyperlink" xfId="49093" builtinId="9" hidden="1"/>
    <cellStyle name="Followed Hyperlink" xfId="49094" builtinId="9" hidden="1"/>
    <cellStyle name="Followed Hyperlink" xfId="49095" builtinId="9" hidden="1"/>
    <cellStyle name="Followed Hyperlink" xfId="49096" builtinId="9" hidden="1"/>
    <cellStyle name="Followed Hyperlink" xfId="49097" builtinId="9" hidden="1"/>
    <cellStyle name="Followed Hyperlink" xfId="49098" builtinId="9" hidden="1"/>
    <cellStyle name="Followed Hyperlink" xfId="49099" builtinId="9" hidden="1"/>
    <cellStyle name="Followed Hyperlink" xfId="49100" builtinId="9" hidden="1"/>
    <cellStyle name="Followed Hyperlink" xfId="49101" builtinId="9" hidden="1"/>
    <cellStyle name="Followed Hyperlink" xfId="49102" builtinId="9" hidden="1"/>
    <cellStyle name="Followed Hyperlink" xfId="49103" builtinId="9" hidden="1"/>
    <cellStyle name="Followed Hyperlink" xfId="49104" builtinId="9" hidden="1"/>
    <cellStyle name="Followed Hyperlink" xfId="49105" builtinId="9" hidden="1"/>
    <cellStyle name="Followed Hyperlink" xfId="49106" builtinId="9" hidden="1"/>
    <cellStyle name="Followed Hyperlink" xfId="49107" builtinId="9" hidden="1"/>
    <cellStyle name="Followed Hyperlink" xfId="49108" builtinId="9" hidden="1"/>
    <cellStyle name="Followed Hyperlink" xfId="49109" builtinId="9" hidden="1"/>
    <cellStyle name="Followed Hyperlink" xfId="49110" builtinId="9" hidden="1"/>
    <cellStyle name="Followed Hyperlink" xfId="49111" builtinId="9" hidden="1"/>
    <cellStyle name="Followed Hyperlink" xfId="49112" builtinId="9" hidden="1"/>
    <cellStyle name="Followed Hyperlink" xfId="49113" builtinId="9" hidden="1"/>
    <cellStyle name="Followed Hyperlink" xfId="49114" builtinId="9" hidden="1"/>
    <cellStyle name="Followed Hyperlink" xfId="49115" builtinId="9" hidden="1"/>
    <cellStyle name="Followed Hyperlink" xfId="49116" builtinId="9" hidden="1"/>
    <cellStyle name="Followed Hyperlink" xfId="49117" builtinId="9" hidden="1"/>
    <cellStyle name="Followed Hyperlink" xfId="49118" builtinId="9" hidden="1"/>
    <cellStyle name="Followed Hyperlink" xfId="49119" builtinId="9" hidden="1"/>
    <cellStyle name="Followed Hyperlink" xfId="49120" builtinId="9" hidden="1"/>
    <cellStyle name="Followed Hyperlink" xfId="49121" builtinId="9" hidden="1"/>
    <cellStyle name="Followed Hyperlink" xfId="49122" builtinId="9" hidden="1"/>
    <cellStyle name="Followed Hyperlink" xfId="49123" builtinId="9" hidden="1"/>
    <cellStyle name="Followed Hyperlink" xfId="49124" builtinId="9" hidden="1"/>
    <cellStyle name="Followed Hyperlink" xfId="49125" builtinId="9" hidden="1"/>
    <cellStyle name="Followed Hyperlink" xfId="49126" builtinId="9" hidden="1"/>
    <cellStyle name="Followed Hyperlink" xfId="49127" builtinId="9" hidden="1"/>
    <cellStyle name="Followed Hyperlink" xfId="49128" builtinId="9" hidden="1"/>
    <cellStyle name="Followed Hyperlink" xfId="49129" builtinId="9" hidden="1"/>
    <cellStyle name="Followed Hyperlink" xfId="49130" builtinId="9" hidden="1"/>
    <cellStyle name="Followed Hyperlink" xfId="49131" builtinId="9" hidden="1"/>
    <cellStyle name="Followed Hyperlink" xfId="49132" builtinId="9" hidden="1"/>
    <cellStyle name="Followed Hyperlink" xfId="49133" builtinId="9" hidden="1"/>
    <cellStyle name="Followed Hyperlink" xfId="49134" builtinId="9" hidden="1"/>
    <cellStyle name="Followed Hyperlink" xfId="49135" builtinId="9" hidden="1"/>
    <cellStyle name="Followed Hyperlink" xfId="49136" builtinId="9" hidden="1"/>
    <cellStyle name="Followed Hyperlink" xfId="49137" builtinId="9" hidden="1"/>
    <cellStyle name="Followed Hyperlink" xfId="49138" builtinId="9" hidden="1"/>
    <cellStyle name="Followed Hyperlink" xfId="49139" builtinId="9" hidden="1"/>
    <cellStyle name="Followed Hyperlink" xfId="49140" builtinId="9" hidden="1"/>
    <cellStyle name="Followed Hyperlink" xfId="49141" builtinId="9" hidden="1"/>
    <cellStyle name="Followed Hyperlink" xfId="49142" builtinId="9" hidden="1"/>
    <cellStyle name="Followed Hyperlink" xfId="49143" builtinId="9" hidden="1"/>
    <cellStyle name="Followed Hyperlink" xfId="49144" builtinId="9" hidden="1"/>
    <cellStyle name="Followed Hyperlink" xfId="49145" builtinId="9" hidden="1"/>
    <cellStyle name="Followed Hyperlink" xfId="49146" builtinId="9" hidden="1"/>
    <cellStyle name="Followed Hyperlink" xfId="49147" builtinId="9" hidden="1"/>
    <cellStyle name="Followed Hyperlink" xfId="49148" builtinId="9" hidden="1"/>
    <cellStyle name="Followed Hyperlink" xfId="49149" builtinId="9" hidden="1"/>
    <cellStyle name="Followed Hyperlink" xfId="49150" builtinId="9" hidden="1"/>
    <cellStyle name="Followed Hyperlink" xfId="49151" builtinId="9" hidden="1"/>
    <cellStyle name="Followed Hyperlink" xfId="49152" builtinId="9" hidden="1"/>
    <cellStyle name="Followed Hyperlink" xfId="49153" builtinId="9" hidden="1"/>
    <cellStyle name="Followed Hyperlink" xfId="49154" builtinId="9" hidden="1"/>
    <cellStyle name="Followed Hyperlink" xfId="49155" builtinId="9" hidden="1"/>
    <cellStyle name="Followed Hyperlink" xfId="49156" builtinId="9" hidden="1"/>
    <cellStyle name="Followed Hyperlink" xfId="49157" builtinId="9" hidden="1"/>
    <cellStyle name="Followed Hyperlink" xfId="49158" builtinId="9" hidden="1"/>
    <cellStyle name="Followed Hyperlink" xfId="49159" builtinId="9" hidden="1"/>
    <cellStyle name="Followed Hyperlink" xfId="49160" builtinId="9" hidden="1"/>
    <cellStyle name="Followed Hyperlink" xfId="49161" builtinId="9" hidden="1"/>
    <cellStyle name="Followed Hyperlink" xfId="49162" builtinId="9" hidden="1"/>
    <cellStyle name="Followed Hyperlink" xfId="49163" builtinId="9" hidden="1"/>
    <cellStyle name="Followed Hyperlink" xfId="49164" builtinId="9" hidden="1"/>
    <cellStyle name="Followed Hyperlink" xfId="49165" builtinId="9" hidden="1"/>
    <cellStyle name="Followed Hyperlink" xfId="49166" builtinId="9" hidden="1"/>
    <cellStyle name="Followed Hyperlink" xfId="49167" builtinId="9" hidden="1"/>
    <cellStyle name="Followed Hyperlink" xfId="49168" builtinId="9" hidden="1"/>
    <cellStyle name="Followed Hyperlink" xfId="49169" builtinId="9" hidden="1"/>
    <cellStyle name="Followed Hyperlink" xfId="49170" builtinId="9" hidden="1"/>
    <cellStyle name="Followed Hyperlink" xfId="49171" builtinId="9" hidden="1"/>
    <cellStyle name="Followed Hyperlink" xfId="49172" builtinId="9" hidden="1"/>
    <cellStyle name="Followed Hyperlink" xfId="49173" builtinId="9" hidden="1"/>
    <cellStyle name="Followed Hyperlink" xfId="49174" builtinId="9" hidden="1"/>
    <cellStyle name="Followed Hyperlink" xfId="49175" builtinId="9" hidden="1"/>
    <cellStyle name="Followed Hyperlink" xfId="49176" builtinId="9" hidden="1"/>
    <cellStyle name="Followed Hyperlink" xfId="49177" builtinId="9" hidden="1"/>
    <cellStyle name="Followed Hyperlink" xfId="49178" builtinId="9" hidden="1"/>
    <cellStyle name="Followed Hyperlink" xfId="49179" builtinId="9" hidden="1"/>
    <cellStyle name="Followed Hyperlink" xfId="49180" builtinId="9" hidden="1"/>
    <cellStyle name="Followed Hyperlink" xfId="49181" builtinId="9" hidden="1"/>
    <cellStyle name="Followed Hyperlink" xfId="49182" builtinId="9" hidden="1"/>
    <cellStyle name="Followed Hyperlink" xfId="49183" builtinId="9" hidden="1"/>
    <cellStyle name="Followed Hyperlink" xfId="49184" builtinId="9" hidden="1"/>
    <cellStyle name="Followed Hyperlink" xfId="49185" builtinId="9" hidden="1"/>
    <cellStyle name="Followed Hyperlink" xfId="49186" builtinId="9" hidden="1"/>
    <cellStyle name="Followed Hyperlink" xfId="49187" builtinId="9" hidden="1"/>
    <cellStyle name="Followed Hyperlink" xfId="49188" builtinId="9" hidden="1"/>
    <cellStyle name="Followed Hyperlink" xfId="49189" builtinId="9" hidden="1"/>
    <cellStyle name="Followed Hyperlink" xfId="49190" builtinId="9" hidden="1"/>
    <cellStyle name="Followed Hyperlink" xfId="49191" builtinId="9" hidden="1"/>
    <cellStyle name="Followed Hyperlink" xfId="49192" builtinId="9" hidden="1"/>
    <cellStyle name="Followed Hyperlink" xfId="49193" builtinId="9" hidden="1"/>
    <cellStyle name="Followed Hyperlink" xfId="49194" builtinId="9" hidden="1"/>
    <cellStyle name="Followed Hyperlink" xfId="49195" builtinId="9" hidden="1"/>
    <cellStyle name="Followed Hyperlink" xfId="49196" builtinId="9" hidden="1"/>
    <cellStyle name="Followed Hyperlink" xfId="49197" builtinId="9" hidden="1"/>
    <cellStyle name="Followed Hyperlink" xfId="49198" builtinId="9" hidden="1"/>
    <cellStyle name="Followed Hyperlink" xfId="49199" builtinId="9" hidden="1"/>
    <cellStyle name="Followed Hyperlink" xfId="49200" builtinId="9" hidden="1"/>
    <cellStyle name="Followed Hyperlink" xfId="49201" builtinId="9" hidden="1"/>
    <cellStyle name="Followed Hyperlink" xfId="49202" builtinId="9" hidden="1"/>
    <cellStyle name="Followed Hyperlink" xfId="49203" builtinId="9" hidden="1"/>
    <cellStyle name="Followed Hyperlink" xfId="49204" builtinId="9" hidden="1"/>
    <cellStyle name="Followed Hyperlink" xfId="49205" builtinId="9" hidden="1"/>
    <cellStyle name="Followed Hyperlink" xfId="49206" builtinId="9" hidden="1"/>
    <cellStyle name="Followed Hyperlink" xfId="49207" builtinId="9" hidden="1"/>
    <cellStyle name="Followed Hyperlink" xfId="49208" builtinId="9" hidden="1"/>
    <cellStyle name="Followed Hyperlink" xfId="49209" builtinId="9" hidden="1"/>
    <cellStyle name="Followed Hyperlink" xfId="49210" builtinId="9" hidden="1"/>
    <cellStyle name="Followed Hyperlink" xfId="49211" builtinId="9" hidden="1"/>
    <cellStyle name="Followed Hyperlink" xfId="49212" builtinId="9" hidden="1"/>
    <cellStyle name="Followed Hyperlink" xfId="49213" builtinId="9" hidden="1"/>
    <cellStyle name="Followed Hyperlink" xfId="49214" builtinId="9" hidden="1"/>
    <cellStyle name="Followed Hyperlink" xfId="49215" builtinId="9" hidden="1"/>
    <cellStyle name="Followed Hyperlink" xfId="49216" builtinId="9" hidden="1"/>
    <cellStyle name="Followed Hyperlink" xfId="49217" builtinId="9" hidden="1"/>
    <cellStyle name="Followed Hyperlink" xfId="49218" builtinId="9" hidden="1"/>
    <cellStyle name="Followed Hyperlink" xfId="49219" builtinId="9" hidden="1"/>
    <cellStyle name="Followed Hyperlink" xfId="49220" builtinId="9" hidden="1"/>
    <cellStyle name="Followed Hyperlink" xfId="49221" builtinId="9" hidden="1"/>
    <cellStyle name="Followed Hyperlink" xfId="49222" builtinId="9" hidden="1"/>
    <cellStyle name="Followed Hyperlink" xfId="49223" builtinId="9" hidden="1"/>
    <cellStyle name="Followed Hyperlink" xfId="49224" builtinId="9" hidden="1"/>
    <cellStyle name="Followed Hyperlink" xfId="49225" builtinId="9" hidden="1"/>
    <cellStyle name="Followed Hyperlink" xfId="49226" builtinId="9" hidden="1"/>
    <cellStyle name="Followed Hyperlink" xfId="49227" builtinId="9" hidden="1"/>
    <cellStyle name="Followed Hyperlink" xfId="49228" builtinId="9" hidden="1"/>
    <cellStyle name="Followed Hyperlink" xfId="49229" builtinId="9" hidden="1"/>
    <cellStyle name="Followed Hyperlink" xfId="49230" builtinId="9" hidden="1"/>
    <cellStyle name="Followed Hyperlink" xfId="49231" builtinId="9" hidden="1"/>
    <cellStyle name="Followed Hyperlink" xfId="49232" builtinId="9" hidden="1"/>
    <cellStyle name="Followed Hyperlink" xfId="49233" builtinId="9" hidden="1"/>
    <cellStyle name="Followed Hyperlink" xfId="49234" builtinId="9" hidden="1"/>
    <cellStyle name="Followed Hyperlink" xfId="49235" builtinId="9" hidden="1"/>
    <cellStyle name="Followed Hyperlink" xfId="49236" builtinId="9" hidden="1"/>
    <cellStyle name="Followed Hyperlink" xfId="49237" builtinId="9" hidden="1"/>
    <cellStyle name="Followed Hyperlink" xfId="49238" builtinId="9" hidden="1"/>
    <cellStyle name="Followed Hyperlink" xfId="49239" builtinId="9" hidden="1"/>
    <cellStyle name="Followed Hyperlink" xfId="49240" builtinId="9" hidden="1"/>
    <cellStyle name="Followed Hyperlink" xfId="49241" builtinId="9" hidden="1"/>
    <cellStyle name="Followed Hyperlink" xfId="49242" builtinId="9" hidden="1"/>
    <cellStyle name="Followed Hyperlink" xfId="49243" builtinId="9" hidden="1"/>
    <cellStyle name="Followed Hyperlink" xfId="49244" builtinId="9" hidden="1"/>
    <cellStyle name="Followed Hyperlink" xfId="49245" builtinId="9" hidden="1"/>
    <cellStyle name="Followed Hyperlink" xfId="49246" builtinId="9" hidden="1"/>
    <cellStyle name="Followed Hyperlink" xfId="49247" builtinId="9" hidden="1"/>
    <cellStyle name="Followed Hyperlink" xfId="49248" builtinId="9" hidden="1"/>
    <cellStyle name="Followed Hyperlink" xfId="49249" builtinId="9" hidden="1"/>
    <cellStyle name="Followed Hyperlink" xfId="49250" builtinId="9" hidden="1"/>
    <cellStyle name="Followed Hyperlink" xfId="49251" builtinId="9" hidden="1"/>
    <cellStyle name="Followed Hyperlink" xfId="49252" builtinId="9" hidden="1"/>
    <cellStyle name="Followed Hyperlink" xfId="49253" builtinId="9" hidden="1"/>
    <cellStyle name="Followed Hyperlink" xfId="49254" builtinId="9" hidden="1"/>
    <cellStyle name="Followed Hyperlink" xfId="49255" builtinId="9" hidden="1"/>
    <cellStyle name="Followed Hyperlink" xfId="49256" builtinId="9" hidden="1"/>
    <cellStyle name="Followed Hyperlink" xfId="49257" builtinId="9" hidden="1"/>
    <cellStyle name="Followed Hyperlink" xfId="49258" builtinId="9" hidden="1"/>
    <cellStyle name="Followed Hyperlink" xfId="49259" builtinId="9" hidden="1"/>
    <cellStyle name="Followed Hyperlink" xfId="49260" builtinId="9" hidden="1"/>
    <cellStyle name="Followed Hyperlink" xfId="49261" builtinId="9" hidden="1"/>
    <cellStyle name="Followed Hyperlink" xfId="49262" builtinId="9" hidden="1"/>
    <cellStyle name="Followed Hyperlink" xfId="49263" builtinId="9" hidden="1"/>
    <cellStyle name="Followed Hyperlink" xfId="49264" builtinId="9" hidden="1"/>
    <cellStyle name="Followed Hyperlink" xfId="49265" builtinId="9" hidden="1"/>
    <cellStyle name="Followed Hyperlink" xfId="49266" builtinId="9" hidden="1"/>
    <cellStyle name="Followed Hyperlink" xfId="49267" builtinId="9" hidden="1"/>
    <cellStyle name="Followed Hyperlink" xfId="49268" builtinId="9" hidden="1"/>
    <cellStyle name="Followed Hyperlink" xfId="49269" builtinId="9" hidden="1"/>
    <cellStyle name="Followed Hyperlink" xfId="49270" builtinId="9" hidden="1"/>
    <cellStyle name="Followed Hyperlink" xfId="49271" builtinId="9" hidden="1"/>
    <cellStyle name="Followed Hyperlink" xfId="49272" builtinId="9" hidden="1"/>
    <cellStyle name="Followed Hyperlink" xfId="49273" builtinId="9" hidden="1"/>
    <cellStyle name="Followed Hyperlink" xfId="49274" builtinId="9" hidden="1"/>
    <cellStyle name="Followed Hyperlink" xfId="49275" builtinId="9" hidden="1"/>
    <cellStyle name="Followed Hyperlink" xfId="49276" builtinId="9" hidden="1"/>
    <cellStyle name="Followed Hyperlink" xfId="49277" builtinId="9" hidden="1"/>
    <cellStyle name="Followed Hyperlink" xfId="49278" builtinId="9" hidden="1"/>
    <cellStyle name="Followed Hyperlink" xfId="49279" builtinId="9" hidden="1"/>
    <cellStyle name="Followed Hyperlink" xfId="49280" builtinId="9" hidden="1"/>
    <cellStyle name="Followed Hyperlink" xfId="49281" builtinId="9" hidden="1"/>
    <cellStyle name="Followed Hyperlink" xfId="49282" builtinId="9" hidden="1"/>
    <cellStyle name="Followed Hyperlink" xfId="49283" builtinId="9" hidden="1"/>
    <cellStyle name="Followed Hyperlink" xfId="49284" builtinId="9" hidden="1"/>
    <cellStyle name="Followed Hyperlink" xfId="49285" builtinId="9" hidden="1"/>
    <cellStyle name="Followed Hyperlink" xfId="49286" builtinId="9" hidden="1"/>
    <cellStyle name="Followed Hyperlink" xfId="49287" builtinId="9" hidden="1"/>
    <cellStyle name="Followed Hyperlink" xfId="49288" builtinId="9" hidden="1"/>
    <cellStyle name="Followed Hyperlink" xfId="49289" builtinId="9" hidden="1"/>
    <cellStyle name="Followed Hyperlink" xfId="49290" builtinId="9" hidden="1"/>
    <cellStyle name="Followed Hyperlink" xfId="49291" builtinId="9" hidden="1"/>
    <cellStyle name="Followed Hyperlink" xfId="49292" builtinId="9" hidden="1"/>
    <cellStyle name="Followed Hyperlink" xfId="49293" builtinId="9" hidden="1"/>
    <cellStyle name="Followed Hyperlink" xfId="49294" builtinId="9" hidden="1"/>
    <cellStyle name="Followed Hyperlink" xfId="49295" builtinId="9" hidden="1"/>
    <cellStyle name="Followed Hyperlink" xfId="49296" builtinId="9" hidden="1"/>
    <cellStyle name="Followed Hyperlink" xfId="49297" builtinId="9" hidden="1"/>
    <cellStyle name="Followed Hyperlink" xfId="49298" builtinId="9" hidden="1"/>
    <cellStyle name="Followed Hyperlink" xfId="49299" builtinId="9" hidden="1"/>
    <cellStyle name="Followed Hyperlink" xfId="49300" builtinId="9" hidden="1"/>
    <cellStyle name="Followed Hyperlink" xfId="49301" builtinId="9" hidden="1"/>
    <cellStyle name="Followed Hyperlink" xfId="49302" builtinId="9" hidden="1"/>
    <cellStyle name="Followed Hyperlink" xfId="49303" builtinId="9" hidden="1"/>
    <cellStyle name="Followed Hyperlink" xfId="49304" builtinId="9" hidden="1"/>
    <cellStyle name="Followed Hyperlink" xfId="49305" builtinId="9" hidden="1"/>
    <cellStyle name="Followed Hyperlink" xfId="49306" builtinId="9" hidden="1"/>
    <cellStyle name="Followed Hyperlink" xfId="49307" builtinId="9" hidden="1"/>
    <cellStyle name="Followed Hyperlink" xfId="49308" builtinId="9" hidden="1"/>
    <cellStyle name="Followed Hyperlink" xfId="49309" builtinId="9" hidden="1"/>
    <cellStyle name="Followed Hyperlink" xfId="49310" builtinId="9" hidden="1"/>
    <cellStyle name="Followed Hyperlink" xfId="49311" builtinId="9" hidden="1"/>
    <cellStyle name="Followed Hyperlink" xfId="49312" builtinId="9" hidden="1"/>
    <cellStyle name="Followed Hyperlink" xfId="49313" builtinId="9" hidden="1"/>
    <cellStyle name="Followed Hyperlink" xfId="49314" builtinId="9" hidden="1"/>
    <cellStyle name="Followed Hyperlink" xfId="49315" builtinId="9" hidden="1"/>
    <cellStyle name="Followed Hyperlink" xfId="49316" builtinId="9" hidden="1"/>
    <cellStyle name="Followed Hyperlink" xfId="49317" builtinId="9" hidden="1"/>
    <cellStyle name="Followed Hyperlink" xfId="49318" builtinId="9" hidden="1"/>
    <cellStyle name="Followed Hyperlink" xfId="49319" builtinId="9" hidden="1"/>
    <cellStyle name="Followed Hyperlink" xfId="49320" builtinId="9" hidden="1"/>
    <cellStyle name="Followed Hyperlink" xfId="49321" builtinId="9" hidden="1"/>
    <cellStyle name="Followed Hyperlink" xfId="49322" builtinId="9" hidden="1"/>
    <cellStyle name="Followed Hyperlink" xfId="49323" builtinId="9" hidden="1"/>
    <cellStyle name="Followed Hyperlink" xfId="49324" builtinId="9" hidden="1"/>
    <cellStyle name="Followed Hyperlink" xfId="49325" builtinId="9" hidden="1"/>
    <cellStyle name="Followed Hyperlink" xfId="49326" builtinId="9" hidden="1"/>
    <cellStyle name="Followed Hyperlink" xfId="49327" builtinId="9" hidden="1"/>
    <cellStyle name="Followed Hyperlink" xfId="49328" builtinId="9" hidden="1"/>
    <cellStyle name="Followed Hyperlink" xfId="49329" builtinId="9" hidden="1"/>
    <cellStyle name="Followed Hyperlink" xfId="49330" builtinId="9" hidden="1"/>
    <cellStyle name="Followed Hyperlink" xfId="49331" builtinId="9" hidden="1"/>
    <cellStyle name="Followed Hyperlink" xfId="49332" builtinId="9" hidden="1"/>
    <cellStyle name="Followed Hyperlink" xfId="49333" builtinId="9" hidden="1"/>
    <cellStyle name="Followed Hyperlink" xfId="49334" builtinId="9" hidden="1"/>
    <cellStyle name="Followed Hyperlink" xfId="49335" builtinId="9" hidden="1"/>
    <cellStyle name="Followed Hyperlink" xfId="49336" builtinId="9" hidden="1"/>
    <cellStyle name="Followed Hyperlink" xfId="49337" builtinId="9" hidden="1"/>
    <cellStyle name="Followed Hyperlink" xfId="49338" builtinId="9" hidden="1"/>
    <cellStyle name="Followed Hyperlink" xfId="49339" builtinId="9" hidden="1"/>
    <cellStyle name="Followed Hyperlink" xfId="49340" builtinId="9" hidden="1"/>
    <cellStyle name="Followed Hyperlink" xfId="49341" builtinId="9" hidden="1"/>
    <cellStyle name="Followed Hyperlink" xfId="49342" builtinId="9" hidden="1"/>
    <cellStyle name="Followed Hyperlink" xfId="49343" builtinId="9" hidden="1"/>
    <cellStyle name="Followed Hyperlink" xfId="49344" builtinId="9" hidden="1"/>
    <cellStyle name="Followed Hyperlink" xfId="49345" builtinId="9" hidden="1"/>
    <cellStyle name="Followed Hyperlink" xfId="49346" builtinId="9" hidden="1"/>
    <cellStyle name="Followed Hyperlink" xfId="49347" builtinId="9" hidden="1"/>
    <cellStyle name="Followed Hyperlink" xfId="49348" builtinId="9" hidden="1"/>
    <cellStyle name="Followed Hyperlink" xfId="49349" builtinId="9" hidden="1"/>
    <cellStyle name="Followed Hyperlink" xfId="49350" builtinId="9" hidden="1"/>
    <cellStyle name="Followed Hyperlink" xfId="49351" builtinId="9" hidden="1"/>
    <cellStyle name="Followed Hyperlink" xfId="49352" builtinId="9" hidden="1"/>
    <cellStyle name="Followed Hyperlink" xfId="49353" builtinId="9" hidden="1"/>
    <cellStyle name="Followed Hyperlink" xfId="49354" builtinId="9" hidden="1"/>
    <cellStyle name="Followed Hyperlink" xfId="49355" builtinId="9" hidden="1"/>
    <cellStyle name="Followed Hyperlink" xfId="49356" builtinId="9" hidden="1"/>
    <cellStyle name="Followed Hyperlink" xfId="49357" builtinId="9" hidden="1"/>
    <cellStyle name="Followed Hyperlink" xfId="49358" builtinId="9" hidden="1"/>
    <cellStyle name="Followed Hyperlink" xfId="49359" builtinId="9" hidden="1"/>
    <cellStyle name="Followed Hyperlink" xfId="49360" builtinId="9" hidden="1"/>
    <cellStyle name="Followed Hyperlink" xfId="49361" builtinId="9" hidden="1"/>
    <cellStyle name="Followed Hyperlink" xfId="49362" builtinId="9" hidden="1"/>
    <cellStyle name="Followed Hyperlink" xfId="49363" builtinId="9" hidden="1"/>
    <cellStyle name="Followed Hyperlink" xfId="49364" builtinId="9" hidden="1"/>
    <cellStyle name="Followed Hyperlink" xfId="49365" builtinId="9" hidden="1"/>
    <cellStyle name="Followed Hyperlink" xfId="49366" builtinId="9" hidden="1"/>
    <cellStyle name="Followed Hyperlink" xfId="49367" builtinId="9" hidden="1"/>
    <cellStyle name="Followed Hyperlink" xfId="49368" builtinId="9" hidden="1"/>
    <cellStyle name="Followed Hyperlink" xfId="49369" builtinId="9" hidden="1"/>
    <cellStyle name="Followed Hyperlink" xfId="49370" builtinId="9" hidden="1"/>
    <cellStyle name="Followed Hyperlink" xfId="49371" builtinId="9" hidden="1"/>
    <cellStyle name="Followed Hyperlink" xfId="49372" builtinId="9" hidden="1"/>
    <cellStyle name="Followed Hyperlink" xfId="49373" builtinId="9" hidden="1"/>
    <cellStyle name="Followed Hyperlink" xfId="49374" builtinId="9" hidden="1"/>
    <cellStyle name="Followed Hyperlink" xfId="49375" builtinId="9" hidden="1"/>
    <cellStyle name="Followed Hyperlink" xfId="49376" builtinId="9" hidden="1"/>
    <cellStyle name="Followed Hyperlink" xfId="49377" builtinId="9" hidden="1"/>
    <cellStyle name="Followed Hyperlink" xfId="49378" builtinId="9" hidden="1"/>
    <cellStyle name="Followed Hyperlink" xfId="49379" builtinId="9" hidden="1"/>
    <cellStyle name="Followed Hyperlink" xfId="49380" builtinId="9" hidden="1"/>
    <cellStyle name="Followed Hyperlink" xfId="49381" builtinId="9" hidden="1"/>
    <cellStyle name="Followed Hyperlink" xfId="49382" builtinId="9" hidden="1"/>
    <cellStyle name="Followed Hyperlink" xfId="49383" builtinId="9" hidden="1"/>
    <cellStyle name="Followed Hyperlink" xfId="49384" builtinId="9" hidden="1"/>
    <cellStyle name="Followed Hyperlink" xfId="49385" builtinId="9" hidden="1"/>
    <cellStyle name="Followed Hyperlink" xfId="49386" builtinId="9" hidden="1"/>
    <cellStyle name="Followed Hyperlink" xfId="49387" builtinId="9" hidden="1"/>
    <cellStyle name="Followed Hyperlink" xfId="49388" builtinId="9" hidden="1"/>
    <cellStyle name="Followed Hyperlink" xfId="49389" builtinId="9" hidden="1"/>
    <cellStyle name="Followed Hyperlink" xfId="49390" builtinId="9" hidden="1"/>
    <cellStyle name="Followed Hyperlink" xfId="49391" builtinId="9" hidden="1"/>
    <cellStyle name="Followed Hyperlink" xfId="49392" builtinId="9" hidden="1"/>
    <cellStyle name="Followed Hyperlink" xfId="49393" builtinId="9" hidden="1"/>
    <cellStyle name="Followed Hyperlink" xfId="49394" builtinId="9" hidden="1"/>
    <cellStyle name="Followed Hyperlink" xfId="49395" builtinId="9" hidden="1"/>
    <cellStyle name="Followed Hyperlink" xfId="49396" builtinId="9" hidden="1"/>
    <cellStyle name="Followed Hyperlink" xfId="49397" builtinId="9" hidden="1"/>
    <cellStyle name="Followed Hyperlink" xfId="49398" builtinId="9" hidden="1"/>
    <cellStyle name="Followed Hyperlink" xfId="49399" builtinId="9" hidden="1"/>
    <cellStyle name="Followed Hyperlink" xfId="49400" builtinId="9" hidden="1"/>
    <cellStyle name="Followed Hyperlink" xfId="49401" builtinId="9" hidden="1"/>
    <cellStyle name="Followed Hyperlink" xfId="49402" builtinId="9" hidden="1"/>
    <cellStyle name="Followed Hyperlink" xfId="49403" builtinId="9" hidden="1"/>
    <cellStyle name="Followed Hyperlink" xfId="49404" builtinId="9" hidden="1"/>
    <cellStyle name="Followed Hyperlink" xfId="49405" builtinId="9" hidden="1"/>
    <cellStyle name="Followed Hyperlink" xfId="49406" builtinId="9" hidden="1"/>
    <cellStyle name="Followed Hyperlink" xfId="49407" builtinId="9" hidden="1"/>
    <cellStyle name="Followed Hyperlink" xfId="49408" builtinId="9" hidden="1"/>
    <cellStyle name="Followed Hyperlink" xfId="49409" builtinId="9" hidden="1"/>
    <cellStyle name="Followed Hyperlink" xfId="49410" builtinId="9" hidden="1"/>
    <cellStyle name="Followed Hyperlink" xfId="49411" builtinId="9" hidden="1"/>
    <cellStyle name="Followed Hyperlink" xfId="49412" builtinId="9" hidden="1"/>
    <cellStyle name="Followed Hyperlink" xfId="49413" builtinId="9" hidden="1"/>
    <cellStyle name="Followed Hyperlink" xfId="49414" builtinId="9" hidden="1"/>
    <cellStyle name="Followed Hyperlink" xfId="49415" builtinId="9" hidden="1"/>
    <cellStyle name="Followed Hyperlink" xfId="49416" builtinId="9" hidden="1"/>
    <cellStyle name="Followed Hyperlink" xfId="49417" builtinId="9" hidden="1"/>
    <cellStyle name="Followed Hyperlink" xfId="49418" builtinId="9" hidden="1"/>
    <cellStyle name="Followed Hyperlink" xfId="49419" builtinId="9" hidden="1"/>
    <cellStyle name="Followed Hyperlink" xfId="49420" builtinId="9" hidden="1"/>
    <cellStyle name="Followed Hyperlink" xfId="49421" builtinId="9" hidden="1"/>
    <cellStyle name="Followed Hyperlink" xfId="49422" builtinId="9" hidden="1"/>
    <cellStyle name="Followed Hyperlink" xfId="49423" builtinId="9" hidden="1"/>
    <cellStyle name="Followed Hyperlink" xfId="49424" builtinId="9" hidden="1"/>
    <cellStyle name="Followed Hyperlink" xfId="49425" builtinId="9" hidden="1"/>
    <cellStyle name="Followed Hyperlink" xfId="49426" builtinId="9" hidden="1"/>
    <cellStyle name="Followed Hyperlink" xfId="49427" builtinId="9" hidden="1"/>
    <cellStyle name="Followed Hyperlink" xfId="49428" builtinId="9" hidden="1"/>
    <cellStyle name="Followed Hyperlink" xfId="49429" builtinId="9" hidden="1"/>
    <cellStyle name="Followed Hyperlink" xfId="49430" builtinId="9" hidden="1"/>
    <cellStyle name="Followed Hyperlink" xfId="49431" builtinId="9" hidden="1"/>
    <cellStyle name="Followed Hyperlink" xfId="49432" builtinId="9" hidden="1"/>
    <cellStyle name="Followed Hyperlink" xfId="49433" builtinId="9" hidden="1"/>
    <cellStyle name="Followed Hyperlink" xfId="49434" builtinId="9" hidden="1"/>
    <cellStyle name="Followed Hyperlink" xfId="49435" builtinId="9" hidden="1"/>
    <cellStyle name="Followed Hyperlink" xfId="49436" builtinId="9" hidden="1"/>
    <cellStyle name="Followed Hyperlink" xfId="49437" builtinId="9" hidden="1"/>
    <cellStyle name="Followed Hyperlink" xfId="49438" builtinId="9" hidden="1"/>
    <cellStyle name="Followed Hyperlink" xfId="49439" builtinId="9" hidden="1"/>
    <cellStyle name="Followed Hyperlink" xfId="49440" builtinId="9" hidden="1"/>
    <cellStyle name="Followed Hyperlink" xfId="49441" builtinId="9" hidden="1"/>
    <cellStyle name="Followed Hyperlink" xfId="49442" builtinId="9" hidden="1"/>
    <cellStyle name="Followed Hyperlink" xfId="49443" builtinId="9" hidden="1"/>
    <cellStyle name="Followed Hyperlink" xfId="49444" builtinId="9" hidden="1"/>
    <cellStyle name="Followed Hyperlink" xfId="49445" builtinId="9" hidden="1"/>
    <cellStyle name="Followed Hyperlink" xfId="49446" builtinId="9" hidden="1"/>
    <cellStyle name="Followed Hyperlink" xfId="49447" builtinId="9" hidden="1"/>
    <cellStyle name="Followed Hyperlink" xfId="49448" builtinId="9" hidden="1"/>
    <cellStyle name="Followed Hyperlink" xfId="49449" builtinId="9" hidden="1"/>
    <cellStyle name="Followed Hyperlink" xfId="49450" builtinId="9" hidden="1"/>
    <cellStyle name="Followed Hyperlink" xfId="49451" builtinId="9" hidden="1"/>
    <cellStyle name="Followed Hyperlink" xfId="49452" builtinId="9" hidden="1"/>
    <cellStyle name="Followed Hyperlink" xfId="49453" builtinId="9" hidden="1"/>
    <cellStyle name="Followed Hyperlink" xfId="49454" builtinId="9" hidden="1"/>
    <cellStyle name="Followed Hyperlink" xfId="49455" builtinId="9" hidden="1"/>
    <cellStyle name="Followed Hyperlink" xfId="49456" builtinId="9" hidden="1"/>
    <cellStyle name="Followed Hyperlink" xfId="49457" builtinId="9" hidden="1"/>
    <cellStyle name="Followed Hyperlink" xfId="49458" builtinId="9" hidden="1"/>
    <cellStyle name="Followed Hyperlink" xfId="49459" builtinId="9" hidden="1"/>
    <cellStyle name="Followed Hyperlink" xfId="49460" builtinId="9" hidden="1"/>
    <cellStyle name="Followed Hyperlink" xfId="49461" builtinId="9" hidden="1"/>
    <cellStyle name="Followed Hyperlink" xfId="49462" builtinId="9" hidden="1"/>
    <cellStyle name="Followed Hyperlink" xfId="49463" builtinId="9" hidden="1"/>
    <cellStyle name="Followed Hyperlink" xfId="49464" builtinId="9" hidden="1"/>
    <cellStyle name="Followed Hyperlink" xfId="49465" builtinId="9" hidden="1"/>
    <cellStyle name="Followed Hyperlink" xfId="49466" builtinId="9" hidden="1"/>
    <cellStyle name="Followed Hyperlink" xfId="49467" builtinId="9" hidden="1"/>
    <cellStyle name="Followed Hyperlink" xfId="49468" builtinId="9" hidden="1"/>
    <cellStyle name="Followed Hyperlink" xfId="49469" builtinId="9" hidden="1"/>
    <cellStyle name="Followed Hyperlink" xfId="49470" builtinId="9" hidden="1"/>
    <cellStyle name="Followed Hyperlink" xfId="49471" builtinId="9" hidden="1"/>
    <cellStyle name="Followed Hyperlink" xfId="49472" builtinId="9" hidden="1"/>
    <cellStyle name="Followed Hyperlink" xfId="49473" builtinId="9" hidden="1"/>
    <cellStyle name="Followed Hyperlink" xfId="49474" builtinId="9" hidden="1"/>
    <cellStyle name="Followed Hyperlink" xfId="49475" builtinId="9" hidden="1"/>
    <cellStyle name="Followed Hyperlink" xfId="49476" builtinId="9" hidden="1"/>
    <cellStyle name="Followed Hyperlink" xfId="49477" builtinId="9" hidden="1"/>
    <cellStyle name="Followed Hyperlink" xfId="49478" builtinId="9" hidden="1"/>
    <cellStyle name="Followed Hyperlink" xfId="49479" builtinId="9" hidden="1"/>
    <cellStyle name="Followed Hyperlink" xfId="49480" builtinId="9" hidden="1"/>
    <cellStyle name="Followed Hyperlink" xfId="49481" builtinId="9" hidden="1"/>
    <cellStyle name="Followed Hyperlink" xfId="49482" builtinId="9" hidden="1"/>
    <cellStyle name="Followed Hyperlink" xfId="49483" builtinId="9" hidden="1"/>
    <cellStyle name="Followed Hyperlink" xfId="49484" builtinId="9" hidden="1"/>
    <cellStyle name="Followed Hyperlink" xfId="49485" builtinId="9" hidden="1"/>
    <cellStyle name="Followed Hyperlink" xfId="49486" builtinId="9" hidden="1"/>
    <cellStyle name="Followed Hyperlink" xfId="49487" builtinId="9" hidden="1"/>
    <cellStyle name="Followed Hyperlink" xfId="49488" builtinId="9" hidden="1"/>
    <cellStyle name="Followed Hyperlink" xfId="49489" builtinId="9" hidden="1"/>
    <cellStyle name="Followed Hyperlink" xfId="49490" builtinId="9" hidden="1"/>
    <cellStyle name="Followed Hyperlink" xfId="49491" builtinId="9" hidden="1"/>
    <cellStyle name="Followed Hyperlink" xfId="49492" builtinId="9" hidden="1"/>
    <cellStyle name="Followed Hyperlink" xfId="49493" builtinId="9" hidden="1"/>
    <cellStyle name="Followed Hyperlink" xfId="49494" builtinId="9" hidden="1"/>
    <cellStyle name="Followed Hyperlink" xfId="49495" builtinId="9" hidden="1"/>
    <cellStyle name="Followed Hyperlink" xfId="49496" builtinId="9" hidden="1"/>
    <cellStyle name="Followed Hyperlink" xfId="49497" builtinId="9" hidden="1"/>
    <cellStyle name="Followed Hyperlink" xfId="49498" builtinId="9" hidden="1"/>
    <cellStyle name="Followed Hyperlink" xfId="49499" builtinId="9" hidden="1"/>
    <cellStyle name="Followed Hyperlink" xfId="49500" builtinId="9" hidden="1"/>
    <cellStyle name="Followed Hyperlink" xfId="49501" builtinId="9" hidden="1"/>
    <cellStyle name="Followed Hyperlink" xfId="49502" builtinId="9" hidden="1"/>
    <cellStyle name="Followed Hyperlink" xfId="49503" builtinId="9" hidden="1"/>
    <cellStyle name="Followed Hyperlink" xfId="49504" builtinId="9" hidden="1"/>
    <cellStyle name="Followed Hyperlink" xfId="49505" builtinId="9" hidden="1"/>
    <cellStyle name="Followed Hyperlink" xfId="49506" builtinId="9" hidden="1"/>
    <cellStyle name="Followed Hyperlink" xfId="49507" builtinId="9" hidden="1"/>
    <cellStyle name="Followed Hyperlink" xfId="49508" builtinId="9" hidden="1"/>
    <cellStyle name="Followed Hyperlink" xfId="49509" builtinId="9" hidden="1"/>
    <cellStyle name="Followed Hyperlink" xfId="49510" builtinId="9" hidden="1"/>
    <cellStyle name="Followed Hyperlink" xfId="49511" builtinId="9" hidden="1"/>
    <cellStyle name="Followed Hyperlink" xfId="49512" builtinId="9" hidden="1"/>
    <cellStyle name="Followed Hyperlink" xfId="49513" builtinId="9" hidden="1"/>
    <cellStyle name="Followed Hyperlink" xfId="49514" builtinId="9" hidden="1"/>
    <cellStyle name="Followed Hyperlink" xfId="49515" builtinId="9" hidden="1"/>
    <cellStyle name="Followed Hyperlink" xfId="49516" builtinId="9" hidden="1"/>
    <cellStyle name="Followed Hyperlink" xfId="49517" builtinId="9" hidden="1"/>
    <cellStyle name="Followed Hyperlink" xfId="49518" builtinId="9" hidden="1"/>
    <cellStyle name="Followed Hyperlink" xfId="49519" builtinId="9" hidden="1"/>
    <cellStyle name="Followed Hyperlink" xfId="49520" builtinId="9" hidden="1"/>
    <cellStyle name="Followed Hyperlink" xfId="49521" builtinId="9" hidden="1"/>
    <cellStyle name="Followed Hyperlink" xfId="49522" builtinId="9" hidden="1"/>
    <cellStyle name="Followed Hyperlink" xfId="49523" builtinId="9" hidden="1"/>
    <cellStyle name="Followed Hyperlink" xfId="49524" builtinId="9" hidden="1"/>
    <cellStyle name="Followed Hyperlink" xfId="49525" builtinId="9" hidden="1"/>
    <cellStyle name="Followed Hyperlink" xfId="49526" builtinId="9" hidden="1"/>
    <cellStyle name="Followed Hyperlink" xfId="49527" builtinId="9" hidden="1"/>
    <cellStyle name="Followed Hyperlink" xfId="49528" builtinId="9" hidden="1"/>
    <cellStyle name="Followed Hyperlink" xfId="49529" builtinId="9" hidden="1"/>
    <cellStyle name="Followed Hyperlink" xfId="49530" builtinId="9" hidden="1"/>
    <cellStyle name="Followed Hyperlink" xfId="49531" builtinId="9" hidden="1"/>
    <cellStyle name="Followed Hyperlink" xfId="49532" builtinId="9" hidden="1"/>
    <cellStyle name="Followed Hyperlink" xfId="49533" builtinId="9" hidden="1"/>
    <cellStyle name="Followed Hyperlink" xfId="49534" builtinId="9" hidden="1"/>
    <cellStyle name="Followed Hyperlink" xfId="49535" builtinId="9" hidden="1"/>
    <cellStyle name="Followed Hyperlink" xfId="49536" builtinId="9" hidden="1"/>
    <cellStyle name="Followed Hyperlink" xfId="49537" builtinId="9" hidden="1"/>
    <cellStyle name="Followed Hyperlink" xfId="49538" builtinId="9" hidden="1"/>
    <cellStyle name="Followed Hyperlink" xfId="49539" builtinId="9" hidden="1"/>
    <cellStyle name="Followed Hyperlink" xfId="49540" builtinId="9" hidden="1"/>
    <cellStyle name="Followed Hyperlink" xfId="49541" builtinId="9" hidden="1"/>
    <cellStyle name="Followed Hyperlink" xfId="49542" builtinId="9" hidden="1"/>
    <cellStyle name="Followed Hyperlink" xfId="49543" builtinId="9" hidden="1"/>
    <cellStyle name="Followed Hyperlink" xfId="49544" builtinId="9" hidden="1"/>
    <cellStyle name="Followed Hyperlink" xfId="49545" builtinId="9" hidden="1"/>
    <cellStyle name="Followed Hyperlink" xfId="49546" builtinId="9" hidden="1"/>
    <cellStyle name="Followed Hyperlink" xfId="49547" builtinId="9" hidden="1"/>
    <cellStyle name="Followed Hyperlink" xfId="49548" builtinId="9" hidden="1"/>
    <cellStyle name="Followed Hyperlink" xfId="49549" builtinId="9" hidden="1"/>
    <cellStyle name="Followed Hyperlink" xfId="49550" builtinId="9" hidden="1"/>
    <cellStyle name="Followed Hyperlink" xfId="49551" builtinId="9" hidden="1"/>
    <cellStyle name="Followed Hyperlink" xfId="49552" builtinId="9" hidden="1"/>
    <cellStyle name="Followed Hyperlink" xfId="49553" builtinId="9" hidden="1"/>
    <cellStyle name="Followed Hyperlink" xfId="49554" builtinId="9" hidden="1"/>
    <cellStyle name="Followed Hyperlink" xfId="49555" builtinId="9" hidden="1"/>
    <cellStyle name="Followed Hyperlink" xfId="49556" builtinId="9" hidden="1"/>
    <cellStyle name="Followed Hyperlink" xfId="49557" builtinId="9" hidden="1"/>
    <cellStyle name="Followed Hyperlink" xfId="49558" builtinId="9" hidden="1"/>
    <cellStyle name="Followed Hyperlink" xfId="49559" builtinId="9" hidden="1"/>
    <cellStyle name="Followed Hyperlink" xfId="49560" builtinId="9" hidden="1"/>
    <cellStyle name="Followed Hyperlink" xfId="49561" builtinId="9" hidden="1"/>
    <cellStyle name="Followed Hyperlink" xfId="49562" builtinId="9" hidden="1"/>
    <cellStyle name="Followed Hyperlink" xfId="49563" builtinId="9" hidden="1"/>
    <cellStyle name="Followed Hyperlink" xfId="49564" builtinId="9" hidden="1"/>
    <cellStyle name="Followed Hyperlink" xfId="49565" builtinId="9" hidden="1"/>
    <cellStyle name="Followed Hyperlink" xfId="49566" builtinId="9" hidden="1"/>
    <cellStyle name="Followed Hyperlink" xfId="49567" builtinId="9" hidden="1"/>
    <cellStyle name="Followed Hyperlink" xfId="49568" builtinId="9" hidden="1"/>
    <cellStyle name="Followed Hyperlink" xfId="49569" builtinId="9" hidden="1"/>
    <cellStyle name="Followed Hyperlink" xfId="49570" builtinId="9" hidden="1"/>
    <cellStyle name="Followed Hyperlink" xfId="49571" builtinId="9" hidden="1"/>
    <cellStyle name="Followed Hyperlink" xfId="49572" builtinId="9" hidden="1"/>
    <cellStyle name="Followed Hyperlink" xfId="49573" builtinId="9" hidden="1"/>
    <cellStyle name="Followed Hyperlink" xfId="49574" builtinId="9" hidden="1"/>
    <cellStyle name="Followed Hyperlink" xfId="49577" builtinId="9" hidden="1"/>
    <cellStyle name="Followed Hyperlink" xfId="49578" builtinId="9" hidden="1"/>
    <cellStyle name="Followed Hyperlink" xfId="49579" builtinId="9" hidden="1"/>
    <cellStyle name="Followed Hyperlink" xfId="49580" builtinId="9" hidden="1"/>
    <cellStyle name="Followed Hyperlink" xfId="49581" builtinId="9" hidden="1"/>
    <cellStyle name="Followed Hyperlink" xfId="49582" builtinId="9" hidden="1"/>
    <cellStyle name="Followed Hyperlink" xfId="49583" builtinId="9" hidden="1"/>
    <cellStyle name="Followed Hyperlink" xfId="49584" builtinId="9" hidden="1"/>
    <cellStyle name="Followed Hyperlink" xfId="49585" builtinId="9" hidden="1"/>
    <cellStyle name="Followed Hyperlink" xfId="49586" builtinId="9" hidden="1"/>
    <cellStyle name="Followed Hyperlink" xfId="49587" builtinId="9" hidden="1"/>
    <cellStyle name="Followed Hyperlink" xfId="49588" builtinId="9" hidden="1"/>
    <cellStyle name="Followed Hyperlink" xfId="49589" builtinId="9" hidden="1"/>
    <cellStyle name="Followed Hyperlink" xfId="49590" builtinId="9" hidden="1"/>
    <cellStyle name="Followed Hyperlink" xfId="49591" builtinId="9" hidden="1"/>
    <cellStyle name="Followed Hyperlink" xfId="49592" builtinId="9" hidden="1"/>
    <cellStyle name="Followed Hyperlink" xfId="49593" builtinId="9" hidden="1"/>
    <cellStyle name="Followed Hyperlink" xfId="49594" builtinId="9" hidden="1"/>
    <cellStyle name="Followed Hyperlink" xfId="49595" builtinId="9" hidden="1"/>
    <cellStyle name="Followed Hyperlink" xfId="49596" builtinId="9" hidden="1"/>
    <cellStyle name="Followed Hyperlink" xfId="49597" builtinId="9" hidden="1"/>
    <cellStyle name="Followed Hyperlink" xfId="49598" builtinId="9" hidden="1"/>
    <cellStyle name="Followed Hyperlink" xfId="49599" builtinId="9" hidden="1"/>
    <cellStyle name="Followed Hyperlink" xfId="49600" builtinId="9" hidden="1"/>
    <cellStyle name="Followed Hyperlink" xfId="49601" builtinId="9" hidden="1"/>
    <cellStyle name="Followed Hyperlink" xfId="49602" builtinId="9" hidden="1"/>
    <cellStyle name="Followed Hyperlink" xfId="49603" builtinId="9" hidden="1"/>
    <cellStyle name="Followed Hyperlink" xfId="49604" builtinId="9" hidden="1"/>
    <cellStyle name="Followed Hyperlink" xfId="49605" builtinId="9" hidden="1"/>
    <cellStyle name="Followed Hyperlink" xfId="49606" builtinId="9" hidden="1"/>
    <cellStyle name="Followed Hyperlink" xfId="49607" builtinId="9" hidden="1"/>
    <cellStyle name="Followed Hyperlink" xfId="49608" builtinId="9" hidden="1"/>
    <cellStyle name="Followed Hyperlink" xfId="49609" builtinId="9" hidden="1"/>
    <cellStyle name="Followed Hyperlink" xfId="49610" builtinId="9" hidden="1"/>
    <cellStyle name="Followed Hyperlink" xfId="49611" builtinId="9" hidden="1"/>
    <cellStyle name="Followed Hyperlink" xfId="49612" builtinId="9" hidden="1"/>
    <cellStyle name="Followed Hyperlink" xfId="49613" builtinId="9" hidden="1"/>
    <cellStyle name="Followed Hyperlink" xfId="49614" builtinId="9" hidden="1"/>
    <cellStyle name="Followed Hyperlink" xfId="49615" builtinId="9" hidden="1"/>
    <cellStyle name="Followed Hyperlink" xfId="49616" builtinId="9" hidden="1"/>
    <cellStyle name="Followed Hyperlink" xfId="49617" builtinId="9" hidden="1"/>
    <cellStyle name="Followed Hyperlink" xfId="49618" builtinId="9" hidden="1"/>
    <cellStyle name="Followed Hyperlink" xfId="49619" builtinId="9" hidden="1"/>
    <cellStyle name="Followed Hyperlink" xfId="49620" builtinId="9" hidden="1"/>
    <cellStyle name="Followed Hyperlink" xfId="49621" builtinId="9" hidden="1"/>
    <cellStyle name="Followed Hyperlink" xfId="49622" builtinId="9" hidden="1"/>
    <cellStyle name="Followed Hyperlink" xfId="49623" builtinId="9" hidden="1"/>
    <cellStyle name="Followed Hyperlink" xfId="49624" builtinId="9" hidden="1"/>
    <cellStyle name="Followed Hyperlink" xfId="49625" builtinId="9" hidden="1"/>
    <cellStyle name="Followed Hyperlink" xfId="49626" builtinId="9" hidden="1"/>
    <cellStyle name="Followed Hyperlink" xfId="49627" builtinId="9" hidden="1"/>
    <cellStyle name="Followed Hyperlink" xfId="49628" builtinId="9" hidden="1"/>
    <cellStyle name="Followed Hyperlink" xfId="49629" builtinId="9" hidden="1"/>
    <cellStyle name="Followed Hyperlink" xfId="49630" builtinId="9" hidden="1"/>
    <cellStyle name="Followed Hyperlink" xfId="49631" builtinId="9" hidden="1"/>
    <cellStyle name="Followed Hyperlink" xfId="49632" builtinId="9" hidden="1"/>
    <cellStyle name="Followed Hyperlink" xfId="49633" builtinId="9" hidden="1"/>
    <cellStyle name="Followed Hyperlink" xfId="49634" builtinId="9" hidden="1"/>
    <cellStyle name="Followed Hyperlink" xfId="49635" builtinId="9" hidden="1"/>
    <cellStyle name="Followed Hyperlink" xfId="49636" builtinId="9" hidden="1"/>
    <cellStyle name="Followed Hyperlink" xfId="49637" builtinId="9" hidden="1"/>
    <cellStyle name="Followed Hyperlink" xfId="49638" builtinId="9" hidden="1"/>
    <cellStyle name="Followed Hyperlink" xfId="49639" builtinId="9" hidden="1"/>
    <cellStyle name="Followed Hyperlink" xfId="49640" builtinId="9" hidden="1"/>
    <cellStyle name="Followed Hyperlink" xfId="49641" builtinId="9" hidden="1"/>
    <cellStyle name="Followed Hyperlink" xfId="49642" builtinId="9" hidden="1"/>
    <cellStyle name="Followed Hyperlink" xfId="49643" builtinId="9" hidden="1"/>
    <cellStyle name="Followed Hyperlink" xfId="49644" builtinId="9" hidden="1"/>
    <cellStyle name="Followed Hyperlink" xfId="49645" builtinId="9" hidden="1"/>
    <cellStyle name="Followed Hyperlink" xfId="49646" builtinId="9" hidden="1"/>
    <cellStyle name="Followed Hyperlink" xfId="49647" builtinId="9" hidden="1"/>
    <cellStyle name="Followed Hyperlink" xfId="49648" builtinId="9" hidden="1"/>
    <cellStyle name="Followed Hyperlink" xfId="49649" builtinId="9" hidden="1"/>
    <cellStyle name="Followed Hyperlink" xfId="49650" builtinId="9" hidden="1"/>
    <cellStyle name="Followed Hyperlink" xfId="49651" builtinId="9" hidden="1"/>
    <cellStyle name="Followed Hyperlink" xfId="49652" builtinId="9" hidden="1"/>
    <cellStyle name="Followed Hyperlink" xfId="49653" builtinId="9" hidden="1"/>
    <cellStyle name="Followed Hyperlink" xfId="49654" builtinId="9" hidden="1"/>
    <cellStyle name="Followed Hyperlink" xfId="49655" builtinId="9" hidden="1"/>
    <cellStyle name="Followed Hyperlink" xfId="49656" builtinId="9" hidden="1"/>
    <cellStyle name="Followed Hyperlink" xfId="49657" builtinId="9" hidden="1"/>
    <cellStyle name="Followed Hyperlink" xfId="49658" builtinId="9" hidden="1"/>
    <cellStyle name="Followed Hyperlink" xfId="49659" builtinId="9" hidden="1"/>
    <cellStyle name="Followed Hyperlink" xfId="49660" builtinId="9" hidden="1"/>
    <cellStyle name="Followed Hyperlink" xfId="49661" builtinId="9" hidden="1"/>
    <cellStyle name="Followed Hyperlink" xfId="49662" builtinId="9" hidden="1"/>
    <cellStyle name="Followed Hyperlink" xfId="49663" builtinId="9" hidden="1"/>
    <cellStyle name="Followed Hyperlink" xfId="49664" builtinId="9" hidden="1"/>
    <cellStyle name="Followed Hyperlink" xfId="49665" builtinId="9" hidden="1"/>
    <cellStyle name="Followed Hyperlink" xfId="49666" builtinId="9" hidden="1"/>
    <cellStyle name="Followed Hyperlink" xfId="49667" builtinId="9" hidden="1"/>
    <cellStyle name="Followed Hyperlink" xfId="49668" builtinId="9" hidden="1"/>
    <cellStyle name="Followed Hyperlink" xfId="49669" builtinId="9" hidden="1"/>
    <cellStyle name="Followed Hyperlink" xfId="49670" builtinId="9" hidden="1"/>
    <cellStyle name="Followed Hyperlink" xfId="49671" builtinId="9" hidden="1"/>
    <cellStyle name="Followed Hyperlink" xfId="49672" builtinId="9" hidden="1"/>
    <cellStyle name="Followed Hyperlink" xfId="49673" builtinId="9" hidden="1"/>
    <cellStyle name="Followed Hyperlink" xfId="49674" builtinId="9" hidden="1"/>
    <cellStyle name="Followed Hyperlink" xfId="49675" builtinId="9" hidden="1"/>
    <cellStyle name="Followed Hyperlink" xfId="49676" builtinId="9" hidden="1"/>
    <cellStyle name="Followed Hyperlink" xfId="49677" builtinId="9" hidden="1"/>
    <cellStyle name="Followed Hyperlink" xfId="49678" builtinId="9" hidden="1"/>
    <cellStyle name="Followed Hyperlink" xfId="49679" builtinId="9" hidden="1"/>
    <cellStyle name="Followed Hyperlink" xfId="49680" builtinId="9" hidden="1"/>
    <cellStyle name="Followed Hyperlink" xfId="49681" builtinId="9" hidden="1"/>
    <cellStyle name="Followed Hyperlink" xfId="49682" builtinId="9" hidden="1"/>
    <cellStyle name="Followed Hyperlink" xfId="49683" builtinId="9" hidden="1"/>
    <cellStyle name="Followed Hyperlink" xfId="49684" builtinId="9" hidden="1"/>
    <cellStyle name="Followed Hyperlink" xfId="49685" builtinId="9" hidden="1"/>
    <cellStyle name="Followed Hyperlink" xfId="49686" builtinId="9" hidden="1"/>
    <cellStyle name="Followed Hyperlink" xfId="49687" builtinId="9" hidden="1"/>
    <cellStyle name="Followed Hyperlink" xfId="49688" builtinId="9" hidden="1"/>
    <cellStyle name="Followed Hyperlink" xfId="49689" builtinId="9" hidden="1"/>
    <cellStyle name="Followed Hyperlink" xfId="49690" builtinId="9" hidden="1"/>
    <cellStyle name="Followed Hyperlink" xfId="49691" builtinId="9" hidden="1"/>
    <cellStyle name="Followed Hyperlink" xfId="49692" builtinId="9" hidden="1"/>
    <cellStyle name="Followed Hyperlink" xfId="49693" builtinId="9" hidden="1"/>
    <cellStyle name="Followed Hyperlink" xfId="49694" builtinId="9" hidden="1"/>
    <cellStyle name="Followed Hyperlink" xfId="49695" builtinId="9" hidden="1"/>
    <cellStyle name="Followed Hyperlink" xfId="49696" builtinId="9" hidden="1"/>
    <cellStyle name="Followed Hyperlink" xfId="49697" builtinId="9" hidden="1"/>
    <cellStyle name="Followed Hyperlink" xfId="49698" builtinId="9" hidden="1"/>
    <cellStyle name="Followed Hyperlink" xfId="49699" builtinId="9" hidden="1"/>
    <cellStyle name="Followed Hyperlink" xfId="49700" builtinId="9" hidden="1"/>
    <cellStyle name="Followed Hyperlink" xfId="49701" builtinId="9" hidden="1"/>
    <cellStyle name="Followed Hyperlink" xfId="49702" builtinId="9" hidden="1"/>
    <cellStyle name="Followed Hyperlink" xfId="49703" builtinId="9" hidden="1"/>
    <cellStyle name="Followed Hyperlink" xfId="49704" builtinId="9" hidden="1"/>
    <cellStyle name="Followed Hyperlink" xfId="49705" builtinId="9" hidden="1"/>
    <cellStyle name="Followed Hyperlink" xfId="49706" builtinId="9" hidden="1"/>
    <cellStyle name="Followed Hyperlink" xfId="49707" builtinId="9" hidden="1"/>
    <cellStyle name="Followed Hyperlink" xfId="49708" builtinId="9" hidden="1"/>
    <cellStyle name="Followed Hyperlink" xfId="49709" builtinId="9" hidden="1"/>
    <cellStyle name="Followed Hyperlink" xfId="49710" builtinId="9" hidden="1"/>
    <cellStyle name="Followed Hyperlink" xfId="49711" builtinId="9" hidden="1"/>
    <cellStyle name="Followed Hyperlink" xfId="49712" builtinId="9" hidden="1"/>
    <cellStyle name="Followed Hyperlink" xfId="49713" builtinId="9" hidden="1"/>
    <cellStyle name="Followed Hyperlink" xfId="49714" builtinId="9" hidden="1"/>
    <cellStyle name="Followed Hyperlink" xfId="49715" builtinId="9" hidden="1"/>
    <cellStyle name="Followed Hyperlink" xfId="49716" builtinId="9" hidden="1"/>
    <cellStyle name="Followed Hyperlink" xfId="49717" builtinId="9" hidden="1"/>
    <cellStyle name="Followed Hyperlink" xfId="49718" builtinId="9" hidden="1"/>
    <cellStyle name="Followed Hyperlink" xfId="49719" builtinId="9" hidden="1"/>
    <cellStyle name="Followed Hyperlink" xfId="49720" builtinId="9" hidden="1"/>
    <cellStyle name="Followed Hyperlink" xfId="49721" builtinId="9" hidden="1"/>
    <cellStyle name="Followed Hyperlink" xfId="49722" builtinId="9" hidden="1"/>
    <cellStyle name="Followed Hyperlink" xfId="49723" builtinId="9" hidden="1"/>
    <cellStyle name="Followed Hyperlink" xfId="49724" builtinId="9" hidden="1"/>
    <cellStyle name="Followed Hyperlink" xfId="49725" builtinId="9" hidden="1"/>
    <cellStyle name="Followed Hyperlink" xfId="49726" builtinId="9" hidden="1"/>
    <cellStyle name="Followed Hyperlink" xfId="49727" builtinId="9" hidden="1"/>
    <cellStyle name="Followed Hyperlink" xfId="49728" builtinId="9" hidden="1"/>
    <cellStyle name="Followed Hyperlink" xfId="49729" builtinId="9" hidden="1"/>
    <cellStyle name="Followed Hyperlink" xfId="49730" builtinId="9" hidden="1"/>
    <cellStyle name="Followed Hyperlink" xfId="49731" builtinId="9" hidden="1"/>
    <cellStyle name="Followed Hyperlink" xfId="49732" builtinId="9" hidden="1"/>
    <cellStyle name="Followed Hyperlink" xfId="49733" builtinId="9" hidden="1"/>
    <cellStyle name="Followed Hyperlink" xfId="49734" builtinId="9" hidden="1"/>
    <cellStyle name="Followed Hyperlink" xfId="49735" builtinId="9" hidden="1"/>
    <cellStyle name="Followed Hyperlink" xfId="49736" builtinId="9" hidden="1"/>
    <cellStyle name="Followed Hyperlink" xfId="49737" builtinId="9" hidden="1"/>
    <cellStyle name="Followed Hyperlink" xfId="49738" builtinId="9" hidden="1"/>
    <cellStyle name="Followed Hyperlink" xfId="49739" builtinId="9" hidden="1"/>
    <cellStyle name="Followed Hyperlink" xfId="49740" builtinId="9" hidden="1"/>
    <cellStyle name="Followed Hyperlink" xfId="49741" builtinId="9" hidden="1"/>
    <cellStyle name="Followed Hyperlink" xfId="49742" builtinId="9" hidden="1"/>
    <cellStyle name="Followed Hyperlink" xfId="49743" builtinId="9" hidden="1"/>
    <cellStyle name="Followed Hyperlink" xfId="49744" builtinId="9" hidden="1"/>
    <cellStyle name="Followed Hyperlink" xfId="49745" builtinId="9" hidden="1"/>
    <cellStyle name="Followed Hyperlink" xfId="49746" builtinId="9" hidden="1"/>
    <cellStyle name="Followed Hyperlink" xfId="49747" builtinId="9" hidden="1"/>
    <cellStyle name="Followed Hyperlink" xfId="49748" builtinId="9" hidden="1"/>
    <cellStyle name="Followed Hyperlink" xfId="49749" builtinId="9" hidden="1"/>
    <cellStyle name="Followed Hyperlink" xfId="49750" builtinId="9" hidden="1"/>
    <cellStyle name="Followed Hyperlink" xfId="49751" builtinId="9" hidden="1"/>
    <cellStyle name="Followed Hyperlink" xfId="49752" builtinId="9" hidden="1"/>
    <cellStyle name="Followed Hyperlink" xfId="49753" builtinId="9" hidden="1"/>
    <cellStyle name="Followed Hyperlink" xfId="49754" builtinId="9" hidden="1"/>
    <cellStyle name="Followed Hyperlink" xfId="49755" builtinId="9" hidden="1"/>
    <cellStyle name="Followed Hyperlink" xfId="49756" builtinId="9" hidden="1"/>
    <cellStyle name="Followed Hyperlink" xfId="49757" builtinId="9" hidden="1"/>
    <cellStyle name="Followed Hyperlink" xfId="49758" builtinId="9" hidden="1"/>
    <cellStyle name="Followed Hyperlink" xfId="49759" builtinId="9" hidden="1"/>
    <cellStyle name="Followed Hyperlink" xfId="49760" builtinId="9" hidden="1"/>
    <cellStyle name="Followed Hyperlink" xfId="49761" builtinId="9" hidden="1"/>
    <cellStyle name="Followed Hyperlink" xfId="49762" builtinId="9" hidden="1"/>
    <cellStyle name="Followed Hyperlink" xfId="49763" builtinId="9" hidden="1"/>
    <cellStyle name="Followed Hyperlink" xfId="49764" builtinId="9" hidden="1"/>
    <cellStyle name="Followed Hyperlink" xfId="49765" builtinId="9" hidden="1"/>
    <cellStyle name="Followed Hyperlink" xfId="49766" builtinId="9" hidden="1"/>
    <cellStyle name="Followed Hyperlink" xfId="49767" builtinId="9" hidden="1"/>
    <cellStyle name="Followed Hyperlink" xfId="49768" builtinId="9" hidden="1"/>
    <cellStyle name="Followed Hyperlink" xfId="49769" builtinId="9" hidden="1"/>
    <cellStyle name="Followed Hyperlink" xfId="49770" builtinId="9" hidden="1"/>
    <cellStyle name="Followed Hyperlink" xfId="49771" builtinId="9" hidden="1"/>
    <cellStyle name="Followed Hyperlink" xfId="49772" builtinId="9" hidden="1"/>
    <cellStyle name="Followed Hyperlink" xfId="49773" builtinId="9" hidden="1"/>
    <cellStyle name="Followed Hyperlink" xfId="49774" builtinId="9" hidden="1"/>
    <cellStyle name="Followed Hyperlink" xfId="49775" builtinId="9" hidden="1"/>
    <cellStyle name="Followed Hyperlink" xfId="49776" builtinId="9" hidden="1"/>
    <cellStyle name="Followed Hyperlink" xfId="49777" builtinId="9" hidden="1"/>
    <cellStyle name="Followed Hyperlink" xfId="49778" builtinId="9" hidden="1"/>
    <cellStyle name="Followed Hyperlink" xfId="49779" builtinId="9" hidden="1"/>
    <cellStyle name="Followed Hyperlink" xfId="49780" builtinId="9" hidden="1"/>
    <cellStyle name="Followed Hyperlink" xfId="49781" builtinId="9" hidden="1"/>
    <cellStyle name="Followed Hyperlink" xfId="49782" builtinId="9" hidden="1"/>
    <cellStyle name="Followed Hyperlink" xfId="49783" builtinId="9" hidden="1"/>
    <cellStyle name="Followed Hyperlink" xfId="49784" builtinId="9" hidden="1"/>
    <cellStyle name="Followed Hyperlink" xfId="49785" builtinId="9" hidden="1"/>
    <cellStyle name="Followed Hyperlink" xfId="49786" builtinId="9" hidden="1"/>
    <cellStyle name="Followed Hyperlink" xfId="49787" builtinId="9" hidden="1"/>
    <cellStyle name="Followed Hyperlink" xfId="49788" builtinId="9" hidden="1"/>
    <cellStyle name="Followed Hyperlink" xfId="49789" builtinId="9" hidden="1"/>
    <cellStyle name="Followed Hyperlink" xfId="49790" builtinId="9" hidden="1"/>
    <cellStyle name="Followed Hyperlink" xfId="49791" builtinId="9" hidden="1"/>
    <cellStyle name="Followed Hyperlink" xfId="49792" builtinId="9" hidden="1"/>
    <cellStyle name="Followed Hyperlink" xfId="49793" builtinId="9" hidden="1"/>
    <cellStyle name="Followed Hyperlink" xfId="49794" builtinId="9" hidden="1"/>
    <cellStyle name="Followed Hyperlink" xfId="49795" builtinId="9" hidden="1"/>
    <cellStyle name="Followed Hyperlink" xfId="49796" builtinId="9" hidden="1"/>
    <cellStyle name="Followed Hyperlink" xfId="49797" builtinId="9" hidden="1"/>
    <cellStyle name="Followed Hyperlink" xfId="49798" builtinId="9" hidden="1"/>
    <cellStyle name="Followed Hyperlink" xfId="49799" builtinId="9" hidden="1"/>
    <cellStyle name="Followed Hyperlink" xfId="49800" builtinId="9" hidden="1"/>
    <cellStyle name="Followed Hyperlink" xfId="49801" builtinId="9" hidden="1"/>
    <cellStyle name="Followed Hyperlink" xfId="49802" builtinId="9" hidden="1"/>
    <cellStyle name="Followed Hyperlink" xfId="49803" builtinId="9" hidden="1"/>
    <cellStyle name="Followed Hyperlink" xfId="49804" builtinId="9" hidden="1"/>
    <cellStyle name="Followed Hyperlink" xfId="49805" builtinId="9" hidden="1"/>
    <cellStyle name="Followed Hyperlink" xfId="49806" builtinId="9" hidden="1"/>
    <cellStyle name="Followed Hyperlink" xfId="49807" builtinId="9" hidden="1"/>
    <cellStyle name="Followed Hyperlink" xfId="49808" builtinId="9" hidden="1"/>
    <cellStyle name="Followed Hyperlink" xfId="49809" builtinId="9" hidden="1"/>
    <cellStyle name="Followed Hyperlink" xfId="49810" builtinId="9" hidden="1"/>
    <cellStyle name="Followed Hyperlink" xfId="49811" builtinId="9" hidden="1"/>
    <cellStyle name="Followed Hyperlink" xfId="49812" builtinId="9" hidden="1"/>
    <cellStyle name="Followed Hyperlink" xfId="49813" builtinId="9" hidden="1"/>
    <cellStyle name="Followed Hyperlink" xfId="49814" builtinId="9" hidden="1"/>
    <cellStyle name="Followed Hyperlink" xfId="49815" builtinId="9" hidden="1"/>
    <cellStyle name="Followed Hyperlink" xfId="49816" builtinId="9" hidden="1"/>
    <cellStyle name="Followed Hyperlink" xfId="49817" builtinId="9" hidden="1"/>
    <cellStyle name="Followed Hyperlink" xfId="49818" builtinId="9" hidden="1"/>
    <cellStyle name="Followed Hyperlink" xfId="49819" builtinId="9" hidden="1"/>
    <cellStyle name="Followed Hyperlink" xfId="49820" builtinId="9" hidden="1"/>
    <cellStyle name="Followed Hyperlink" xfId="49821" builtinId="9" hidden="1"/>
    <cellStyle name="Followed Hyperlink" xfId="49822" builtinId="9" hidden="1"/>
    <cellStyle name="Followed Hyperlink" xfId="49823" builtinId="9" hidden="1"/>
    <cellStyle name="Followed Hyperlink" xfId="49824" builtinId="9" hidden="1"/>
    <cellStyle name="Followed Hyperlink" xfId="49825" builtinId="9" hidden="1"/>
    <cellStyle name="Followed Hyperlink" xfId="49826" builtinId="9" hidden="1"/>
    <cellStyle name="Followed Hyperlink" xfId="49827" builtinId="9" hidden="1"/>
    <cellStyle name="Followed Hyperlink" xfId="49828" builtinId="9" hidden="1"/>
    <cellStyle name="Followed Hyperlink" xfId="49829" builtinId="9" hidden="1"/>
    <cellStyle name="Followed Hyperlink" xfId="49830" builtinId="9" hidden="1"/>
    <cellStyle name="Followed Hyperlink" xfId="49831" builtinId="9" hidden="1"/>
    <cellStyle name="Followed Hyperlink" xfId="49832" builtinId="9" hidden="1"/>
    <cellStyle name="Followed Hyperlink" xfId="49833" builtinId="9" hidden="1"/>
    <cellStyle name="Followed Hyperlink" xfId="49834" builtinId="9" hidden="1"/>
    <cellStyle name="Followed Hyperlink" xfId="49835" builtinId="9" hidden="1"/>
    <cellStyle name="Followed Hyperlink" xfId="49836" builtinId="9" hidden="1"/>
    <cellStyle name="Followed Hyperlink" xfId="49837" builtinId="9" hidden="1"/>
    <cellStyle name="Followed Hyperlink" xfId="49838" builtinId="9" hidden="1"/>
    <cellStyle name="Followed Hyperlink" xfId="49839" builtinId="9" hidden="1"/>
    <cellStyle name="Followed Hyperlink" xfId="49840" builtinId="9" hidden="1"/>
    <cellStyle name="Followed Hyperlink" xfId="49841" builtinId="9" hidden="1"/>
    <cellStyle name="Followed Hyperlink" xfId="49842" builtinId="9" hidden="1"/>
    <cellStyle name="Followed Hyperlink" xfId="49843" builtinId="9" hidden="1"/>
    <cellStyle name="Followed Hyperlink" xfId="49844" builtinId="9" hidden="1"/>
    <cellStyle name="Followed Hyperlink" xfId="49845" builtinId="9" hidden="1"/>
    <cellStyle name="Followed Hyperlink" xfId="49846" builtinId="9" hidden="1"/>
    <cellStyle name="Followed Hyperlink" xfId="49847" builtinId="9" hidden="1"/>
    <cellStyle name="Followed Hyperlink" xfId="49848" builtinId="9" hidden="1"/>
    <cellStyle name="Followed Hyperlink" xfId="49849" builtinId="9" hidden="1"/>
    <cellStyle name="Followed Hyperlink" xfId="49850" builtinId="9" hidden="1"/>
    <cellStyle name="Followed Hyperlink" xfId="49851" builtinId="9" hidden="1"/>
    <cellStyle name="Followed Hyperlink" xfId="49852" builtinId="9" hidden="1"/>
    <cellStyle name="Followed Hyperlink" xfId="49853" builtinId="9" hidden="1"/>
    <cellStyle name="Followed Hyperlink" xfId="49854" builtinId="9" hidden="1"/>
    <cellStyle name="Followed Hyperlink" xfId="49855" builtinId="9" hidden="1"/>
    <cellStyle name="Followed Hyperlink" xfId="49856" builtinId="9" hidden="1"/>
    <cellStyle name="Followed Hyperlink" xfId="49857" builtinId="9" hidden="1"/>
    <cellStyle name="Followed Hyperlink" xfId="49858" builtinId="9" hidden="1"/>
    <cellStyle name="Followed Hyperlink" xfId="49859" builtinId="9" hidden="1"/>
    <cellStyle name="Followed Hyperlink" xfId="49860" builtinId="9" hidden="1"/>
    <cellStyle name="Followed Hyperlink" xfId="49861" builtinId="9" hidden="1"/>
    <cellStyle name="Followed Hyperlink" xfId="49862" builtinId="9" hidden="1"/>
    <cellStyle name="Followed Hyperlink" xfId="49863" builtinId="9" hidden="1"/>
    <cellStyle name="Followed Hyperlink" xfId="49864" builtinId="9" hidden="1"/>
    <cellStyle name="Followed Hyperlink" xfId="49865" builtinId="9" hidden="1"/>
    <cellStyle name="Followed Hyperlink" xfId="49866" builtinId="9" hidden="1"/>
    <cellStyle name="Followed Hyperlink" xfId="49867" builtinId="9" hidden="1"/>
    <cellStyle name="Followed Hyperlink" xfId="49868" builtinId="9" hidden="1"/>
    <cellStyle name="Followed Hyperlink" xfId="49869" builtinId="9" hidden="1"/>
    <cellStyle name="Followed Hyperlink" xfId="49870" builtinId="9" hidden="1"/>
    <cellStyle name="Followed Hyperlink" xfId="49871" builtinId="9" hidden="1"/>
    <cellStyle name="Followed Hyperlink" xfId="49872" builtinId="9" hidden="1"/>
    <cellStyle name="Followed Hyperlink" xfId="49873" builtinId="9" hidden="1"/>
    <cellStyle name="Followed Hyperlink" xfId="49874" builtinId="9" hidden="1"/>
    <cellStyle name="Followed Hyperlink" xfId="49875" builtinId="9" hidden="1"/>
    <cellStyle name="Followed Hyperlink" xfId="49876" builtinId="9" hidden="1"/>
    <cellStyle name="Followed Hyperlink" xfId="49877" builtinId="9" hidden="1"/>
    <cellStyle name="Followed Hyperlink" xfId="49878" builtinId="9" hidden="1"/>
    <cellStyle name="Followed Hyperlink" xfId="49879" builtinId="9" hidden="1"/>
    <cellStyle name="Followed Hyperlink" xfId="49880" builtinId="9" hidden="1"/>
    <cellStyle name="Followed Hyperlink" xfId="49881" builtinId="9" hidden="1"/>
    <cellStyle name="Followed Hyperlink" xfId="49882" builtinId="9" hidden="1"/>
    <cellStyle name="Followed Hyperlink" xfId="49883" builtinId="9" hidden="1"/>
    <cellStyle name="Followed Hyperlink" xfId="49884" builtinId="9" hidden="1"/>
    <cellStyle name="Followed Hyperlink" xfId="49885" builtinId="9" hidden="1"/>
    <cellStyle name="Followed Hyperlink" xfId="49886" builtinId="9" hidden="1"/>
    <cellStyle name="Followed Hyperlink" xfId="49887" builtinId="9" hidden="1"/>
    <cellStyle name="Followed Hyperlink" xfId="49888" builtinId="9" hidden="1"/>
    <cellStyle name="Followed Hyperlink" xfId="49889" builtinId="9" hidden="1"/>
    <cellStyle name="Followed Hyperlink" xfId="49890" builtinId="9" hidden="1"/>
    <cellStyle name="Followed Hyperlink" xfId="49891" builtinId="9" hidden="1"/>
    <cellStyle name="Followed Hyperlink" xfId="49892" builtinId="9" hidden="1"/>
    <cellStyle name="Followed Hyperlink" xfId="49893" builtinId="9" hidden="1"/>
    <cellStyle name="Followed Hyperlink" xfId="49894" builtinId="9" hidden="1"/>
    <cellStyle name="Followed Hyperlink" xfId="49895" builtinId="9" hidden="1"/>
    <cellStyle name="Followed Hyperlink" xfId="49896" builtinId="9" hidden="1"/>
    <cellStyle name="Followed Hyperlink" xfId="49897" builtinId="9" hidden="1"/>
    <cellStyle name="Followed Hyperlink" xfId="49898" builtinId="9" hidden="1"/>
    <cellStyle name="Followed Hyperlink" xfId="49899" builtinId="9" hidden="1"/>
    <cellStyle name="Followed Hyperlink" xfId="49900" builtinId="9" hidden="1"/>
    <cellStyle name="Followed Hyperlink" xfId="49901" builtinId="9" hidden="1"/>
    <cellStyle name="Followed Hyperlink" xfId="49902" builtinId="9" hidden="1"/>
    <cellStyle name="Followed Hyperlink" xfId="49903" builtinId="9" hidden="1"/>
    <cellStyle name="Followed Hyperlink" xfId="49904" builtinId="9" hidden="1"/>
    <cellStyle name="Followed Hyperlink" xfId="49905" builtinId="9" hidden="1"/>
    <cellStyle name="Followed Hyperlink" xfId="49906" builtinId="9" hidden="1"/>
    <cellStyle name="Followed Hyperlink" xfId="49907" builtinId="9" hidden="1"/>
    <cellStyle name="Followed Hyperlink" xfId="49908" builtinId="9" hidden="1"/>
    <cellStyle name="Followed Hyperlink" xfId="49909" builtinId="9" hidden="1"/>
    <cellStyle name="Followed Hyperlink" xfId="49910" builtinId="9" hidden="1"/>
    <cellStyle name="Followed Hyperlink" xfId="49911" builtinId="9" hidden="1"/>
    <cellStyle name="Followed Hyperlink" xfId="49912" builtinId="9" hidden="1"/>
    <cellStyle name="Followed Hyperlink" xfId="49913" builtinId="9" hidden="1"/>
    <cellStyle name="Followed Hyperlink" xfId="49914" builtinId="9" hidden="1"/>
    <cellStyle name="Followed Hyperlink" xfId="49915" builtinId="9" hidden="1"/>
    <cellStyle name="Followed Hyperlink" xfId="49916" builtinId="9" hidden="1"/>
    <cellStyle name="Followed Hyperlink" xfId="49917" builtinId="9" hidden="1"/>
    <cellStyle name="Followed Hyperlink" xfId="49918" builtinId="9" hidden="1"/>
    <cellStyle name="Followed Hyperlink" xfId="49919" builtinId="9" hidden="1"/>
    <cellStyle name="Followed Hyperlink" xfId="49920" builtinId="9" hidden="1"/>
    <cellStyle name="Followed Hyperlink" xfId="49921" builtinId="9" hidden="1"/>
    <cellStyle name="Followed Hyperlink" xfId="49922" builtinId="9" hidden="1"/>
    <cellStyle name="Followed Hyperlink" xfId="49923" builtinId="9" hidden="1"/>
    <cellStyle name="Followed Hyperlink" xfId="49924" builtinId="9" hidden="1"/>
    <cellStyle name="Followed Hyperlink" xfId="49925" builtinId="9" hidden="1"/>
    <cellStyle name="Followed Hyperlink" xfId="49926" builtinId="9" hidden="1"/>
    <cellStyle name="Followed Hyperlink" xfId="49927" builtinId="9" hidden="1"/>
    <cellStyle name="Followed Hyperlink" xfId="49928" builtinId="9" hidden="1"/>
    <cellStyle name="Followed Hyperlink" xfId="49929" builtinId="9" hidden="1"/>
    <cellStyle name="Followed Hyperlink" xfId="49930" builtinId="9" hidden="1"/>
    <cellStyle name="Followed Hyperlink" xfId="49931" builtinId="9" hidden="1"/>
    <cellStyle name="Followed Hyperlink" xfId="49932" builtinId="9" hidden="1"/>
    <cellStyle name="Followed Hyperlink" xfId="49933" builtinId="9" hidden="1"/>
    <cellStyle name="Followed Hyperlink" xfId="49934" builtinId="9" hidden="1"/>
    <cellStyle name="Followed Hyperlink" xfId="49935" builtinId="9" hidden="1"/>
    <cellStyle name="Followed Hyperlink" xfId="49936" builtinId="9" hidden="1"/>
    <cellStyle name="Followed Hyperlink" xfId="49937" builtinId="9" hidden="1"/>
    <cellStyle name="Followed Hyperlink" xfId="49938" builtinId="9" hidden="1"/>
    <cellStyle name="Followed Hyperlink" xfId="49939" builtinId="9" hidden="1"/>
    <cellStyle name="Followed Hyperlink" xfId="49940" builtinId="9" hidden="1"/>
    <cellStyle name="Followed Hyperlink" xfId="49941" builtinId="9" hidden="1"/>
    <cellStyle name="Followed Hyperlink" xfId="49942" builtinId="9" hidden="1"/>
    <cellStyle name="Followed Hyperlink" xfId="49943" builtinId="9" hidden="1"/>
    <cellStyle name="Followed Hyperlink" xfId="49944" builtinId="9" hidden="1"/>
    <cellStyle name="Followed Hyperlink" xfId="49945" builtinId="9" hidden="1"/>
    <cellStyle name="Followed Hyperlink" xfId="49946" builtinId="9" hidden="1"/>
    <cellStyle name="Followed Hyperlink" xfId="49947" builtinId="9" hidden="1"/>
    <cellStyle name="Followed Hyperlink" xfId="49948" builtinId="9" hidden="1"/>
    <cellStyle name="Followed Hyperlink" xfId="49949" builtinId="9" hidden="1"/>
    <cellStyle name="Followed Hyperlink" xfId="49950" builtinId="9" hidden="1"/>
    <cellStyle name="Followed Hyperlink" xfId="49951" builtinId="9" hidden="1"/>
    <cellStyle name="Followed Hyperlink" xfId="49952" builtinId="9" hidden="1"/>
    <cellStyle name="Followed Hyperlink" xfId="49953" builtinId="9" hidden="1"/>
    <cellStyle name="Followed Hyperlink" xfId="49954" builtinId="9" hidden="1"/>
    <cellStyle name="Followed Hyperlink" xfId="49955" builtinId="9" hidden="1"/>
    <cellStyle name="Followed Hyperlink" xfId="49956" builtinId="9" hidden="1"/>
    <cellStyle name="Followed Hyperlink" xfId="49957" builtinId="9" hidden="1"/>
    <cellStyle name="Followed Hyperlink" xfId="49958" builtinId="9" hidden="1"/>
    <cellStyle name="Followed Hyperlink" xfId="49959" builtinId="9" hidden="1"/>
    <cellStyle name="Followed Hyperlink" xfId="49960" builtinId="9" hidden="1"/>
    <cellStyle name="Followed Hyperlink" xfId="49961" builtinId="9" hidden="1"/>
    <cellStyle name="Followed Hyperlink" xfId="49962" builtinId="9" hidden="1"/>
    <cellStyle name="Followed Hyperlink" xfId="49963" builtinId="9" hidden="1"/>
    <cellStyle name="Followed Hyperlink" xfId="49964" builtinId="9" hidden="1"/>
    <cellStyle name="Followed Hyperlink" xfId="49965" builtinId="9" hidden="1"/>
    <cellStyle name="Followed Hyperlink" xfId="49966" builtinId="9" hidden="1"/>
    <cellStyle name="Followed Hyperlink" xfId="49967" builtinId="9" hidden="1"/>
    <cellStyle name="Followed Hyperlink" xfId="49968" builtinId="9" hidden="1"/>
    <cellStyle name="Followed Hyperlink" xfId="49969" builtinId="9" hidden="1"/>
    <cellStyle name="Followed Hyperlink" xfId="49970" builtinId="9" hidden="1"/>
    <cellStyle name="Followed Hyperlink" xfId="49971" builtinId="9" hidden="1"/>
    <cellStyle name="Followed Hyperlink" xfId="49972" builtinId="9" hidden="1"/>
    <cellStyle name="Followed Hyperlink" xfId="49973" builtinId="9" hidden="1"/>
    <cellStyle name="Followed Hyperlink" xfId="49974" builtinId="9" hidden="1"/>
    <cellStyle name="Followed Hyperlink" xfId="49975" builtinId="9" hidden="1"/>
    <cellStyle name="Followed Hyperlink" xfId="49976" builtinId="9" hidden="1"/>
    <cellStyle name="Followed Hyperlink" xfId="49977" builtinId="9" hidden="1"/>
    <cellStyle name="Followed Hyperlink" xfId="49978" builtinId="9" hidden="1"/>
    <cellStyle name="Followed Hyperlink" xfId="49979" builtinId="9" hidden="1"/>
    <cellStyle name="Followed Hyperlink" xfId="49980" builtinId="9" hidden="1"/>
    <cellStyle name="Followed Hyperlink" xfId="49981" builtinId="9" hidden="1"/>
    <cellStyle name="Followed Hyperlink" xfId="49982" builtinId="9" hidden="1"/>
    <cellStyle name="Followed Hyperlink" xfId="49983" builtinId="9" hidden="1"/>
    <cellStyle name="Followed Hyperlink" xfId="49984" builtinId="9" hidden="1"/>
    <cellStyle name="Followed Hyperlink" xfId="49985" builtinId="9" hidden="1"/>
    <cellStyle name="Followed Hyperlink" xfId="49986" builtinId="9" hidden="1"/>
    <cellStyle name="Followed Hyperlink" xfId="49987" builtinId="9" hidden="1"/>
    <cellStyle name="Followed Hyperlink" xfId="49988" builtinId="9" hidden="1"/>
    <cellStyle name="Followed Hyperlink" xfId="49989" builtinId="9" hidden="1"/>
    <cellStyle name="Followed Hyperlink" xfId="49990" builtinId="9" hidden="1"/>
    <cellStyle name="Followed Hyperlink" xfId="49991" builtinId="9" hidden="1"/>
    <cellStyle name="Followed Hyperlink" xfId="49992" builtinId="9" hidden="1"/>
    <cellStyle name="Followed Hyperlink" xfId="49993" builtinId="9" hidden="1"/>
    <cellStyle name="Followed Hyperlink" xfId="49994" builtinId="9" hidden="1"/>
    <cellStyle name="Followed Hyperlink" xfId="49995" builtinId="9" hidden="1"/>
    <cellStyle name="Followed Hyperlink" xfId="49996" builtinId="9" hidden="1"/>
    <cellStyle name="Followed Hyperlink" xfId="49997" builtinId="9" hidden="1"/>
    <cellStyle name="Followed Hyperlink" xfId="49998" builtinId="9" hidden="1"/>
    <cellStyle name="Followed Hyperlink" xfId="49999" builtinId="9" hidden="1"/>
    <cellStyle name="Followed Hyperlink" xfId="50000" builtinId="9" hidden="1"/>
    <cellStyle name="Followed Hyperlink" xfId="50001" builtinId="9" hidden="1"/>
    <cellStyle name="Followed Hyperlink" xfId="50002" builtinId="9" hidden="1"/>
    <cellStyle name="Followed Hyperlink" xfId="50003" builtinId="9" hidden="1"/>
    <cellStyle name="Followed Hyperlink" xfId="50004" builtinId="9" hidden="1"/>
    <cellStyle name="Followed Hyperlink" xfId="50005" builtinId="9" hidden="1"/>
    <cellStyle name="Followed Hyperlink" xfId="50006" builtinId="9" hidden="1"/>
    <cellStyle name="Followed Hyperlink" xfId="50007" builtinId="9" hidden="1"/>
    <cellStyle name="Followed Hyperlink" xfId="50008" builtinId="9" hidden="1"/>
    <cellStyle name="Followed Hyperlink" xfId="50009" builtinId="9" hidden="1"/>
    <cellStyle name="Followed Hyperlink" xfId="50010" builtinId="9" hidden="1"/>
    <cellStyle name="Followed Hyperlink" xfId="50011" builtinId="9" hidden="1"/>
    <cellStyle name="Followed Hyperlink" xfId="50012" builtinId="9" hidden="1"/>
    <cellStyle name="Followed Hyperlink" xfId="50013" builtinId="9" hidden="1"/>
    <cellStyle name="Followed Hyperlink" xfId="50014" builtinId="9" hidden="1"/>
    <cellStyle name="Followed Hyperlink" xfId="50015" builtinId="9" hidden="1"/>
    <cellStyle name="Followed Hyperlink" xfId="50016" builtinId="9" hidden="1"/>
    <cellStyle name="Followed Hyperlink" xfId="50017" builtinId="9" hidden="1"/>
    <cellStyle name="Followed Hyperlink" xfId="50018" builtinId="9" hidden="1"/>
    <cellStyle name="Followed Hyperlink" xfId="50019" builtinId="9" hidden="1"/>
    <cellStyle name="Followed Hyperlink" xfId="50020" builtinId="9" hidden="1"/>
    <cellStyle name="Followed Hyperlink" xfId="50021" builtinId="9" hidden="1"/>
    <cellStyle name="Followed Hyperlink" xfId="50022" builtinId="9" hidden="1"/>
    <cellStyle name="Followed Hyperlink" xfId="50023" builtinId="9" hidden="1"/>
    <cellStyle name="Followed Hyperlink" xfId="50024" builtinId="9" hidden="1"/>
    <cellStyle name="Followed Hyperlink" xfId="50025" builtinId="9" hidden="1"/>
    <cellStyle name="Followed Hyperlink" xfId="50026" builtinId="9" hidden="1"/>
    <cellStyle name="Followed Hyperlink" xfId="50027" builtinId="9" hidden="1"/>
    <cellStyle name="Followed Hyperlink" xfId="50028" builtinId="9" hidden="1"/>
    <cellStyle name="Followed Hyperlink" xfId="50029" builtinId="9" hidden="1"/>
    <cellStyle name="Followed Hyperlink" xfId="50030" builtinId="9" hidden="1"/>
    <cellStyle name="Followed Hyperlink" xfId="50031" builtinId="9" hidden="1"/>
    <cellStyle name="Followed Hyperlink" xfId="50032" builtinId="9" hidden="1"/>
    <cellStyle name="Followed Hyperlink" xfId="50033" builtinId="9" hidden="1"/>
    <cellStyle name="Followed Hyperlink" xfId="50034" builtinId="9" hidden="1"/>
    <cellStyle name="Followed Hyperlink" xfId="50035" builtinId="9" hidden="1"/>
    <cellStyle name="Followed Hyperlink" xfId="50036" builtinId="9" hidden="1"/>
    <cellStyle name="Followed Hyperlink" xfId="50037" builtinId="9" hidden="1"/>
    <cellStyle name="Followed Hyperlink" xfId="50038" builtinId="9" hidden="1"/>
    <cellStyle name="Followed Hyperlink" xfId="50039" builtinId="9" hidden="1"/>
    <cellStyle name="Followed Hyperlink" xfId="50040" builtinId="9" hidden="1"/>
    <cellStyle name="Followed Hyperlink" xfId="50041" builtinId="9" hidden="1"/>
    <cellStyle name="Followed Hyperlink" xfId="50042" builtinId="9" hidden="1"/>
    <cellStyle name="Followed Hyperlink" xfId="50043" builtinId="9" hidden="1"/>
    <cellStyle name="Followed Hyperlink" xfId="50044" builtinId="9" hidden="1"/>
    <cellStyle name="Followed Hyperlink" xfId="50045" builtinId="9" hidden="1"/>
    <cellStyle name="Followed Hyperlink" xfId="50046" builtinId="9" hidden="1"/>
    <cellStyle name="Followed Hyperlink" xfId="50047" builtinId="9" hidden="1"/>
    <cellStyle name="Followed Hyperlink" xfId="50048" builtinId="9" hidden="1"/>
    <cellStyle name="Followed Hyperlink" xfId="50049" builtinId="9" hidden="1"/>
    <cellStyle name="Followed Hyperlink" xfId="50050" builtinId="9" hidden="1"/>
    <cellStyle name="Followed Hyperlink" xfId="50051" builtinId="9" hidden="1"/>
    <cellStyle name="Followed Hyperlink" xfId="50052" builtinId="9" hidden="1"/>
    <cellStyle name="Followed Hyperlink" xfId="50053" builtinId="9" hidden="1"/>
    <cellStyle name="Followed Hyperlink" xfId="50054" builtinId="9" hidden="1"/>
    <cellStyle name="Followed Hyperlink" xfId="50055" builtinId="9" hidden="1"/>
    <cellStyle name="Followed Hyperlink" xfId="50056" builtinId="9" hidden="1"/>
    <cellStyle name="Followed Hyperlink" xfId="50057" builtinId="9" hidden="1"/>
    <cellStyle name="Followed Hyperlink" xfId="50058" builtinId="9" hidden="1"/>
    <cellStyle name="Followed Hyperlink" xfId="50059" builtinId="9" hidden="1"/>
    <cellStyle name="Followed Hyperlink" xfId="47436" builtinId="9" hidden="1"/>
    <cellStyle name="Followed Hyperlink" xfId="44548" builtinId="9" hidden="1"/>
    <cellStyle name="Followed Hyperlink" xfId="49060" builtinId="9" hidden="1"/>
    <cellStyle name="Followed Hyperlink" xfId="46028" builtinId="9" hidden="1"/>
    <cellStyle name="Followed Hyperlink" xfId="49050" builtinId="9" hidden="1"/>
    <cellStyle name="Followed Hyperlink" xfId="44506" builtinId="9" hidden="1"/>
    <cellStyle name="Followed Hyperlink" xfId="48967" builtinId="9" hidden="1"/>
    <cellStyle name="Followed Hyperlink" xfId="49045" builtinId="9" hidden="1"/>
    <cellStyle name="Followed Hyperlink" xfId="49090" builtinId="9" hidden="1"/>
    <cellStyle name="Followed Hyperlink" xfId="47576" builtinId="9" hidden="1"/>
    <cellStyle name="Followed Hyperlink" xfId="49066" builtinId="9" hidden="1"/>
    <cellStyle name="Followed Hyperlink" xfId="47450" builtinId="9" hidden="1"/>
    <cellStyle name="Followed Hyperlink" xfId="49056" builtinId="9" hidden="1"/>
    <cellStyle name="Followed Hyperlink" xfId="47434" builtinId="9" hidden="1"/>
    <cellStyle name="Followed Hyperlink" xfId="47435" builtinId="9" hidden="1"/>
    <cellStyle name="Followed Hyperlink" xfId="47453" builtinId="9" hidden="1"/>
    <cellStyle name="Followed Hyperlink" xfId="41368" builtinId="9" hidden="1"/>
    <cellStyle name="Followed Hyperlink" xfId="47548" builtinId="9" hidden="1"/>
    <cellStyle name="Followed Hyperlink" xfId="48946" builtinId="9" hidden="1"/>
    <cellStyle name="Followed Hyperlink" xfId="49040" builtinId="9" hidden="1"/>
    <cellStyle name="Followed Hyperlink" xfId="49083" builtinId="9" hidden="1"/>
    <cellStyle name="Followed Hyperlink" xfId="41910" builtinId="9" hidden="1"/>
    <cellStyle name="Followed Hyperlink" xfId="49059" builtinId="9" hidden="1"/>
    <cellStyle name="Followed Hyperlink" xfId="47552" builtinId="9" hidden="1"/>
    <cellStyle name="Followed Hyperlink" xfId="49049" builtinId="9" hidden="1"/>
    <cellStyle name="Followed Hyperlink" xfId="44521" builtinId="9" hidden="1"/>
    <cellStyle name="Followed Hyperlink" xfId="48968" builtinId="9" hidden="1"/>
    <cellStyle name="Followed Hyperlink" xfId="49044" builtinId="9" hidden="1"/>
    <cellStyle name="Followed Hyperlink" xfId="49091" builtinId="9" hidden="1"/>
    <cellStyle name="Followed Hyperlink" xfId="46068" builtinId="9" hidden="1"/>
    <cellStyle name="Followed Hyperlink" xfId="49065" builtinId="9" hidden="1"/>
    <cellStyle name="Followed Hyperlink" xfId="45938" builtinId="9" hidden="1"/>
    <cellStyle name="Followed Hyperlink" xfId="49055" builtinId="9" hidden="1"/>
    <cellStyle name="Followed Hyperlink" xfId="46024" builtinId="9" hidden="1"/>
    <cellStyle name="Followed Hyperlink" xfId="46067" builtinId="9" hidden="1"/>
    <cellStyle name="Followed Hyperlink" xfId="46046" builtinId="9" hidden="1"/>
    <cellStyle name="Followed Hyperlink" xfId="15119" builtinId="9" hidden="1"/>
    <cellStyle name="Followed Hyperlink" xfId="45939" builtinId="9" hidden="1"/>
    <cellStyle name="Followed Hyperlink" xfId="46066" builtinId="9" hidden="1"/>
    <cellStyle name="Followed Hyperlink" xfId="46045" builtinId="9" hidden="1"/>
    <cellStyle name="Followed Hyperlink" xfId="45936" builtinId="9" hidden="1"/>
    <cellStyle name="Followed Hyperlink" xfId="47543" builtinId="9" hidden="1"/>
    <cellStyle name="Followed Hyperlink" xfId="47554" builtinId="9" hidden="1"/>
    <cellStyle name="Followed Hyperlink" xfId="44552" builtinId="9" hidden="1"/>
    <cellStyle name="Followed Hyperlink" xfId="46062" builtinId="9" hidden="1"/>
    <cellStyle name="Followed Hyperlink" xfId="46040" builtinId="9" hidden="1"/>
    <cellStyle name="Followed Hyperlink" xfId="46071" builtinId="9" hidden="1"/>
    <cellStyle name="Followed Hyperlink" xfId="47557" builtinId="9" hidden="1"/>
    <cellStyle name="Followed Hyperlink" xfId="45944" builtinId="9" hidden="1"/>
    <cellStyle name="Followed Hyperlink" xfId="47529" builtinId="9" hidden="1"/>
    <cellStyle name="Followed Hyperlink" xfId="46018" builtinId="9" hidden="1"/>
    <cellStyle name="Followed Hyperlink" xfId="47432" builtinId="9" hidden="1"/>
    <cellStyle name="Followed Hyperlink" xfId="44559" builtinId="9" hidden="1"/>
    <cellStyle name="Followed Hyperlink" xfId="46017" builtinId="9" hidden="1"/>
    <cellStyle name="Followed Hyperlink" xfId="47535" builtinId="9" hidden="1"/>
    <cellStyle name="Followed Hyperlink" xfId="47551" builtinId="9" hidden="1"/>
    <cellStyle name="Followed Hyperlink" xfId="48961" builtinId="9" hidden="1"/>
    <cellStyle name="Followed Hyperlink" xfId="49081" builtinId="9" hidden="1"/>
    <cellStyle name="Followed Hyperlink" xfId="47431" builtinId="9" hidden="1"/>
    <cellStyle name="Followed Hyperlink" xfId="48959" builtinId="9" hidden="1"/>
    <cellStyle name="Followed Hyperlink" xfId="49079" builtinId="9" hidden="1"/>
    <cellStyle name="Followed Hyperlink" xfId="48069" builtinId="9" hidden="1"/>
    <cellStyle name="Followed Hyperlink" xfId="48957" builtinId="9" hidden="1"/>
    <cellStyle name="Followed Hyperlink" xfId="49077" builtinId="9" hidden="1"/>
    <cellStyle name="Followed Hyperlink" xfId="45943" builtinId="9" hidden="1"/>
    <cellStyle name="Followed Hyperlink" xfId="48955" builtinId="9" hidden="1"/>
    <cellStyle name="Followed Hyperlink" xfId="49075" builtinId="9" hidden="1"/>
    <cellStyle name="Followed Hyperlink" xfId="47546" builtinId="9" hidden="1"/>
    <cellStyle name="Followed Hyperlink" xfId="48953" builtinId="9" hidden="1"/>
    <cellStyle name="Followed Hyperlink" xfId="49073" builtinId="9" hidden="1"/>
    <cellStyle name="Followed Hyperlink" xfId="44502" builtinId="9" hidden="1"/>
    <cellStyle name="Followed Hyperlink" xfId="48951" builtinId="9" hidden="1"/>
    <cellStyle name="Followed Hyperlink" xfId="49071" builtinId="9" hidden="1"/>
    <cellStyle name="Followed Hyperlink" xfId="41879" builtinId="9" hidden="1"/>
    <cellStyle name="Followed Hyperlink" xfId="48960" builtinId="9" hidden="1"/>
    <cellStyle name="Followed Hyperlink" xfId="49080" builtinId="9" hidden="1"/>
    <cellStyle name="Followed Hyperlink" xfId="48068" builtinId="9" hidden="1"/>
    <cellStyle name="Followed Hyperlink" xfId="48958" builtinId="9" hidden="1"/>
    <cellStyle name="Followed Hyperlink" xfId="49078" builtinId="9" hidden="1"/>
    <cellStyle name="Followed Hyperlink" xfId="41894" builtinId="9" hidden="1"/>
    <cellStyle name="Followed Hyperlink" xfId="48956" builtinId="9" hidden="1"/>
    <cellStyle name="Followed Hyperlink" xfId="49076" builtinId="9" hidden="1"/>
    <cellStyle name="Followed Hyperlink" xfId="46029" builtinId="9" hidden="1"/>
    <cellStyle name="Followed Hyperlink" xfId="48954" builtinId="9" hidden="1"/>
    <cellStyle name="Followed Hyperlink" xfId="49074" builtinId="9" hidden="1"/>
    <cellStyle name="Followed Hyperlink" xfId="46023" builtinId="9" hidden="1"/>
    <cellStyle name="Followed Hyperlink" xfId="48952" builtinId="9" hidden="1"/>
    <cellStyle name="Followed Hyperlink" xfId="49072" builtinId="9" hidden="1"/>
    <cellStyle name="Followed Hyperlink" xfId="47540" builtinId="9" hidden="1"/>
    <cellStyle name="Followed Hyperlink" xfId="48950" builtinId="9" hidden="1"/>
    <cellStyle name="Followed Hyperlink" xfId="49070" builtinId="9" hidden="1"/>
    <cellStyle name="Followed Hyperlink" xfId="47577" builtinId="9" hidden="1"/>
    <cellStyle name="Followed Hyperlink" xfId="50060" builtinId="9" hidden="1"/>
    <cellStyle name="Followed Hyperlink" xfId="50061" builtinId="9" hidden="1"/>
    <cellStyle name="Followed Hyperlink" xfId="50062" builtinId="9" hidden="1"/>
    <cellStyle name="Followed Hyperlink" xfId="50063" builtinId="9" hidden="1"/>
    <cellStyle name="Followed Hyperlink" xfId="50064" builtinId="9" hidden="1"/>
    <cellStyle name="Followed Hyperlink" xfId="50065" builtinId="9" hidden="1"/>
    <cellStyle name="Followed Hyperlink" xfId="50066" builtinId="9" hidden="1"/>
    <cellStyle name="Followed Hyperlink" xfId="50067" builtinId="9" hidden="1"/>
    <cellStyle name="Followed Hyperlink" xfId="50068" builtinId="9" hidden="1"/>
    <cellStyle name="Followed Hyperlink" xfId="50069" builtinId="9" hidden="1"/>
    <cellStyle name="Followed Hyperlink" xfId="50070" builtinId="9" hidden="1"/>
    <cellStyle name="Followed Hyperlink" xfId="50071" builtinId="9" hidden="1"/>
    <cellStyle name="Followed Hyperlink" xfId="50072" builtinId="9" hidden="1"/>
    <cellStyle name="Followed Hyperlink" xfId="50073" builtinId="9" hidden="1"/>
    <cellStyle name="Followed Hyperlink" xfId="50074" builtinId="9" hidden="1"/>
    <cellStyle name="Followed Hyperlink" xfId="50075" builtinId="9" hidden="1"/>
    <cellStyle name="Followed Hyperlink" xfId="50076" builtinId="9" hidden="1"/>
    <cellStyle name="Followed Hyperlink" xfId="50077" builtinId="9" hidden="1"/>
    <cellStyle name="Followed Hyperlink" xfId="50078" builtinId="9" hidden="1"/>
    <cellStyle name="Followed Hyperlink" xfId="50079" builtinId="9" hidden="1"/>
    <cellStyle name="Followed Hyperlink" xfId="50080" builtinId="9" hidden="1"/>
    <cellStyle name="Followed Hyperlink" xfId="50081" builtinId="9" hidden="1"/>
    <cellStyle name="Followed Hyperlink" xfId="50082" builtinId="9" hidden="1"/>
    <cellStyle name="Followed Hyperlink" xfId="50083" builtinId="9" hidden="1"/>
    <cellStyle name="Followed Hyperlink" xfId="50084" builtinId="9" hidden="1"/>
    <cellStyle name="Followed Hyperlink" xfId="50085" builtinId="9" hidden="1"/>
    <cellStyle name="Followed Hyperlink" xfId="50086" builtinId="9" hidden="1"/>
    <cellStyle name="Followed Hyperlink" xfId="50087" builtinId="9" hidden="1"/>
    <cellStyle name="Followed Hyperlink" xfId="50088" builtinId="9" hidden="1"/>
    <cellStyle name="Followed Hyperlink" xfId="50089" builtinId="9" hidden="1"/>
    <cellStyle name="Followed Hyperlink" xfId="50090" builtinId="9" hidden="1"/>
    <cellStyle name="Followed Hyperlink" xfId="50091" builtinId="9" hidden="1"/>
    <cellStyle name="Followed Hyperlink" xfId="50092" builtinId="9" hidden="1"/>
    <cellStyle name="Followed Hyperlink" xfId="50093" builtinId="9" hidden="1"/>
    <cellStyle name="Followed Hyperlink" xfId="50094" builtinId="9" hidden="1"/>
    <cellStyle name="Followed Hyperlink" xfId="50095" builtinId="9" hidden="1"/>
    <cellStyle name="Followed Hyperlink" xfId="50096" builtinId="9" hidden="1"/>
    <cellStyle name="Followed Hyperlink" xfId="50097" builtinId="9" hidden="1"/>
    <cellStyle name="Followed Hyperlink" xfId="50098" builtinId="9" hidden="1"/>
    <cellStyle name="Followed Hyperlink" xfId="50099" builtinId="9" hidden="1"/>
    <cellStyle name="Followed Hyperlink" xfId="50100" builtinId="9" hidden="1"/>
    <cellStyle name="Followed Hyperlink" xfId="50101" builtinId="9" hidden="1"/>
    <cellStyle name="Followed Hyperlink" xfId="50102" builtinId="9" hidden="1"/>
    <cellStyle name="Followed Hyperlink" xfId="50103" builtinId="9" hidden="1"/>
    <cellStyle name="Followed Hyperlink" xfId="50104" builtinId="9" hidden="1"/>
    <cellStyle name="Followed Hyperlink" xfId="50105" builtinId="9" hidden="1"/>
    <cellStyle name="Followed Hyperlink" xfId="50106" builtinId="9" hidden="1"/>
    <cellStyle name="Followed Hyperlink" xfId="50107" builtinId="9" hidden="1"/>
    <cellStyle name="Followed Hyperlink" xfId="50108" builtinId="9" hidden="1"/>
    <cellStyle name="Followed Hyperlink" xfId="50109" builtinId="9" hidden="1"/>
    <cellStyle name="Followed Hyperlink" xfId="50110" builtinId="9" hidden="1"/>
    <cellStyle name="Followed Hyperlink" xfId="50111" builtinId="9" hidden="1"/>
    <cellStyle name="Followed Hyperlink" xfId="50112" builtinId="9" hidden="1"/>
    <cellStyle name="Followed Hyperlink" xfId="50113" builtinId="9" hidden="1"/>
    <cellStyle name="Followed Hyperlink" xfId="50114" builtinId="9" hidden="1"/>
    <cellStyle name="Followed Hyperlink" xfId="50115" builtinId="9" hidden="1"/>
    <cellStyle name="Followed Hyperlink" xfId="50116" builtinId="9" hidden="1"/>
    <cellStyle name="Followed Hyperlink" xfId="50117" builtinId="9" hidden="1"/>
    <cellStyle name="Followed Hyperlink" xfId="50118" builtinId="9" hidden="1"/>
    <cellStyle name="Followed Hyperlink" xfId="50119" builtinId="9" hidden="1"/>
    <cellStyle name="Followed Hyperlink" xfId="50120" builtinId="9" hidden="1"/>
    <cellStyle name="Followed Hyperlink" xfId="50121" builtinId="9" hidden="1"/>
    <cellStyle name="Followed Hyperlink" xfId="50122" builtinId="9" hidden="1"/>
    <cellStyle name="Followed Hyperlink" xfId="50123" builtinId="9" hidden="1"/>
    <cellStyle name="Followed Hyperlink" xfId="50124" builtinId="9" hidden="1"/>
    <cellStyle name="Followed Hyperlink" xfId="50125" builtinId="9" hidden="1"/>
    <cellStyle name="Followed Hyperlink" xfId="50126" builtinId="9" hidden="1"/>
    <cellStyle name="Followed Hyperlink" xfId="50127" builtinId="9" hidden="1"/>
    <cellStyle name="Followed Hyperlink" xfId="50128" builtinId="9" hidden="1"/>
    <cellStyle name="Followed Hyperlink" xfId="50129" builtinId="9" hidden="1"/>
    <cellStyle name="Followed Hyperlink" xfId="50130" builtinId="9" hidden="1"/>
    <cellStyle name="Followed Hyperlink" xfId="50131" builtinId="9" hidden="1"/>
    <cellStyle name="Followed Hyperlink" xfId="50132" builtinId="9" hidden="1"/>
    <cellStyle name="Followed Hyperlink" xfId="50133" builtinId="9" hidden="1"/>
    <cellStyle name="Followed Hyperlink" xfId="50134" builtinId="9" hidden="1"/>
    <cellStyle name="Followed Hyperlink" xfId="50135" builtinId="9" hidden="1"/>
    <cellStyle name="Followed Hyperlink" xfId="50136" builtinId="9" hidden="1"/>
    <cellStyle name="Followed Hyperlink" xfId="50137" builtinId="9" hidden="1"/>
    <cellStyle name="Followed Hyperlink" xfId="50138" builtinId="9" hidden="1"/>
    <cellStyle name="Followed Hyperlink" xfId="50139" builtinId="9" hidden="1"/>
    <cellStyle name="Followed Hyperlink" xfId="50140" builtinId="9" hidden="1"/>
    <cellStyle name="Followed Hyperlink" xfId="50141" builtinId="9" hidden="1"/>
    <cellStyle name="Followed Hyperlink" xfId="50142" builtinId="9" hidden="1"/>
    <cellStyle name="Followed Hyperlink" xfId="50143" builtinId="9" hidden="1"/>
    <cellStyle name="Followed Hyperlink" xfId="50144" builtinId="9" hidden="1"/>
    <cellStyle name="Followed Hyperlink" xfId="50145" builtinId="9" hidden="1"/>
    <cellStyle name="Followed Hyperlink" xfId="50146" builtinId="9" hidden="1"/>
    <cellStyle name="Followed Hyperlink" xfId="50147" builtinId="9" hidden="1"/>
    <cellStyle name="Followed Hyperlink" xfId="50148" builtinId="9" hidden="1"/>
    <cellStyle name="Followed Hyperlink" xfId="50149" builtinId="9" hidden="1"/>
    <cellStyle name="Followed Hyperlink" xfId="50150" builtinId="9" hidden="1"/>
    <cellStyle name="Followed Hyperlink" xfId="50151" builtinId="9" hidden="1"/>
    <cellStyle name="Followed Hyperlink" xfId="50152" builtinId="9" hidden="1"/>
    <cellStyle name="Followed Hyperlink" xfId="50153" builtinId="9" hidden="1"/>
    <cellStyle name="Followed Hyperlink" xfId="50154" builtinId="9" hidden="1"/>
    <cellStyle name="Followed Hyperlink" xfId="50155" builtinId="9" hidden="1"/>
    <cellStyle name="Followed Hyperlink" xfId="50156" builtinId="9" hidden="1"/>
    <cellStyle name="Followed Hyperlink" xfId="50157" builtinId="9" hidden="1"/>
    <cellStyle name="Followed Hyperlink" xfId="50158" builtinId="9" hidden="1"/>
    <cellStyle name="Followed Hyperlink" xfId="50159" builtinId="9" hidden="1"/>
    <cellStyle name="Followed Hyperlink" xfId="50160" builtinId="9" hidden="1"/>
    <cellStyle name="Followed Hyperlink" xfId="50161" builtinId="9" hidden="1"/>
    <cellStyle name="Followed Hyperlink" xfId="50162" builtinId="9" hidden="1"/>
    <cellStyle name="Followed Hyperlink" xfId="50163" builtinId="9" hidden="1"/>
    <cellStyle name="Followed Hyperlink" xfId="50164" builtinId="9" hidden="1"/>
    <cellStyle name="Followed Hyperlink" xfId="50165" builtinId="9" hidden="1"/>
    <cellStyle name="Followed Hyperlink" xfId="50166" builtinId="9" hidden="1"/>
    <cellStyle name="Followed Hyperlink" xfId="50167" builtinId="9" hidden="1"/>
    <cellStyle name="Followed Hyperlink" xfId="50168" builtinId="9" hidden="1"/>
    <cellStyle name="Followed Hyperlink" xfId="50169" builtinId="9" hidden="1"/>
    <cellStyle name="Followed Hyperlink" xfId="50170" builtinId="9" hidden="1"/>
    <cellStyle name="Followed Hyperlink" xfId="50171" builtinId="9" hidden="1"/>
    <cellStyle name="Followed Hyperlink" xfId="50172" builtinId="9" hidden="1"/>
    <cellStyle name="Followed Hyperlink" xfId="50173" builtinId="9" hidden="1"/>
    <cellStyle name="Followed Hyperlink" xfId="50174" builtinId="9" hidden="1"/>
    <cellStyle name="Followed Hyperlink" xfId="50175" builtinId="9" hidden="1"/>
    <cellStyle name="Followed Hyperlink" xfId="50176" builtinId="9" hidden="1"/>
    <cellStyle name="Followed Hyperlink" xfId="50177" builtinId="9" hidden="1"/>
    <cellStyle name="Followed Hyperlink" xfId="50178" builtinId="9" hidden="1"/>
    <cellStyle name="Followed Hyperlink" xfId="50179" builtinId="9" hidden="1"/>
    <cellStyle name="Followed Hyperlink" xfId="50180" builtinId="9" hidden="1"/>
    <cellStyle name="Followed Hyperlink" xfId="50181" builtinId="9" hidden="1"/>
    <cellStyle name="Followed Hyperlink" xfId="50182" builtinId="9" hidden="1"/>
    <cellStyle name="Followed Hyperlink" xfId="50183" builtinId="9" hidden="1"/>
    <cellStyle name="Followed Hyperlink" xfId="50184" builtinId="9" hidden="1"/>
    <cellStyle name="Followed Hyperlink" xfId="50185" builtinId="9" hidden="1"/>
    <cellStyle name="Followed Hyperlink" xfId="50186" builtinId="9" hidden="1"/>
    <cellStyle name="Followed Hyperlink" xfId="50187" builtinId="9" hidden="1"/>
    <cellStyle name="Followed Hyperlink" xfId="50188" builtinId="9" hidden="1"/>
    <cellStyle name="Followed Hyperlink" xfId="50189" builtinId="9" hidden="1"/>
    <cellStyle name="Followed Hyperlink" xfId="50190" builtinId="9" hidden="1"/>
    <cellStyle name="Followed Hyperlink" xfId="50191" builtinId="9" hidden="1"/>
    <cellStyle name="Followed Hyperlink" xfId="50192" builtinId="9" hidden="1"/>
    <cellStyle name="Followed Hyperlink" xfId="50193" builtinId="9" hidden="1"/>
    <cellStyle name="Followed Hyperlink" xfId="50194" builtinId="9" hidden="1"/>
    <cellStyle name="Followed Hyperlink" xfId="50195" builtinId="9" hidden="1"/>
    <cellStyle name="Followed Hyperlink" xfId="50196" builtinId="9" hidden="1"/>
    <cellStyle name="Followed Hyperlink" xfId="50197" builtinId="9" hidden="1"/>
    <cellStyle name="Followed Hyperlink" xfId="50198" builtinId="9" hidden="1"/>
    <cellStyle name="Followed Hyperlink" xfId="50199" builtinId="9" hidden="1"/>
    <cellStyle name="Followed Hyperlink" xfId="50200" builtinId="9" hidden="1"/>
    <cellStyle name="Followed Hyperlink" xfId="50201" builtinId="9" hidden="1"/>
    <cellStyle name="Followed Hyperlink" xfId="50202" builtinId="9" hidden="1"/>
    <cellStyle name="Followed Hyperlink" xfId="50203" builtinId="9" hidden="1"/>
    <cellStyle name="Followed Hyperlink" xfId="50204" builtinId="9" hidden="1"/>
    <cellStyle name="Followed Hyperlink" xfId="50205" builtinId="9" hidden="1"/>
    <cellStyle name="Followed Hyperlink" xfId="50206" builtinId="9" hidden="1"/>
    <cellStyle name="Followed Hyperlink" xfId="50207" builtinId="9" hidden="1"/>
    <cellStyle name="Followed Hyperlink" xfId="50208" builtinId="9" hidden="1"/>
    <cellStyle name="Followed Hyperlink" xfId="50209" builtinId="9" hidden="1"/>
    <cellStyle name="Followed Hyperlink" xfId="50210" builtinId="9" hidden="1"/>
    <cellStyle name="Followed Hyperlink" xfId="50211" builtinId="9" hidden="1"/>
    <cellStyle name="Followed Hyperlink" xfId="50212" builtinId="9" hidden="1"/>
    <cellStyle name="Followed Hyperlink" xfId="50213" builtinId="9" hidden="1"/>
    <cellStyle name="Followed Hyperlink" xfId="50214" builtinId="9" hidden="1"/>
    <cellStyle name="Followed Hyperlink" xfId="50215" builtinId="9" hidden="1"/>
    <cellStyle name="Followed Hyperlink" xfId="50216" builtinId="9" hidden="1"/>
    <cellStyle name="Followed Hyperlink" xfId="50217" builtinId="9" hidden="1"/>
    <cellStyle name="Followed Hyperlink" xfId="50218" builtinId="9" hidden="1"/>
    <cellStyle name="Followed Hyperlink" xfId="50219" builtinId="9" hidden="1"/>
    <cellStyle name="Followed Hyperlink" xfId="50220" builtinId="9" hidden="1"/>
    <cellStyle name="Followed Hyperlink" xfId="50221" builtinId="9" hidden="1"/>
    <cellStyle name="Followed Hyperlink" xfId="50222" builtinId="9" hidden="1"/>
    <cellStyle name="Followed Hyperlink" xfId="50223" builtinId="9" hidden="1"/>
    <cellStyle name="Followed Hyperlink" xfId="50224" builtinId="9" hidden="1"/>
    <cellStyle name="Followed Hyperlink" xfId="50225" builtinId="9" hidden="1"/>
    <cellStyle name="Followed Hyperlink" xfId="50226" builtinId="9" hidden="1"/>
    <cellStyle name="Followed Hyperlink" xfId="50227" builtinId="9" hidden="1"/>
    <cellStyle name="Followed Hyperlink" xfId="50228" builtinId="9" hidden="1"/>
    <cellStyle name="Followed Hyperlink" xfId="50229" builtinId="9" hidden="1"/>
    <cellStyle name="Followed Hyperlink" xfId="50230" builtinId="9" hidden="1"/>
    <cellStyle name="Followed Hyperlink" xfId="50231" builtinId="9" hidden="1"/>
    <cellStyle name="Followed Hyperlink" xfId="50232" builtinId="9" hidden="1"/>
    <cellStyle name="Followed Hyperlink" xfId="50233" builtinId="9" hidden="1"/>
    <cellStyle name="Followed Hyperlink" xfId="50234" builtinId="9" hidden="1"/>
    <cellStyle name="Followed Hyperlink" xfId="50235" builtinId="9" hidden="1"/>
    <cellStyle name="Followed Hyperlink" xfId="50236" builtinId="9" hidden="1"/>
    <cellStyle name="Followed Hyperlink" xfId="50237" builtinId="9" hidden="1"/>
    <cellStyle name="Followed Hyperlink" xfId="50238" builtinId="9" hidden="1"/>
    <cellStyle name="Followed Hyperlink" xfId="50239" builtinId="9" hidden="1"/>
    <cellStyle name="Followed Hyperlink" xfId="50240" builtinId="9" hidden="1"/>
    <cellStyle name="Followed Hyperlink" xfId="50241" builtinId="9" hidden="1"/>
    <cellStyle name="Followed Hyperlink" xfId="50242" builtinId="9" hidden="1"/>
    <cellStyle name="Followed Hyperlink" xfId="50243" builtinId="9" hidden="1"/>
    <cellStyle name="Followed Hyperlink" xfId="50244" builtinId="9" hidden="1"/>
    <cellStyle name="Followed Hyperlink" xfId="50245" builtinId="9" hidden="1"/>
    <cellStyle name="Followed Hyperlink" xfId="50246" builtinId="9" hidden="1"/>
    <cellStyle name="Followed Hyperlink" xfId="50247" builtinId="9" hidden="1"/>
    <cellStyle name="Followed Hyperlink" xfId="50248" builtinId="9" hidden="1"/>
    <cellStyle name="Followed Hyperlink" xfId="50249" builtinId="9" hidden="1"/>
    <cellStyle name="Followed Hyperlink" xfId="50250" builtinId="9" hidden="1"/>
    <cellStyle name="Followed Hyperlink" xfId="50251" builtinId="9" hidden="1"/>
    <cellStyle name="Followed Hyperlink" xfId="50252" builtinId="9" hidden="1"/>
    <cellStyle name="Followed Hyperlink" xfId="50253" builtinId="9" hidden="1"/>
    <cellStyle name="Followed Hyperlink" xfId="50254" builtinId="9" hidden="1"/>
    <cellStyle name="Followed Hyperlink" xfId="50255" builtinId="9" hidden="1"/>
    <cellStyle name="Followed Hyperlink" xfId="50256" builtinId="9" hidden="1"/>
    <cellStyle name="Followed Hyperlink" xfId="50257" builtinId="9" hidden="1"/>
    <cellStyle name="Followed Hyperlink" xfId="50258" builtinId="9" hidden="1"/>
    <cellStyle name="Followed Hyperlink" xfId="50259" builtinId="9" hidden="1"/>
    <cellStyle name="Followed Hyperlink" xfId="50260" builtinId="9" hidden="1"/>
    <cellStyle name="Followed Hyperlink" xfId="50261" builtinId="9" hidden="1"/>
    <cellStyle name="Followed Hyperlink" xfId="50262" builtinId="9" hidden="1"/>
    <cellStyle name="Followed Hyperlink" xfId="50263" builtinId="9" hidden="1"/>
    <cellStyle name="Followed Hyperlink" xfId="50264" builtinId="9" hidden="1"/>
    <cellStyle name="Followed Hyperlink" xfId="50265" builtinId="9" hidden="1"/>
    <cellStyle name="Followed Hyperlink" xfId="50266" builtinId="9" hidden="1"/>
    <cellStyle name="Followed Hyperlink" xfId="50267" builtinId="9" hidden="1"/>
    <cellStyle name="Followed Hyperlink" xfId="50268" builtinId="9" hidden="1"/>
    <cellStyle name="Followed Hyperlink" xfId="50269" builtinId="9" hidden="1"/>
    <cellStyle name="Followed Hyperlink" xfId="50270" builtinId="9" hidden="1"/>
    <cellStyle name="Followed Hyperlink" xfId="50271" builtinId="9" hidden="1"/>
    <cellStyle name="Followed Hyperlink" xfId="50272" builtinId="9" hidden="1"/>
    <cellStyle name="Followed Hyperlink" xfId="50273" builtinId="9" hidden="1"/>
    <cellStyle name="Followed Hyperlink" xfId="50274" builtinId="9" hidden="1"/>
    <cellStyle name="Followed Hyperlink" xfId="50275" builtinId="9" hidden="1"/>
    <cellStyle name="Followed Hyperlink" xfId="50276" builtinId="9" hidden="1"/>
    <cellStyle name="Followed Hyperlink" xfId="50277" builtinId="9" hidden="1"/>
    <cellStyle name="Followed Hyperlink" xfId="50278" builtinId="9" hidden="1"/>
    <cellStyle name="Followed Hyperlink" xfId="50279" builtinId="9" hidden="1"/>
    <cellStyle name="Followed Hyperlink" xfId="50280" builtinId="9" hidden="1"/>
    <cellStyle name="Followed Hyperlink" xfId="50281" builtinId="9" hidden="1"/>
    <cellStyle name="Followed Hyperlink" xfId="50282" builtinId="9" hidden="1"/>
    <cellStyle name="Followed Hyperlink" xfId="50283" builtinId="9" hidden="1"/>
    <cellStyle name="Followed Hyperlink" xfId="50284" builtinId="9" hidden="1"/>
    <cellStyle name="Followed Hyperlink" xfId="50285" builtinId="9" hidden="1"/>
    <cellStyle name="Followed Hyperlink" xfId="50286" builtinId="9" hidden="1"/>
    <cellStyle name="Followed Hyperlink" xfId="50287" builtinId="9" hidden="1"/>
    <cellStyle name="Followed Hyperlink" xfId="50288" builtinId="9" hidden="1"/>
    <cellStyle name="Followed Hyperlink" xfId="50289" builtinId="9" hidden="1"/>
    <cellStyle name="Followed Hyperlink" xfId="50290" builtinId="9" hidden="1"/>
    <cellStyle name="Followed Hyperlink" xfId="50291" builtinId="9" hidden="1"/>
    <cellStyle name="Followed Hyperlink" xfId="50292" builtinId="9" hidden="1"/>
    <cellStyle name="Followed Hyperlink" xfId="50293" builtinId="9" hidden="1"/>
    <cellStyle name="Followed Hyperlink" xfId="50294" builtinId="9" hidden="1"/>
    <cellStyle name="Followed Hyperlink" xfId="50295" builtinId="9" hidden="1"/>
    <cellStyle name="Followed Hyperlink" xfId="50296" builtinId="9" hidden="1"/>
    <cellStyle name="Followed Hyperlink" xfId="50297" builtinId="9" hidden="1"/>
    <cellStyle name="Followed Hyperlink" xfId="50298" builtinId="9" hidden="1"/>
    <cellStyle name="Followed Hyperlink" xfId="50299" builtinId="9" hidden="1"/>
    <cellStyle name="Followed Hyperlink" xfId="50300" builtinId="9" hidden="1"/>
    <cellStyle name="Followed Hyperlink" xfId="50301" builtinId="9" hidden="1"/>
    <cellStyle name="Followed Hyperlink" xfId="50302" builtinId="9" hidden="1"/>
    <cellStyle name="Followed Hyperlink" xfId="50303" builtinId="9" hidden="1"/>
    <cellStyle name="Followed Hyperlink" xfId="50304" builtinId="9" hidden="1"/>
    <cellStyle name="Followed Hyperlink" xfId="50305" builtinId="9" hidden="1"/>
    <cellStyle name="Followed Hyperlink" xfId="50306" builtinId="9" hidden="1"/>
    <cellStyle name="Followed Hyperlink" xfId="50307" builtinId="9" hidden="1"/>
    <cellStyle name="Followed Hyperlink" xfId="50308" builtinId="9" hidden="1"/>
    <cellStyle name="Followed Hyperlink" xfId="50309" builtinId="9" hidden="1"/>
    <cellStyle name="Followed Hyperlink" xfId="50310" builtinId="9" hidden="1"/>
    <cellStyle name="Followed Hyperlink" xfId="50311" builtinId="9" hidden="1"/>
    <cellStyle name="Followed Hyperlink" xfId="50312" builtinId="9" hidden="1"/>
    <cellStyle name="Followed Hyperlink" xfId="50313" builtinId="9" hidden="1"/>
    <cellStyle name="Followed Hyperlink" xfId="50314" builtinId="9" hidden="1"/>
    <cellStyle name="Followed Hyperlink" xfId="50315" builtinId="9" hidden="1"/>
    <cellStyle name="Followed Hyperlink" xfId="50316" builtinId="9" hidden="1"/>
    <cellStyle name="Followed Hyperlink" xfId="50317" builtinId="9" hidden="1"/>
    <cellStyle name="Followed Hyperlink" xfId="50318" builtinId="9" hidden="1"/>
    <cellStyle name="Followed Hyperlink" xfId="50319" builtinId="9" hidden="1"/>
    <cellStyle name="Followed Hyperlink" xfId="50320" builtinId="9" hidden="1"/>
    <cellStyle name="Followed Hyperlink" xfId="50321" builtinId="9" hidden="1"/>
    <cellStyle name="Followed Hyperlink" xfId="50322" builtinId="9" hidden="1"/>
    <cellStyle name="Followed Hyperlink" xfId="50323" builtinId="9" hidden="1"/>
    <cellStyle name="Followed Hyperlink" xfId="50324" builtinId="9" hidden="1"/>
    <cellStyle name="Followed Hyperlink" xfId="50325" builtinId="9" hidden="1"/>
    <cellStyle name="Followed Hyperlink" xfId="50326" builtinId="9" hidden="1"/>
    <cellStyle name="Followed Hyperlink" xfId="50327" builtinId="9" hidden="1"/>
    <cellStyle name="Followed Hyperlink" xfId="50328" builtinId="9" hidden="1"/>
    <cellStyle name="Followed Hyperlink" xfId="50329" builtinId="9" hidden="1"/>
    <cellStyle name="Followed Hyperlink" xfId="50330" builtinId="9" hidden="1"/>
    <cellStyle name="Followed Hyperlink" xfId="50331" builtinId="9" hidden="1"/>
    <cellStyle name="Followed Hyperlink" xfId="50332" builtinId="9" hidden="1"/>
    <cellStyle name="Followed Hyperlink" xfId="50333" builtinId="9" hidden="1"/>
    <cellStyle name="Followed Hyperlink" xfId="50334" builtinId="9" hidden="1"/>
    <cellStyle name="Followed Hyperlink" xfId="50335" builtinId="9" hidden="1"/>
    <cellStyle name="Followed Hyperlink" xfId="50336" builtinId="9" hidden="1"/>
    <cellStyle name="Followed Hyperlink" xfId="50337" builtinId="9" hidden="1"/>
    <cellStyle name="Followed Hyperlink" xfId="50338" builtinId="9" hidden="1"/>
    <cellStyle name="Followed Hyperlink" xfId="50339" builtinId="9" hidden="1"/>
    <cellStyle name="Followed Hyperlink" xfId="50340" builtinId="9" hidden="1"/>
    <cellStyle name="Followed Hyperlink" xfId="50341" builtinId="9" hidden="1"/>
    <cellStyle name="Followed Hyperlink" xfId="50342" builtinId="9" hidden="1"/>
    <cellStyle name="Followed Hyperlink" xfId="50343" builtinId="9" hidden="1"/>
    <cellStyle name="Followed Hyperlink" xfId="50344" builtinId="9" hidden="1"/>
    <cellStyle name="Followed Hyperlink" xfId="50345" builtinId="9" hidden="1"/>
    <cellStyle name="Followed Hyperlink" xfId="50346" builtinId="9" hidden="1"/>
    <cellStyle name="Followed Hyperlink" xfId="50347" builtinId="9" hidden="1"/>
    <cellStyle name="Followed Hyperlink" xfId="50348" builtinId="9" hidden="1"/>
    <cellStyle name="Followed Hyperlink" xfId="50349" builtinId="9" hidden="1"/>
    <cellStyle name="Followed Hyperlink" xfId="50350" builtinId="9" hidden="1"/>
    <cellStyle name="Followed Hyperlink" xfId="50351" builtinId="9" hidden="1"/>
    <cellStyle name="Followed Hyperlink" xfId="50352" builtinId="9" hidden="1"/>
    <cellStyle name="Followed Hyperlink" xfId="50353" builtinId="9" hidden="1"/>
    <cellStyle name="Followed Hyperlink" xfId="50354" builtinId="9" hidden="1"/>
    <cellStyle name="Followed Hyperlink" xfId="50355" builtinId="9" hidden="1"/>
    <cellStyle name="Followed Hyperlink" xfId="50356" builtinId="9" hidden="1"/>
    <cellStyle name="Followed Hyperlink" xfId="50357" builtinId="9" hidden="1"/>
    <cellStyle name="Followed Hyperlink" xfId="50358" builtinId="9" hidden="1"/>
    <cellStyle name="Followed Hyperlink" xfId="50359" builtinId="9" hidden="1"/>
    <cellStyle name="Followed Hyperlink" xfId="50360" builtinId="9" hidden="1"/>
    <cellStyle name="Followed Hyperlink" xfId="50361" builtinId="9" hidden="1"/>
    <cellStyle name="Followed Hyperlink" xfId="50362" builtinId="9" hidden="1"/>
    <cellStyle name="Followed Hyperlink" xfId="50363" builtinId="9" hidden="1"/>
    <cellStyle name="Followed Hyperlink" xfId="50364" builtinId="9" hidden="1"/>
    <cellStyle name="Followed Hyperlink" xfId="50365" builtinId="9" hidden="1"/>
    <cellStyle name="Followed Hyperlink" xfId="50366" builtinId="9" hidden="1"/>
    <cellStyle name="Followed Hyperlink" xfId="50367" builtinId="9" hidden="1"/>
    <cellStyle name="Followed Hyperlink" xfId="50368" builtinId="9" hidden="1"/>
    <cellStyle name="Followed Hyperlink" xfId="50369" builtinId="9" hidden="1"/>
    <cellStyle name="Followed Hyperlink" xfId="50370" builtinId="9" hidden="1"/>
    <cellStyle name="Followed Hyperlink" xfId="50371" builtinId="9" hidden="1"/>
    <cellStyle name="Followed Hyperlink" xfId="50372" builtinId="9" hidden="1"/>
    <cellStyle name="Followed Hyperlink" xfId="50373" builtinId="9" hidden="1"/>
    <cellStyle name="Followed Hyperlink" xfId="50374" builtinId="9" hidden="1"/>
    <cellStyle name="Followed Hyperlink" xfId="50375" builtinId="9" hidden="1"/>
    <cellStyle name="Followed Hyperlink" xfId="50376" builtinId="9" hidden="1"/>
    <cellStyle name="Followed Hyperlink" xfId="50377" builtinId="9" hidden="1"/>
    <cellStyle name="Followed Hyperlink" xfId="50378" builtinId="9" hidden="1"/>
    <cellStyle name="Followed Hyperlink" xfId="50379" builtinId="9" hidden="1"/>
    <cellStyle name="Followed Hyperlink" xfId="50380" builtinId="9" hidden="1"/>
    <cellStyle name="Followed Hyperlink" xfId="50381" builtinId="9" hidden="1"/>
    <cellStyle name="Followed Hyperlink" xfId="50382" builtinId="9" hidden="1"/>
    <cellStyle name="Followed Hyperlink" xfId="50383" builtinId="9" hidden="1"/>
    <cellStyle name="Followed Hyperlink" xfId="50384" builtinId="9" hidden="1"/>
    <cellStyle name="Followed Hyperlink" xfId="50385" builtinId="9" hidden="1"/>
    <cellStyle name="Followed Hyperlink" xfId="50386" builtinId="9" hidden="1"/>
    <cellStyle name="Followed Hyperlink" xfId="50387" builtinId="9" hidden="1"/>
    <cellStyle name="Followed Hyperlink" xfId="50388" builtinId="9" hidden="1"/>
    <cellStyle name="Followed Hyperlink" xfId="50389" builtinId="9" hidden="1"/>
    <cellStyle name="Followed Hyperlink" xfId="50390" builtinId="9" hidden="1"/>
    <cellStyle name="Followed Hyperlink" xfId="50391" builtinId="9" hidden="1"/>
    <cellStyle name="Followed Hyperlink" xfId="50392" builtinId="9" hidden="1"/>
    <cellStyle name="Followed Hyperlink" xfId="50393" builtinId="9" hidden="1"/>
    <cellStyle name="Followed Hyperlink" xfId="50394" builtinId="9" hidden="1"/>
    <cellStyle name="Followed Hyperlink" xfId="50395" builtinId="9" hidden="1"/>
    <cellStyle name="Followed Hyperlink" xfId="50396" builtinId="9" hidden="1"/>
    <cellStyle name="Followed Hyperlink" xfId="50397" builtinId="9" hidden="1"/>
    <cellStyle name="Followed Hyperlink" xfId="50398" builtinId="9" hidden="1"/>
    <cellStyle name="Followed Hyperlink" xfId="50399" builtinId="9" hidden="1"/>
    <cellStyle name="Followed Hyperlink" xfId="50400" builtinId="9" hidden="1"/>
    <cellStyle name="Followed Hyperlink" xfId="50401" builtinId="9" hidden="1"/>
    <cellStyle name="Followed Hyperlink" xfId="50402" builtinId="9" hidden="1"/>
    <cellStyle name="Followed Hyperlink" xfId="50403" builtinId="9" hidden="1"/>
    <cellStyle name="Followed Hyperlink" xfId="50404" builtinId="9" hidden="1"/>
    <cellStyle name="Followed Hyperlink" xfId="50405" builtinId="9" hidden="1"/>
    <cellStyle name="Followed Hyperlink" xfId="50406" builtinId="9" hidden="1"/>
    <cellStyle name="Followed Hyperlink" xfId="50407" builtinId="9" hidden="1"/>
    <cellStyle name="Followed Hyperlink" xfId="50408" builtinId="9" hidden="1"/>
    <cellStyle name="Followed Hyperlink" xfId="50409" builtinId="9" hidden="1"/>
    <cellStyle name="Followed Hyperlink" xfId="50410" builtinId="9" hidden="1"/>
    <cellStyle name="Followed Hyperlink" xfId="50411" builtinId="9" hidden="1"/>
    <cellStyle name="Followed Hyperlink" xfId="50412" builtinId="9" hidden="1"/>
    <cellStyle name="Followed Hyperlink" xfId="50413" builtinId="9" hidden="1"/>
    <cellStyle name="Followed Hyperlink" xfId="50414" builtinId="9" hidden="1"/>
    <cellStyle name="Followed Hyperlink" xfId="50415" builtinId="9" hidden="1"/>
    <cellStyle name="Followed Hyperlink" xfId="50416" builtinId="9" hidden="1"/>
    <cellStyle name="Followed Hyperlink" xfId="50417" builtinId="9" hidden="1"/>
    <cellStyle name="Followed Hyperlink" xfId="50418" builtinId="9" hidden="1"/>
    <cellStyle name="Followed Hyperlink" xfId="50419" builtinId="9" hidden="1"/>
    <cellStyle name="Followed Hyperlink" xfId="50420" builtinId="9" hidden="1"/>
    <cellStyle name="Followed Hyperlink" xfId="50421" builtinId="9" hidden="1"/>
    <cellStyle name="Followed Hyperlink" xfId="50422" builtinId="9" hidden="1"/>
    <cellStyle name="Followed Hyperlink" xfId="50423" builtinId="9" hidden="1"/>
    <cellStyle name="Followed Hyperlink" xfId="50424" builtinId="9" hidden="1"/>
    <cellStyle name="Followed Hyperlink" xfId="50425" builtinId="9" hidden="1"/>
    <cellStyle name="Followed Hyperlink" xfId="50426" builtinId="9" hidden="1"/>
    <cellStyle name="Followed Hyperlink" xfId="50427" builtinId="9" hidden="1"/>
    <cellStyle name="Followed Hyperlink" xfId="50428" builtinId="9" hidden="1"/>
    <cellStyle name="Followed Hyperlink" xfId="50429" builtinId="9" hidden="1"/>
    <cellStyle name="Followed Hyperlink" xfId="50430" builtinId="9" hidden="1"/>
    <cellStyle name="Followed Hyperlink" xfId="50431" builtinId="9" hidden="1"/>
    <cellStyle name="Followed Hyperlink" xfId="50432" builtinId="9" hidden="1"/>
    <cellStyle name="Followed Hyperlink" xfId="50433" builtinId="9" hidden="1"/>
    <cellStyle name="Followed Hyperlink" xfId="50434" builtinId="9" hidden="1"/>
    <cellStyle name="Followed Hyperlink" xfId="50435" builtinId="9" hidden="1"/>
    <cellStyle name="Followed Hyperlink" xfId="50436" builtinId="9" hidden="1"/>
    <cellStyle name="Followed Hyperlink" xfId="50437" builtinId="9" hidden="1"/>
    <cellStyle name="Followed Hyperlink" xfId="50438" builtinId="9" hidden="1"/>
    <cellStyle name="Followed Hyperlink" xfId="50439" builtinId="9" hidden="1"/>
    <cellStyle name="Followed Hyperlink" xfId="50440" builtinId="9" hidden="1"/>
    <cellStyle name="Followed Hyperlink" xfId="50441" builtinId="9" hidden="1"/>
    <cellStyle name="Followed Hyperlink" xfId="50442" builtinId="9" hidden="1"/>
    <cellStyle name="Followed Hyperlink" xfId="50443" builtinId="9" hidden="1"/>
    <cellStyle name="Followed Hyperlink" xfId="50444" builtinId="9" hidden="1"/>
    <cellStyle name="Followed Hyperlink" xfId="50445" builtinId="9" hidden="1"/>
    <cellStyle name="Followed Hyperlink" xfId="50446" builtinId="9" hidden="1"/>
    <cellStyle name="Followed Hyperlink" xfId="50447" builtinId="9" hidden="1"/>
    <cellStyle name="Followed Hyperlink" xfId="50448" builtinId="9" hidden="1"/>
    <cellStyle name="Followed Hyperlink" xfId="50449" builtinId="9" hidden="1"/>
    <cellStyle name="Followed Hyperlink" xfId="50450" builtinId="9" hidden="1"/>
    <cellStyle name="Followed Hyperlink" xfId="50473" builtinId="9" hidden="1"/>
    <cellStyle name="Followed Hyperlink" xfId="50474" builtinId="9" hidden="1"/>
    <cellStyle name="Followed Hyperlink" xfId="50475" builtinId="9" hidden="1"/>
    <cellStyle name="Followed Hyperlink" xfId="50476" builtinId="9" hidden="1"/>
    <cellStyle name="Followed Hyperlink" xfId="50477" builtinId="9" hidden="1"/>
    <cellStyle name="Followed Hyperlink" xfId="50478" builtinId="9" hidden="1"/>
    <cellStyle name="Followed Hyperlink" xfId="50479" builtinId="9" hidden="1"/>
    <cellStyle name="Followed Hyperlink" xfId="50480" builtinId="9" hidden="1"/>
    <cellStyle name="Followed Hyperlink" xfId="50481" builtinId="9" hidden="1"/>
    <cellStyle name="Followed Hyperlink" xfId="50482" builtinId="9" hidden="1"/>
    <cellStyle name="Followed Hyperlink" xfId="50483" builtinId="9" hidden="1"/>
    <cellStyle name="Followed Hyperlink" xfId="50484" builtinId="9" hidden="1"/>
    <cellStyle name="Followed Hyperlink" xfId="50485" builtinId="9" hidden="1"/>
    <cellStyle name="Followed Hyperlink" xfId="50486" builtinId="9" hidden="1"/>
    <cellStyle name="Followed Hyperlink" xfId="50487" builtinId="9" hidden="1"/>
    <cellStyle name="Followed Hyperlink" xfId="50488" builtinId="9" hidden="1"/>
    <cellStyle name="Followed Hyperlink" xfId="50489" builtinId="9" hidden="1"/>
    <cellStyle name="Followed Hyperlink" xfId="50490" builtinId="9" hidden="1"/>
    <cellStyle name="Followed Hyperlink" xfId="50491" builtinId="9" hidden="1"/>
    <cellStyle name="Followed Hyperlink" xfId="50492" builtinId="9" hidden="1"/>
    <cellStyle name="Followed Hyperlink" xfId="50493" builtinId="9" hidden="1"/>
    <cellStyle name="Followed Hyperlink" xfId="50494" builtinId="9" hidden="1"/>
    <cellStyle name="Followed Hyperlink" xfId="50495" builtinId="9" hidden="1"/>
    <cellStyle name="Followed Hyperlink" xfId="50496" builtinId="9" hidden="1"/>
    <cellStyle name="Followed Hyperlink" xfId="50497" builtinId="9" hidden="1"/>
    <cellStyle name="Followed Hyperlink" xfId="50498" builtinId="9" hidden="1"/>
    <cellStyle name="Followed Hyperlink" xfId="50499" builtinId="9" hidden="1"/>
    <cellStyle name="Followed Hyperlink" xfId="50500" builtinId="9" hidden="1"/>
    <cellStyle name="Followed Hyperlink" xfId="50501" builtinId="9" hidden="1"/>
    <cellStyle name="Followed Hyperlink" xfId="50502" builtinId="9" hidden="1"/>
    <cellStyle name="Followed Hyperlink" xfId="50503" builtinId="9" hidden="1"/>
    <cellStyle name="Followed Hyperlink" xfId="50504" builtinId="9" hidden="1"/>
    <cellStyle name="Followed Hyperlink" xfId="50505" builtinId="9" hidden="1"/>
    <cellStyle name="Followed Hyperlink" xfId="50506" builtinId="9" hidden="1"/>
    <cellStyle name="Followed Hyperlink" xfId="50507" builtinId="9" hidden="1"/>
    <cellStyle name="Followed Hyperlink" xfId="50508" builtinId="9" hidden="1"/>
    <cellStyle name="Followed Hyperlink" xfId="50509" builtinId="9" hidden="1"/>
    <cellStyle name="Followed Hyperlink" xfId="50510" builtinId="9" hidden="1"/>
    <cellStyle name="Followed Hyperlink" xfId="50511" builtinId="9" hidden="1"/>
    <cellStyle name="Followed Hyperlink" xfId="50512" builtinId="9" hidden="1"/>
    <cellStyle name="Followed Hyperlink" xfId="50513" builtinId="9" hidden="1"/>
    <cellStyle name="Followed Hyperlink" xfId="50514" builtinId="9" hidden="1"/>
    <cellStyle name="Followed Hyperlink" xfId="50515" builtinId="9" hidden="1"/>
    <cellStyle name="Followed Hyperlink" xfId="50516" builtinId="9" hidden="1"/>
    <cellStyle name="Followed Hyperlink" xfId="50517" builtinId="9" hidden="1"/>
    <cellStyle name="Followed Hyperlink" xfId="50518" builtinId="9" hidden="1"/>
    <cellStyle name="Followed Hyperlink" xfId="50519" builtinId="9" hidden="1"/>
    <cellStyle name="Followed Hyperlink" xfId="50520" builtinId="9" hidden="1"/>
    <cellStyle name="Followed Hyperlink" xfId="50521" builtinId="9" hidden="1"/>
    <cellStyle name="Followed Hyperlink" xfId="50522" builtinId="9" hidden="1"/>
    <cellStyle name="Followed Hyperlink" xfId="50523" builtinId="9" hidden="1"/>
    <cellStyle name="Followed Hyperlink" xfId="50524" builtinId="9" hidden="1"/>
    <cellStyle name="Followed Hyperlink" xfId="50525" builtinId="9" hidden="1"/>
    <cellStyle name="Followed Hyperlink" xfId="50526" builtinId="9" hidden="1"/>
    <cellStyle name="Followed Hyperlink" xfId="50527" builtinId="9" hidden="1"/>
    <cellStyle name="Followed Hyperlink" xfId="50528" builtinId="9" hidden="1"/>
    <cellStyle name="Followed Hyperlink" xfId="50529" builtinId="9" hidden="1"/>
    <cellStyle name="Followed Hyperlink" xfId="50530" builtinId="9" hidden="1"/>
    <cellStyle name="Followed Hyperlink" xfId="50531" builtinId="9" hidden="1"/>
    <cellStyle name="Followed Hyperlink" xfId="50532" builtinId="9" hidden="1"/>
    <cellStyle name="Followed Hyperlink" xfId="50533" builtinId="9" hidden="1"/>
    <cellStyle name="Followed Hyperlink" xfId="50534" builtinId="9" hidden="1"/>
    <cellStyle name="Followed Hyperlink" xfId="50535" builtinId="9" hidden="1"/>
    <cellStyle name="Followed Hyperlink" xfId="50536" builtinId="9" hidden="1"/>
    <cellStyle name="Followed Hyperlink" xfId="50537" builtinId="9" hidden="1"/>
    <cellStyle name="Followed Hyperlink" xfId="50538" builtinId="9" hidden="1"/>
    <cellStyle name="Followed Hyperlink" xfId="50539" builtinId="9" hidden="1"/>
    <cellStyle name="Followed Hyperlink" xfId="50540" builtinId="9" hidden="1"/>
    <cellStyle name="Followed Hyperlink" xfId="50541" builtinId="9" hidden="1"/>
    <cellStyle name="Followed Hyperlink" xfId="50575" builtinId="9" hidden="1"/>
    <cellStyle name="Followed Hyperlink" xfId="50581" builtinId="9" hidden="1"/>
    <cellStyle name="Followed Hyperlink" xfId="50582" builtinId="9" hidden="1"/>
    <cellStyle name="Followed Hyperlink" xfId="50583" builtinId="9" hidden="1"/>
    <cellStyle name="Followed Hyperlink" xfId="50584" builtinId="9" hidden="1"/>
    <cellStyle name="Followed Hyperlink" xfId="50585" builtinId="9" hidden="1"/>
    <cellStyle name="Followed Hyperlink" xfId="50586" builtinId="9" hidden="1"/>
    <cellStyle name="Followed Hyperlink" xfId="50587" builtinId="9" hidden="1"/>
    <cellStyle name="Followed Hyperlink" xfId="50588" builtinId="9" hidden="1"/>
    <cellStyle name="Followed Hyperlink" xfId="50589" builtinId="9" hidden="1"/>
    <cellStyle name="Followed Hyperlink" xfId="50590" builtinId="9" hidden="1"/>
    <cellStyle name="Followed Hyperlink" xfId="50591" builtinId="9" hidden="1"/>
    <cellStyle name="Followed Hyperlink" xfId="50592" builtinId="9" hidden="1"/>
    <cellStyle name="Followed Hyperlink" xfId="50593" builtinId="9" hidden="1"/>
    <cellStyle name="Followed Hyperlink" xfId="50594" builtinId="9" hidden="1"/>
    <cellStyle name="Followed Hyperlink" xfId="50595" builtinId="9" hidden="1"/>
    <cellStyle name="Followed Hyperlink" xfId="50596" builtinId="9" hidden="1"/>
    <cellStyle name="Followed Hyperlink" xfId="50597" builtinId="9" hidden="1"/>
    <cellStyle name="Followed Hyperlink" xfId="50598" builtinId="9" hidden="1"/>
    <cellStyle name="Followed Hyperlink" xfId="50599" builtinId="9" hidden="1"/>
    <cellStyle name="Followed Hyperlink" xfId="50600" builtinId="9" hidden="1"/>
    <cellStyle name="Followed Hyperlink" xfId="50601" builtinId="9" hidden="1"/>
    <cellStyle name="Followed Hyperlink" xfId="50602" builtinId="9" hidden="1"/>
    <cellStyle name="Followed Hyperlink" xfId="50603" builtinId="9" hidden="1"/>
    <cellStyle name="Followed Hyperlink" xfId="50604" builtinId="9" hidden="1"/>
    <cellStyle name="Followed Hyperlink" xfId="50605" builtinId="9" hidden="1"/>
    <cellStyle name="Followed Hyperlink" xfId="50606" builtinId="9" hidden="1"/>
    <cellStyle name="Followed Hyperlink" xfId="50607" builtinId="9" hidden="1"/>
    <cellStyle name="Followed Hyperlink" xfId="50608" builtinId="9" hidden="1"/>
    <cellStyle name="Followed Hyperlink" xfId="50609" builtinId="9" hidden="1"/>
    <cellStyle name="Followed Hyperlink" xfId="50610" builtinId="9" hidden="1"/>
    <cellStyle name="Followed Hyperlink" xfId="50611" builtinId="9" hidden="1"/>
    <cellStyle name="Followed Hyperlink" xfId="50612" builtinId="9" hidden="1"/>
    <cellStyle name="Followed Hyperlink" xfId="50613" builtinId="9" hidden="1"/>
    <cellStyle name="Followed Hyperlink" xfId="50614" builtinId="9" hidden="1"/>
    <cellStyle name="Followed Hyperlink" xfId="50615" builtinId="9" hidden="1"/>
    <cellStyle name="Followed Hyperlink" xfId="50616" builtinId="9" hidden="1"/>
    <cellStyle name="Followed Hyperlink" xfId="50617" builtinId="9" hidden="1"/>
    <cellStyle name="Followed Hyperlink" xfId="50618" builtinId="9" hidden="1"/>
    <cellStyle name="Followed Hyperlink" xfId="50619" builtinId="9" hidden="1"/>
    <cellStyle name="Followed Hyperlink" xfId="50620" builtinId="9" hidden="1"/>
    <cellStyle name="Followed Hyperlink" xfId="50621" builtinId="9" hidden="1"/>
    <cellStyle name="Followed Hyperlink" xfId="50622" builtinId="9" hidden="1"/>
    <cellStyle name="Followed Hyperlink" xfId="50623" builtinId="9" hidden="1"/>
    <cellStyle name="Followed Hyperlink" xfId="50624" builtinId="9" hidden="1"/>
    <cellStyle name="Followed Hyperlink" xfId="50625" builtinId="9" hidden="1"/>
    <cellStyle name="Followed Hyperlink" xfId="50626" builtinId="9" hidden="1"/>
    <cellStyle name="Followed Hyperlink" xfId="50627" builtinId="9" hidden="1"/>
    <cellStyle name="Followed Hyperlink" xfId="50628" builtinId="9" hidden="1"/>
    <cellStyle name="Followed Hyperlink" xfId="50629" builtinId="9" hidden="1"/>
    <cellStyle name="Followed Hyperlink" xfId="50630" builtinId="9" hidden="1"/>
    <cellStyle name="Followed Hyperlink" xfId="50631" builtinId="9" hidden="1"/>
    <cellStyle name="Followed Hyperlink" xfId="50632" builtinId="9" hidden="1"/>
    <cellStyle name="Followed Hyperlink" xfId="50633" builtinId="9" hidden="1"/>
    <cellStyle name="Followed Hyperlink" xfId="50634" builtinId="9" hidden="1"/>
    <cellStyle name="Followed Hyperlink" xfId="50635" builtinId="9" hidden="1"/>
    <cellStyle name="Followed Hyperlink" xfId="50636" builtinId="9" hidden="1"/>
    <cellStyle name="Followed Hyperlink" xfId="50637" builtinId="9" hidden="1"/>
    <cellStyle name="Followed Hyperlink" xfId="50638" builtinId="9" hidden="1"/>
    <cellStyle name="Followed Hyperlink" xfId="50639" builtinId="9" hidden="1"/>
    <cellStyle name="Followed Hyperlink" xfId="50640" builtinId="9" hidden="1"/>
    <cellStyle name="Followed Hyperlink" xfId="50641" builtinId="9" hidden="1"/>
    <cellStyle name="Followed Hyperlink" xfId="50642" builtinId="9" hidden="1"/>
    <cellStyle name="Followed Hyperlink" xfId="50643" builtinId="9" hidden="1"/>
    <cellStyle name="Followed Hyperlink" xfId="50644" builtinId="9" hidden="1"/>
    <cellStyle name="Followed Hyperlink" xfId="50645" builtinId="9" hidden="1"/>
    <cellStyle name="Followed Hyperlink" xfId="50646" builtinId="9" hidden="1"/>
    <cellStyle name="Followed Hyperlink" xfId="50647" builtinId="9" hidden="1"/>
    <cellStyle name="Followed Hyperlink" xfId="50648" builtinId="9" hidden="1"/>
    <cellStyle name="Followed Hyperlink" xfId="50649" builtinId="9" hidden="1"/>
    <cellStyle name="Followed Hyperlink" xfId="50650" builtinId="9" hidden="1"/>
    <cellStyle name="Followed Hyperlink" xfId="50651" builtinId="9" hidden="1"/>
    <cellStyle name="Followed Hyperlink" xfId="50652" builtinId="9" hidden="1"/>
    <cellStyle name="Followed Hyperlink" xfId="50653" builtinId="9" hidden="1"/>
    <cellStyle name="Followed Hyperlink" xfId="50654" builtinId="9" hidden="1"/>
    <cellStyle name="Followed Hyperlink" xfId="50655" builtinId="9" hidden="1"/>
    <cellStyle name="Followed Hyperlink" xfId="50656" builtinId="9" hidden="1"/>
    <cellStyle name="Followed Hyperlink" xfId="50657" builtinId="9" hidden="1"/>
    <cellStyle name="Followed Hyperlink" xfId="50658" builtinId="9" hidden="1"/>
    <cellStyle name="Followed Hyperlink" xfId="50659" builtinId="9" hidden="1"/>
    <cellStyle name="Followed Hyperlink" xfId="50660" builtinId="9" hidden="1"/>
    <cellStyle name="Followed Hyperlink" xfId="50661" builtinId="9" hidden="1"/>
    <cellStyle name="Followed Hyperlink" xfId="50662" builtinId="9" hidden="1"/>
    <cellStyle name="Followed Hyperlink" xfId="50663" builtinId="9" hidden="1"/>
    <cellStyle name="Followed Hyperlink" xfId="50664" builtinId="9" hidden="1"/>
    <cellStyle name="Followed Hyperlink" xfId="50665" builtinId="9" hidden="1"/>
    <cellStyle name="Followed Hyperlink" xfId="50666" builtinId="9" hidden="1"/>
    <cellStyle name="Followed Hyperlink" xfId="50667" builtinId="9" hidden="1"/>
    <cellStyle name="Followed Hyperlink" xfId="50668" builtinId="9" hidden="1"/>
    <cellStyle name="Followed Hyperlink" xfId="50669" builtinId="9" hidden="1"/>
    <cellStyle name="Followed Hyperlink" xfId="50670" builtinId="9" hidden="1"/>
    <cellStyle name="Followed Hyperlink" xfId="50671" builtinId="9" hidden="1"/>
    <cellStyle name="Followed Hyperlink" xfId="50672" builtinId="9" hidden="1"/>
    <cellStyle name="Followed Hyperlink" xfId="50673" builtinId="9" hidden="1"/>
    <cellStyle name="Followed Hyperlink" xfId="50674" builtinId="9" hidden="1"/>
    <cellStyle name="Followed Hyperlink" xfId="50675" builtinId="9" hidden="1"/>
    <cellStyle name="Followed Hyperlink" xfId="50676" builtinId="9" hidden="1"/>
    <cellStyle name="Followed Hyperlink" xfId="50677" builtinId="9" hidden="1"/>
    <cellStyle name="Followed Hyperlink" xfId="50678" builtinId="9" hidden="1"/>
    <cellStyle name="Followed Hyperlink" xfId="50679" builtinId="9" hidden="1"/>
    <cellStyle name="Followed Hyperlink" xfId="50680" builtinId="9" hidden="1"/>
    <cellStyle name="Followed Hyperlink" xfId="50681" builtinId="9" hidden="1"/>
    <cellStyle name="Followed Hyperlink" xfId="50682" builtinId="9" hidden="1"/>
    <cellStyle name="Followed Hyperlink" xfId="50683" builtinId="9" hidden="1"/>
    <cellStyle name="Followed Hyperlink" xfId="50684" builtinId="9" hidden="1"/>
    <cellStyle name="Followed Hyperlink" xfId="50685" builtinId="9" hidden="1"/>
    <cellStyle name="Followed Hyperlink" xfId="50686" builtinId="9" hidden="1"/>
    <cellStyle name="Followed Hyperlink" xfId="50687" builtinId="9" hidden="1"/>
    <cellStyle name="Followed Hyperlink" xfId="50688" builtinId="9" hidden="1"/>
    <cellStyle name="Followed Hyperlink" xfId="50689" builtinId="9" hidden="1"/>
    <cellStyle name="Followed Hyperlink" xfId="50690" builtinId="9" hidden="1"/>
    <cellStyle name="Followed Hyperlink" xfId="50691" builtinId="9" hidden="1"/>
    <cellStyle name="Followed Hyperlink" xfId="50692" builtinId="9" hidden="1"/>
    <cellStyle name="Followed Hyperlink" xfId="50693" builtinId="9" hidden="1"/>
    <cellStyle name="Followed Hyperlink" xfId="50694" builtinId="9" hidden="1"/>
    <cellStyle name="Followed Hyperlink" xfId="50695" builtinId="9" hidden="1"/>
    <cellStyle name="Followed Hyperlink" xfId="50696" builtinId="9" hidden="1"/>
    <cellStyle name="Followed Hyperlink" xfId="50697" builtinId="9" hidden="1"/>
    <cellStyle name="Followed Hyperlink" xfId="50698" builtinId="9" hidden="1"/>
    <cellStyle name="Followed Hyperlink" xfId="50699" builtinId="9" hidden="1"/>
    <cellStyle name="Followed Hyperlink" xfId="50700" builtinId="9" hidden="1"/>
    <cellStyle name="Followed Hyperlink" xfId="50701" builtinId="9" hidden="1"/>
    <cellStyle name="Followed Hyperlink" xfId="50702" builtinId="9" hidden="1"/>
    <cellStyle name="Followed Hyperlink" xfId="50703" builtinId="9" hidden="1"/>
    <cellStyle name="Followed Hyperlink" xfId="50704" builtinId="9" hidden="1"/>
    <cellStyle name="Followed Hyperlink" xfId="50705" builtinId="9" hidden="1"/>
    <cellStyle name="Followed Hyperlink" xfId="50706" builtinId="9" hidden="1"/>
    <cellStyle name="Followed Hyperlink" xfId="50707" builtinId="9" hidden="1"/>
    <cellStyle name="Followed Hyperlink" xfId="50708" builtinId="9" hidden="1"/>
    <cellStyle name="Followed Hyperlink" xfId="50709" builtinId="9" hidden="1"/>
    <cellStyle name="Followed Hyperlink" xfId="50710" builtinId="9" hidden="1"/>
    <cellStyle name="Followed Hyperlink" xfId="50711" builtinId="9" hidden="1"/>
    <cellStyle name="Followed Hyperlink" xfId="50712" builtinId="9" hidden="1"/>
    <cellStyle name="Followed Hyperlink" xfId="50713" builtinId="9" hidden="1"/>
    <cellStyle name="Followed Hyperlink" xfId="50714" builtinId="9" hidden="1"/>
    <cellStyle name="Followed Hyperlink" xfId="50715" builtinId="9" hidden="1"/>
    <cellStyle name="Followed Hyperlink" xfId="50716" builtinId="9" hidden="1"/>
    <cellStyle name="Followed Hyperlink" xfId="50717" builtinId="9" hidden="1"/>
    <cellStyle name="Followed Hyperlink" xfId="50718" builtinId="9" hidden="1"/>
    <cellStyle name="Followed Hyperlink" xfId="50719" builtinId="9" hidden="1"/>
    <cellStyle name="Followed Hyperlink" xfId="50720" builtinId="9" hidden="1"/>
    <cellStyle name="Followed Hyperlink" xfId="50721" builtinId="9" hidden="1"/>
    <cellStyle name="Followed Hyperlink" xfId="50722" builtinId="9" hidden="1"/>
    <cellStyle name="Followed Hyperlink" xfId="50723" builtinId="9" hidden="1"/>
    <cellStyle name="Followed Hyperlink" xfId="50724" builtinId="9" hidden="1"/>
    <cellStyle name="Followed Hyperlink" xfId="50725" builtinId="9" hidden="1"/>
    <cellStyle name="Followed Hyperlink" xfId="50726" builtinId="9" hidden="1"/>
    <cellStyle name="Followed Hyperlink" xfId="50727" builtinId="9" hidden="1"/>
    <cellStyle name="Followed Hyperlink" xfId="50728" builtinId="9" hidden="1"/>
    <cellStyle name="Followed Hyperlink" xfId="50729" builtinId="9" hidden="1"/>
    <cellStyle name="Followed Hyperlink" xfId="50730" builtinId="9" hidden="1"/>
    <cellStyle name="Followed Hyperlink" xfId="50731" builtinId="9" hidden="1"/>
    <cellStyle name="Followed Hyperlink" xfId="50732" builtinId="9" hidden="1"/>
    <cellStyle name="Followed Hyperlink" xfId="50733" builtinId="9" hidden="1"/>
    <cellStyle name="Followed Hyperlink" xfId="50734" builtinId="9" hidden="1"/>
    <cellStyle name="Followed Hyperlink" xfId="50735" builtinId="9" hidden="1"/>
    <cellStyle name="Followed Hyperlink" xfId="50736" builtinId="9" hidden="1"/>
    <cellStyle name="Followed Hyperlink" xfId="50737" builtinId="9" hidden="1"/>
    <cellStyle name="Followed Hyperlink" xfId="50738" builtinId="9" hidden="1"/>
    <cellStyle name="Followed Hyperlink" xfId="50739" builtinId="9" hidden="1"/>
    <cellStyle name="Followed Hyperlink" xfId="50740" builtinId="9" hidden="1"/>
    <cellStyle name="Followed Hyperlink" xfId="50741" builtinId="9" hidden="1"/>
    <cellStyle name="Followed Hyperlink" xfId="50742" builtinId="9" hidden="1"/>
    <cellStyle name="Followed Hyperlink" xfId="50743" builtinId="9" hidden="1"/>
    <cellStyle name="Followed Hyperlink" xfId="50744" builtinId="9" hidden="1"/>
    <cellStyle name="Followed Hyperlink" xfId="50745" builtinId="9" hidden="1"/>
    <cellStyle name="Followed Hyperlink" xfId="50746" builtinId="9" hidden="1"/>
    <cellStyle name="Followed Hyperlink" xfId="50747" builtinId="9" hidden="1"/>
    <cellStyle name="Followed Hyperlink" xfId="50748" builtinId="9" hidden="1"/>
    <cellStyle name="Followed Hyperlink" xfId="50749" builtinId="9" hidden="1"/>
    <cellStyle name="Followed Hyperlink" xfId="50750" builtinId="9" hidden="1"/>
    <cellStyle name="Followed Hyperlink" xfId="50751" builtinId="9" hidden="1"/>
    <cellStyle name="Followed Hyperlink" xfId="50752" builtinId="9" hidden="1"/>
    <cellStyle name="Followed Hyperlink" xfId="50753" builtinId="9" hidden="1"/>
    <cellStyle name="Followed Hyperlink" xfId="50754" builtinId="9" hidden="1"/>
    <cellStyle name="Followed Hyperlink" xfId="50755" builtinId="9" hidden="1"/>
    <cellStyle name="Followed Hyperlink" xfId="50756" builtinId="9" hidden="1"/>
    <cellStyle name="Followed Hyperlink" xfId="50757" builtinId="9" hidden="1"/>
    <cellStyle name="Followed Hyperlink" xfId="50758" builtinId="9" hidden="1"/>
    <cellStyle name="Followed Hyperlink" xfId="50759" builtinId="9" hidden="1"/>
    <cellStyle name="Followed Hyperlink" xfId="50760" builtinId="9" hidden="1"/>
    <cellStyle name="Followed Hyperlink" xfId="50761" builtinId="9" hidden="1"/>
    <cellStyle name="Followed Hyperlink" xfId="50762" builtinId="9" hidden="1"/>
    <cellStyle name="Followed Hyperlink" xfId="50763" builtinId="9" hidden="1"/>
    <cellStyle name="Followed Hyperlink" xfId="50764" builtinId="9" hidden="1"/>
    <cellStyle name="Followed Hyperlink" xfId="50765" builtinId="9" hidden="1"/>
    <cellStyle name="Followed Hyperlink" xfId="50766" builtinId="9" hidden="1"/>
    <cellStyle name="Followed Hyperlink" xfId="50767" builtinId="9" hidden="1"/>
    <cellStyle name="Followed Hyperlink" xfId="50768" builtinId="9" hidden="1"/>
    <cellStyle name="Followed Hyperlink" xfId="50769" builtinId="9" hidden="1"/>
    <cellStyle name="Followed Hyperlink" xfId="50770" builtinId="9" hidden="1"/>
    <cellStyle name="Followed Hyperlink" xfId="50771" builtinId="9" hidden="1"/>
    <cellStyle name="Followed Hyperlink" xfId="50772" builtinId="9" hidden="1"/>
    <cellStyle name="Followed Hyperlink" xfId="50773" builtinId="9" hidden="1"/>
    <cellStyle name="Followed Hyperlink" xfId="50774" builtinId="9" hidden="1"/>
    <cellStyle name="Followed Hyperlink" xfId="50775" builtinId="9" hidden="1"/>
    <cellStyle name="Followed Hyperlink" xfId="50776" builtinId="9" hidden="1"/>
    <cellStyle name="Followed Hyperlink" xfId="50777" builtinId="9" hidden="1"/>
    <cellStyle name="Followed Hyperlink" xfId="50778" builtinId="9" hidden="1"/>
    <cellStyle name="Followed Hyperlink" xfId="50779" builtinId="9" hidden="1"/>
    <cellStyle name="Followed Hyperlink" xfId="50780" builtinId="9" hidden="1"/>
    <cellStyle name="Followed Hyperlink" xfId="50781" builtinId="9" hidden="1"/>
    <cellStyle name="Followed Hyperlink" xfId="50782" builtinId="9" hidden="1"/>
    <cellStyle name="Followed Hyperlink" xfId="50783" builtinId="9" hidden="1"/>
    <cellStyle name="Followed Hyperlink" xfId="50784" builtinId="9" hidden="1"/>
    <cellStyle name="Followed Hyperlink" xfId="50785" builtinId="9" hidden="1"/>
    <cellStyle name="Followed Hyperlink" xfId="50786" builtinId="9" hidden="1"/>
    <cellStyle name="Followed Hyperlink" xfId="50787" builtinId="9" hidden="1"/>
    <cellStyle name="Followed Hyperlink" xfId="50788" builtinId="9" hidden="1"/>
    <cellStyle name="Followed Hyperlink" xfId="50789" builtinId="9" hidden="1"/>
    <cellStyle name="Followed Hyperlink" xfId="50790" builtinId="9" hidden="1"/>
    <cellStyle name="Followed Hyperlink" xfId="50791" builtinId="9" hidden="1"/>
    <cellStyle name="Followed Hyperlink" xfId="50792" builtinId="9" hidden="1"/>
    <cellStyle name="Followed Hyperlink" xfId="50793" builtinId="9" hidden="1"/>
    <cellStyle name="Followed Hyperlink" xfId="50794" builtinId="9" hidden="1"/>
    <cellStyle name="Followed Hyperlink" xfId="50795" builtinId="9" hidden="1"/>
    <cellStyle name="Followed Hyperlink" xfId="50796" builtinId="9" hidden="1"/>
    <cellStyle name="Followed Hyperlink" xfId="50797" builtinId="9" hidden="1"/>
    <cellStyle name="Followed Hyperlink" xfId="50798" builtinId="9" hidden="1"/>
    <cellStyle name="Followed Hyperlink" xfId="50799" builtinId="9" hidden="1"/>
    <cellStyle name="Followed Hyperlink" xfId="50800" builtinId="9" hidden="1"/>
    <cellStyle name="Followed Hyperlink" xfId="50801" builtinId="9" hidden="1"/>
    <cellStyle name="Followed Hyperlink" xfId="50802" builtinId="9" hidden="1"/>
    <cellStyle name="Followed Hyperlink" xfId="50803" builtinId="9" hidden="1"/>
    <cellStyle name="Followed Hyperlink" xfId="50804" builtinId="9" hidden="1"/>
    <cellStyle name="Followed Hyperlink" xfId="50805" builtinId="9" hidden="1"/>
    <cellStyle name="Followed Hyperlink" xfId="50806" builtinId="9" hidden="1"/>
    <cellStyle name="Followed Hyperlink" xfId="50807" builtinId="9" hidden="1"/>
    <cellStyle name="Followed Hyperlink" xfId="50808" builtinId="9" hidden="1"/>
    <cellStyle name="Followed Hyperlink" xfId="50809" builtinId="9" hidden="1"/>
    <cellStyle name="Followed Hyperlink" xfId="50810" builtinId="9" hidden="1"/>
    <cellStyle name="Followed Hyperlink" xfId="50811" builtinId="9" hidden="1"/>
    <cellStyle name="Followed Hyperlink" xfId="50812" builtinId="9" hidden="1"/>
    <cellStyle name="Followed Hyperlink" xfId="50813" builtinId="9" hidden="1"/>
    <cellStyle name="Followed Hyperlink" xfId="50814" builtinId="9" hidden="1"/>
    <cellStyle name="Followed Hyperlink" xfId="50815" builtinId="9" hidden="1"/>
    <cellStyle name="Followed Hyperlink" xfId="50816" builtinId="9" hidden="1"/>
    <cellStyle name="Followed Hyperlink" xfId="50817" builtinId="9" hidden="1"/>
    <cellStyle name="Followed Hyperlink" xfId="50818" builtinId="9" hidden="1"/>
    <cellStyle name="Followed Hyperlink" xfId="50819" builtinId="9" hidden="1"/>
    <cellStyle name="Followed Hyperlink" xfId="50820" builtinId="9" hidden="1"/>
    <cellStyle name="Followed Hyperlink" xfId="50821" builtinId="9" hidden="1"/>
    <cellStyle name="Followed Hyperlink" xfId="50822" builtinId="9" hidden="1"/>
    <cellStyle name="Followed Hyperlink" xfId="50823" builtinId="9" hidden="1"/>
    <cellStyle name="Followed Hyperlink" xfId="50824" builtinId="9" hidden="1"/>
    <cellStyle name="Followed Hyperlink" xfId="50825" builtinId="9" hidden="1"/>
    <cellStyle name="Followed Hyperlink" xfId="50826" builtinId="9" hidden="1"/>
    <cellStyle name="Followed Hyperlink" xfId="50827" builtinId="9" hidden="1"/>
    <cellStyle name="Followed Hyperlink" xfId="50828" builtinId="9" hidden="1"/>
    <cellStyle name="Followed Hyperlink" xfId="50829" builtinId="9" hidden="1"/>
    <cellStyle name="Followed Hyperlink" xfId="50830" builtinId="9" hidden="1"/>
    <cellStyle name="Followed Hyperlink" xfId="50831" builtinId="9" hidden="1"/>
    <cellStyle name="Followed Hyperlink" xfId="50832" builtinId="9" hidden="1"/>
    <cellStyle name="Followed Hyperlink" xfId="50833" builtinId="9" hidden="1"/>
    <cellStyle name="Followed Hyperlink" xfId="50834" builtinId="9" hidden="1"/>
    <cellStyle name="Followed Hyperlink" xfId="50835" builtinId="9" hidden="1"/>
    <cellStyle name="Followed Hyperlink" xfId="50836" builtinId="9" hidden="1"/>
    <cellStyle name="Followed Hyperlink" xfId="50837" builtinId="9" hidden="1"/>
    <cellStyle name="Followed Hyperlink" xfId="50838" builtinId="9" hidden="1"/>
    <cellStyle name="Followed Hyperlink" xfId="50839" builtinId="9" hidden="1"/>
    <cellStyle name="Followed Hyperlink" xfId="50840" builtinId="9" hidden="1"/>
    <cellStyle name="Followed Hyperlink" xfId="50841" builtinId="9" hidden="1"/>
    <cellStyle name="Followed Hyperlink" xfId="50842" builtinId="9" hidden="1"/>
    <cellStyle name="Followed Hyperlink" xfId="50843" builtinId="9" hidden="1"/>
    <cellStyle name="Followed Hyperlink" xfId="50844" builtinId="9" hidden="1"/>
    <cellStyle name="Followed Hyperlink" xfId="50845" builtinId="9" hidden="1"/>
    <cellStyle name="Followed Hyperlink" xfId="50846" builtinId="9" hidden="1"/>
    <cellStyle name="Followed Hyperlink" xfId="50847" builtinId="9" hidden="1"/>
    <cellStyle name="Followed Hyperlink" xfId="50848" builtinId="9" hidden="1"/>
    <cellStyle name="Followed Hyperlink" xfId="50849" builtinId="9" hidden="1"/>
    <cellStyle name="Followed Hyperlink" xfId="50850" builtinId="9" hidden="1"/>
    <cellStyle name="Followed Hyperlink" xfId="50851" builtinId="9" hidden="1"/>
    <cellStyle name="Followed Hyperlink" xfId="50852" builtinId="9" hidden="1"/>
    <cellStyle name="Followed Hyperlink" xfId="50853" builtinId="9" hidden="1"/>
    <cellStyle name="Followed Hyperlink" xfId="50854" builtinId="9" hidden="1"/>
    <cellStyle name="Followed Hyperlink" xfId="50855" builtinId="9" hidden="1"/>
    <cellStyle name="Followed Hyperlink" xfId="50856" builtinId="9" hidden="1"/>
    <cellStyle name="Followed Hyperlink" xfId="50857" builtinId="9" hidden="1"/>
    <cellStyle name="Followed Hyperlink" xfId="50858" builtinId="9" hidden="1"/>
    <cellStyle name="Followed Hyperlink" xfId="50859" builtinId="9" hidden="1"/>
    <cellStyle name="Followed Hyperlink" xfId="50860" builtinId="9" hidden="1"/>
    <cellStyle name="Followed Hyperlink" xfId="50861" builtinId="9" hidden="1"/>
    <cellStyle name="Followed Hyperlink" xfId="50862" builtinId="9" hidden="1"/>
    <cellStyle name="Followed Hyperlink" xfId="50863" builtinId="9" hidden="1"/>
    <cellStyle name="Followed Hyperlink" xfId="50864" builtinId="9" hidden="1"/>
    <cellStyle name="Followed Hyperlink" xfId="50865" builtinId="9" hidden="1"/>
    <cellStyle name="Followed Hyperlink" xfId="50866" builtinId="9" hidden="1"/>
    <cellStyle name="Followed Hyperlink" xfId="50867" builtinId="9" hidden="1"/>
    <cellStyle name="Followed Hyperlink" xfId="50868" builtinId="9" hidden="1"/>
    <cellStyle name="Followed Hyperlink" xfId="50869" builtinId="9" hidden="1"/>
    <cellStyle name="Followed Hyperlink" xfId="50870" builtinId="9" hidden="1"/>
    <cellStyle name="Followed Hyperlink" xfId="50871" builtinId="9" hidden="1"/>
    <cellStyle name="Followed Hyperlink" xfId="50872" builtinId="9" hidden="1"/>
    <cellStyle name="Followed Hyperlink" xfId="50873" builtinId="9" hidden="1"/>
    <cellStyle name="Followed Hyperlink" xfId="50874" builtinId="9" hidden="1"/>
    <cellStyle name="Followed Hyperlink" xfId="50875" builtinId="9" hidden="1"/>
    <cellStyle name="Followed Hyperlink" xfId="50876" builtinId="9" hidden="1"/>
    <cellStyle name="Followed Hyperlink" xfId="50877" builtinId="9" hidden="1"/>
    <cellStyle name="Followed Hyperlink" xfId="50878" builtinId="9" hidden="1"/>
    <cellStyle name="Followed Hyperlink" xfId="50879" builtinId="9" hidden="1"/>
    <cellStyle name="Followed Hyperlink" xfId="50880" builtinId="9" hidden="1"/>
    <cellStyle name="Followed Hyperlink" xfId="50881" builtinId="9" hidden="1"/>
    <cellStyle name="Followed Hyperlink" xfId="50882" builtinId="9" hidden="1"/>
    <cellStyle name="Followed Hyperlink" xfId="50883" builtinId="9" hidden="1"/>
    <cellStyle name="Followed Hyperlink" xfId="50884" builtinId="9" hidden="1"/>
    <cellStyle name="Followed Hyperlink" xfId="50885" builtinId="9" hidden="1"/>
    <cellStyle name="Followed Hyperlink" xfId="50886" builtinId="9" hidden="1"/>
    <cellStyle name="Followed Hyperlink" xfId="50887" builtinId="9" hidden="1"/>
    <cellStyle name="Followed Hyperlink" xfId="50888" builtinId="9" hidden="1"/>
    <cellStyle name="Followed Hyperlink" xfId="50889" builtinId="9" hidden="1"/>
    <cellStyle name="Followed Hyperlink" xfId="50890" builtinId="9" hidden="1"/>
    <cellStyle name="Followed Hyperlink" xfId="50891" builtinId="9" hidden="1"/>
    <cellStyle name="Followed Hyperlink" xfId="50892" builtinId="9" hidden="1"/>
    <cellStyle name="Followed Hyperlink" xfId="50893" builtinId="9" hidden="1"/>
    <cellStyle name="Followed Hyperlink" xfId="50894" builtinId="9" hidden="1"/>
    <cellStyle name="Followed Hyperlink" xfId="50895" builtinId="9" hidden="1"/>
    <cellStyle name="Followed Hyperlink" xfId="50896" builtinId="9" hidden="1"/>
    <cellStyle name="Followed Hyperlink" xfId="50897" builtinId="9" hidden="1"/>
    <cellStyle name="Followed Hyperlink" xfId="50898" builtinId="9" hidden="1"/>
    <cellStyle name="Followed Hyperlink" xfId="50899" builtinId="9" hidden="1"/>
    <cellStyle name="Followed Hyperlink" xfId="50900" builtinId="9" hidden="1"/>
    <cellStyle name="Followed Hyperlink" xfId="50901" builtinId="9" hidden="1"/>
    <cellStyle name="Followed Hyperlink" xfId="50902" builtinId="9" hidden="1"/>
    <cellStyle name="Followed Hyperlink" xfId="50903" builtinId="9" hidden="1"/>
    <cellStyle name="Followed Hyperlink" xfId="50904" builtinId="9" hidden="1"/>
    <cellStyle name="Followed Hyperlink" xfId="50905" builtinId="9" hidden="1"/>
    <cellStyle name="Followed Hyperlink" xfId="50906" builtinId="9" hidden="1"/>
    <cellStyle name="Followed Hyperlink" xfId="50907" builtinId="9" hidden="1"/>
    <cellStyle name="Followed Hyperlink" xfId="50908" builtinId="9" hidden="1"/>
    <cellStyle name="Followed Hyperlink" xfId="50909" builtinId="9" hidden="1"/>
    <cellStyle name="Followed Hyperlink" xfId="50910" builtinId="9" hidden="1"/>
    <cellStyle name="Followed Hyperlink" xfId="50911" builtinId="9" hidden="1"/>
    <cellStyle name="Followed Hyperlink" xfId="50912" builtinId="9" hidden="1"/>
    <cellStyle name="Followed Hyperlink" xfId="50913" builtinId="9" hidden="1"/>
    <cellStyle name="Followed Hyperlink" xfId="50914" builtinId="9" hidden="1"/>
    <cellStyle name="Followed Hyperlink" xfId="50915" builtinId="9" hidden="1"/>
    <cellStyle name="Followed Hyperlink" xfId="50916" builtinId="9" hidden="1"/>
    <cellStyle name="Followed Hyperlink" xfId="50917" builtinId="9" hidden="1"/>
    <cellStyle name="Followed Hyperlink" xfId="50918" builtinId="9" hidden="1"/>
    <cellStyle name="Followed Hyperlink" xfId="50919" builtinId="9" hidden="1"/>
    <cellStyle name="Followed Hyperlink" xfId="50920" builtinId="9" hidden="1"/>
    <cellStyle name="Followed Hyperlink" xfId="50921" builtinId="9" hidden="1"/>
    <cellStyle name="Followed Hyperlink" xfId="50922" builtinId="9" hidden="1"/>
    <cellStyle name="Followed Hyperlink" xfId="50923" builtinId="9" hidden="1"/>
    <cellStyle name="Followed Hyperlink" xfId="50924" builtinId="9" hidden="1"/>
    <cellStyle name="Followed Hyperlink" xfId="50925" builtinId="9" hidden="1"/>
    <cellStyle name="Followed Hyperlink" xfId="50926" builtinId="9" hidden="1"/>
    <cellStyle name="Followed Hyperlink" xfId="50927" builtinId="9" hidden="1"/>
    <cellStyle name="Followed Hyperlink" xfId="50928" builtinId="9" hidden="1"/>
    <cellStyle name="Followed Hyperlink" xfId="50929" builtinId="9" hidden="1"/>
    <cellStyle name="Followed Hyperlink" xfId="50930" builtinId="9" hidden="1"/>
    <cellStyle name="Followed Hyperlink" xfId="50931" builtinId="9" hidden="1"/>
    <cellStyle name="Followed Hyperlink" xfId="50932" builtinId="9" hidden="1"/>
    <cellStyle name="Followed Hyperlink" xfId="50933" builtinId="9" hidden="1"/>
    <cellStyle name="Followed Hyperlink" xfId="50934" builtinId="9" hidden="1"/>
    <cellStyle name="Followed Hyperlink" xfId="50935" builtinId="9" hidden="1"/>
    <cellStyle name="Followed Hyperlink" xfId="50936" builtinId="9" hidden="1"/>
    <cellStyle name="Followed Hyperlink" xfId="50937" builtinId="9" hidden="1"/>
    <cellStyle name="Followed Hyperlink" xfId="50938" builtinId="9" hidden="1"/>
    <cellStyle name="Followed Hyperlink" xfId="50939" builtinId="9" hidden="1"/>
    <cellStyle name="Followed Hyperlink" xfId="50940" builtinId="9" hidden="1"/>
    <cellStyle name="Followed Hyperlink" xfId="50941" builtinId="9" hidden="1"/>
    <cellStyle name="Followed Hyperlink" xfId="50942" builtinId="9" hidden="1"/>
    <cellStyle name="Followed Hyperlink" xfId="50943" builtinId="9" hidden="1"/>
    <cellStyle name="Followed Hyperlink" xfId="50944" builtinId="9" hidden="1"/>
    <cellStyle name="Followed Hyperlink" xfId="50945" builtinId="9" hidden="1"/>
    <cellStyle name="Followed Hyperlink" xfId="50946" builtinId="9" hidden="1"/>
    <cellStyle name="Followed Hyperlink" xfId="50947" builtinId="9" hidden="1"/>
    <cellStyle name="Followed Hyperlink" xfId="50948" builtinId="9" hidden="1"/>
    <cellStyle name="Followed Hyperlink" xfId="50949" builtinId="9" hidden="1"/>
    <cellStyle name="Followed Hyperlink" xfId="50950" builtinId="9" hidden="1"/>
    <cellStyle name="Followed Hyperlink" xfId="50951" builtinId="9" hidden="1"/>
    <cellStyle name="Followed Hyperlink" xfId="50952" builtinId="9" hidden="1"/>
    <cellStyle name="Followed Hyperlink" xfId="50953" builtinId="9" hidden="1"/>
    <cellStyle name="Followed Hyperlink" xfId="50954" builtinId="9" hidden="1"/>
    <cellStyle name="Followed Hyperlink" xfId="50955" builtinId="9" hidden="1"/>
    <cellStyle name="Followed Hyperlink" xfId="50956" builtinId="9" hidden="1"/>
    <cellStyle name="Followed Hyperlink" xfId="50957" builtinId="9" hidden="1"/>
    <cellStyle name="Followed Hyperlink" xfId="50958" builtinId="9" hidden="1"/>
    <cellStyle name="Followed Hyperlink" xfId="50959" builtinId="9" hidden="1"/>
    <cellStyle name="Followed Hyperlink" xfId="50960" builtinId="9" hidden="1"/>
    <cellStyle name="Followed Hyperlink" xfId="50961" builtinId="9" hidden="1"/>
    <cellStyle name="Followed Hyperlink" xfId="50962" builtinId="9" hidden="1"/>
    <cellStyle name="Followed Hyperlink" xfId="50963" builtinId="9" hidden="1"/>
    <cellStyle name="Followed Hyperlink" xfId="50964" builtinId="9" hidden="1"/>
    <cellStyle name="Followed Hyperlink" xfId="50965" builtinId="9" hidden="1"/>
    <cellStyle name="Followed Hyperlink" xfId="50966" builtinId="9" hidden="1"/>
    <cellStyle name="Followed Hyperlink" xfId="50967" builtinId="9" hidden="1"/>
    <cellStyle name="Followed Hyperlink" xfId="50968" builtinId="9" hidden="1"/>
    <cellStyle name="Followed Hyperlink" xfId="50969" builtinId="9" hidden="1"/>
    <cellStyle name="Followed Hyperlink" xfId="50970" builtinId="9" hidden="1"/>
    <cellStyle name="Followed Hyperlink" xfId="50971" builtinId="9" hidden="1"/>
    <cellStyle name="Followed Hyperlink" xfId="50972" builtinId="9" hidden="1"/>
    <cellStyle name="Followed Hyperlink" xfId="50973" builtinId="9" hidden="1"/>
    <cellStyle name="Followed Hyperlink" xfId="50974" builtinId="9" hidden="1"/>
    <cellStyle name="Followed Hyperlink" xfId="50975" builtinId="9" hidden="1"/>
    <cellStyle name="Followed Hyperlink" xfId="50976" builtinId="9" hidden="1"/>
    <cellStyle name="Followed Hyperlink" xfId="50977" builtinId="9" hidden="1"/>
    <cellStyle name="Followed Hyperlink" xfId="50978" builtinId="9" hidden="1"/>
    <cellStyle name="Followed Hyperlink" xfId="50979" builtinId="9" hidden="1"/>
    <cellStyle name="Followed Hyperlink" xfId="50980" builtinId="9" hidden="1"/>
    <cellStyle name="Followed Hyperlink" xfId="50981" builtinId="9" hidden="1"/>
    <cellStyle name="Followed Hyperlink" xfId="50982" builtinId="9" hidden="1"/>
    <cellStyle name="Followed Hyperlink" xfId="50983" builtinId="9" hidden="1"/>
    <cellStyle name="Followed Hyperlink" xfId="50984" builtinId="9" hidden="1"/>
    <cellStyle name="Followed Hyperlink" xfId="50985" builtinId="9" hidden="1"/>
    <cellStyle name="Followed Hyperlink" xfId="50986" builtinId="9" hidden="1"/>
    <cellStyle name="Followed Hyperlink" xfId="50987" builtinId="9" hidden="1"/>
    <cellStyle name="Followed Hyperlink" xfId="50988" builtinId="9" hidden="1"/>
    <cellStyle name="Followed Hyperlink" xfId="50989" builtinId="9" hidden="1"/>
    <cellStyle name="Followed Hyperlink" xfId="50990" builtinId="9" hidden="1"/>
    <cellStyle name="Followed Hyperlink" xfId="50991" builtinId="9" hidden="1"/>
    <cellStyle name="Followed Hyperlink" xfId="50992" builtinId="9" hidden="1"/>
    <cellStyle name="Followed Hyperlink" xfId="50993" builtinId="9" hidden="1"/>
    <cellStyle name="Followed Hyperlink" xfId="50994" builtinId="9" hidden="1"/>
    <cellStyle name="Followed Hyperlink" xfId="50995" builtinId="9" hidden="1"/>
    <cellStyle name="Followed Hyperlink" xfId="50996" builtinId="9" hidden="1"/>
    <cellStyle name="Followed Hyperlink" xfId="50997" builtinId="9" hidden="1"/>
    <cellStyle name="Followed Hyperlink" xfId="50998" builtinId="9" hidden="1"/>
    <cellStyle name="Followed Hyperlink" xfId="50999" builtinId="9" hidden="1"/>
    <cellStyle name="Followed Hyperlink" xfId="51000" builtinId="9" hidden="1"/>
    <cellStyle name="Followed Hyperlink" xfId="51001" builtinId="9" hidden="1"/>
    <cellStyle name="Followed Hyperlink" xfId="51002" builtinId="9" hidden="1"/>
    <cellStyle name="Followed Hyperlink" xfId="51003" builtinId="9" hidden="1"/>
    <cellStyle name="Followed Hyperlink" xfId="51004" builtinId="9" hidden="1"/>
    <cellStyle name="Followed Hyperlink" xfId="51005" builtinId="9" hidden="1"/>
    <cellStyle name="Followed Hyperlink" xfId="51006" builtinId="9" hidden="1"/>
    <cellStyle name="Followed Hyperlink" xfId="51007" builtinId="9" hidden="1"/>
    <cellStyle name="Followed Hyperlink" xfId="51008" builtinId="9" hidden="1"/>
    <cellStyle name="Followed Hyperlink" xfId="51009" builtinId="9" hidden="1"/>
    <cellStyle name="Followed Hyperlink" xfId="51010" builtinId="9" hidden="1"/>
    <cellStyle name="Followed Hyperlink" xfId="51011" builtinId="9" hidden="1"/>
    <cellStyle name="Followed Hyperlink" xfId="51012" builtinId="9" hidden="1"/>
    <cellStyle name="Followed Hyperlink" xfId="51013" builtinId="9" hidden="1"/>
    <cellStyle name="Followed Hyperlink" xfId="51014" builtinId="9" hidden="1"/>
    <cellStyle name="Followed Hyperlink" xfId="51015" builtinId="9" hidden="1"/>
    <cellStyle name="Followed Hyperlink" xfId="51016" builtinId="9" hidden="1"/>
    <cellStyle name="Followed Hyperlink" xfId="51017" builtinId="9" hidden="1"/>
    <cellStyle name="Followed Hyperlink" xfId="51018" builtinId="9" hidden="1"/>
    <cellStyle name="Followed Hyperlink" xfId="51019" builtinId="9" hidden="1"/>
    <cellStyle name="Followed Hyperlink" xfId="51020" builtinId="9" hidden="1"/>
    <cellStyle name="Followed Hyperlink" xfId="51021" builtinId="9" hidden="1"/>
    <cellStyle name="Followed Hyperlink" xfId="51022" builtinId="9" hidden="1"/>
    <cellStyle name="Followed Hyperlink" xfId="51023" builtinId="9" hidden="1"/>
    <cellStyle name="Followed Hyperlink" xfId="51024" builtinId="9" hidden="1"/>
    <cellStyle name="Followed Hyperlink" xfId="51025" builtinId="9" hidden="1"/>
    <cellStyle name="Followed Hyperlink" xfId="51026" builtinId="9" hidden="1"/>
    <cellStyle name="Followed Hyperlink" xfId="51027" builtinId="9" hidden="1"/>
    <cellStyle name="Followed Hyperlink" xfId="51028" builtinId="9" hidden="1"/>
    <cellStyle name="Followed Hyperlink" xfId="51029" builtinId="9" hidden="1"/>
    <cellStyle name="Followed Hyperlink" xfId="51030" builtinId="9" hidden="1"/>
    <cellStyle name="Followed Hyperlink" xfId="51031" builtinId="9" hidden="1"/>
    <cellStyle name="Followed Hyperlink" xfId="51032" builtinId="9" hidden="1"/>
    <cellStyle name="Followed Hyperlink" xfId="51033" builtinId="9" hidden="1"/>
    <cellStyle name="Followed Hyperlink" xfId="51034" builtinId="9" hidden="1"/>
    <cellStyle name="Followed Hyperlink" xfId="51035" builtinId="9" hidden="1"/>
    <cellStyle name="Followed Hyperlink" xfId="51036" builtinId="9" hidden="1"/>
    <cellStyle name="Followed Hyperlink" xfId="51037" builtinId="9" hidden="1"/>
    <cellStyle name="Followed Hyperlink" xfId="51038" builtinId="9" hidden="1"/>
    <cellStyle name="Followed Hyperlink" xfId="51039" builtinId="9" hidden="1"/>
    <cellStyle name="Followed Hyperlink" xfId="51040" builtinId="9" hidden="1"/>
    <cellStyle name="Followed Hyperlink" xfId="51041" builtinId="9" hidden="1"/>
    <cellStyle name="Followed Hyperlink" xfId="51042" builtinId="9" hidden="1"/>
    <cellStyle name="Followed Hyperlink" xfId="51043" builtinId="9" hidden="1"/>
    <cellStyle name="Followed Hyperlink" xfId="51044" builtinId="9" hidden="1"/>
    <cellStyle name="Followed Hyperlink" xfId="51045" builtinId="9" hidden="1"/>
    <cellStyle name="Followed Hyperlink" xfId="51046" builtinId="9" hidden="1"/>
    <cellStyle name="Followed Hyperlink" xfId="51047" builtinId="9" hidden="1"/>
    <cellStyle name="Followed Hyperlink" xfId="51048" builtinId="9" hidden="1"/>
    <cellStyle name="Followed Hyperlink" xfId="51049" builtinId="9" hidden="1"/>
    <cellStyle name="Followed Hyperlink" xfId="51050" builtinId="9" hidden="1"/>
    <cellStyle name="Followed Hyperlink" xfId="51051" builtinId="9" hidden="1"/>
    <cellStyle name="Followed Hyperlink" xfId="51052" builtinId="9" hidden="1"/>
    <cellStyle name="Followed Hyperlink" xfId="51053" builtinId="9" hidden="1"/>
    <cellStyle name="Followed Hyperlink" xfId="51054" builtinId="9" hidden="1"/>
    <cellStyle name="Followed Hyperlink" xfId="51055" builtinId="9" hidden="1"/>
    <cellStyle name="Followed Hyperlink" xfId="51056" builtinId="9" hidden="1"/>
    <cellStyle name="Followed Hyperlink" xfId="51057" builtinId="9" hidden="1"/>
    <cellStyle name="Followed Hyperlink" xfId="51058" builtinId="9" hidden="1"/>
    <cellStyle name="Followed Hyperlink" xfId="51059" builtinId="9" hidden="1"/>
    <cellStyle name="Followed Hyperlink" xfId="51060" builtinId="9" hidden="1"/>
    <cellStyle name="Followed Hyperlink" xfId="51061" builtinId="9" hidden="1"/>
    <cellStyle name="Followed Hyperlink" xfId="51062" builtinId="9" hidden="1"/>
    <cellStyle name="Followed Hyperlink" xfId="51065" builtinId="9" hidden="1"/>
    <cellStyle name="Followed Hyperlink" xfId="51066" builtinId="9" hidden="1"/>
    <cellStyle name="Followed Hyperlink" xfId="51067" builtinId="9" hidden="1"/>
    <cellStyle name="Followed Hyperlink" xfId="51068" builtinId="9" hidden="1"/>
    <cellStyle name="Followed Hyperlink" xfId="51069" builtinId="9" hidden="1"/>
    <cellStyle name="Followed Hyperlink" xfId="51070" builtinId="9" hidden="1"/>
    <cellStyle name="Followed Hyperlink" xfId="51071" builtinId="9" hidden="1"/>
    <cellStyle name="Followed Hyperlink" xfId="51072" builtinId="9" hidden="1"/>
    <cellStyle name="Followed Hyperlink" xfId="51073" builtinId="9" hidden="1"/>
    <cellStyle name="Followed Hyperlink" xfId="51074" builtinId="9" hidden="1"/>
    <cellStyle name="Followed Hyperlink" xfId="51075" builtinId="9" hidden="1"/>
    <cellStyle name="Followed Hyperlink" xfId="51076" builtinId="9" hidden="1"/>
    <cellStyle name="Followed Hyperlink" xfId="51077" builtinId="9" hidden="1"/>
    <cellStyle name="Followed Hyperlink" xfId="51078" builtinId="9" hidden="1"/>
    <cellStyle name="Followed Hyperlink" xfId="51079" builtinId="9" hidden="1"/>
    <cellStyle name="Followed Hyperlink" xfId="51080" builtinId="9" hidden="1"/>
    <cellStyle name="Followed Hyperlink" xfId="51081" builtinId="9" hidden="1"/>
    <cellStyle name="Followed Hyperlink" xfId="51082" builtinId="9" hidden="1"/>
    <cellStyle name="Followed Hyperlink" xfId="51083" builtinId="9" hidden="1"/>
    <cellStyle name="Followed Hyperlink" xfId="51084" builtinId="9" hidden="1"/>
    <cellStyle name="Followed Hyperlink" xfId="51085" builtinId="9" hidden="1"/>
    <cellStyle name="Followed Hyperlink" xfId="51086" builtinId="9" hidden="1"/>
    <cellStyle name="Followed Hyperlink" xfId="51087" builtinId="9" hidden="1"/>
    <cellStyle name="Followed Hyperlink" xfId="51088" builtinId="9" hidden="1"/>
    <cellStyle name="Followed Hyperlink" xfId="51089" builtinId="9" hidden="1"/>
    <cellStyle name="Followed Hyperlink" xfId="51090" builtinId="9" hidden="1"/>
    <cellStyle name="Followed Hyperlink" xfId="51091" builtinId="9" hidden="1"/>
    <cellStyle name="Followed Hyperlink" xfId="51092" builtinId="9" hidden="1"/>
    <cellStyle name="Followed Hyperlink" xfId="51093" builtinId="9" hidden="1"/>
    <cellStyle name="Followed Hyperlink" xfId="51094" builtinId="9" hidden="1"/>
    <cellStyle name="Followed Hyperlink" xfId="51095" builtinId="9" hidden="1"/>
    <cellStyle name="Followed Hyperlink" xfId="51096" builtinId="9" hidden="1"/>
    <cellStyle name="Followed Hyperlink" xfId="51097" builtinId="9" hidden="1"/>
    <cellStyle name="Followed Hyperlink" xfId="51098" builtinId="9" hidden="1"/>
    <cellStyle name="Followed Hyperlink" xfId="51099" builtinId="9" hidden="1"/>
    <cellStyle name="Followed Hyperlink" xfId="51100" builtinId="9" hidden="1"/>
    <cellStyle name="Followed Hyperlink" xfId="51101" builtinId="9" hidden="1"/>
    <cellStyle name="Followed Hyperlink" xfId="51102" builtinId="9" hidden="1"/>
    <cellStyle name="Followed Hyperlink" xfId="51103" builtinId="9" hidden="1"/>
    <cellStyle name="Followed Hyperlink" xfId="51104" builtinId="9" hidden="1"/>
    <cellStyle name="Followed Hyperlink" xfId="51105" builtinId="9" hidden="1"/>
    <cellStyle name="Followed Hyperlink" xfId="51106" builtinId="9" hidden="1"/>
    <cellStyle name="Followed Hyperlink" xfId="51107" builtinId="9" hidden="1"/>
    <cellStyle name="Followed Hyperlink" xfId="51108" builtinId="9" hidden="1"/>
    <cellStyle name="Followed Hyperlink" xfId="51109" builtinId="9" hidden="1"/>
    <cellStyle name="Followed Hyperlink" xfId="51110" builtinId="9" hidden="1"/>
    <cellStyle name="Followed Hyperlink" xfId="51111" builtinId="9" hidden="1"/>
    <cellStyle name="Followed Hyperlink" xfId="51112" builtinId="9" hidden="1"/>
    <cellStyle name="Followed Hyperlink" xfId="51113" builtinId="9" hidden="1"/>
    <cellStyle name="Followed Hyperlink" xfId="51114" builtinId="9" hidden="1"/>
    <cellStyle name="Followed Hyperlink" xfId="51115" builtinId="9" hidden="1"/>
    <cellStyle name="Followed Hyperlink" xfId="51116" builtinId="9" hidden="1"/>
    <cellStyle name="Followed Hyperlink" xfId="51117" builtinId="9" hidden="1"/>
    <cellStyle name="Followed Hyperlink" xfId="51118" builtinId="9" hidden="1"/>
    <cellStyle name="Followed Hyperlink" xfId="51119" builtinId="9" hidden="1"/>
    <cellStyle name="Followed Hyperlink" xfId="51120" builtinId="9" hidden="1"/>
    <cellStyle name="Followed Hyperlink" xfId="51121" builtinId="9" hidden="1"/>
    <cellStyle name="Followed Hyperlink" xfId="51122" builtinId="9" hidden="1"/>
    <cellStyle name="Followed Hyperlink" xfId="51123" builtinId="9" hidden="1"/>
    <cellStyle name="Followed Hyperlink" xfId="51124" builtinId="9" hidden="1"/>
    <cellStyle name="Followed Hyperlink" xfId="51125" builtinId="9" hidden="1"/>
    <cellStyle name="Followed Hyperlink" xfId="51126" builtinId="9" hidden="1"/>
    <cellStyle name="Followed Hyperlink" xfId="51127" builtinId="9" hidden="1"/>
    <cellStyle name="Followed Hyperlink" xfId="51128" builtinId="9" hidden="1"/>
    <cellStyle name="Followed Hyperlink" xfId="51129" builtinId="9" hidden="1"/>
    <cellStyle name="Followed Hyperlink" xfId="51130" builtinId="9" hidden="1"/>
    <cellStyle name="Followed Hyperlink" xfId="51131" builtinId="9" hidden="1"/>
    <cellStyle name="Followed Hyperlink" xfId="51132" builtinId="9" hidden="1"/>
    <cellStyle name="Followed Hyperlink" xfId="51133" builtinId="9" hidden="1"/>
    <cellStyle name="Followed Hyperlink" xfId="51134" builtinId="9" hidden="1"/>
    <cellStyle name="Followed Hyperlink" xfId="51135" builtinId="9" hidden="1"/>
    <cellStyle name="Followed Hyperlink" xfId="51136" builtinId="9" hidden="1"/>
    <cellStyle name="Followed Hyperlink" xfId="51137" builtinId="9" hidden="1"/>
    <cellStyle name="Followed Hyperlink" xfId="51138" builtinId="9" hidden="1"/>
    <cellStyle name="Followed Hyperlink" xfId="51139" builtinId="9" hidden="1"/>
    <cellStyle name="Followed Hyperlink" xfId="51140" builtinId="9" hidden="1"/>
    <cellStyle name="Followed Hyperlink" xfId="51141" builtinId="9" hidden="1"/>
    <cellStyle name="Followed Hyperlink" xfId="51142" builtinId="9" hidden="1"/>
    <cellStyle name="Followed Hyperlink" xfId="51143" builtinId="9" hidden="1"/>
    <cellStyle name="Followed Hyperlink" xfId="51144" builtinId="9" hidden="1"/>
    <cellStyle name="Followed Hyperlink" xfId="51145" builtinId="9" hidden="1"/>
    <cellStyle name="Followed Hyperlink" xfId="51146" builtinId="9" hidden="1"/>
    <cellStyle name="Followed Hyperlink" xfId="51147" builtinId="9" hidden="1"/>
    <cellStyle name="Followed Hyperlink" xfId="51148" builtinId="9" hidden="1"/>
    <cellStyle name="Followed Hyperlink" xfId="51149" builtinId="9" hidden="1"/>
    <cellStyle name="Followed Hyperlink" xfId="51150" builtinId="9" hidden="1"/>
    <cellStyle name="Followed Hyperlink" xfId="51151" builtinId="9" hidden="1"/>
    <cellStyle name="Followed Hyperlink" xfId="51152" builtinId="9" hidden="1"/>
    <cellStyle name="Followed Hyperlink" xfId="51153" builtinId="9" hidden="1"/>
    <cellStyle name="Followed Hyperlink" xfId="51154" builtinId="9" hidden="1"/>
    <cellStyle name="Followed Hyperlink" xfId="51155" builtinId="9" hidden="1"/>
    <cellStyle name="Followed Hyperlink" xfId="51156" builtinId="9" hidden="1"/>
    <cellStyle name="Followed Hyperlink" xfId="51157" builtinId="9" hidden="1"/>
    <cellStyle name="Followed Hyperlink" xfId="51158" builtinId="9" hidden="1"/>
    <cellStyle name="Followed Hyperlink" xfId="51159" builtinId="9" hidden="1"/>
    <cellStyle name="Followed Hyperlink" xfId="51160" builtinId="9" hidden="1"/>
    <cellStyle name="Followed Hyperlink" xfId="51161" builtinId="9" hidden="1"/>
    <cellStyle name="Followed Hyperlink" xfId="51162" builtinId="9" hidden="1"/>
    <cellStyle name="Followed Hyperlink" xfId="51163" builtinId="9" hidden="1"/>
    <cellStyle name="Followed Hyperlink" xfId="51164" builtinId="9" hidden="1"/>
    <cellStyle name="Followed Hyperlink" xfId="51165" builtinId="9" hidden="1"/>
    <cellStyle name="Followed Hyperlink" xfId="51166" builtinId="9" hidden="1"/>
    <cellStyle name="Followed Hyperlink" xfId="51167" builtinId="9" hidden="1"/>
    <cellStyle name="Followed Hyperlink" xfId="51168" builtinId="9" hidden="1"/>
    <cellStyle name="Followed Hyperlink" xfId="51169" builtinId="9" hidden="1"/>
    <cellStyle name="Followed Hyperlink" xfId="51170" builtinId="9" hidden="1"/>
    <cellStyle name="Followed Hyperlink" xfId="51171" builtinId="9" hidden="1"/>
    <cellStyle name="Followed Hyperlink" xfId="51172" builtinId="9" hidden="1"/>
    <cellStyle name="Followed Hyperlink" xfId="51173" builtinId="9" hidden="1"/>
    <cellStyle name="Followed Hyperlink" xfId="51174" builtinId="9" hidden="1"/>
    <cellStyle name="Followed Hyperlink" xfId="51175" builtinId="9" hidden="1"/>
    <cellStyle name="Followed Hyperlink" xfId="51176" builtinId="9" hidden="1"/>
    <cellStyle name="Followed Hyperlink" xfId="51177" builtinId="9" hidden="1"/>
    <cellStyle name="Followed Hyperlink" xfId="51178" builtinId="9" hidden="1"/>
    <cellStyle name="Followed Hyperlink" xfId="51179" builtinId="9" hidden="1"/>
    <cellStyle name="Followed Hyperlink" xfId="51180" builtinId="9" hidden="1"/>
    <cellStyle name="Followed Hyperlink" xfId="51181" builtinId="9" hidden="1"/>
    <cellStyle name="Followed Hyperlink" xfId="51182" builtinId="9" hidden="1"/>
    <cellStyle name="Followed Hyperlink" xfId="51183" builtinId="9" hidden="1"/>
    <cellStyle name="Followed Hyperlink" xfId="51184" builtinId="9" hidden="1"/>
    <cellStyle name="Followed Hyperlink" xfId="51185" builtinId="9" hidden="1"/>
    <cellStyle name="Followed Hyperlink" xfId="51186" builtinId="9" hidden="1"/>
    <cellStyle name="Followed Hyperlink" xfId="51187" builtinId="9" hidden="1"/>
    <cellStyle name="Followed Hyperlink" xfId="51188" builtinId="9" hidden="1"/>
    <cellStyle name="Followed Hyperlink" xfId="51189" builtinId="9" hidden="1"/>
    <cellStyle name="Followed Hyperlink" xfId="51190" builtinId="9" hidden="1"/>
    <cellStyle name="Followed Hyperlink" xfId="51191" builtinId="9" hidden="1"/>
    <cellStyle name="Followed Hyperlink" xfId="51192" builtinId="9" hidden="1"/>
    <cellStyle name="Followed Hyperlink" xfId="51193" builtinId="9" hidden="1"/>
    <cellStyle name="Followed Hyperlink" xfId="51194" builtinId="9" hidden="1"/>
    <cellStyle name="Followed Hyperlink" xfId="51195" builtinId="9" hidden="1"/>
    <cellStyle name="Followed Hyperlink" xfId="51196" builtinId="9" hidden="1"/>
    <cellStyle name="Followed Hyperlink" xfId="51197" builtinId="9" hidden="1"/>
    <cellStyle name="Followed Hyperlink" xfId="51198" builtinId="9" hidden="1"/>
    <cellStyle name="Followed Hyperlink" xfId="51199" builtinId="9" hidden="1"/>
    <cellStyle name="Followed Hyperlink" xfId="51200" builtinId="9" hidden="1"/>
    <cellStyle name="Followed Hyperlink" xfId="51201" builtinId="9" hidden="1"/>
    <cellStyle name="Followed Hyperlink" xfId="51202" builtinId="9" hidden="1"/>
    <cellStyle name="Followed Hyperlink" xfId="51203" builtinId="9" hidden="1"/>
    <cellStyle name="Followed Hyperlink" xfId="51204" builtinId="9" hidden="1"/>
    <cellStyle name="Followed Hyperlink" xfId="51205" builtinId="9" hidden="1"/>
    <cellStyle name="Followed Hyperlink" xfId="51206" builtinId="9" hidden="1"/>
    <cellStyle name="Followed Hyperlink" xfId="51207" builtinId="9" hidden="1"/>
    <cellStyle name="Followed Hyperlink" xfId="51208" builtinId="9" hidden="1"/>
    <cellStyle name="Followed Hyperlink" xfId="51209" builtinId="9" hidden="1"/>
    <cellStyle name="Followed Hyperlink" xfId="51210" builtinId="9" hidden="1"/>
    <cellStyle name="Followed Hyperlink" xfId="51211" builtinId="9" hidden="1"/>
    <cellStyle name="Followed Hyperlink" xfId="51212" builtinId="9" hidden="1"/>
    <cellStyle name="Followed Hyperlink" xfId="51213" builtinId="9" hidden="1"/>
    <cellStyle name="Followed Hyperlink" xfId="51214" builtinId="9" hidden="1"/>
    <cellStyle name="Followed Hyperlink" xfId="51215" builtinId="9" hidden="1"/>
    <cellStyle name="Followed Hyperlink" xfId="51216" builtinId="9" hidden="1"/>
    <cellStyle name="Followed Hyperlink" xfId="51217" builtinId="9" hidden="1"/>
    <cellStyle name="Followed Hyperlink" xfId="51218" builtinId="9" hidden="1"/>
    <cellStyle name="Followed Hyperlink" xfId="51219" builtinId="9" hidden="1"/>
    <cellStyle name="Followed Hyperlink" xfId="51220" builtinId="9" hidden="1"/>
    <cellStyle name="Followed Hyperlink" xfId="51221" builtinId="9" hidden="1"/>
    <cellStyle name="Followed Hyperlink" xfId="51222" builtinId="9" hidden="1"/>
    <cellStyle name="Followed Hyperlink" xfId="51223" builtinId="9" hidden="1"/>
    <cellStyle name="Followed Hyperlink" xfId="51224" builtinId="9" hidden="1"/>
    <cellStyle name="Followed Hyperlink" xfId="51225" builtinId="9" hidden="1"/>
    <cellStyle name="Followed Hyperlink" xfId="51226" builtinId="9" hidden="1"/>
    <cellStyle name="Followed Hyperlink" xfId="51227" builtinId="9" hidden="1"/>
    <cellStyle name="Followed Hyperlink" xfId="51228" builtinId="9" hidden="1"/>
    <cellStyle name="Followed Hyperlink" xfId="51229" builtinId="9" hidden="1"/>
    <cellStyle name="Followed Hyperlink" xfId="51230" builtinId="9" hidden="1"/>
    <cellStyle name="Followed Hyperlink" xfId="51231" builtinId="9" hidden="1"/>
    <cellStyle name="Followed Hyperlink" xfId="51232" builtinId="9" hidden="1"/>
    <cellStyle name="Followed Hyperlink" xfId="51233" builtinId="9" hidden="1"/>
    <cellStyle name="Followed Hyperlink" xfId="51234" builtinId="9" hidden="1"/>
    <cellStyle name="Followed Hyperlink" xfId="51235" builtinId="9" hidden="1"/>
    <cellStyle name="Followed Hyperlink" xfId="51236" builtinId="9" hidden="1"/>
    <cellStyle name="Followed Hyperlink" xfId="51237" builtinId="9" hidden="1"/>
    <cellStyle name="Followed Hyperlink" xfId="51238" builtinId="9" hidden="1"/>
    <cellStyle name="Followed Hyperlink" xfId="51239" builtinId="9" hidden="1"/>
    <cellStyle name="Followed Hyperlink" xfId="51240" builtinId="9" hidden="1"/>
    <cellStyle name="Followed Hyperlink" xfId="51241" builtinId="9" hidden="1"/>
    <cellStyle name="Followed Hyperlink" xfId="51242" builtinId="9" hidden="1"/>
    <cellStyle name="Followed Hyperlink" xfId="51243" builtinId="9" hidden="1"/>
    <cellStyle name="Followed Hyperlink" xfId="51244" builtinId="9" hidden="1"/>
    <cellStyle name="Followed Hyperlink" xfId="51245" builtinId="9" hidden="1"/>
    <cellStyle name="Followed Hyperlink" xfId="51246" builtinId="9" hidden="1"/>
    <cellStyle name="Followed Hyperlink" xfId="51247" builtinId="9" hidden="1"/>
    <cellStyle name="Followed Hyperlink" xfId="51248" builtinId="9" hidden="1"/>
    <cellStyle name="Followed Hyperlink" xfId="51249" builtinId="9" hidden="1"/>
    <cellStyle name="Followed Hyperlink" xfId="51250" builtinId="9" hidden="1"/>
    <cellStyle name="Followed Hyperlink" xfId="51251" builtinId="9" hidden="1"/>
    <cellStyle name="Followed Hyperlink" xfId="51252" builtinId="9" hidden="1"/>
    <cellStyle name="Followed Hyperlink" xfId="51253" builtinId="9" hidden="1"/>
    <cellStyle name="Followed Hyperlink" xfId="51254" builtinId="9" hidden="1"/>
    <cellStyle name="Followed Hyperlink" xfId="51255" builtinId="9" hidden="1"/>
    <cellStyle name="Followed Hyperlink" xfId="51256" builtinId="9" hidden="1"/>
    <cellStyle name="Followed Hyperlink" xfId="51257" builtinId="9" hidden="1"/>
    <cellStyle name="Followed Hyperlink" xfId="51258" builtinId="9" hidden="1"/>
    <cellStyle name="Followed Hyperlink" xfId="51259" builtinId="9" hidden="1"/>
    <cellStyle name="Followed Hyperlink" xfId="51260" builtinId="9" hidden="1"/>
    <cellStyle name="Followed Hyperlink" xfId="51261" builtinId="9" hidden="1"/>
    <cellStyle name="Followed Hyperlink" xfId="51262" builtinId="9" hidden="1"/>
    <cellStyle name="Followed Hyperlink" xfId="51263" builtinId="9" hidden="1"/>
    <cellStyle name="Followed Hyperlink" xfId="51264" builtinId="9" hidden="1"/>
    <cellStyle name="Followed Hyperlink" xfId="51265" builtinId="9" hidden="1"/>
    <cellStyle name="Followed Hyperlink" xfId="51266" builtinId="9" hidden="1"/>
    <cellStyle name="Followed Hyperlink" xfId="51267" builtinId="9" hidden="1"/>
    <cellStyle name="Followed Hyperlink" xfId="51268" builtinId="9" hidden="1"/>
    <cellStyle name="Followed Hyperlink" xfId="51269" builtinId="9" hidden="1"/>
    <cellStyle name="Followed Hyperlink" xfId="51270" builtinId="9" hidden="1"/>
    <cellStyle name="Followed Hyperlink" xfId="51271" builtinId="9" hidden="1"/>
    <cellStyle name="Followed Hyperlink" xfId="51272" builtinId="9" hidden="1"/>
    <cellStyle name="Followed Hyperlink" xfId="51273" builtinId="9" hidden="1"/>
    <cellStyle name="Followed Hyperlink" xfId="51274" builtinId="9" hidden="1"/>
    <cellStyle name="Followed Hyperlink" xfId="51275" builtinId="9" hidden="1"/>
    <cellStyle name="Followed Hyperlink" xfId="51276" builtinId="9" hidden="1"/>
    <cellStyle name="Followed Hyperlink" xfId="51277" builtinId="9" hidden="1"/>
    <cellStyle name="Followed Hyperlink" xfId="51278" builtinId="9" hidden="1"/>
    <cellStyle name="Followed Hyperlink" xfId="51279" builtinId="9" hidden="1"/>
    <cellStyle name="Followed Hyperlink" xfId="51280" builtinId="9" hidden="1"/>
    <cellStyle name="Followed Hyperlink" xfId="51281" builtinId="9" hidden="1"/>
    <cellStyle name="Followed Hyperlink" xfId="51282" builtinId="9" hidden="1"/>
    <cellStyle name="Followed Hyperlink" xfId="51283" builtinId="9" hidden="1"/>
    <cellStyle name="Followed Hyperlink" xfId="51284" builtinId="9" hidden="1"/>
    <cellStyle name="Followed Hyperlink" xfId="51285" builtinId="9" hidden="1"/>
    <cellStyle name="Followed Hyperlink" xfId="51286" builtinId="9" hidden="1"/>
    <cellStyle name="Followed Hyperlink" xfId="51287" builtinId="9" hidden="1"/>
    <cellStyle name="Followed Hyperlink" xfId="51288" builtinId="9" hidden="1"/>
    <cellStyle name="Followed Hyperlink" xfId="51289" builtinId="9" hidden="1"/>
    <cellStyle name="Followed Hyperlink" xfId="51290" builtinId="9" hidden="1"/>
    <cellStyle name="Followed Hyperlink" xfId="51291" builtinId="9" hidden="1"/>
    <cellStyle name="Followed Hyperlink" xfId="51292" builtinId="9" hidden="1"/>
    <cellStyle name="Followed Hyperlink" xfId="51293" builtinId="9" hidden="1"/>
    <cellStyle name="Followed Hyperlink" xfId="51294" builtinId="9" hidden="1"/>
    <cellStyle name="Followed Hyperlink" xfId="51295" builtinId="9" hidden="1"/>
    <cellStyle name="Followed Hyperlink" xfId="51296" builtinId="9" hidden="1"/>
    <cellStyle name="Followed Hyperlink" xfId="51297" builtinId="9" hidden="1"/>
    <cellStyle name="Followed Hyperlink" xfId="51298" builtinId="9" hidden="1"/>
    <cellStyle name="Followed Hyperlink" xfId="51299" builtinId="9" hidden="1"/>
    <cellStyle name="Followed Hyperlink" xfId="51300" builtinId="9" hidden="1"/>
    <cellStyle name="Followed Hyperlink" xfId="51301" builtinId="9" hidden="1"/>
    <cellStyle name="Followed Hyperlink" xfId="51302" builtinId="9" hidden="1"/>
    <cellStyle name="Followed Hyperlink" xfId="51303" builtinId="9" hidden="1"/>
    <cellStyle name="Followed Hyperlink" xfId="51304" builtinId="9" hidden="1"/>
    <cellStyle name="Followed Hyperlink" xfId="51305" builtinId="9" hidden="1"/>
    <cellStyle name="Followed Hyperlink" xfId="51306" builtinId="9" hidden="1"/>
    <cellStyle name="Followed Hyperlink" xfId="51307" builtinId="9" hidden="1"/>
    <cellStyle name="Followed Hyperlink" xfId="51308" builtinId="9" hidden="1"/>
    <cellStyle name="Followed Hyperlink" xfId="51309" builtinId="9" hidden="1"/>
    <cellStyle name="Followed Hyperlink" xfId="51310" builtinId="9" hidden="1"/>
    <cellStyle name="Followed Hyperlink" xfId="51311" builtinId="9" hidden="1"/>
    <cellStyle name="Followed Hyperlink" xfId="51312" builtinId="9" hidden="1"/>
    <cellStyle name="Followed Hyperlink" xfId="51313" builtinId="9" hidden="1"/>
    <cellStyle name="Followed Hyperlink" xfId="51314" builtinId="9" hidden="1"/>
    <cellStyle name="Followed Hyperlink" xfId="51315" builtinId="9" hidden="1"/>
    <cellStyle name="Followed Hyperlink" xfId="51316" builtinId="9" hidden="1"/>
    <cellStyle name="Followed Hyperlink" xfId="51317" builtinId="9" hidden="1"/>
    <cellStyle name="Followed Hyperlink" xfId="51318" builtinId="9" hidden="1"/>
    <cellStyle name="Followed Hyperlink" xfId="51319" builtinId="9" hidden="1"/>
    <cellStyle name="Followed Hyperlink" xfId="51320" builtinId="9" hidden="1"/>
    <cellStyle name="Followed Hyperlink" xfId="51321" builtinId="9" hidden="1"/>
    <cellStyle name="Followed Hyperlink" xfId="51322" builtinId="9" hidden="1"/>
    <cellStyle name="Followed Hyperlink" xfId="51323" builtinId="9" hidden="1"/>
    <cellStyle name="Followed Hyperlink" xfId="51324" builtinId="9" hidden="1"/>
    <cellStyle name="Followed Hyperlink" xfId="51325" builtinId="9" hidden="1"/>
    <cellStyle name="Followed Hyperlink" xfId="51326" builtinId="9" hidden="1"/>
    <cellStyle name="Followed Hyperlink" xfId="51327" builtinId="9" hidden="1"/>
    <cellStyle name="Followed Hyperlink" xfId="51328" builtinId="9" hidden="1"/>
    <cellStyle name="Followed Hyperlink" xfId="51329" builtinId="9" hidden="1"/>
    <cellStyle name="Followed Hyperlink" xfId="51330" builtinId="9" hidden="1"/>
    <cellStyle name="Followed Hyperlink" xfId="51331" builtinId="9" hidden="1"/>
    <cellStyle name="Followed Hyperlink" xfId="51332" builtinId="9" hidden="1"/>
    <cellStyle name="Followed Hyperlink" xfId="51333" builtinId="9" hidden="1"/>
    <cellStyle name="Followed Hyperlink" xfId="51334" builtinId="9" hidden="1"/>
    <cellStyle name="Followed Hyperlink" xfId="51335" builtinId="9" hidden="1"/>
    <cellStyle name="Followed Hyperlink" xfId="51336" builtinId="9" hidden="1"/>
    <cellStyle name="Followed Hyperlink" xfId="51337" builtinId="9" hidden="1"/>
    <cellStyle name="Followed Hyperlink" xfId="51338" builtinId="9" hidden="1"/>
    <cellStyle name="Followed Hyperlink" xfId="51339" builtinId="9" hidden="1"/>
    <cellStyle name="Followed Hyperlink" xfId="51340" builtinId="9" hidden="1"/>
    <cellStyle name="Followed Hyperlink" xfId="51341" builtinId="9" hidden="1"/>
    <cellStyle name="Followed Hyperlink" xfId="51342" builtinId="9" hidden="1"/>
    <cellStyle name="Followed Hyperlink" xfId="51343" builtinId="9" hidden="1"/>
    <cellStyle name="Followed Hyperlink" xfId="51344" builtinId="9" hidden="1"/>
    <cellStyle name="Followed Hyperlink" xfId="51345" builtinId="9" hidden="1"/>
    <cellStyle name="Followed Hyperlink" xfId="51346" builtinId="9" hidden="1"/>
    <cellStyle name="Followed Hyperlink" xfId="51347" builtinId="9" hidden="1"/>
    <cellStyle name="Followed Hyperlink" xfId="51348" builtinId="9" hidden="1"/>
    <cellStyle name="Followed Hyperlink" xfId="51349" builtinId="9" hidden="1"/>
    <cellStyle name="Followed Hyperlink" xfId="51350" builtinId="9" hidden="1"/>
    <cellStyle name="Followed Hyperlink" xfId="51351" builtinId="9" hidden="1"/>
    <cellStyle name="Followed Hyperlink" xfId="51352" builtinId="9" hidden="1"/>
    <cellStyle name="Followed Hyperlink" xfId="51353" builtinId="9" hidden="1"/>
    <cellStyle name="Followed Hyperlink" xfId="51354" builtinId="9" hidden="1"/>
    <cellStyle name="Followed Hyperlink" xfId="51355" builtinId="9" hidden="1"/>
    <cellStyle name="Followed Hyperlink" xfId="51356" builtinId="9" hidden="1"/>
    <cellStyle name="Followed Hyperlink" xfId="51357" builtinId="9" hidden="1"/>
    <cellStyle name="Followed Hyperlink" xfId="51358" builtinId="9" hidden="1"/>
    <cellStyle name="Followed Hyperlink" xfId="51359" builtinId="9" hidden="1"/>
    <cellStyle name="Followed Hyperlink" xfId="51360" builtinId="9" hidden="1"/>
    <cellStyle name="Followed Hyperlink" xfId="51361" builtinId="9" hidden="1"/>
    <cellStyle name="Followed Hyperlink" xfId="51362" builtinId="9" hidden="1"/>
    <cellStyle name="Followed Hyperlink" xfId="51363" builtinId="9" hidden="1"/>
    <cellStyle name="Followed Hyperlink" xfId="51364" builtinId="9" hidden="1"/>
    <cellStyle name="Followed Hyperlink" xfId="51365" builtinId="9" hidden="1"/>
    <cellStyle name="Followed Hyperlink" xfId="51366" builtinId="9" hidden="1"/>
    <cellStyle name="Followed Hyperlink" xfId="51367" builtinId="9" hidden="1"/>
    <cellStyle name="Followed Hyperlink" xfId="51368" builtinId="9" hidden="1"/>
    <cellStyle name="Followed Hyperlink" xfId="51369" builtinId="9" hidden="1"/>
    <cellStyle name="Followed Hyperlink" xfId="51370" builtinId="9" hidden="1"/>
    <cellStyle name="Followed Hyperlink" xfId="51371" builtinId="9" hidden="1"/>
    <cellStyle name="Followed Hyperlink" xfId="51372" builtinId="9" hidden="1"/>
    <cellStyle name="Followed Hyperlink" xfId="51373" builtinId="9" hidden="1"/>
    <cellStyle name="Followed Hyperlink" xfId="51374" builtinId="9" hidden="1"/>
    <cellStyle name="Followed Hyperlink" xfId="51375" builtinId="9" hidden="1"/>
    <cellStyle name="Followed Hyperlink" xfId="51376" builtinId="9" hidden="1"/>
    <cellStyle name="Followed Hyperlink" xfId="51377" builtinId="9" hidden="1"/>
    <cellStyle name="Followed Hyperlink" xfId="51378" builtinId="9" hidden="1"/>
    <cellStyle name="Followed Hyperlink" xfId="51379" builtinId="9" hidden="1"/>
    <cellStyle name="Followed Hyperlink" xfId="51380" builtinId="9" hidden="1"/>
    <cellStyle name="Followed Hyperlink" xfId="51381" builtinId="9" hidden="1"/>
    <cellStyle name="Followed Hyperlink" xfId="51382" builtinId="9" hidden="1"/>
    <cellStyle name="Followed Hyperlink" xfId="51383" builtinId="9" hidden="1"/>
    <cellStyle name="Followed Hyperlink" xfId="51384" builtinId="9" hidden="1"/>
    <cellStyle name="Followed Hyperlink" xfId="51385" builtinId="9" hidden="1"/>
    <cellStyle name="Followed Hyperlink" xfId="51386" builtinId="9" hidden="1"/>
    <cellStyle name="Followed Hyperlink" xfId="51387" builtinId="9" hidden="1"/>
    <cellStyle name="Followed Hyperlink" xfId="51388" builtinId="9" hidden="1"/>
    <cellStyle name="Followed Hyperlink" xfId="51389" builtinId="9" hidden="1"/>
    <cellStyle name="Followed Hyperlink" xfId="51390" builtinId="9" hidden="1"/>
    <cellStyle name="Followed Hyperlink" xfId="51391" builtinId="9" hidden="1"/>
    <cellStyle name="Followed Hyperlink" xfId="51392" builtinId="9" hidden="1"/>
    <cellStyle name="Followed Hyperlink" xfId="51393" builtinId="9" hidden="1"/>
    <cellStyle name="Followed Hyperlink" xfId="51394" builtinId="9" hidden="1"/>
    <cellStyle name="Followed Hyperlink" xfId="51395" builtinId="9" hidden="1"/>
    <cellStyle name="Followed Hyperlink" xfId="51396" builtinId="9" hidden="1"/>
    <cellStyle name="Followed Hyperlink" xfId="51397" builtinId="9" hidden="1"/>
    <cellStyle name="Followed Hyperlink" xfId="51398" builtinId="9" hidden="1"/>
    <cellStyle name="Followed Hyperlink" xfId="51399" builtinId="9" hidden="1"/>
    <cellStyle name="Followed Hyperlink" xfId="51400" builtinId="9" hidden="1"/>
    <cellStyle name="Followed Hyperlink" xfId="51401" builtinId="9" hidden="1"/>
    <cellStyle name="Followed Hyperlink" xfId="51402" builtinId="9" hidden="1"/>
    <cellStyle name="Followed Hyperlink" xfId="51403" builtinId="9" hidden="1"/>
    <cellStyle name="Followed Hyperlink" xfId="51404" builtinId="9" hidden="1"/>
    <cellStyle name="Followed Hyperlink" xfId="51405" builtinId="9" hidden="1"/>
    <cellStyle name="Followed Hyperlink" xfId="51406" builtinId="9" hidden="1"/>
    <cellStyle name="Followed Hyperlink" xfId="51407" builtinId="9" hidden="1"/>
    <cellStyle name="Followed Hyperlink" xfId="51408" builtinId="9" hidden="1"/>
    <cellStyle name="Followed Hyperlink" xfId="51409" builtinId="9" hidden="1"/>
    <cellStyle name="Followed Hyperlink" xfId="51410" builtinId="9" hidden="1"/>
    <cellStyle name="Followed Hyperlink" xfId="51411" builtinId="9" hidden="1"/>
    <cellStyle name="Followed Hyperlink" xfId="51412" builtinId="9" hidden="1"/>
    <cellStyle name="Followed Hyperlink" xfId="51413" builtinId="9" hidden="1"/>
    <cellStyle name="Followed Hyperlink" xfId="51414" builtinId="9" hidden="1"/>
    <cellStyle name="Followed Hyperlink" xfId="51415" builtinId="9" hidden="1"/>
    <cellStyle name="Followed Hyperlink" xfId="51416" builtinId="9" hidden="1"/>
    <cellStyle name="Followed Hyperlink" xfId="51417" builtinId="9" hidden="1"/>
    <cellStyle name="Followed Hyperlink" xfId="51418" builtinId="9" hidden="1"/>
    <cellStyle name="Followed Hyperlink" xfId="51419" builtinId="9" hidden="1"/>
    <cellStyle name="Followed Hyperlink" xfId="51420" builtinId="9" hidden="1"/>
    <cellStyle name="Followed Hyperlink" xfId="51421" builtinId="9" hidden="1"/>
    <cellStyle name="Followed Hyperlink" xfId="51422" builtinId="9" hidden="1"/>
    <cellStyle name="Followed Hyperlink" xfId="51423" builtinId="9" hidden="1"/>
    <cellStyle name="Followed Hyperlink" xfId="51424" builtinId="9" hidden="1"/>
    <cellStyle name="Followed Hyperlink" xfId="51425" builtinId="9" hidden="1"/>
    <cellStyle name="Followed Hyperlink" xfId="51426" builtinId="9" hidden="1"/>
    <cellStyle name="Followed Hyperlink" xfId="51427" builtinId="9" hidden="1"/>
    <cellStyle name="Followed Hyperlink" xfId="51428" builtinId="9" hidden="1"/>
    <cellStyle name="Followed Hyperlink" xfId="51429" builtinId="9" hidden="1"/>
    <cellStyle name="Followed Hyperlink" xfId="51430" builtinId="9" hidden="1"/>
    <cellStyle name="Followed Hyperlink" xfId="51431" builtinId="9" hidden="1"/>
    <cellStyle name="Followed Hyperlink" xfId="51432" builtinId="9" hidden="1"/>
    <cellStyle name="Followed Hyperlink" xfId="51433" builtinId="9" hidden="1"/>
    <cellStyle name="Followed Hyperlink" xfId="51434" builtinId="9" hidden="1"/>
    <cellStyle name="Followed Hyperlink" xfId="51435" builtinId="9" hidden="1"/>
    <cellStyle name="Followed Hyperlink" xfId="51436" builtinId="9" hidden="1"/>
    <cellStyle name="Followed Hyperlink" xfId="51437" builtinId="9" hidden="1"/>
    <cellStyle name="Followed Hyperlink" xfId="51438" builtinId="9" hidden="1"/>
    <cellStyle name="Followed Hyperlink" xfId="51439" builtinId="9" hidden="1"/>
    <cellStyle name="Followed Hyperlink" xfId="51440" builtinId="9" hidden="1"/>
    <cellStyle name="Followed Hyperlink" xfId="51441" builtinId="9" hidden="1"/>
    <cellStyle name="Followed Hyperlink" xfId="51442" builtinId="9" hidden="1"/>
    <cellStyle name="Followed Hyperlink" xfId="51443" builtinId="9" hidden="1"/>
    <cellStyle name="Followed Hyperlink" xfId="51444" builtinId="9" hidden="1"/>
    <cellStyle name="Followed Hyperlink" xfId="51445" builtinId="9" hidden="1"/>
    <cellStyle name="Followed Hyperlink" xfId="51446" builtinId="9" hidden="1"/>
    <cellStyle name="Followed Hyperlink" xfId="51447" builtinId="9" hidden="1"/>
    <cellStyle name="Followed Hyperlink" xfId="51448" builtinId="9" hidden="1"/>
    <cellStyle name="Followed Hyperlink" xfId="51449" builtinId="9" hidden="1"/>
    <cellStyle name="Followed Hyperlink" xfId="51450" builtinId="9" hidden="1"/>
    <cellStyle name="Followed Hyperlink" xfId="51451" builtinId="9" hidden="1"/>
    <cellStyle name="Followed Hyperlink" xfId="51452" builtinId="9" hidden="1"/>
    <cellStyle name="Followed Hyperlink" xfId="51453" builtinId="9" hidden="1"/>
    <cellStyle name="Followed Hyperlink" xfId="51454" builtinId="9" hidden="1"/>
    <cellStyle name="Followed Hyperlink" xfId="51455" builtinId="9" hidden="1"/>
    <cellStyle name="Followed Hyperlink" xfId="51456" builtinId="9" hidden="1"/>
    <cellStyle name="Followed Hyperlink" xfId="51457" builtinId="9" hidden="1"/>
    <cellStyle name="Followed Hyperlink" xfId="51458" builtinId="9" hidden="1"/>
    <cellStyle name="Followed Hyperlink" xfId="51459" builtinId="9" hidden="1"/>
    <cellStyle name="Followed Hyperlink" xfId="51460" builtinId="9" hidden="1"/>
    <cellStyle name="Followed Hyperlink" xfId="51461" builtinId="9" hidden="1"/>
    <cellStyle name="Followed Hyperlink" xfId="51462" builtinId="9" hidden="1"/>
    <cellStyle name="Followed Hyperlink" xfId="51463" builtinId="9" hidden="1"/>
    <cellStyle name="Followed Hyperlink" xfId="51464" builtinId="9" hidden="1"/>
    <cellStyle name="Followed Hyperlink" xfId="51465" builtinId="9" hidden="1"/>
    <cellStyle name="Followed Hyperlink" xfId="51466" builtinId="9" hidden="1"/>
    <cellStyle name="Followed Hyperlink" xfId="51467" builtinId="9" hidden="1"/>
    <cellStyle name="Followed Hyperlink" xfId="51468" builtinId="9" hidden="1"/>
    <cellStyle name="Followed Hyperlink" xfId="51469" builtinId="9" hidden="1"/>
    <cellStyle name="Followed Hyperlink" xfId="51470" builtinId="9" hidden="1"/>
    <cellStyle name="Followed Hyperlink" xfId="51471" builtinId="9" hidden="1"/>
    <cellStyle name="Followed Hyperlink" xfId="51472" builtinId="9" hidden="1"/>
    <cellStyle name="Followed Hyperlink" xfId="51473" builtinId="9" hidden="1"/>
    <cellStyle name="Followed Hyperlink" xfId="51474" builtinId="9" hidden="1"/>
    <cellStyle name="Followed Hyperlink" xfId="51475" builtinId="9" hidden="1"/>
    <cellStyle name="Followed Hyperlink" xfId="51476" builtinId="9" hidden="1"/>
    <cellStyle name="Followed Hyperlink" xfId="51477" builtinId="9" hidden="1"/>
    <cellStyle name="Followed Hyperlink" xfId="51478" builtinId="9" hidden="1"/>
    <cellStyle name="Followed Hyperlink" xfId="51479" builtinId="9" hidden="1"/>
    <cellStyle name="Followed Hyperlink" xfId="51480" builtinId="9" hidden="1"/>
    <cellStyle name="Followed Hyperlink" xfId="51481" builtinId="9" hidden="1"/>
    <cellStyle name="Followed Hyperlink" xfId="51482" builtinId="9" hidden="1"/>
    <cellStyle name="Followed Hyperlink" xfId="51483" builtinId="9" hidden="1"/>
    <cellStyle name="Followed Hyperlink" xfId="51484" builtinId="9" hidden="1"/>
    <cellStyle name="Followed Hyperlink" xfId="51485" builtinId="9" hidden="1"/>
    <cellStyle name="Followed Hyperlink" xfId="51486" builtinId="9" hidden="1"/>
    <cellStyle name="Followed Hyperlink" xfId="51487" builtinId="9" hidden="1"/>
    <cellStyle name="Followed Hyperlink" xfId="51488" builtinId="9" hidden="1"/>
    <cellStyle name="Followed Hyperlink" xfId="51489" builtinId="9" hidden="1"/>
    <cellStyle name="Followed Hyperlink" xfId="51490" builtinId="9" hidden="1"/>
    <cellStyle name="Followed Hyperlink" xfId="51491" builtinId="9" hidden="1"/>
    <cellStyle name="Followed Hyperlink" xfId="51492" builtinId="9" hidden="1"/>
    <cellStyle name="Followed Hyperlink" xfId="51493" builtinId="9" hidden="1"/>
    <cellStyle name="Followed Hyperlink" xfId="51494" builtinId="9" hidden="1"/>
    <cellStyle name="Followed Hyperlink" xfId="51495" builtinId="9" hidden="1"/>
    <cellStyle name="Followed Hyperlink" xfId="51496" builtinId="9" hidden="1"/>
    <cellStyle name="Followed Hyperlink" xfId="51497" builtinId="9" hidden="1"/>
    <cellStyle name="Followed Hyperlink" xfId="51498" builtinId="9" hidden="1"/>
    <cellStyle name="Followed Hyperlink" xfId="51499" builtinId="9" hidden="1"/>
    <cellStyle name="Followed Hyperlink" xfId="51500" builtinId="9" hidden="1"/>
    <cellStyle name="Followed Hyperlink" xfId="51501" builtinId="9" hidden="1"/>
    <cellStyle name="Followed Hyperlink" xfId="51502" builtinId="9" hidden="1"/>
    <cellStyle name="Followed Hyperlink" xfId="51503" builtinId="9" hidden="1"/>
    <cellStyle name="Followed Hyperlink" xfId="51504" builtinId="9" hidden="1"/>
    <cellStyle name="Followed Hyperlink" xfId="51505" builtinId="9" hidden="1"/>
    <cellStyle name="Followed Hyperlink" xfId="51506" builtinId="9" hidden="1"/>
    <cellStyle name="Followed Hyperlink" xfId="51507" builtinId="9" hidden="1"/>
    <cellStyle name="Followed Hyperlink" xfId="51508" builtinId="9" hidden="1"/>
    <cellStyle name="Followed Hyperlink" xfId="51509" builtinId="9" hidden="1"/>
    <cellStyle name="Followed Hyperlink" xfId="51510" builtinId="9" hidden="1"/>
    <cellStyle name="Followed Hyperlink" xfId="51511" builtinId="9" hidden="1"/>
    <cellStyle name="Followed Hyperlink" xfId="51512" builtinId="9" hidden="1"/>
    <cellStyle name="Followed Hyperlink" xfId="51513" builtinId="9" hidden="1"/>
    <cellStyle name="Followed Hyperlink" xfId="51514" builtinId="9" hidden="1"/>
    <cellStyle name="Followed Hyperlink" xfId="51515" builtinId="9" hidden="1"/>
    <cellStyle name="Followed Hyperlink" xfId="51516" builtinId="9" hidden="1"/>
    <cellStyle name="Followed Hyperlink" xfId="51517" builtinId="9" hidden="1"/>
    <cellStyle name="Followed Hyperlink" xfId="51518" builtinId="9" hidden="1"/>
    <cellStyle name="Followed Hyperlink" xfId="51519" builtinId="9" hidden="1"/>
    <cellStyle name="Followed Hyperlink" xfId="51520" builtinId="9" hidden="1"/>
    <cellStyle name="Followed Hyperlink" xfId="51521" builtinId="9" hidden="1"/>
    <cellStyle name="Followed Hyperlink" xfId="51522" builtinId="9" hidden="1"/>
    <cellStyle name="Followed Hyperlink" xfId="51523" builtinId="9" hidden="1"/>
    <cellStyle name="Followed Hyperlink" xfId="51524" builtinId="9" hidden="1"/>
    <cellStyle name="Followed Hyperlink" xfId="51525" builtinId="9" hidden="1"/>
    <cellStyle name="Followed Hyperlink" xfId="51526" builtinId="9" hidden="1"/>
    <cellStyle name="Followed Hyperlink" xfId="51527" builtinId="9" hidden="1"/>
    <cellStyle name="Followed Hyperlink" xfId="51528" builtinId="9" hidden="1"/>
    <cellStyle name="Followed Hyperlink" xfId="51529" builtinId="9" hidden="1"/>
    <cellStyle name="Followed Hyperlink" xfId="51530" builtinId="9" hidden="1"/>
    <cellStyle name="Followed Hyperlink" xfId="51531" builtinId="9" hidden="1"/>
    <cellStyle name="Followed Hyperlink" xfId="51532" builtinId="9" hidden="1"/>
    <cellStyle name="Followed Hyperlink" xfId="51533" builtinId="9" hidden="1"/>
    <cellStyle name="Followed Hyperlink" xfId="51534" builtinId="9" hidden="1"/>
    <cellStyle name="Followed Hyperlink" xfId="51535" builtinId="9" hidden="1"/>
    <cellStyle name="Followed Hyperlink" xfId="51536" builtinId="9" hidden="1"/>
    <cellStyle name="Followed Hyperlink" xfId="51537" builtinId="9" hidden="1"/>
    <cellStyle name="Followed Hyperlink" xfId="51538" builtinId="9" hidden="1"/>
    <cellStyle name="Followed Hyperlink" xfId="51539" builtinId="9" hidden="1"/>
    <cellStyle name="Followed Hyperlink" xfId="51540" builtinId="9" hidden="1"/>
    <cellStyle name="Followed Hyperlink" xfId="51541" builtinId="9" hidden="1"/>
    <cellStyle name="Followed Hyperlink" xfId="51542" builtinId="9" hidden="1"/>
    <cellStyle name="Followed Hyperlink" xfId="51543" builtinId="9" hidden="1"/>
    <cellStyle name="Followed Hyperlink" xfId="51544" builtinId="9" hidden="1"/>
    <cellStyle name="Followed Hyperlink" xfId="51545" builtinId="9" hidden="1"/>
    <cellStyle name="Followed Hyperlink" xfId="51546" builtinId="9" hidden="1"/>
    <cellStyle name="Followed Hyperlink" xfId="51547" builtinId="9" hidden="1"/>
    <cellStyle name="Followed Hyperlink" xfId="48949" builtinId="9" hidden="1"/>
    <cellStyle name="Followed Hyperlink" xfId="46061" builtinId="9" hidden="1"/>
    <cellStyle name="Followed Hyperlink" xfId="50556" builtinId="9" hidden="1"/>
    <cellStyle name="Followed Hyperlink" xfId="47541" builtinId="9" hidden="1"/>
    <cellStyle name="Followed Hyperlink" xfId="50548" builtinId="9" hidden="1"/>
    <cellStyle name="Followed Hyperlink" xfId="46019" builtinId="9" hidden="1"/>
    <cellStyle name="Followed Hyperlink" xfId="50471" builtinId="9" hidden="1"/>
    <cellStyle name="Followed Hyperlink" xfId="50545" builtinId="9" hidden="1"/>
    <cellStyle name="Followed Hyperlink" xfId="50579" builtinId="9" hidden="1"/>
    <cellStyle name="Followed Hyperlink" xfId="49085" builtinId="9" hidden="1"/>
    <cellStyle name="Followed Hyperlink" xfId="50561" builtinId="9" hidden="1"/>
    <cellStyle name="Followed Hyperlink" xfId="48963" builtinId="9" hidden="1"/>
    <cellStyle name="Followed Hyperlink" xfId="50552" builtinId="9" hidden="1"/>
    <cellStyle name="Followed Hyperlink" xfId="48947" builtinId="9" hidden="1"/>
    <cellStyle name="Followed Hyperlink" xfId="48948" builtinId="9" hidden="1"/>
    <cellStyle name="Followed Hyperlink" xfId="48966" builtinId="9" hidden="1"/>
    <cellStyle name="Followed Hyperlink" xfId="42962" builtinId="9" hidden="1"/>
    <cellStyle name="Followed Hyperlink" xfId="49058" builtinId="9" hidden="1"/>
    <cellStyle name="Followed Hyperlink" xfId="50453" builtinId="9" hidden="1"/>
    <cellStyle name="Followed Hyperlink" xfId="50542" builtinId="9" hidden="1"/>
    <cellStyle name="Followed Hyperlink" xfId="50576" builtinId="9" hidden="1"/>
    <cellStyle name="Followed Hyperlink" xfId="41359" builtinId="9" hidden="1"/>
    <cellStyle name="Followed Hyperlink" xfId="50555" builtinId="9" hidden="1"/>
    <cellStyle name="Followed Hyperlink" xfId="49062" builtinId="9" hidden="1"/>
    <cellStyle name="Followed Hyperlink" xfId="50547" builtinId="9" hidden="1"/>
    <cellStyle name="Followed Hyperlink" xfId="46034" builtinId="9" hidden="1"/>
    <cellStyle name="Followed Hyperlink" xfId="50472" builtinId="9" hidden="1"/>
    <cellStyle name="Followed Hyperlink" xfId="50544" builtinId="9" hidden="1"/>
    <cellStyle name="Followed Hyperlink" xfId="50580" builtinId="9" hidden="1"/>
    <cellStyle name="Followed Hyperlink" xfId="47581" builtinId="9" hidden="1"/>
    <cellStyle name="Followed Hyperlink" xfId="50560" builtinId="9" hidden="1"/>
    <cellStyle name="Followed Hyperlink" xfId="47451" builtinId="9" hidden="1"/>
    <cellStyle name="Followed Hyperlink" xfId="50551" builtinId="9" hidden="1"/>
    <cellStyle name="Followed Hyperlink" xfId="47537" builtinId="9" hidden="1"/>
    <cellStyle name="Followed Hyperlink" xfId="47580" builtinId="9" hidden="1"/>
    <cellStyle name="Followed Hyperlink" xfId="47559" builtinId="9" hidden="1"/>
    <cellStyle name="Followed Hyperlink" xfId="41361" builtinId="9" hidden="1"/>
    <cellStyle name="Followed Hyperlink" xfId="47452" builtinId="9" hidden="1"/>
    <cellStyle name="Followed Hyperlink" xfId="47579" builtinId="9" hidden="1"/>
    <cellStyle name="Followed Hyperlink" xfId="47558" builtinId="9" hidden="1"/>
    <cellStyle name="Followed Hyperlink" xfId="47449" builtinId="9" hidden="1"/>
    <cellStyle name="Followed Hyperlink" xfId="49054" builtinId="9" hidden="1"/>
    <cellStyle name="Followed Hyperlink" xfId="49064" builtinId="9" hidden="1"/>
    <cellStyle name="Followed Hyperlink" xfId="46065" builtinId="9" hidden="1"/>
    <cellStyle name="Followed Hyperlink" xfId="47575" builtinId="9" hidden="1"/>
    <cellStyle name="Followed Hyperlink" xfId="47553" builtinId="9" hidden="1"/>
    <cellStyle name="Followed Hyperlink" xfId="47584" builtinId="9" hidden="1"/>
    <cellStyle name="Followed Hyperlink" xfId="49067" builtinId="9" hidden="1"/>
    <cellStyle name="Followed Hyperlink" xfId="47457" builtinId="9" hidden="1"/>
    <cellStyle name="Followed Hyperlink" xfId="49041" builtinId="9" hidden="1"/>
    <cellStyle name="Followed Hyperlink" xfId="47531" builtinId="9" hidden="1"/>
    <cellStyle name="Followed Hyperlink" xfId="48945" builtinId="9" hidden="1"/>
    <cellStyle name="Followed Hyperlink" xfId="46072" builtinId="9" hidden="1"/>
    <cellStyle name="Followed Hyperlink" xfId="47530" builtinId="9" hidden="1"/>
    <cellStyle name="Followed Hyperlink" xfId="49046" builtinId="9" hidden="1"/>
    <cellStyle name="Followed Hyperlink" xfId="49061" builtinId="9" hidden="1"/>
    <cellStyle name="Followed Hyperlink" xfId="50468" builtinId="9" hidden="1"/>
    <cellStyle name="Followed Hyperlink" xfId="50574" builtinId="9" hidden="1"/>
    <cellStyle name="Followed Hyperlink" xfId="48944" builtinId="9" hidden="1"/>
    <cellStyle name="Followed Hyperlink" xfId="50466" builtinId="9" hidden="1"/>
    <cellStyle name="Followed Hyperlink" xfId="50572" builtinId="9" hidden="1"/>
    <cellStyle name="Followed Hyperlink" xfId="49576" builtinId="9" hidden="1"/>
    <cellStyle name="Followed Hyperlink" xfId="50464" builtinId="9" hidden="1"/>
    <cellStyle name="Followed Hyperlink" xfId="50570" builtinId="9" hidden="1"/>
    <cellStyle name="Followed Hyperlink" xfId="47456" builtinId="9" hidden="1"/>
    <cellStyle name="Followed Hyperlink" xfId="50462" builtinId="9" hidden="1"/>
    <cellStyle name="Followed Hyperlink" xfId="50568" builtinId="9" hidden="1"/>
    <cellStyle name="Followed Hyperlink" xfId="49057" builtinId="9" hidden="1"/>
    <cellStyle name="Followed Hyperlink" xfId="50460" builtinId="9" hidden="1"/>
    <cellStyle name="Followed Hyperlink" xfId="50566" builtinId="9" hidden="1"/>
    <cellStyle name="Followed Hyperlink" xfId="46015" builtinId="9" hidden="1"/>
    <cellStyle name="Followed Hyperlink" xfId="50458" builtinId="9" hidden="1"/>
    <cellStyle name="Followed Hyperlink" xfId="50564" builtinId="9" hidden="1"/>
    <cellStyle name="Followed Hyperlink" xfId="42887" builtinId="9" hidden="1"/>
    <cellStyle name="Followed Hyperlink" xfId="50467" builtinId="9" hidden="1"/>
    <cellStyle name="Followed Hyperlink" xfId="50573" builtinId="9" hidden="1"/>
    <cellStyle name="Followed Hyperlink" xfId="49575" builtinId="9" hidden="1"/>
    <cellStyle name="Followed Hyperlink" xfId="50465" builtinId="9" hidden="1"/>
    <cellStyle name="Followed Hyperlink" xfId="50571" builtinId="9" hidden="1"/>
    <cellStyle name="Followed Hyperlink" xfId="41365" builtinId="9" hidden="1"/>
    <cellStyle name="Followed Hyperlink" xfId="50463" builtinId="9" hidden="1"/>
    <cellStyle name="Followed Hyperlink" xfId="50569" builtinId="9" hidden="1"/>
    <cellStyle name="Followed Hyperlink" xfId="47542" builtinId="9" hidden="1"/>
    <cellStyle name="Followed Hyperlink" xfId="50461" builtinId="9" hidden="1"/>
    <cellStyle name="Followed Hyperlink" xfId="50567" builtinId="9" hidden="1"/>
    <cellStyle name="Followed Hyperlink" xfId="47536" builtinId="9" hidden="1"/>
    <cellStyle name="Followed Hyperlink" xfId="50459" builtinId="9" hidden="1"/>
    <cellStyle name="Followed Hyperlink" xfId="50565" builtinId="9" hidden="1"/>
    <cellStyle name="Followed Hyperlink" xfId="49051" builtinId="9" hidden="1"/>
    <cellStyle name="Followed Hyperlink" xfId="50457" builtinId="9" hidden="1"/>
    <cellStyle name="Followed Hyperlink" xfId="50563" builtinId="9" hidden="1"/>
    <cellStyle name="Followed Hyperlink" xfId="49086" builtinId="9" hidden="1"/>
    <cellStyle name="Followed Hyperlink" xfId="51548" builtinId="9" hidden="1"/>
    <cellStyle name="Followed Hyperlink" xfId="51549" builtinId="9" hidden="1"/>
    <cellStyle name="Followed Hyperlink" xfId="51550" builtinId="9" hidden="1"/>
    <cellStyle name="Followed Hyperlink" xfId="51551" builtinId="9" hidden="1"/>
    <cellStyle name="Followed Hyperlink" xfId="51552" builtinId="9" hidden="1"/>
    <cellStyle name="Followed Hyperlink" xfId="51553" builtinId="9" hidden="1"/>
    <cellStyle name="Followed Hyperlink" xfId="51554" builtinId="9" hidden="1"/>
    <cellStyle name="Followed Hyperlink" xfId="51555" builtinId="9" hidden="1"/>
    <cellStyle name="Followed Hyperlink" xfId="51556" builtinId="9" hidden="1"/>
    <cellStyle name="Followed Hyperlink" xfId="51557" builtinId="9" hidden="1"/>
    <cellStyle name="Followed Hyperlink" xfId="51558" builtinId="9" hidden="1"/>
    <cellStyle name="Followed Hyperlink" xfId="51559" builtinId="9" hidden="1"/>
    <cellStyle name="Followed Hyperlink" xfId="51560" builtinId="9" hidden="1"/>
    <cellStyle name="Followed Hyperlink" xfId="51561" builtinId="9" hidden="1"/>
    <cellStyle name="Followed Hyperlink" xfId="51562" builtinId="9" hidden="1"/>
    <cellStyle name="Followed Hyperlink" xfId="51563" builtinId="9" hidden="1"/>
    <cellStyle name="Followed Hyperlink" xfId="51564" builtinId="9" hidden="1"/>
    <cellStyle name="Followed Hyperlink" xfId="51565" builtinId="9" hidden="1"/>
    <cellStyle name="Followed Hyperlink" xfId="51566" builtinId="9" hidden="1"/>
    <cellStyle name="Followed Hyperlink" xfId="51567" builtinId="9" hidden="1"/>
    <cellStyle name="Followed Hyperlink" xfId="51568" builtinId="9" hidden="1"/>
    <cellStyle name="Followed Hyperlink" xfId="51569" builtinId="9" hidden="1"/>
    <cellStyle name="Followed Hyperlink" xfId="51570" builtinId="9" hidden="1"/>
    <cellStyle name="Followed Hyperlink" xfId="51571" builtinId="9" hidden="1"/>
    <cellStyle name="Followed Hyperlink" xfId="51572" builtinId="9" hidden="1"/>
    <cellStyle name="Followed Hyperlink" xfId="51573" builtinId="9" hidden="1"/>
    <cellStyle name="Followed Hyperlink" xfId="51574" builtinId="9" hidden="1"/>
    <cellStyle name="Followed Hyperlink" xfId="51575" builtinId="9" hidden="1"/>
    <cellStyle name="Followed Hyperlink" xfId="51576" builtinId="9" hidden="1"/>
    <cellStyle name="Followed Hyperlink" xfId="51577" builtinId="9" hidden="1"/>
    <cellStyle name="Followed Hyperlink" xfId="51578" builtinId="9" hidden="1"/>
    <cellStyle name="Followed Hyperlink" xfId="51579" builtinId="9" hidden="1"/>
    <cellStyle name="Followed Hyperlink" xfId="51580" builtinId="9" hidden="1"/>
    <cellStyle name="Followed Hyperlink" xfId="51581" builtinId="9" hidden="1"/>
    <cellStyle name="Followed Hyperlink" xfId="51582" builtinId="9" hidden="1"/>
    <cellStyle name="Followed Hyperlink" xfId="51583" builtinId="9" hidden="1"/>
    <cellStyle name="Followed Hyperlink" xfId="51584" builtinId="9" hidden="1"/>
    <cellStyle name="Followed Hyperlink" xfId="51585" builtinId="9" hidden="1"/>
    <cellStyle name="Followed Hyperlink" xfId="51586" builtinId="9" hidden="1"/>
    <cellStyle name="Followed Hyperlink" xfId="51587" builtinId="9" hidden="1"/>
    <cellStyle name="Followed Hyperlink" xfId="51588" builtinId="9" hidden="1"/>
    <cellStyle name="Followed Hyperlink" xfId="51589" builtinId="9" hidden="1"/>
    <cellStyle name="Followed Hyperlink" xfId="51590" builtinId="9" hidden="1"/>
    <cellStyle name="Followed Hyperlink" xfId="51591" builtinId="9" hidden="1"/>
    <cellStyle name="Followed Hyperlink" xfId="51592" builtinId="9" hidden="1"/>
    <cellStyle name="Followed Hyperlink" xfId="51593" builtinId="9" hidden="1"/>
    <cellStyle name="Followed Hyperlink" xfId="51594" builtinId="9" hidden="1"/>
    <cellStyle name="Followed Hyperlink" xfId="51595" builtinId="9" hidden="1"/>
    <cellStyle name="Followed Hyperlink" xfId="51596" builtinId="9" hidden="1"/>
    <cellStyle name="Followed Hyperlink" xfId="51597" builtinId="9" hidden="1"/>
    <cellStyle name="Followed Hyperlink" xfId="51598" builtinId="9" hidden="1"/>
    <cellStyle name="Followed Hyperlink" xfId="51599" builtinId="9" hidden="1"/>
    <cellStyle name="Followed Hyperlink" xfId="51600" builtinId="9" hidden="1"/>
    <cellStyle name="Followed Hyperlink" xfId="51601" builtinId="9" hidden="1"/>
    <cellStyle name="Followed Hyperlink" xfId="51602" builtinId="9" hidden="1"/>
    <cellStyle name="Followed Hyperlink" xfId="51603" builtinId="9" hidden="1"/>
    <cellStyle name="Followed Hyperlink" xfId="51604" builtinId="9" hidden="1"/>
    <cellStyle name="Followed Hyperlink" xfId="51605" builtinId="9" hidden="1"/>
    <cellStyle name="Followed Hyperlink" xfId="51606" builtinId="9" hidden="1"/>
    <cellStyle name="Followed Hyperlink" xfId="51607" builtinId="9" hidden="1"/>
    <cellStyle name="Followed Hyperlink" xfId="51608" builtinId="9" hidden="1"/>
    <cellStyle name="Followed Hyperlink" xfId="51609" builtinId="9" hidden="1"/>
    <cellStyle name="Followed Hyperlink" xfId="51610" builtinId="9" hidden="1"/>
    <cellStyle name="Followed Hyperlink" xfId="51611" builtinId="9" hidden="1"/>
    <cellStyle name="Followed Hyperlink" xfId="51612" builtinId="9" hidden="1"/>
    <cellStyle name="Followed Hyperlink" xfId="51613" builtinId="9" hidden="1"/>
    <cellStyle name="Followed Hyperlink" xfId="51614" builtinId="9" hidden="1"/>
    <cellStyle name="Followed Hyperlink" xfId="51615" builtinId="9" hidden="1"/>
    <cellStyle name="Followed Hyperlink" xfId="51616" builtinId="9" hidden="1"/>
    <cellStyle name="Followed Hyperlink" xfId="51617" builtinId="9" hidden="1"/>
    <cellStyle name="Followed Hyperlink" xfId="51618" builtinId="9" hidden="1"/>
    <cellStyle name="Followed Hyperlink" xfId="51619" builtinId="9" hidden="1"/>
    <cellStyle name="Followed Hyperlink" xfId="51620" builtinId="9" hidden="1"/>
    <cellStyle name="Followed Hyperlink" xfId="51621" builtinId="9" hidden="1"/>
    <cellStyle name="Followed Hyperlink" xfId="51622" builtinId="9" hidden="1"/>
    <cellStyle name="Followed Hyperlink" xfId="51623" builtinId="9" hidden="1"/>
    <cellStyle name="Followed Hyperlink" xfId="51624" builtinId="9" hidden="1"/>
    <cellStyle name="Followed Hyperlink" xfId="51625" builtinId="9" hidden="1"/>
    <cellStyle name="Followed Hyperlink" xfId="51626" builtinId="9" hidden="1"/>
    <cellStyle name="Followed Hyperlink" xfId="51627" builtinId="9" hidden="1"/>
    <cellStyle name="Followed Hyperlink" xfId="51628" builtinId="9" hidden="1"/>
    <cellStyle name="Followed Hyperlink" xfId="51629" builtinId="9" hidden="1"/>
    <cellStyle name="Followed Hyperlink" xfId="51630" builtinId="9" hidden="1"/>
    <cellStyle name="Followed Hyperlink" xfId="51631" builtinId="9" hidden="1"/>
    <cellStyle name="Followed Hyperlink" xfId="51632" builtinId="9" hidden="1"/>
    <cellStyle name="Followed Hyperlink" xfId="51633" builtinId="9" hidden="1"/>
    <cellStyle name="Followed Hyperlink" xfId="51634" builtinId="9" hidden="1"/>
    <cellStyle name="Followed Hyperlink" xfId="51635" builtinId="9" hidden="1"/>
    <cellStyle name="Followed Hyperlink" xfId="51636" builtinId="9" hidden="1"/>
    <cellStyle name="Followed Hyperlink" xfId="51637" builtinId="9" hidden="1"/>
    <cellStyle name="Followed Hyperlink" xfId="51638" builtinId="9" hidden="1"/>
    <cellStyle name="Followed Hyperlink" xfId="51639" builtinId="9" hidden="1"/>
    <cellStyle name="Followed Hyperlink" xfId="51640" builtinId="9" hidden="1"/>
    <cellStyle name="Followed Hyperlink" xfId="51641" builtinId="9" hidden="1"/>
    <cellStyle name="Followed Hyperlink" xfId="51642" builtinId="9" hidden="1"/>
    <cellStyle name="Followed Hyperlink" xfId="51643" builtinId="9" hidden="1"/>
    <cellStyle name="Followed Hyperlink" xfId="51644" builtinId="9" hidden="1"/>
    <cellStyle name="Followed Hyperlink" xfId="51645" builtinId="9" hidden="1"/>
    <cellStyle name="Followed Hyperlink" xfId="51646" builtinId="9" hidden="1"/>
    <cellStyle name="Followed Hyperlink" xfId="51647" builtinId="9" hidden="1"/>
    <cellStyle name="Followed Hyperlink" xfId="51648" builtinId="9" hidden="1"/>
    <cellStyle name="Followed Hyperlink" xfId="51649" builtinId="9" hidden="1"/>
    <cellStyle name="Followed Hyperlink" xfId="51650" builtinId="9" hidden="1"/>
    <cellStyle name="Followed Hyperlink" xfId="51651" builtinId="9" hidden="1"/>
    <cellStyle name="Followed Hyperlink" xfId="51652" builtinId="9" hidden="1"/>
    <cellStyle name="Followed Hyperlink" xfId="51653" builtinId="9" hidden="1"/>
    <cellStyle name="Followed Hyperlink" xfId="51654" builtinId="9" hidden="1"/>
    <cellStyle name="Followed Hyperlink" xfId="51655" builtinId="9" hidden="1"/>
    <cellStyle name="Followed Hyperlink" xfId="51656" builtinId="9" hidden="1"/>
    <cellStyle name="Followed Hyperlink" xfId="51657" builtinId="9" hidden="1"/>
    <cellStyle name="Followed Hyperlink" xfId="51658" builtinId="9" hidden="1"/>
    <cellStyle name="Followed Hyperlink" xfId="51659" builtinId="9" hidden="1"/>
    <cellStyle name="Followed Hyperlink" xfId="51660" builtinId="9" hidden="1"/>
    <cellStyle name="Followed Hyperlink" xfId="51661" builtinId="9" hidden="1"/>
    <cellStyle name="Followed Hyperlink" xfId="51662" builtinId="9" hidden="1"/>
    <cellStyle name="Followed Hyperlink" xfId="51663" builtinId="9" hidden="1"/>
    <cellStyle name="Followed Hyperlink" xfId="51664" builtinId="9" hidden="1"/>
    <cellStyle name="Followed Hyperlink" xfId="51665" builtinId="9" hidden="1"/>
    <cellStyle name="Followed Hyperlink" xfId="51666" builtinId="9" hidden="1"/>
    <cellStyle name="Followed Hyperlink" xfId="51667" builtinId="9" hidden="1"/>
    <cellStyle name="Followed Hyperlink" xfId="51668" builtinId="9" hidden="1"/>
    <cellStyle name="Followed Hyperlink" xfId="51669" builtinId="9" hidden="1"/>
    <cellStyle name="Followed Hyperlink" xfId="51670" builtinId="9" hidden="1"/>
    <cellStyle name="Followed Hyperlink" xfId="51671" builtinId="9" hidden="1"/>
    <cellStyle name="Followed Hyperlink" xfId="51672" builtinId="9" hidden="1"/>
    <cellStyle name="Followed Hyperlink" xfId="51673" builtinId="9" hidden="1"/>
    <cellStyle name="Followed Hyperlink" xfId="51674" builtinId="9" hidden="1"/>
    <cellStyle name="Followed Hyperlink" xfId="51675" builtinId="9" hidden="1"/>
    <cellStyle name="Followed Hyperlink" xfId="51676" builtinId="9" hidden="1"/>
    <cellStyle name="Followed Hyperlink" xfId="51677" builtinId="9" hidden="1"/>
    <cellStyle name="Followed Hyperlink" xfId="51678" builtinId="9" hidden="1"/>
    <cellStyle name="Followed Hyperlink" xfId="51679" builtinId="9" hidden="1"/>
    <cellStyle name="Followed Hyperlink" xfId="51680" builtinId="9" hidden="1"/>
    <cellStyle name="Followed Hyperlink" xfId="51681" builtinId="9" hidden="1"/>
    <cellStyle name="Followed Hyperlink" xfId="51682" builtinId="9" hidden="1"/>
    <cellStyle name="Followed Hyperlink" xfId="51683" builtinId="9" hidden="1"/>
    <cellStyle name="Followed Hyperlink" xfId="51684" builtinId="9" hidden="1"/>
    <cellStyle name="Followed Hyperlink" xfId="51685" builtinId="9" hidden="1"/>
    <cellStyle name="Followed Hyperlink" xfId="51686" builtinId="9" hidden="1"/>
    <cellStyle name="Followed Hyperlink" xfId="51687" builtinId="9" hidden="1"/>
    <cellStyle name="Followed Hyperlink" xfId="51688" builtinId="9" hidden="1"/>
    <cellStyle name="Followed Hyperlink" xfId="51689" builtinId="9" hidden="1"/>
    <cellStyle name="Followed Hyperlink" xfId="51690" builtinId="9" hidden="1"/>
    <cellStyle name="Followed Hyperlink" xfId="51691" builtinId="9" hidden="1"/>
    <cellStyle name="Followed Hyperlink" xfId="51692" builtinId="9" hidden="1"/>
    <cellStyle name="Followed Hyperlink" xfId="51693" builtinId="9" hidden="1"/>
    <cellStyle name="Followed Hyperlink" xfId="51694" builtinId="9" hidden="1"/>
    <cellStyle name="Followed Hyperlink" xfId="51695" builtinId="9" hidden="1"/>
    <cellStyle name="Followed Hyperlink" xfId="51696" builtinId="9" hidden="1"/>
    <cellStyle name="Followed Hyperlink" xfId="51697" builtinId="9" hidden="1"/>
    <cellStyle name="Followed Hyperlink" xfId="51698" builtinId="9" hidden="1"/>
    <cellStyle name="Followed Hyperlink" xfId="51699" builtinId="9" hidden="1"/>
    <cellStyle name="Followed Hyperlink" xfId="51700" builtinId="9" hidden="1"/>
    <cellStyle name="Followed Hyperlink" xfId="51701" builtinId="9" hidden="1"/>
    <cellStyle name="Followed Hyperlink" xfId="51702" builtinId="9" hidden="1"/>
    <cellStyle name="Followed Hyperlink" xfId="51703" builtinId="9" hidden="1"/>
    <cellStyle name="Followed Hyperlink" xfId="51704" builtinId="9" hidden="1"/>
    <cellStyle name="Followed Hyperlink" xfId="51705" builtinId="9" hidden="1"/>
    <cellStyle name="Followed Hyperlink" xfId="51706" builtinId="9" hidden="1"/>
    <cellStyle name="Followed Hyperlink" xfId="51707" builtinId="9" hidden="1"/>
    <cellStyle name="Followed Hyperlink" xfId="51708" builtinId="9" hidden="1"/>
    <cellStyle name="Followed Hyperlink" xfId="51709" builtinId="9" hidden="1"/>
    <cellStyle name="Followed Hyperlink" xfId="51710" builtinId="9" hidden="1"/>
    <cellStyle name="Followed Hyperlink" xfId="51711" builtinId="9" hidden="1"/>
    <cellStyle name="Followed Hyperlink" xfId="51712" builtinId="9" hidden="1"/>
    <cellStyle name="Followed Hyperlink" xfId="51713" builtinId="9" hidden="1"/>
    <cellStyle name="Followed Hyperlink" xfId="51714" builtinId="9" hidden="1"/>
    <cellStyle name="Followed Hyperlink" xfId="51715" builtinId="9" hidden="1"/>
    <cellStyle name="Followed Hyperlink" xfId="51716" builtinId="9" hidden="1"/>
    <cellStyle name="Followed Hyperlink" xfId="51717" builtinId="9" hidden="1"/>
    <cellStyle name="Followed Hyperlink" xfId="51718" builtinId="9" hidden="1"/>
    <cellStyle name="Followed Hyperlink" xfId="51719" builtinId="9" hidden="1"/>
    <cellStyle name="Followed Hyperlink" xfId="51720" builtinId="9" hidden="1"/>
    <cellStyle name="Followed Hyperlink" xfId="51721" builtinId="9" hidden="1"/>
    <cellStyle name="Followed Hyperlink" xfId="51722" builtinId="9" hidden="1"/>
    <cellStyle name="Followed Hyperlink" xfId="51723" builtinId="9" hidden="1"/>
    <cellStyle name="Followed Hyperlink" xfId="51724" builtinId="9" hidden="1"/>
    <cellStyle name="Followed Hyperlink" xfId="51725" builtinId="9" hidden="1"/>
    <cellStyle name="Followed Hyperlink" xfId="51726" builtinId="9" hidden="1"/>
    <cellStyle name="Followed Hyperlink" xfId="51727" builtinId="9" hidden="1"/>
    <cellStyle name="Followed Hyperlink" xfId="51728" builtinId="9" hidden="1"/>
    <cellStyle name="Followed Hyperlink" xfId="51729" builtinId="9" hidden="1"/>
    <cellStyle name="Followed Hyperlink" xfId="51730" builtinId="9" hidden="1"/>
    <cellStyle name="Followed Hyperlink" xfId="51731" builtinId="9" hidden="1"/>
    <cellStyle name="Followed Hyperlink" xfId="51732" builtinId="9" hidden="1"/>
    <cellStyle name="Followed Hyperlink" xfId="51733" builtinId="9" hidden="1"/>
    <cellStyle name="Followed Hyperlink" xfId="51734" builtinId="9" hidden="1"/>
    <cellStyle name="Followed Hyperlink" xfId="51735" builtinId="9" hidden="1"/>
    <cellStyle name="Followed Hyperlink" xfId="51736" builtinId="9" hidden="1"/>
    <cellStyle name="Followed Hyperlink" xfId="51737" builtinId="9" hidden="1"/>
    <cellStyle name="Followed Hyperlink" xfId="51738" builtinId="9" hidden="1"/>
    <cellStyle name="Followed Hyperlink" xfId="51739" builtinId="9" hidden="1"/>
    <cellStyle name="Followed Hyperlink" xfId="51740" builtinId="9" hidden="1"/>
    <cellStyle name="Followed Hyperlink" xfId="51741" builtinId="9" hidden="1"/>
    <cellStyle name="Followed Hyperlink" xfId="51742" builtinId="9" hidden="1"/>
    <cellStyle name="Followed Hyperlink" xfId="51743" builtinId="9" hidden="1"/>
    <cellStyle name="Followed Hyperlink" xfId="51744" builtinId="9" hidden="1"/>
    <cellStyle name="Followed Hyperlink" xfId="51745" builtinId="9" hidden="1"/>
    <cellStyle name="Followed Hyperlink" xfId="51746" builtinId="9" hidden="1"/>
    <cellStyle name="Followed Hyperlink" xfId="51747" builtinId="9" hidden="1"/>
    <cellStyle name="Followed Hyperlink" xfId="51748" builtinId="9" hidden="1"/>
    <cellStyle name="Followed Hyperlink" xfId="51749" builtinId="9" hidden="1"/>
    <cellStyle name="Followed Hyperlink" xfId="51750" builtinId="9" hidden="1"/>
    <cellStyle name="Followed Hyperlink" xfId="51751" builtinId="9" hidden="1"/>
    <cellStyle name="Followed Hyperlink" xfId="51752" builtinId="9" hidden="1"/>
    <cellStyle name="Followed Hyperlink" xfId="51753" builtinId="9" hidden="1"/>
    <cellStyle name="Followed Hyperlink" xfId="51754" builtinId="9" hidden="1"/>
    <cellStyle name="Followed Hyperlink" xfId="51755" builtinId="9" hidden="1"/>
    <cellStyle name="Followed Hyperlink" xfId="51756" builtinId="9" hidden="1"/>
    <cellStyle name="Followed Hyperlink" xfId="51757" builtinId="9" hidden="1"/>
    <cellStyle name="Followed Hyperlink" xfId="51758" builtinId="9" hidden="1"/>
    <cellStyle name="Followed Hyperlink" xfId="51759" builtinId="9" hidden="1"/>
    <cellStyle name="Followed Hyperlink" xfId="51760" builtinId="9" hidden="1"/>
    <cellStyle name="Followed Hyperlink" xfId="51761" builtinId="9" hidden="1"/>
    <cellStyle name="Followed Hyperlink" xfId="51762" builtinId="9" hidden="1"/>
    <cellStyle name="Followed Hyperlink" xfId="51763" builtinId="9" hidden="1"/>
    <cellStyle name="Followed Hyperlink" xfId="51764" builtinId="9" hidden="1"/>
    <cellStyle name="Followed Hyperlink" xfId="51765" builtinId="9" hidden="1"/>
    <cellStyle name="Followed Hyperlink" xfId="51766" builtinId="9" hidden="1"/>
    <cellStyle name="Followed Hyperlink" xfId="51767" builtinId="9" hidden="1"/>
    <cellStyle name="Followed Hyperlink" xfId="51768" builtinId="9" hidden="1"/>
    <cellStyle name="Followed Hyperlink" xfId="51769" builtinId="9" hidden="1"/>
    <cellStyle name="Followed Hyperlink" xfId="51770" builtinId="9" hidden="1"/>
    <cellStyle name="Followed Hyperlink" xfId="51771" builtinId="9" hidden="1"/>
    <cellStyle name="Followed Hyperlink" xfId="51772" builtinId="9" hidden="1"/>
    <cellStyle name="Followed Hyperlink" xfId="51773" builtinId="9" hidden="1"/>
    <cellStyle name="Followed Hyperlink" xfId="51774" builtinId="9" hidden="1"/>
    <cellStyle name="Followed Hyperlink" xfId="51775" builtinId="9" hidden="1"/>
    <cellStyle name="Followed Hyperlink" xfId="51776" builtinId="9" hidden="1"/>
    <cellStyle name="Followed Hyperlink" xfId="51777" builtinId="9" hidden="1"/>
    <cellStyle name="Followed Hyperlink" xfId="51778" builtinId="9" hidden="1"/>
    <cellStyle name="Followed Hyperlink" xfId="51779" builtinId="9" hidden="1"/>
    <cellStyle name="Followed Hyperlink" xfId="51780" builtinId="9" hidden="1"/>
    <cellStyle name="Followed Hyperlink" xfId="51781" builtinId="9" hidden="1"/>
    <cellStyle name="Followed Hyperlink" xfId="51782" builtinId="9" hidden="1"/>
    <cellStyle name="Followed Hyperlink" xfId="51783" builtinId="9" hidden="1"/>
    <cellStyle name="Followed Hyperlink" xfId="51784" builtinId="9" hidden="1"/>
    <cellStyle name="Followed Hyperlink" xfId="51785" builtinId="9" hidden="1"/>
    <cellStyle name="Followed Hyperlink" xfId="51786" builtinId="9" hidden="1"/>
    <cellStyle name="Followed Hyperlink" xfId="51787" builtinId="9" hidden="1"/>
    <cellStyle name="Followed Hyperlink" xfId="51788" builtinId="9" hidden="1"/>
    <cellStyle name="Followed Hyperlink" xfId="51789" builtinId="9" hidden="1"/>
    <cellStyle name="Followed Hyperlink" xfId="51790" builtinId="9" hidden="1"/>
    <cellStyle name="Followed Hyperlink" xfId="51791" builtinId="9" hidden="1"/>
    <cellStyle name="Followed Hyperlink" xfId="51792" builtinId="9" hidden="1"/>
    <cellStyle name="Followed Hyperlink" xfId="51793" builtinId="9" hidden="1"/>
    <cellStyle name="Followed Hyperlink" xfId="51794" builtinId="9" hidden="1"/>
    <cellStyle name="Followed Hyperlink" xfId="51795" builtinId="9" hidden="1"/>
    <cellStyle name="Followed Hyperlink" xfId="51796" builtinId="9" hidden="1"/>
    <cellStyle name="Followed Hyperlink" xfId="51797" builtinId="9" hidden="1"/>
    <cellStyle name="Followed Hyperlink" xfId="51798" builtinId="9" hidden="1"/>
    <cellStyle name="Followed Hyperlink" xfId="51799" builtinId="9" hidden="1"/>
    <cellStyle name="Followed Hyperlink" xfId="51800" builtinId="9" hidden="1"/>
    <cellStyle name="Followed Hyperlink" xfId="51801" builtinId="9" hidden="1"/>
    <cellStyle name="Followed Hyperlink" xfId="51802" builtinId="9" hidden="1"/>
    <cellStyle name="Followed Hyperlink" xfId="51803" builtinId="9" hidden="1"/>
    <cellStyle name="Followed Hyperlink" xfId="51804" builtinId="9" hidden="1"/>
    <cellStyle name="Followed Hyperlink" xfId="51805" builtinId="9" hidden="1"/>
    <cellStyle name="Followed Hyperlink" xfId="51806" builtinId="9" hidden="1"/>
    <cellStyle name="Followed Hyperlink" xfId="51807" builtinId="9" hidden="1"/>
    <cellStyle name="Followed Hyperlink" xfId="51808" builtinId="9" hidden="1"/>
    <cellStyle name="Followed Hyperlink" xfId="51809" builtinId="9" hidden="1"/>
    <cellStyle name="Followed Hyperlink" xfId="51810" builtinId="9" hidden="1"/>
    <cellStyle name="Followed Hyperlink" xfId="51811" builtinId="9" hidden="1"/>
    <cellStyle name="Followed Hyperlink" xfId="51812" builtinId="9" hidden="1"/>
    <cellStyle name="Followed Hyperlink" xfId="51813" builtinId="9" hidden="1"/>
    <cellStyle name="Followed Hyperlink" xfId="51814" builtinId="9" hidden="1"/>
    <cellStyle name="Followed Hyperlink" xfId="51815" builtinId="9" hidden="1"/>
    <cellStyle name="Followed Hyperlink" xfId="51816" builtinId="9" hidden="1"/>
    <cellStyle name="Followed Hyperlink" xfId="51817" builtinId="9" hidden="1"/>
    <cellStyle name="Followed Hyperlink" xfId="51818" builtinId="9" hidden="1"/>
    <cellStyle name="Followed Hyperlink" xfId="51819" builtinId="9" hidden="1"/>
    <cellStyle name="Followed Hyperlink" xfId="51820" builtinId="9" hidden="1"/>
    <cellStyle name="Followed Hyperlink" xfId="51821" builtinId="9" hidden="1"/>
    <cellStyle name="Followed Hyperlink" xfId="51822" builtinId="9" hidden="1"/>
    <cellStyle name="Followed Hyperlink" xfId="51823" builtinId="9" hidden="1"/>
    <cellStyle name="Followed Hyperlink" xfId="51824" builtinId="9" hidden="1"/>
    <cellStyle name="Followed Hyperlink" xfId="51825" builtinId="9" hidden="1"/>
    <cellStyle name="Followed Hyperlink" xfId="51826" builtinId="9" hidden="1"/>
    <cellStyle name="Followed Hyperlink" xfId="51827" builtinId="9" hidden="1"/>
    <cellStyle name="Followed Hyperlink" xfId="51828" builtinId="9" hidden="1"/>
    <cellStyle name="Followed Hyperlink" xfId="51829" builtinId="9" hidden="1"/>
    <cellStyle name="Followed Hyperlink" xfId="51830" builtinId="9" hidden="1"/>
    <cellStyle name="Followed Hyperlink" xfId="51831" builtinId="9" hidden="1"/>
    <cellStyle name="Followed Hyperlink" xfId="51832" builtinId="9" hidden="1"/>
    <cellStyle name="Followed Hyperlink" xfId="51833" builtinId="9" hidden="1"/>
    <cellStyle name="Followed Hyperlink" xfId="51834" builtinId="9" hidden="1"/>
    <cellStyle name="Followed Hyperlink" xfId="51835" builtinId="9" hidden="1"/>
    <cellStyle name="Followed Hyperlink" xfId="51836" builtinId="9" hidden="1"/>
    <cellStyle name="Followed Hyperlink" xfId="51837" builtinId="9" hidden="1"/>
    <cellStyle name="Followed Hyperlink" xfId="51838" builtinId="9" hidden="1"/>
    <cellStyle name="Followed Hyperlink" xfId="51839" builtinId="9" hidden="1"/>
    <cellStyle name="Followed Hyperlink" xfId="51840" builtinId="9" hidden="1"/>
    <cellStyle name="Followed Hyperlink" xfId="51841" builtinId="9" hidden="1"/>
    <cellStyle name="Followed Hyperlink" xfId="51842" builtinId="9" hidden="1"/>
    <cellStyle name="Followed Hyperlink" xfId="51843" builtinId="9" hidden="1"/>
    <cellStyle name="Followed Hyperlink" xfId="51844" builtinId="9" hidden="1"/>
    <cellStyle name="Followed Hyperlink" xfId="51845" builtinId="9" hidden="1"/>
    <cellStyle name="Followed Hyperlink" xfId="51846" builtinId="9" hidden="1"/>
    <cellStyle name="Followed Hyperlink" xfId="51847" builtinId="9" hidden="1"/>
    <cellStyle name="Followed Hyperlink" xfId="51848" builtinId="9" hidden="1"/>
    <cellStyle name="Followed Hyperlink" xfId="51849" builtinId="9" hidden="1"/>
    <cellStyle name="Followed Hyperlink" xfId="51850" builtinId="9" hidden="1"/>
    <cellStyle name="Followed Hyperlink" xfId="51851" builtinId="9" hidden="1"/>
    <cellStyle name="Followed Hyperlink" xfId="51852" builtinId="9" hidden="1"/>
    <cellStyle name="Followed Hyperlink" xfId="51853" builtinId="9" hidden="1"/>
    <cellStyle name="Followed Hyperlink" xfId="51854" builtinId="9" hidden="1"/>
    <cellStyle name="Followed Hyperlink" xfId="51855" builtinId="9" hidden="1"/>
    <cellStyle name="Followed Hyperlink" xfId="51856" builtinId="9" hidden="1"/>
    <cellStyle name="Followed Hyperlink" xfId="51857" builtinId="9" hidden="1"/>
    <cellStyle name="Followed Hyperlink" xfId="51858" builtinId="9" hidden="1"/>
    <cellStyle name="Followed Hyperlink" xfId="51859" builtinId="9" hidden="1"/>
    <cellStyle name="Followed Hyperlink" xfId="51860" builtinId="9" hidden="1"/>
    <cellStyle name="Followed Hyperlink" xfId="51861" builtinId="9" hidden="1"/>
    <cellStyle name="Followed Hyperlink" xfId="51862" builtinId="9" hidden="1"/>
    <cellStyle name="Followed Hyperlink" xfId="51863" builtinId="9" hidden="1"/>
    <cellStyle name="Followed Hyperlink" xfId="51864" builtinId="9" hidden="1"/>
    <cellStyle name="Followed Hyperlink" xfId="51865" builtinId="9" hidden="1"/>
    <cellStyle name="Followed Hyperlink" xfId="51866" builtinId="9" hidden="1"/>
    <cellStyle name="Followed Hyperlink" xfId="51867" builtinId="9" hidden="1"/>
    <cellStyle name="Followed Hyperlink" xfId="51868" builtinId="9" hidden="1"/>
    <cellStyle name="Followed Hyperlink" xfId="51869" builtinId="9" hidden="1"/>
    <cellStyle name="Followed Hyperlink" xfId="51870" builtinId="9" hidden="1"/>
    <cellStyle name="Followed Hyperlink" xfId="51871" builtinId="9" hidden="1"/>
    <cellStyle name="Followed Hyperlink" xfId="51872" builtinId="9" hidden="1"/>
    <cellStyle name="Followed Hyperlink" xfId="51873" builtinId="9" hidden="1"/>
    <cellStyle name="Followed Hyperlink" xfId="51874" builtinId="9" hidden="1"/>
    <cellStyle name="Followed Hyperlink" xfId="51875" builtinId="9" hidden="1"/>
    <cellStyle name="Followed Hyperlink" xfId="51876" builtinId="9" hidden="1"/>
    <cellStyle name="Followed Hyperlink" xfId="51877" builtinId="9" hidden="1"/>
    <cellStyle name="Followed Hyperlink" xfId="51878" builtinId="9" hidden="1"/>
    <cellStyle name="Followed Hyperlink" xfId="51879" builtinId="9" hidden="1"/>
    <cellStyle name="Followed Hyperlink" xfId="51880" builtinId="9" hidden="1"/>
    <cellStyle name="Followed Hyperlink" xfId="51881" builtinId="9" hidden="1"/>
    <cellStyle name="Followed Hyperlink" xfId="51882" builtinId="9" hidden="1"/>
    <cellStyle name="Followed Hyperlink" xfId="51883" builtinId="9" hidden="1"/>
    <cellStyle name="Followed Hyperlink" xfId="51884" builtinId="9" hidden="1"/>
    <cellStyle name="Followed Hyperlink" xfId="51885" builtinId="9" hidden="1"/>
    <cellStyle name="Followed Hyperlink" xfId="51886" builtinId="9" hidden="1"/>
    <cellStyle name="Followed Hyperlink" xfId="51887" builtinId="9" hidden="1"/>
    <cellStyle name="Followed Hyperlink" xfId="51888" builtinId="9" hidden="1"/>
    <cellStyle name="Followed Hyperlink" xfId="51889" builtinId="9" hidden="1"/>
    <cellStyle name="Followed Hyperlink" xfId="51890" builtinId="9" hidden="1"/>
    <cellStyle name="Followed Hyperlink" xfId="51891" builtinId="9" hidden="1"/>
    <cellStyle name="Followed Hyperlink" xfId="51892" builtinId="9" hidden="1"/>
    <cellStyle name="Followed Hyperlink" xfId="51893" builtinId="9" hidden="1"/>
    <cellStyle name="Followed Hyperlink" xfId="51894" builtinId="9" hidden="1"/>
    <cellStyle name="Followed Hyperlink" xfId="51895" builtinId="9" hidden="1"/>
    <cellStyle name="Followed Hyperlink" xfId="51896" builtinId="9" hidden="1"/>
    <cellStyle name="Followed Hyperlink" xfId="51897" builtinId="9" hidden="1"/>
    <cellStyle name="Followed Hyperlink" xfId="51898" builtinId="9" hidden="1"/>
    <cellStyle name="Followed Hyperlink" xfId="51899" builtinId="9" hidden="1"/>
    <cellStyle name="Followed Hyperlink" xfId="51900" builtinId="9" hidden="1"/>
    <cellStyle name="Followed Hyperlink" xfId="51901" builtinId="9" hidden="1"/>
    <cellStyle name="Followed Hyperlink" xfId="51902" builtinId="9" hidden="1"/>
    <cellStyle name="Followed Hyperlink" xfId="51903" builtinId="9" hidden="1"/>
    <cellStyle name="Followed Hyperlink" xfId="51904" builtinId="9" hidden="1"/>
    <cellStyle name="Followed Hyperlink" xfId="51905" builtinId="9" hidden="1"/>
    <cellStyle name="Followed Hyperlink" xfId="51906" builtinId="9" hidden="1"/>
    <cellStyle name="Followed Hyperlink" xfId="51907" builtinId="9" hidden="1"/>
    <cellStyle name="Followed Hyperlink" xfId="51908" builtinId="9" hidden="1"/>
    <cellStyle name="Followed Hyperlink" xfId="51909" builtinId="9" hidden="1"/>
    <cellStyle name="Followed Hyperlink" xfId="51910" builtinId="9" hidden="1"/>
    <cellStyle name="Followed Hyperlink" xfId="51911" builtinId="9" hidden="1"/>
    <cellStyle name="Followed Hyperlink" xfId="51912" builtinId="9" hidden="1"/>
    <cellStyle name="Followed Hyperlink" xfId="51913" builtinId="9" hidden="1"/>
    <cellStyle name="Followed Hyperlink" xfId="51914" builtinId="9" hidden="1"/>
    <cellStyle name="Followed Hyperlink" xfId="51915" builtinId="9" hidden="1"/>
    <cellStyle name="Followed Hyperlink" xfId="51916" builtinId="9" hidden="1"/>
    <cellStyle name="Followed Hyperlink" xfId="51917" builtinId="9" hidden="1"/>
    <cellStyle name="Followed Hyperlink" xfId="51918" builtinId="9" hidden="1"/>
    <cellStyle name="Followed Hyperlink" xfId="51919" builtinId="9" hidden="1"/>
    <cellStyle name="Followed Hyperlink" xfId="51920" builtinId="9" hidden="1"/>
    <cellStyle name="Followed Hyperlink" xfId="51921" builtinId="9" hidden="1"/>
    <cellStyle name="Followed Hyperlink" xfId="51922" builtinId="9" hidden="1"/>
    <cellStyle name="Followed Hyperlink" xfId="51923" builtinId="9" hidden="1"/>
    <cellStyle name="Followed Hyperlink" xfId="51924" builtinId="9" hidden="1"/>
    <cellStyle name="Followed Hyperlink" xfId="51925" builtinId="9" hidden="1"/>
    <cellStyle name="Followed Hyperlink" xfId="51926" builtinId="9" hidden="1"/>
    <cellStyle name="Followed Hyperlink" xfId="51927" builtinId="9" hidden="1"/>
    <cellStyle name="Followed Hyperlink" xfId="51928" builtinId="9" hidden="1"/>
    <cellStyle name="Followed Hyperlink" xfId="51929" builtinId="9" hidden="1"/>
    <cellStyle name="Followed Hyperlink" xfId="51930" builtinId="9" hidden="1"/>
    <cellStyle name="Followed Hyperlink" xfId="51931" builtinId="9" hidden="1"/>
    <cellStyle name="Followed Hyperlink" xfId="51932" builtinId="9" hidden="1"/>
    <cellStyle name="Followed Hyperlink" xfId="51933" builtinId="9" hidden="1"/>
    <cellStyle name="Followed Hyperlink" xfId="51934" builtinId="9" hidden="1"/>
    <cellStyle name="Followed Hyperlink" xfId="51935" builtinId="9" hidden="1"/>
    <cellStyle name="Followed Hyperlink" xfId="51936" builtinId="9" hidden="1"/>
    <cellStyle name="Followed Hyperlink" xfId="51937" builtinId="9" hidden="1"/>
    <cellStyle name="Followed Hyperlink" xfId="51938" builtinId="9" hidden="1"/>
    <cellStyle name="Followed Hyperlink" xfId="51954" builtinId="9" hidden="1"/>
    <cellStyle name="Followed Hyperlink" xfId="51955" builtinId="9" hidden="1"/>
    <cellStyle name="Followed Hyperlink" xfId="51956" builtinId="9" hidden="1"/>
    <cellStyle name="Followed Hyperlink" xfId="51957" builtinId="9" hidden="1"/>
    <cellStyle name="Followed Hyperlink" xfId="51958" builtinId="9" hidden="1"/>
    <cellStyle name="Followed Hyperlink" xfId="51959" builtinId="9" hidden="1"/>
    <cellStyle name="Followed Hyperlink" xfId="51960" builtinId="9" hidden="1"/>
    <cellStyle name="Followed Hyperlink" xfId="51961" builtinId="9" hidden="1"/>
    <cellStyle name="Followed Hyperlink" xfId="51962" builtinId="9" hidden="1"/>
    <cellStyle name="Followed Hyperlink" xfId="51963" builtinId="9" hidden="1"/>
    <cellStyle name="Followed Hyperlink" xfId="51964" builtinId="9" hidden="1"/>
    <cellStyle name="Followed Hyperlink" xfId="51965" builtinId="9" hidden="1"/>
    <cellStyle name="Followed Hyperlink" xfId="51966" builtinId="9" hidden="1"/>
    <cellStyle name="Followed Hyperlink" xfId="51967" builtinId="9" hidden="1"/>
    <cellStyle name="Followed Hyperlink" xfId="51968" builtinId="9" hidden="1"/>
    <cellStyle name="Followed Hyperlink" xfId="51969" builtinId="9" hidden="1"/>
    <cellStyle name="Followed Hyperlink" xfId="51970" builtinId="9" hidden="1"/>
    <cellStyle name="Followed Hyperlink" xfId="51971" builtinId="9" hidden="1"/>
    <cellStyle name="Followed Hyperlink" xfId="51972" builtinId="9" hidden="1"/>
    <cellStyle name="Followed Hyperlink" xfId="51973" builtinId="9" hidden="1"/>
    <cellStyle name="Followed Hyperlink" xfId="51974" builtinId="9" hidden="1"/>
    <cellStyle name="Followed Hyperlink" xfId="51975" builtinId="9" hidden="1"/>
    <cellStyle name="Followed Hyperlink" xfId="51976" builtinId="9" hidden="1"/>
    <cellStyle name="Followed Hyperlink" xfId="51977" builtinId="9" hidden="1"/>
    <cellStyle name="Followed Hyperlink" xfId="51978" builtinId="9" hidden="1"/>
    <cellStyle name="Followed Hyperlink" xfId="51979" builtinId="9" hidden="1"/>
    <cellStyle name="Followed Hyperlink" xfId="51980" builtinId="9" hidden="1"/>
    <cellStyle name="Followed Hyperlink" xfId="51981" builtinId="9" hidden="1"/>
    <cellStyle name="Followed Hyperlink" xfId="51982" builtinId="9" hidden="1"/>
    <cellStyle name="Followed Hyperlink" xfId="51983" builtinId="9" hidden="1"/>
    <cellStyle name="Followed Hyperlink" xfId="51984" builtinId="9" hidden="1"/>
    <cellStyle name="Followed Hyperlink" xfId="51985" builtinId="9" hidden="1"/>
    <cellStyle name="Followed Hyperlink" xfId="51986" builtinId="9" hidden="1"/>
    <cellStyle name="Followed Hyperlink" xfId="51987" builtinId="9" hidden="1"/>
    <cellStyle name="Followed Hyperlink" xfId="51988" builtinId="9" hidden="1"/>
    <cellStyle name="Followed Hyperlink" xfId="51989" builtinId="9" hidden="1"/>
    <cellStyle name="Followed Hyperlink" xfId="51990" builtinId="9" hidden="1"/>
    <cellStyle name="Followed Hyperlink" xfId="51991" builtinId="9" hidden="1"/>
    <cellStyle name="Followed Hyperlink" xfId="51992" builtinId="9" hidden="1"/>
    <cellStyle name="Followed Hyperlink" xfId="51993" builtinId="9" hidden="1"/>
    <cellStyle name="Followed Hyperlink" xfId="51994" builtinId="9" hidden="1"/>
    <cellStyle name="Followed Hyperlink" xfId="51995" builtinId="9" hidden="1"/>
    <cellStyle name="Followed Hyperlink" xfId="51996" builtinId="9" hidden="1"/>
    <cellStyle name="Followed Hyperlink" xfId="51997" builtinId="9" hidden="1"/>
    <cellStyle name="Followed Hyperlink" xfId="51998" builtinId="9" hidden="1"/>
    <cellStyle name="Followed Hyperlink" xfId="51999" builtinId="9" hidden="1"/>
    <cellStyle name="Followed Hyperlink" xfId="52000" builtinId="9" hidden="1"/>
    <cellStyle name="Followed Hyperlink" xfId="52001" builtinId="9" hidden="1"/>
    <cellStyle name="Followed Hyperlink" xfId="52002" builtinId="9" hidden="1"/>
    <cellStyle name="Followed Hyperlink" xfId="52003" builtinId="9" hidden="1"/>
    <cellStyle name="Followed Hyperlink" xfId="52004" builtinId="9" hidden="1"/>
    <cellStyle name="Followed Hyperlink" xfId="52005" builtinId="9" hidden="1"/>
    <cellStyle name="Followed Hyperlink" xfId="52006" builtinId="9" hidden="1"/>
    <cellStyle name="Followed Hyperlink" xfId="52007" builtinId="9" hidden="1"/>
    <cellStyle name="Followed Hyperlink" xfId="52008" builtinId="9" hidden="1"/>
    <cellStyle name="Followed Hyperlink" xfId="52009" builtinId="9" hidden="1"/>
    <cellStyle name="Followed Hyperlink" xfId="52010" builtinId="9" hidden="1"/>
    <cellStyle name="Followed Hyperlink" xfId="52011" builtinId="9" hidden="1"/>
    <cellStyle name="Followed Hyperlink" xfId="52012" builtinId="9" hidden="1"/>
    <cellStyle name="Followed Hyperlink" xfId="52013" builtinId="9" hidden="1"/>
    <cellStyle name="Followed Hyperlink" xfId="52014" builtinId="9" hidden="1"/>
    <cellStyle name="Followed Hyperlink" xfId="52015" builtinId="9" hidden="1"/>
    <cellStyle name="Followed Hyperlink" xfId="52016" builtinId="9" hidden="1"/>
    <cellStyle name="Followed Hyperlink" xfId="52017" builtinId="9" hidden="1"/>
    <cellStyle name="Followed Hyperlink" xfId="52018" builtinId="9" hidden="1"/>
    <cellStyle name="Followed Hyperlink" xfId="52019" builtinId="9" hidden="1"/>
    <cellStyle name="Followed Hyperlink" xfId="52020" builtinId="9" hidden="1"/>
    <cellStyle name="Followed Hyperlink" xfId="52021" builtinId="9" hidden="1"/>
    <cellStyle name="Followed Hyperlink" xfId="52022" builtinId="9" hidden="1"/>
    <cellStyle name="Followed Hyperlink" xfId="52046" builtinId="9" hidden="1"/>
    <cellStyle name="Followed Hyperlink" xfId="52050" builtinId="9" hidden="1"/>
    <cellStyle name="Followed Hyperlink" xfId="52051" builtinId="9" hidden="1"/>
    <cellStyle name="Followed Hyperlink" xfId="52052" builtinId="9" hidden="1"/>
    <cellStyle name="Followed Hyperlink" xfId="52053" builtinId="9" hidden="1"/>
    <cellStyle name="Followed Hyperlink" xfId="52054" builtinId="9" hidden="1"/>
    <cellStyle name="Followed Hyperlink" xfId="52055" builtinId="9" hidden="1"/>
    <cellStyle name="Followed Hyperlink" xfId="52056" builtinId="9" hidden="1"/>
    <cellStyle name="Followed Hyperlink" xfId="52057" builtinId="9" hidden="1"/>
    <cellStyle name="Followed Hyperlink" xfId="52058" builtinId="9" hidden="1"/>
    <cellStyle name="Followed Hyperlink" xfId="52059" builtinId="9" hidden="1"/>
    <cellStyle name="Followed Hyperlink" xfId="52060" builtinId="9" hidden="1"/>
    <cellStyle name="Followed Hyperlink" xfId="52061" builtinId="9" hidden="1"/>
    <cellStyle name="Followed Hyperlink" xfId="52062" builtinId="9" hidden="1"/>
    <cellStyle name="Followed Hyperlink" xfId="52063" builtinId="9" hidden="1"/>
    <cellStyle name="Followed Hyperlink" xfId="52064" builtinId="9" hidden="1"/>
    <cellStyle name="Followed Hyperlink" xfId="52065" builtinId="9" hidden="1"/>
    <cellStyle name="Followed Hyperlink" xfId="52066" builtinId="9" hidden="1"/>
    <cellStyle name="Followed Hyperlink" xfId="52067" builtinId="9" hidden="1"/>
    <cellStyle name="Followed Hyperlink" xfId="52068" builtinId="9" hidden="1"/>
    <cellStyle name="Followed Hyperlink" xfId="52069" builtinId="9" hidden="1"/>
    <cellStyle name="Followed Hyperlink" xfId="52070" builtinId="9" hidden="1"/>
    <cellStyle name="Followed Hyperlink" xfId="52071" builtinId="9" hidden="1"/>
    <cellStyle name="Followed Hyperlink" xfId="52072" builtinId="9" hidden="1"/>
    <cellStyle name="Followed Hyperlink" xfId="52073" builtinId="9" hidden="1"/>
    <cellStyle name="Followed Hyperlink" xfId="52074" builtinId="9" hidden="1"/>
    <cellStyle name="Followed Hyperlink" xfId="52075" builtinId="9" hidden="1"/>
    <cellStyle name="Followed Hyperlink" xfId="52076" builtinId="9" hidden="1"/>
    <cellStyle name="Followed Hyperlink" xfId="52077" builtinId="9" hidden="1"/>
    <cellStyle name="Followed Hyperlink" xfId="52078" builtinId="9" hidden="1"/>
    <cellStyle name="Followed Hyperlink" xfId="52079" builtinId="9" hidden="1"/>
    <cellStyle name="Followed Hyperlink" xfId="52080" builtinId="9" hidden="1"/>
    <cellStyle name="Followed Hyperlink" xfId="52081" builtinId="9" hidden="1"/>
    <cellStyle name="Followed Hyperlink" xfId="52082" builtinId="9" hidden="1"/>
    <cellStyle name="Followed Hyperlink" xfId="52083" builtinId="9" hidden="1"/>
    <cellStyle name="Followed Hyperlink" xfId="52084" builtinId="9" hidden="1"/>
    <cellStyle name="Followed Hyperlink" xfId="52085" builtinId="9" hidden="1"/>
    <cellStyle name="Followed Hyperlink" xfId="52086" builtinId="9" hidden="1"/>
    <cellStyle name="Followed Hyperlink" xfId="52087" builtinId="9" hidden="1"/>
    <cellStyle name="Followed Hyperlink" xfId="52088" builtinId="9" hidden="1"/>
    <cellStyle name="Followed Hyperlink" xfId="52089" builtinId="9" hidden="1"/>
    <cellStyle name="Followed Hyperlink" xfId="52090" builtinId="9" hidden="1"/>
    <cellStyle name="Followed Hyperlink" xfId="52091" builtinId="9" hidden="1"/>
    <cellStyle name="Followed Hyperlink" xfId="52092" builtinId="9" hidden="1"/>
    <cellStyle name="Followed Hyperlink" xfId="52093" builtinId="9" hidden="1"/>
    <cellStyle name="Followed Hyperlink" xfId="52094" builtinId="9" hidden="1"/>
    <cellStyle name="Followed Hyperlink" xfId="52095" builtinId="9" hidden="1"/>
    <cellStyle name="Followed Hyperlink" xfId="52096" builtinId="9" hidden="1"/>
    <cellStyle name="Followed Hyperlink" xfId="52097" builtinId="9" hidden="1"/>
    <cellStyle name="Followed Hyperlink" xfId="52098" builtinId="9" hidden="1"/>
    <cellStyle name="Followed Hyperlink" xfId="52099" builtinId="9" hidden="1"/>
    <cellStyle name="Followed Hyperlink" xfId="52100" builtinId="9" hidden="1"/>
    <cellStyle name="Followed Hyperlink" xfId="52101" builtinId="9" hidden="1"/>
    <cellStyle name="Followed Hyperlink" xfId="52102" builtinId="9" hidden="1"/>
    <cellStyle name="Followed Hyperlink" xfId="52103" builtinId="9" hidden="1"/>
    <cellStyle name="Followed Hyperlink" xfId="52104" builtinId="9" hidden="1"/>
    <cellStyle name="Followed Hyperlink" xfId="52105" builtinId="9" hidden="1"/>
    <cellStyle name="Followed Hyperlink" xfId="52106" builtinId="9" hidden="1"/>
    <cellStyle name="Followed Hyperlink" xfId="52107" builtinId="9" hidden="1"/>
    <cellStyle name="Followed Hyperlink" xfId="52108" builtinId="9" hidden="1"/>
    <cellStyle name="Followed Hyperlink" xfId="52109" builtinId="9" hidden="1"/>
    <cellStyle name="Followed Hyperlink" xfId="52110" builtinId="9" hidden="1"/>
    <cellStyle name="Followed Hyperlink" xfId="52111" builtinId="9" hidden="1"/>
    <cellStyle name="Followed Hyperlink" xfId="52112" builtinId="9" hidden="1"/>
    <cellStyle name="Followed Hyperlink" xfId="52113" builtinId="9" hidden="1"/>
    <cellStyle name="Followed Hyperlink" xfId="52114" builtinId="9" hidden="1"/>
    <cellStyle name="Followed Hyperlink" xfId="52115" builtinId="9" hidden="1"/>
    <cellStyle name="Followed Hyperlink" xfId="52116" builtinId="9" hidden="1"/>
    <cellStyle name="Followed Hyperlink" xfId="52117" builtinId="9" hidden="1"/>
    <cellStyle name="Followed Hyperlink" xfId="52118" builtinId="9" hidden="1"/>
    <cellStyle name="Followed Hyperlink" xfId="52119" builtinId="9" hidden="1"/>
    <cellStyle name="Followed Hyperlink" xfId="52120" builtinId="9" hidden="1"/>
    <cellStyle name="Followed Hyperlink" xfId="52121" builtinId="9" hidden="1"/>
    <cellStyle name="Followed Hyperlink" xfId="52122" builtinId="9" hidden="1"/>
    <cellStyle name="Followed Hyperlink" xfId="52123" builtinId="9" hidden="1"/>
    <cellStyle name="Followed Hyperlink" xfId="52124" builtinId="9" hidden="1"/>
    <cellStyle name="Followed Hyperlink" xfId="52125" builtinId="9" hidden="1"/>
    <cellStyle name="Followed Hyperlink" xfId="52126" builtinId="9" hidden="1"/>
    <cellStyle name="Followed Hyperlink" xfId="52127" builtinId="9" hidden="1"/>
    <cellStyle name="Followed Hyperlink" xfId="52128" builtinId="9" hidden="1"/>
    <cellStyle name="Followed Hyperlink" xfId="52129" builtinId="9" hidden="1"/>
    <cellStyle name="Followed Hyperlink" xfId="52130" builtinId="9" hidden="1"/>
    <cellStyle name="Followed Hyperlink" xfId="52131" builtinId="9" hidden="1"/>
    <cellStyle name="Followed Hyperlink" xfId="52132" builtinId="9" hidden="1"/>
    <cellStyle name="Followed Hyperlink" xfId="52133" builtinId="9" hidden="1"/>
    <cellStyle name="Followed Hyperlink" xfId="52134" builtinId="9" hidden="1"/>
    <cellStyle name="Followed Hyperlink" xfId="52135" builtinId="9" hidden="1"/>
    <cellStyle name="Followed Hyperlink" xfId="52136" builtinId="9" hidden="1"/>
    <cellStyle name="Followed Hyperlink" xfId="52137" builtinId="9" hidden="1"/>
    <cellStyle name="Followed Hyperlink" xfId="52138" builtinId="9" hidden="1"/>
    <cellStyle name="Followed Hyperlink" xfId="52139" builtinId="9" hidden="1"/>
    <cellStyle name="Followed Hyperlink" xfId="52140" builtinId="9" hidden="1"/>
    <cellStyle name="Followed Hyperlink" xfId="52141" builtinId="9" hidden="1"/>
    <cellStyle name="Followed Hyperlink" xfId="52142" builtinId="9" hidden="1"/>
    <cellStyle name="Followed Hyperlink" xfId="52143" builtinId="9" hidden="1"/>
    <cellStyle name="Followed Hyperlink" xfId="52144" builtinId="9" hidden="1"/>
    <cellStyle name="Followed Hyperlink" xfId="52145" builtinId="9" hidden="1"/>
    <cellStyle name="Followed Hyperlink" xfId="52146" builtinId="9" hidden="1"/>
    <cellStyle name="Followed Hyperlink" xfId="52147" builtinId="9" hidden="1"/>
    <cellStyle name="Followed Hyperlink" xfId="52148" builtinId="9" hidden="1"/>
    <cellStyle name="Followed Hyperlink" xfId="52149" builtinId="9" hidden="1"/>
    <cellStyle name="Followed Hyperlink" xfId="52150" builtinId="9" hidden="1"/>
    <cellStyle name="Followed Hyperlink" xfId="52151" builtinId="9" hidden="1"/>
    <cellStyle name="Followed Hyperlink" xfId="52152" builtinId="9" hidden="1"/>
    <cellStyle name="Followed Hyperlink" xfId="52153" builtinId="9" hidden="1"/>
    <cellStyle name="Followed Hyperlink" xfId="52154" builtinId="9" hidden="1"/>
    <cellStyle name="Followed Hyperlink" xfId="52155" builtinId="9" hidden="1"/>
    <cellStyle name="Followed Hyperlink" xfId="52156" builtinId="9" hidden="1"/>
    <cellStyle name="Followed Hyperlink" xfId="52157" builtinId="9" hidden="1"/>
    <cellStyle name="Followed Hyperlink" xfId="52158" builtinId="9" hidden="1"/>
    <cellStyle name="Followed Hyperlink" xfId="52159" builtinId="9" hidden="1"/>
    <cellStyle name="Followed Hyperlink" xfId="52160" builtinId="9" hidden="1"/>
    <cellStyle name="Followed Hyperlink" xfId="52161" builtinId="9" hidden="1"/>
    <cellStyle name="Followed Hyperlink" xfId="52162" builtinId="9" hidden="1"/>
    <cellStyle name="Followed Hyperlink" xfId="52163" builtinId="9" hidden="1"/>
    <cellStyle name="Followed Hyperlink" xfId="52164" builtinId="9" hidden="1"/>
    <cellStyle name="Followed Hyperlink" xfId="52165" builtinId="9" hidden="1"/>
    <cellStyle name="Followed Hyperlink" xfId="52166" builtinId="9" hidden="1"/>
    <cellStyle name="Followed Hyperlink" xfId="52167" builtinId="9" hidden="1"/>
    <cellStyle name="Followed Hyperlink" xfId="52168" builtinId="9" hidden="1"/>
    <cellStyle name="Followed Hyperlink" xfId="52169" builtinId="9" hidden="1"/>
    <cellStyle name="Followed Hyperlink" xfId="52170" builtinId="9" hidden="1"/>
    <cellStyle name="Followed Hyperlink" xfId="52171" builtinId="9" hidden="1"/>
    <cellStyle name="Followed Hyperlink" xfId="52172" builtinId="9" hidden="1"/>
    <cellStyle name="Followed Hyperlink" xfId="52173" builtinId="9" hidden="1"/>
    <cellStyle name="Followed Hyperlink" xfId="52174" builtinId="9" hidden="1"/>
    <cellStyle name="Followed Hyperlink" xfId="52175" builtinId="9" hidden="1"/>
    <cellStyle name="Followed Hyperlink" xfId="52176" builtinId="9" hidden="1"/>
    <cellStyle name="Followed Hyperlink" xfId="52177" builtinId="9" hidden="1"/>
    <cellStyle name="Followed Hyperlink" xfId="52178" builtinId="9" hidden="1"/>
    <cellStyle name="Followed Hyperlink" xfId="52179" builtinId="9" hidden="1"/>
    <cellStyle name="Followed Hyperlink" xfId="52180" builtinId="9" hidden="1"/>
    <cellStyle name="Followed Hyperlink" xfId="52181" builtinId="9" hidden="1"/>
    <cellStyle name="Followed Hyperlink" xfId="52182" builtinId="9" hidden="1"/>
    <cellStyle name="Followed Hyperlink" xfId="52183" builtinId="9" hidden="1"/>
    <cellStyle name="Followed Hyperlink" xfId="52184" builtinId="9" hidden="1"/>
    <cellStyle name="Followed Hyperlink" xfId="52185" builtinId="9" hidden="1"/>
    <cellStyle name="Followed Hyperlink" xfId="52186" builtinId="9" hidden="1"/>
    <cellStyle name="Followed Hyperlink" xfId="52187" builtinId="9" hidden="1"/>
    <cellStyle name="Followed Hyperlink" xfId="52188" builtinId="9" hidden="1"/>
    <cellStyle name="Followed Hyperlink" xfId="52189" builtinId="9" hidden="1"/>
    <cellStyle name="Followed Hyperlink" xfId="52190" builtinId="9" hidden="1"/>
    <cellStyle name="Followed Hyperlink" xfId="52191" builtinId="9" hidden="1"/>
    <cellStyle name="Followed Hyperlink" xfId="52192" builtinId="9" hidden="1"/>
    <cellStyle name="Followed Hyperlink" xfId="52193" builtinId="9" hidden="1"/>
    <cellStyle name="Followed Hyperlink" xfId="52194" builtinId="9" hidden="1"/>
    <cellStyle name="Followed Hyperlink" xfId="52195" builtinId="9" hidden="1"/>
    <cellStyle name="Followed Hyperlink" xfId="52196" builtinId="9" hidden="1"/>
    <cellStyle name="Followed Hyperlink" xfId="52197" builtinId="9" hidden="1"/>
    <cellStyle name="Followed Hyperlink" xfId="52198" builtinId="9" hidden="1"/>
    <cellStyle name="Followed Hyperlink" xfId="52199" builtinId="9" hidden="1"/>
    <cellStyle name="Followed Hyperlink" xfId="52200" builtinId="9" hidden="1"/>
    <cellStyle name="Followed Hyperlink" xfId="52201" builtinId="9" hidden="1"/>
    <cellStyle name="Followed Hyperlink" xfId="52202" builtinId="9" hidden="1"/>
    <cellStyle name="Followed Hyperlink" xfId="52203" builtinId="9" hidden="1"/>
    <cellStyle name="Followed Hyperlink" xfId="52204" builtinId="9" hidden="1"/>
    <cellStyle name="Followed Hyperlink" xfId="52205" builtinId="9" hidden="1"/>
    <cellStyle name="Followed Hyperlink" xfId="52206" builtinId="9" hidden="1"/>
    <cellStyle name="Followed Hyperlink" xfId="52207" builtinId="9" hidden="1"/>
    <cellStyle name="Followed Hyperlink" xfId="52208" builtinId="9" hidden="1"/>
    <cellStyle name="Followed Hyperlink" xfId="52209" builtinId="9" hidden="1"/>
    <cellStyle name="Followed Hyperlink" xfId="52210" builtinId="9" hidden="1"/>
    <cellStyle name="Followed Hyperlink" xfId="52211" builtinId="9" hidden="1"/>
    <cellStyle name="Followed Hyperlink" xfId="52212" builtinId="9" hidden="1"/>
    <cellStyle name="Followed Hyperlink" xfId="52213" builtinId="9" hidden="1"/>
    <cellStyle name="Followed Hyperlink" xfId="52214" builtinId="9" hidden="1"/>
    <cellStyle name="Followed Hyperlink" xfId="52215" builtinId="9" hidden="1"/>
    <cellStyle name="Followed Hyperlink" xfId="52216" builtinId="9" hidden="1"/>
    <cellStyle name="Followed Hyperlink" xfId="52217" builtinId="9" hidden="1"/>
    <cellStyle name="Followed Hyperlink" xfId="52218" builtinId="9" hidden="1"/>
    <cellStyle name="Followed Hyperlink" xfId="52219" builtinId="9" hidden="1"/>
    <cellStyle name="Followed Hyperlink" xfId="52220" builtinId="9" hidden="1"/>
    <cellStyle name="Followed Hyperlink" xfId="52221" builtinId="9" hidden="1"/>
    <cellStyle name="Followed Hyperlink" xfId="52222" builtinId="9" hidden="1"/>
    <cellStyle name="Followed Hyperlink" xfId="52223" builtinId="9" hidden="1"/>
    <cellStyle name="Followed Hyperlink" xfId="52224" builtinId="9" hidden="1"/>
    <cellStyle name="Followed Hyperlink" xfId="52225" builtinId="9" hidden="1"/>
    <cellStyle name="Followed Hyperlink" xfId="52226" builtinId="9" hidden="1"/>
    <cellStyle name="Followed Hyperlink" xfId="52227" builtinId="9" hidden="1"/>
    <cellStyle name="Followed Hyperlink" xfId="52228" builtinId="9" hidden="1"/>
    <cellStyle name="Followed Hyperlink" xfId="52229" builtinId="9" hidden="1"/>
    <cellStyle name="Followed Hyperlink" xfId="52230" builtinId="9" hidden="1"/>
    <cellStyle name="Followed Hyperlink" xfId="52231" builtinId="9" hidden="1"/>
    <cellStyle name="Followed Hyperlink" xfId="52232" builtinId="9" hidden="1"/>
    <cellStyle name="Followed Hyperlink" xfId="52233" builtinId="9" hidden="1"/>
    <cellStyle name="Followed Hyperlink" xfId="52234" builtinId="9" hidden="1"/>
    <cellStyle name="Followed Hyperlink" xfId="52235" builtinId="9" hidden="1"/>
    <cellStyle name="Followed Hyperlink" xfId="52236" builtinId="9" hidden="1"/>
    <cellStyle name="Followed Hyperlink" xfId="52237" builtinId="9" hidden="1"/>
    <cellStyle name="Followed Hyperlink" xfId="52238" builtinId="9" hidden="1"/>
    <cellStyle name="Followed Hyperlink" xfId="52239" builtinId="9" hidden="1"/>
    <cellStyle name="Followed Hyperlink" xfId="52240" builtinId="9" hidden="1"/>
    <cellStyle name="Followed Hyperlink" xfId="52241" builtinId="9" hidden="1"/>
    <cellStyle name="Followed Hyperlink" xfId="52242" builtinId="9" hidden="1"/>
    <cellStyle name="Followed Hyperlink" xfId="52243" builtinId="9" hidden="1"/>
    <cellStyle name="Followed Hyperlink" xfId="52244" builtinId="9" hidden="1"/>
    <cellStyle name="Followed Hyperlink" xfId="52245" builtinId="9" hidden="1"/>
    <cellStyle name="Followed Hyperlink" xfId="52246" builtinId="9" hidden="1"/>
    <cellStyle name="Followed Hyperlink" xfId="52247" builtinId="9" hidden="1"/>
    <cellStyle name="Followed Hyperlink" xfId="52248" builtinId="9" hidden="1"/>
    <cellStyle name="Followed Hyperlink" xfId="52249" builtinId="9" hidden="1"/>
    <cellStyle name="Followed Hyperlink" xfId="52250" builtinId="9" hidden="1"/>
    <cellStyle name="Followed Hyperlink" xfId="52251" builtinId="9" hidden="1"/>
    <cellStyle name="Followed Hyperlink" xfId="52252" builtinId="9" hidden="1"/>
    <cellStyle name="Followed Hyperlink" xfId="52253" builtinId="9" hidden="1"/>
    <cellStyle name="Followed Hyperlink" xfId="52254" builtinId="9" hidden="1"/>
    <cellStyle name="Followed Hyperlink" xfId="52255" builtinId="9" hidden="1"/>
    <cellStyle name="Followed Hyperlink" xfId="52256" builtinId="9" hidden="1"/>
    <cellStyle name="Followed Hyperlink" xfId="52257" builtinId="9" hidden="1"/>
    <cellStyle name="Followed Hyperlink" xfId="52258" builtinId="9" hidden="1"/>
    <cellStyle name="Followed Hyperlink" xfId="52259" builtinId="9" hidden="1"/>
    <cellStyle name="Followed Hyperlink" xfId="52260" builtinId="9" hidden="1"/>
    <cellStyle name="Followed Hyperlink" xfId="52261" builtinId="9" hidden="1"/>
    <cellStyle name="Followed Hyperlink" xfId="52262" builtinId="9" hidden="1"/>
    <cellStyle name="Followed Hyperlink" xfId="52263" builtinId="9" hidden="1"/>
    <cellStyle name="Followed Hyperlink" xfId="52264" builtinId="9" hidden="1"/>
    <cellStyle name="Followed Hyperlink" xfId="52265" builtinId="9" hidden="1"/>
    <cellStyle name="Followed Hyperlink" xfId="52266" builtinId="9" hidden="1"/>
    <cellStyle name="Followed Hyperlink" xfId="52267" builtinId="9" hidden="1"/>
    <cellStyle name="Followed Hyperlink" xfId="52268" builtinId="9" hidden="1"/>
    <cellStyle name="Followed Hyperlink" xfId="52269" builtinId="9" hidden="1"/>
    <cellStyle name="Followed Hyperlink" xfId="52270" builtinId="9" hidden="1"/>
    <cellStyle name="Followed Hyperlink" xfId="52271" builtinId="9" hidden="1"/>
    <cellStyle name="Followed Hyperlink" xfId="52272" builtinId="9" hidden="1"/>
    <cellStyle name="Followed Hyperlink" xfId="52273" builtinId="9" hidden="1"/>
    <cellStyle name="Followed Hyperlink" xfId="52274" builtinId="9" hidden="1"/>
    <cellStyle name="Followed Hyperlink" xfId="52275" builtinId="9" hidden="1"/>
    <cellStyle name="Followed Hyperlink" xfId="52276" builtinId="9" hidden="1"/>
    <cellStyle name="Followed Hyperlink" xfId="52277" builtinId="9" hidden="1"/>
    <cellStyle name="Followed Hyperlink" xfId="52278" builtinId="9" hidden="1"/>
    <cellStyle name="Followed Hyperlink" xfId="52279" builtinId="9" hidden="1"/>
    <cellStyle name="Followed Hyperlink" xfId="52280" builtinId="9" hidden="1"/>
    <cellStyle name="Followed Hyperlink" xfId="52281" builtinId="9" hidden="1"/>
    <cellStyle name="Followed Hyperlink" xfId="52282" builtinId="9" hidden="1"/>
    <cellStyle name="Followed Hyperlink" xfId="52283" builtinId="9" hidden="1"/>
    <cellStyle name="Followed Hyperlink" xfId="52284" builtinId="9" hidden="1"/>
    <cellStyle name="Followed Hyperlink" xfId="52285" builtinId="9" hidden="1"/>
    <cellStyle name="Followed Hyperlink" xfId="52286" builtinId="9" hidden="1"/>
    <cellStyle name="Followed Hyperlink" xfId="52287" builtinId="9" hidden="1"/>
    <cellStyle name="Followed Hyperlink" xfId="52288" builtinId="9" hidden="1"/>
    <cellStyle name="Followed Hyperlink" xfId="52289" builtinId="9" hidden="1"/>
    <cellStyle name="Followed Hyperlink" xfId="52290" builtinId="9" hidden="1"/>
    <cellStyle name="Followed Hyperlink" xfId="52291" builtinId="9" hidden="1"/>
    <cellStyle name="Followed Hyperlink" xfId="52292" builtinId="9" hidden="1"/>
    <cellStyle name="Followed Hyperlink" xfId="52293" builtinId="9" hidden="1"/>
    <cellStyle name="Followed Hyperlink" xfId="52294" builtinId="9" hidden="1"/>
    <cellStyle name="Followed Hyperlink" xfId="52295" builtinId="9" hidden="1"/>
    <cellStyle name="Followed Hyperlink" xfId="52296" builtinId="9" hidden="1"/>
    <cellStyle name="Followed Hyperlink" xfId="52297" builtinId="9" hidden="1"/>
    <cellStyle name="Followed Hyperlink" xfId="52298" builtinId="9" hidden="1"/>
    <cellStyle name="Followed Hyperlink" xfId="52299" builtinId="9" hidden="1"/>
    <cellStyle name="Followed Hyperlink" xfId="52300" builtinId="9" hidden="1"/>
    <cellStyle name="Followed Hyperlink" xfId="52301" builtinId="9" hidden="1"/>
    <cellStyle name="Followed Hyperlink" xfId="52302" builtinId="9" hidden="1"/>
    <cellStyle name="Followed Hyperlink" xfId="52303" builtinId="9" hidden="1"/>
    <cellStyle name="Followed Hyperlink" xfId="52304" builtinId="9" hidden="1"/>
    <cellStyle name="Followed Hyperlink" xfId="52305" builtinId="9" hidden="1"/>
    <cellStyle name="Followed Hyperlink" xfId="52306" builtinId="9" hidden="1"/>
    <cellStyle name="Followed Hyperlink" xfId="52307" builtinId="9" hidden="1"/>
    <cellStyle name="Followed Hyperlink" xfId="52308" builtinId="9" hidden="1"/>
    <cellStyle name="Followed Hyperlink" xfId="52309" builtinId="9" hidden="1"/>
    <cellStyle name="Followed Hyperlink" xfId="52310" builtinId="9" hidden="1"/>
    <cellStyle name="Followed Hyperlink" xfId="52311" builtinId="9" hidden="1"/>
    <cellStyle name="Followed Hyperlink" xfId="52312" builtinId="9" hidden="1"/>
    <cellStyle name="Followed Hyperlink" xfId="52313" builtinId="9" hidden="1"/>
    <cellStyle name="Followed Hyperlink" xfId="52314" builtinId="9" hidden="1"/>
    <cellStyle name="Followed Hyperlink" xfId="52315" builtinId="9" hidden="1"/>
    <cellStyle name="Followed Hyperlink" xfId="52316" builtinId="9" hidden="1"/>
    <cellStyle name="Followed Hyperlink" xfId="52317" builtinId="9" hidden="1"/>
    <cellStyle name="Followed Hyperlink" xfId="52318" builtinId="9" hidden="1"/>
    <cellStyle name="Followed Hyperlink" xfId="52319" builtinId="9" hidden="1"/>
    <cellStyle name="Followed Hyperlink" xfId="52320" builtinId="9" hidden="1"/>
    <cellStyle name="Followed Hyperlink" xfId="52321" builtinId="9" hidden="1"/>
    <cellStyle name="Followed Hyperlink" xfId="52322" builtinId="9" hidden="1"/>
    <cellStyle name="Followed Hyperlink" xfId="52323" builtinId="9" hidden="1"/>
    <cellStyle name="Followed Hyperlink" xfId="52324" builtinId="9" hidden="1"/>
    <cellStyle name="Followed Hyperlink" xfId="52325" builtinId="9" hidden="1"/>
    <cellStyle name="Followed Hyperlink" xfId="52326" builtinId="9" hidden="1"/>
    <cellStyle name="Followed Hyperlink" xfId="52327" builtinId="9" hidden="1"/>
    <cellStyle name="Followed Hyperlink" xfId="52328" builtinId="9" hidden="1"/>
    <cellStyle name="Followed Hyperlink" xfId="52329" builtinId="9" hidden="1"/>
    <cellStyle name="Followed Hyperlink" xfId="52330" builtinId="9" hidden="1"/>
    <cellStyle name="Followed Hyperlink" xfId="52331" builtinId="9" hidden="1"/>
    <cellStyle name="Followed Hyperlink" xfId="52332" builtinId="9" hidden="1"/>
    <cellStyle name="Followed Hyperlink" xfId="52333" builtinId="9" hidden="1"/>
    <cellStyle name="Followed Hyperlink" xfId="52334" builtinId="9" hidden="1"/>
    <cellStyle name="Followed Hyperlink" xfId="52335" builtinId="9" hidden="1"/>
    <cellStyle name="Followed Hyperlink" xfId="52336" builtinId="9" hidden="1"/>
    <cellStyle name="Followed Hyperlink" xfId="52337" builtinId="9" hidden="1"/>
    <cellStyle name="Followed Hyperlink" xfId="52338" builtinId="9" hidden="1"/>
    <cellStyle name="Followed Hyperlink" xfId="52339" builtinId="9" hidden="1"/>
    <cellStyle name="Followed Hyperlink" xfId="52340" builtinId="9" hidden="1"/>
    <cellStyle name="Followed Hyperlink" xfId="52341" builtinId="9" hidden="1"/>
    <cellStyle name="Followed Hyperlink" xfId="52342" builtinId="9" hidden="1"/>
    <cellStyle name="Followed Hyperlink" xfId="52343" builtinId="9" hidden="1"/>
    <cellStyle name="Followed Hyperlink" xfId="52344" builtinId="9" hidden="1"/>
    <cellStyle name="Followed Hyperlink" xfId="52345" builtinId="9" hidden="1"/>
    <cellStyle name="Followed Hyperlink" xfId="52346" builtinId="9" hidden="1"/>
    <cellStyle name="Followed Hyperlink" xfId="52347" builtinId="9" hidden="1"/>
    <cellStyle name="Followed Hyperlink" xfId="52348" builtinId="9" hidden="1"/>
    <cellStyle name="Followed Hyperlink" xfId="52349" builtinId="9" hidden="1"/>
    <cellStyle name="Followed Hyperlink" xfId="52350" builtinId="9" hidden="1"/>
    <cellStyle name="Followed Hyperlink" xfId="52351" builtinId="9" hidden="1"/>
    <cellStyle name="Followed Hyperlink" xfId="52352" builtinId="9" hidden="1"/>
    <cellStyle name="Followed Hyperlink" xfId="52353" builtinId="9" hidden="1"/>
    <cellStyle name="Followed Hyperlink" xfId="52354" builtinId="9" hidden="1"/>
    <cellStyle name="Followed Hyperlink" xfId="52355" builtinId="9" hidden="1"/>
    <cellStyle name="Followed Hyperlink" xfId="52356" builtinId="9" hidden="1"/>
    <cellStyle name="Followed Hyperlink" xfId="52357" builtinId="9" hidden="1"/>
    <cellStyle name="Followed Hyperlink" xfId="52358" builtinId="9" hidden="1"/>
    <cellStyle name="Followed Hyperlink" xfId="52359" builtinId="9" hidden="1"/>
    <cellStyle name="Followed Hyperlink" xfId="52360" builtinId="9" hidden="1"/>
    <cellStyle name="Followed Hyperlink" xfId="52361" builtinId="9" hidden="1"/>
    <cellStyle name="Followed Hyperlink" xfId="52362" builtinId="9" hidden="1"/>
    <cellStyle name="Followed Hyperlink" xfId="52363" builtinId="9" hidden="1"/>
    <cellStyle name="Followed Hyperlink" xfId="52364" builtinId="9" hidden="1"/>
    <cellStyle name="Followed Hyperlink" xfId="52365" builtinId="9" hidden="1"/>
    <cellStyle name="Followed Hyperlink" xfId="52366" builtinId="9" hidden="1"/>
    <cellStyle name="Followed Hyperlink" xfId="52367" builtinId="9" hidden="1"/>
    <cellStyle name="Followed Hyperlink" xfId="52368" builtinId="9" hidden="1"/>
    <cellStyle name="Followed Hyperlink" xfId="52369" builtinId="9" hidden="1"/>
    <cellStyle name="Followed Hyperlink" xfId="52370" builtinId="9" hidden="1"/>
    <cellStyle name="Followed Hyperlink" xfId="52371" builtinId="9" hidden="1"/>
    <cellStyle name="Followed Hyperlink" xfId="52372" builtinId="9" hidden="1"/>
    <cellStyle name="Followed Hyperlink" xfId="52373" builtinId="9" hidden="1"/>
    <cellStyle name="Followed Hyperlink" xfId="52374" builtinId="9" hidden="1"/>
    <cellStyle name="Followed Hyperlink" xfId="52375" builtinId="9" hidden="1"/>
    <cellStyle name="Followed Hyperlink" xfId="52376" builtinId="9" hidden="1"/>
    <cellStyle name="Followed Hyperlink" xfId="52377" builtinId="9" hidden="1"/>
    <cellStyle name="Followed Hyperlink" xfId="52378" builtinId="9" hidden="1"/>
    <cellStyle name="Followed Hyperlink" xfId="52379" builtinId="9" hidden="1"/>
    <cellStyle name="Followed Hyperlink" xfId="52380" builtinId="9" hidden="1"/>
    <cellStyle name="Followed Hyperlink" xfId="52381" builtinId="9" hidden="1"/>
    <cellStyle name="Followed Hyperlink" xfId="52382" builtinId="9" hidden="1"/>
    <cellStyle name="Followed Hyperlink" xfId="52383" builtinId="9" hidden="1"/>
    <cellStyle name="Followed Hyperlink" xfId="52384" builtinId="9" hidden="1"/>
    <cellStyle name="Followed Hyperlink" xfId="52385" builtinId="9" hidden="1"/>
    <cellStyle name="Followed Hyperlink" xfId="52386" builtinId="9" hidden="1"/>
    <cellStyle name="Followed Hyperlink" xfId="52387" builtinId="9" hidden="1"/>
    <cellStyle name="Followed Hyperlink" xfId="52388" builtinId="9" hidden="1"/>
    <cellStyle name="Followed Hyperlink" xfId="52389" builtinId="9" hidden="1"/>
    <cellStyle name="Followed Hyperlink" xfId="52390" builtinId="9" hidden="1"/>
    <cellStyle name="Followed Hyperlink" xfId="52391" builtinId="9" hidden="1"/>
    <cellStyle name="Followed Hyperlink" xfId="52392" builtinId="9" hidden="1"/>
    <cellStyle name="Followed Hyperlink" xfId="52393" builtinId="9" hidden="1"/>
    <cellStyle name="Followed Hyperlink" xfId="52394" builtinId="9" hidden="1"/>
    <cellStyle name="Followed Hyperlink" xfId="52395" builtinId="9" hidden="1"/>
    <cellStyle name="Followed Hyperlink" xfId="52396" builtinId="9" hidden="1"/>
    <cellStyle name="Followed Hyperlink" xfId="52397" builtinId="9" hidden="1"/>
    <cellStyle name="Followed Hyperlink" xfId="52398" builtinId="9" hidden="1"/>
    <cellStyle name="Followed Hyperlink" xfId="52399" builtinId="9" hidden="1"/>
    <cellStyle name="Followed Hyperlink" xfId="52400" builtinId="9" hidden="1"/>
    <cellStyle name="Followed Hyperlink" xfId="52401" builtinId="9" hidden="1"/>
    <cellStyle name="Followed Hyperlink" xfId="52402" builtinId="9" hidden="1"/>
    <cellStyle name="Followed Hyperlink" xfId="52403" builtinId="9" hidden="1"/>
    <cellStyle name="Followed Hyperlink" xfId="52404" builtinId="9" hidden="1"/>
    <cellStyle name="Followed Hyperlink" xfId="52405" builtinId="9" hidden="1"/>
    <cellStyle name="Followed Hyperlink" xfId="52406" builtinId="9" hidden="1"/>
    <cellStyle name="Followed Hyperlink" xfId="52407" builtinId="9" hidden="1"/>
    <cellStyle name="Followed Hyperlink" xfId="52408" builtinId="9" hidden="1"/>
    <cellStyle name="Followed Hyperlink" xfId="52409" builtinId="9" hidden="1"/>
    <cellStyle name="Followed Hyperlink" xfId="52410" builtinId="9" hidden="1"/>
    <cellStyle name="Followed Hyperlink" xfId="52411" builtinId="9" hidden="1"/>
    <cellStyle name="Followed Hyperlink" xfId="52412" builtinId="9" hidden="1"/>
    <cellStyle name="Followed Hyperlink" xfId="52413" builtinId="9" hidden="1"/>
    <cellStyle name="Followed Hyperlink" xfId="52414" builtinId="9" hidden="1"/>
    <cellStyle name="Followed Hyperlink" xfId="52415" builtinId="9" hidden="1"/>
    <cellStyle name="Followed Hyperlink" xfId="52416" builtinId="9" hidden="1"/>
    <cellStyle name="Followed Hyperlink" xfId="52417" builtinId="9" hidden="1"/>
    <cellStyle name="Followed Hyperlink" xfId="52418" builtinId="9" hidden="1"/>
    <cellStyle name="Followed Hyperlink" xfId="52419" builtinId="9" hidden="1"/>
    <cellStyle name="Followed Hyperlink" xfId="52420" builtinId="9" hidden="1"/>
    <cellStyle name="Followed Hyperlink" xfId="52421" builtinId="9" hidden="1"/>
    <cellStyle name="Followed Hyperlink" xfId="52422" builtinId="9" hidden="1"/>
    <cellStyle name="Followed Hyperlink" xfId="52423" builtinId="9" hidden="1"/>
    <cellStyle name="Followed Hyperlink" xfId="52424" builtinId="9" hidden="1"/>
    <cellStyle name="Followed Hyperlink" xfId="52425" builtinId="9" hidden="1"/>
    <cellStyle name="Followed Hyperlink" xfId="52426" builtinId="9" hidden="1"/>
    <cellStyle name="Followed Hyperlink" xfId="52427" builtinId="9" hidden="1"/>
    <cellStyle name="Followed Hyperlink" xfId="52428" builtinId="9" hidden="1"/>
    <cellStyle name="Followed Hyperlink" xfId="52429" builtinId="9" hidden="1"/>
    <cellStyle name="Followed Hyperlink" xfId="52430" builtinId="9" hidden="1"/>
    <cellStyle name="Followed Hyperlink" xfId="52431" builtinId="9" hidden="1"/>
    <cellStyle name="Followed Hyperlink" xfId="52432" builtinId="9" hidden="1"/>
    <cellStyle name="Followed Hyperlink" xfId="52433" builtinId="9" hidden="1"/>
    <cellStyle name="Followed Hyperlink" xfId="52434" builtinId="9" hidden="1"/>
    <cellStyle name="Followed Hyperlink" xfId="52435" builtinId="9" hidden="1"/>
    <cellStyle name="Followed Hyperlink" xfId="52436" builtinId="9" hidden="1"/>
    <cellStyle name="Followed Hyperlink" xfId="52437" builtinId="9" hidden="1"/>
    <cellStyle name="Followed Hyperlink" xfId="52438" builtinId="9" hidden="1"/>
    <cellStyle name="Followed Hyperlink" xfId="52439" builtinId="9" hidden="1"/>
    <cellStyle name="Followed Hyperlink" xfId="52440" builtinId="9" hidden="1"/>
    <cellStyle name="Followed Hyperlink" xfId="52441" builtinId="9" hidden="1"/>
    <cellStyle name="Followed Hyperlink" xfId="52442" builtinId="9" hidden="1"/>
    <cellStyle name="Followed Hyperlink" xfId="52443" builtinId="9" hidden="1"/>
    <cellStyle name="Followed Hyperlink" xfId="52444" builtinId="9" hidden="1"/>
    <cellStyle name="Followed Hyperlink" xfId="52445" builtinId="9" hidden="1"/>
    <cellStyle name="Followed Hyperlink" xfId="52446" builtinId="9" hidden="1"/>
    <cellStyle name="Followed Hyperlink" xfId="52447" builtinId="9" hidden="1"/>
    <cellStyle name="Followed Hyperlink" xfId="52448" builtinId="9" hidden="1"/>
    <cellStyle name="Followed Hyperlink" xfId="52449" builtinId="9" hidden="1"/>
    <cellStyle name="Followed Hyperlink" xfId="52450" builtinId="9" hidden="1"/>
    <cellStyle name="Followed Hyperlink" xfId="52451" builtinId="9" hidden="1"/>
    <cellStyle name="Followed Hyperlink" xfId="52452" builtinId="9" hidden="1"/>
    <cellStyle name="Followed Hyperlink" xfId="52453" builtinId="9" hidden="1"/>
    <cellStyle name="Followed Hyperlink" xfId="52454" builtinId="9" hidden="1"/>
    <cellStyle name="Followed Hyperlink" xfId="52455" builtinId="9" hidden="1"/>
    <cellStyle name="Followed Hyperlink" xfId="52456" builtinId="9" hidden="1"/>
    <cellStyle name="Followed Hyperlink" xfId="52457" builtinId="9" hidden="1"/>
    <cellStyle name="Followed Hyperlink" xfId="52458" builtinId="9" hidden="1"/>
    <cellStyle name="Followed Hyperlink" xfId="52459" builtinId="9" hidden="1"/>
    <cellStyle name="Followed Hyperlink" xfId="52460" builtinId="9" hidden="1"/>
    <cellStyle name="Followed Hyperlink" xfId="52461" builtinId="9" hidden="1"/>
    <cellStyle name="Followed Hyperlink" xfId="52462" builtinId="9" hidden="1"/>
    <cellStyle name="Followed Hyperlink" xfId="52463" builtinId="9" hidden="1"/>
    <cellStyle name="Followed Hyperlink" xfId="52464" builtinId="9" hidden="1"/>
    <cellStyle name="Followed Hyperlink" xfId="52465" builtinId="9" hidden="1"/>
    <cellStyle name="Followed Hyperlink" xfId="52466" builtinId="9" hidden="1"/>
    <cellStyle name="Followed Hyperlink" xfId="52467" builtinId="9" hidden="1"/>
    <cellStyle name="Followed Hyperlink" xfId="52468" builtinId="9" hidden="1"/>
    <cellStyle name="Followed Hyperlink" xfId="52469" builtinId="9" hidden="1"/>
    <cellStyle name="Followed Hyperlink" xfId="52470" builtinId="9" hidden="1"/>
    <cellStyle name="Followed Hyperlink" xfId="52471" builtinId="9" hidden="1"/>
    <cellStyle name="Followed Hyperlink" xfId="52472" builtinId="9" hidden="1"/>
    <cellStyle name="Followed Hyperlink" xfId="52473" builtinId="9" hidden="1"/>
    <cellStyle name="Followed Hyperlink" xfId="52474" builtinId="9" hidden="1"/>
    <cellStyle name="Followed Hyperlink" xfId="52475" builtinId="9" hidden="1"/>
    <cellStyle name="Followed Hyperlink" xfId="52476" builtinId="9" hidden="1"/>
    <cellStyle name="Followed Hyperlink" xfId="52477" builtinId="9" hidden="1"/>
    <cellStyle name="Followed Hyperlink" xfId="52478" builtinId="9" hidden="1"/>
    <cellStyle name="Followed Hyperlink" xfId="52479" builtinId="9" hidden="1"/>
    <cellStyle name="Followed Hyperlink" xfId="52480" builtinId="9" hidden="1"/>
    <cellStyle name="Followed Hyperlink" xfId="52481" builtinId="9" hidden="1"/>
    <cellStyle name="Followed Hyperlink" xfId="52482" builtinId="9" hidden="1"/>
    <cellStyle name="Followed Hyperlink" xfId="52483" builtinId="9" hidden="1"/>
    <cellStyle name="Followed Hyperlink" xfId="52484" builtinId="9" hidden="1"/>
    <cellStyle name="Followed Hyperlink" xfId="52485" builtinId="9" hidden="1"/>
    <cellStyle name="Followed Hyperlink" xfId="52486" builtinId="9" hidden="1"/>
    <cellStyle name="Followed Hyperlink" xfId="52487" builtinId="9" hidden="1"/>
    <cellStyle name="Followed Hyperlink" xfId="52488" builtinId="9" hidden="1"/>
    <cellStyle name="Followed Hyperlink" xfId="52489" builtinId="9" hidden="1"/>
    <cellStyle name="Followed Hyperlink" xfId="52490" builtinId="9" hidden="1"/>
    <cellStyle name="Followed Hyperlink" xfId="52491" builtinId="9" hidden="1"/>
    <cellStyle name="Followed Hyperlink" xfId="52492" builtinId="9" hidden="1"/>
    <cellStyle name="Followed Hyperlink" xfId="52493" builtinId="9" hidden="1"/>
    <cellStyle name="Followed Hyperlink" xfId="52494" builtinId="9" hidden="1"/>
    <cellStyle name="Followed Hyperlink" xfId="52495" builtinId="9" hidden="1"/>
    <cellStyle name="Followed Hyperlink" xfId="52496" builtinId="9" hidden="1"/>
    <cellStyle name="Followed Hyperlink" xfId="52497" builtinId="9" hidden="1"/>
    <cellStyle name="Followed Hyperlink" xfId="52498" builtinId="9" hidden="1"/>
    <cellStyle name="Followed Hyperlink" xfId="52499" builtinId="9" hidden="1"/>
    <cellStyle name="Followed Hyperlink" xfId="52500" builtinId="9" hidden="1"/>
    <cellStyle name="Followed Hyperlink" xfId="52501" builtinId="9" hidden="1"/>
    <cellStyle name="Followed Hyperlink" xfId="52502" builtinId="9" hidden="1"/>
    <cellStyle name="Followed Hyperlink" xfId="52503" builtinId="9" hidden="1"/>
    <cellStyle name="Followed Hyperlink" xfId="52504" builtinId="9" hidden="1"/>
    <cellStyle name="Followed Hyperlink" xfId="52505" builtinId="9" hidden="1"/>
    <cellStyle name="Followed Hyperlink" xfId="52506" builtinId="9" hidden="1"/>
    <cellStyle name="Followed Hyperlink" xfId="52507" builtinId="9" hidden="1"/>
    <cellStyle name="Followed Hyperlink" xfId="52508" builtinId="9" hidden="1"/>
    <cellStyle name="Followed Hyperlink" xfId="52509" builtinId="9" hidden="1"/>
    <cellStyle name="Followed Hyperlink" xfId="52510" builtinId="9" hidden="1"/>
    <cellStyle name="Followed Hyperlink" xfId="52511" builtinId="9" hidden="1"/>
    <cellStyle name="Followed Hyperlink" xfId="52512" builtinId="9" hidden="1"/>
    <cellStyle name="Followed Hyperlink" xfId="52513" builtinId="9" hidden="1"/>
    <cellStyle name="Followed Hyperlink" xfId="52514" builtinId="9" hidden="1"/>
    <cellStyle name="Followed Hyperlink" xfId="52515" builtinId="9" hidden="1"/>
    <cellStyle name="Followed Hyperlink" xfId="52516" builtinId="9" hidden="1"/>
    <cellStyle name="Followed Hyperlink" xfId="52517" builtinId="9" hidden="1"/>
    <cellStyle name="Followed Hyperlink" xfId="52518" builtinId="9" hidden="1"/>
    <cellStyle name="Followed Hyperlink" xfId="52519" builtinId="9" hidden="1"/>
    <cellStyle name="Followed Hyperlink" xfId="52520" builtinId="9" hidden="1"/>
    <cellStyle name="Followed Hyperlink" xfId="52521" builtinId="9" hidden="1"/>
    <cellStyle name="Followed Hyperlink" xfId="52522" builtinId="9" hidden="1"/>
    <cellStyle name="Followed Hyperlink" xfId="52523" builtinId="9" hidden="1"/>
    <cellStyle name="Followed Hyperlink" xfId="52524" builtinId="9" hidden="1"/>
    <cellStyle name="Followed Hyperlink" xfId="52525" builtinId="9" hidden="1"/>
    <cellStyle name="Followed Hyperlink" xfId="52526" builtinId="9" hidden="1"/>
    <cellStyle name="Followed Hyperlink" xfId="52527" builtinId="9" hidden="1"/>
    <cellStyle name="Followed Hyperlink" xfId="52528" builtinId="9" hidden="1"/>
    <cellStyle name="Followed Hyperlink" xfId="52529" builtinId="9" hidden="1"/>
    <cellStyle name="Followed Hyperlink" xfId="52530" builtinId="9" hidden="1"/>
    <cellStyle name="Followed Hyperlink" xfId="52531" builtinId="9" hidden="1"/>
    <cellStyle name="Followed Hyperlink" xfId="52532" builtinId="9" hidden="1"/>
    <cellStyle name="Followed Hyperlink" xfId="52533" builtinId="9" hidden="1"/>
    <cellStyle name="Followed Hyperlink" xfId="52534" builtinId="9" hidden="1"/>
    <cellStyle name="Followed Hyperlink" xfId="52535" builtinId="9" hidden="1"/>
    <cellStyle name="Followed Hyperlink" xfId="52536" builtinId="9" hidden="1"/>
    <cellStyle name="Followed Hyperlink" xfId="52537" builtinId="9" hidden="1"/>
    <cellStyle name="Followed Hyperlink" xfId="52538" builtinId="9" hidden="1"/>
    <cellStyle name="Followed Hyperlink" xfId="52539" builtinId="9" hidden="1"/>
    <cellStyle name="Followed Hyperlink" xfId="52540" builtinId="9" hidden="1"/>
    <cellStyle name="Followed Hyperlink" xfId="52541" builtinId="9" hidden="1"/>
    <cellStyle name="Followed Hyperlink" xfId="52542" builtinId="9" hidden="1"/>
    <cellStyle name="Followed Hyperlink" xfId="52543" builtinId="9" hidden="1"/>
    <cellStyle name="Followed Hyperlink" xfId="52544" builtinId="9" hidden="1"/>
    <cellStyle name="Followed Hyperlink" xfId="52545" builtinId="9" hidden="1"/>
    <cellStyle name="Followed Hyperlink" xfId="52546" builtinId="9" hidden="1"/>
    <cellStyle name="Followed Hyperlink" xfId="52547" builtinId="9" hidden="1"/>
    <cellStyle name="Followed Hyperlink" xfId="52548" builtinId="9" hidden="1"/>
    <cellStyle name="Followed Hyperlink" xfId="52549" builtinId="9" hidden="1"/>
    <cellStyle name="Followed Hyperlink" xfId="52550" builtinId="9" hidden="1"/>
    <cellStyle name="Followed Hyperlink" xfId="52551" builtinId="9" hidden="1"/>
    <cellStyle name="Followed Hyperlink" xfId="52552" builtinId="9" hidden="1"/>
    <cellStyle name="Followed Hyperlink" xfId="52553" builtinId="9" hidden="1"/>
    <cellStyle name="Followed Hyperlink" xfId="52554" builtinId="9" hidden="1"/>
    <cellStyle name="Followed Hyperlink" xfId="52555" builtinId="9" hidden="1"/>
    <cellStyle name="Followed Hyperlink" xfId="52556" builtinId="9" hidden="1"/>
    <cellStyle name="Followed Hyperlink" xfId="52557" builtinId="9" hidden="1"/>
    <cellStyle name="Followed Hyperlink" xfId="52558" builtinId="9" hidden="1"/>
    <cellStyle name="Followed Hyperlink" xfId="52559" builtinId="9" hidden="1"/>
    <cellStyle name="Followed Hyperlink" xfId="52560" builtinId="9" hidden="1"/>
    <cellStyle name="Followed Hyperlink" xfId="52561" builtinId="9" hidden="1"/>
    <cellStyle name="Followed Hyperlink" xfId="52562" builtinId="9" hidden="1"/>
    <cellStyle name="Followed Hyperlink" xfId="52563" builtinId="9" hidden="1"/>
    <cellStyle name="Followed Hyperlink" xfId="52564" builtinId="9" hidden="1"/>
    <cellStyle name="Followed Hyperlink" xfId="52565" builtinId="9" hidden="1"/>
    <cellStyle name="Followed Hyperlink" xfId="52566" builtinId="9" hidden="1"/>
    <cellStyle name="Followed Hyperlink" xfId="52567" builtinId="9" hidden="1"/>
    <cellStyle name="Followed Hyperlink" xfId="52568" builtinId="9" hidden="1"/>
    <cellStyle name="Followed Hyperlink" xfId="52569" builtinId="9" hidden="1"/>
    <cellStyle name="Followed Hyperlink" xfId="52570" builtinId="9" hidden="1"/>
    <cellStyle name="Followed Hyperlink" xfId="52571" builtinId="9" hidden="1"/>
    <cellStyle name="Followed Hyperlink" xfId="52572" builtinId="9" hidden="1"/>
    <cellStyle name="Followed Hyperlink" xfId="52573" builtinId="9" hidden="1"/>
    <cellStyle name="Followed Hyperlink" xfId="52574" builtinId="9" hidden="1"/>
    <cellStyle name="Followed Hyperlink" xfId="52575" builtinId="9" hidden="1"/>
    <cellStyle name="Followed Hyperlink" xfId="52576" builtinId="9" hidden="1"/>
    <cellStyle name="Followed Hyperlink" xfId="52577" builtinId="9" hidden="1"/>
    <cellStyle name="Followed Hyperlink" xfId="52578" builtinId="9" hidden="1"/>
    <cellStyle name="Followed Hyperlink" xfId="52579" builtinId="9" hidden="1"/>
    <cellStyle name="Followed Hyperlink" xfId="52580" builtinId="9" hidden="1"/>
    <cellStyle name="Followed Hyperlink" xfId="52581" builtinId="9" hidden="1"/>
    <cellStyle name="Followed Hyperlink" xfId="52582" builtinId="9" hidden="1"/>
    <cellStyle name="Followed Hyperlink" xfId="52583" builtinId="9" hidden="1"/>
    <cellStyle name="Followed Hyperlink" xfId="52584" builtinId="9" hidden="1"/>
    <cellStyle name="Followed Hyperlink" xfId="52585" builtinId="9" hidden="1"/>
    <cellStyle name="Followed Hyperlink" xfId="52586" builtinId="9" hidden="1"/>
    <cellStyle name="Followed Hyperlink" xfId="52587" builtinId="9" hidden="1"/>
    <cellStyle name="Followed Hyperlink" xfId="52588" builtinId="9" hidden="1"/>
    <cellStyle name="Followed Hyperlink" xfId="52589" builtinId="9" hidden="1"/>
    <cellStyle name="Followed Hyperlink" xfId="52590" builtinId="9" hidden="1"/>
    <cellStyle name="Followed Hyperlink" xfId="52591" builtinId="9" hidden="1"/>
    <cellStyle name="Followed Hyperlink" xfId="52592" builtinId="9" hidden="1"/>
    <cellStyle name="Followed Hyperlink" xfId="52593" builtinId="9" hidden="1"/>
    <cellStyle name="Followed Hyperlink" xfId="52594" builtinId="9" hidden="1"/>
    <cellStyle name="Followed Hyperlink" xfId="52595" builtinId="9" hidden="1"/>
    <cellStyle name="Followed Hyperlink" xfId="52596" builtinId="9" hidden="1"/>
    <cellStyle name="Followed Hyperlink" xfId="52597" builtinId="9" hidden="1"/>
    <cellStyle name="Followed Hyperlink" xfId="52598" builtinId="9" hidden="1"/>
    <cellStyle name="Followed Hyperlink" xfId="52599" builtinId="9" hidden="1"/>
    <cellStyle name="Followed Hyperlink" xfId="52600" builtinId="9" hidden="1"/>
    <cellStyle name="Followed Hyperlink" xfId="52601" builtinId="9" hidden="1"/>
    <cellStyle name="Followed Hyperlink" xfId="52602" builtinId="9" hidden="1"/>
    <cellStyle name="Followed Hyperlink" xfId="52603" builtinId="9" hidden="1"/>
    <cellStyle name="Followed Hyperlink" xfId="52604" builtinId="9" hidden="1"/>
    <cellStyle name="Followed Hyperlink" xfId="52605" builtinId="9" hidden="1"/>
    <cellStyle name="Followed Hyperlink" xfId="52606" builtinId="9" hidden="1"/>
    <cellStyle name="Followed Hyperlink" xfId="52607" builtinId="9" hidden="1"/>
    <cellStyle name="Followed Hyperlink" xfId="52608" builtinId="9" hidden="1"/>
    <cellStyle name="Followed Hyperlink" xfId="52609" builtinId="9" hidden="1"/>
    <cellStyle name="Followed Hyperlink" xfId="52610" builtinId="9" hidden="1"/>
    <cellStyle name="Followed Hyperlink" xfId="52611" builtinId="9" hidden="1"/>
    <cellStyle name="Followed Hyperlink" xfId="52612" builtinId="9" hidden="1"/>
    <cellStyle name="Followed Hyperlink" xfId="52613" builtinId="9" hidden="1"/>
    <cellStyle name="Followed Hyperlink" xfId="52614" builtinId="9" hidden="1"/>
    <cellStyle name="Followed Hyperlink" xfId="52615" builtinId="9" hidden="1"/>
    <cellStyle name="Followed Hyperlink" xfId="52616" builtinId="9" hidden="1"/>
    <cellStyle name="Followed Hyperlink" xfId="52617" builtinId="9" hidden="1"/>
    <cellStyle name="Followed Hyperlink" xfId="52618" builtinId="9" hidden="1"/>
    <cellStyle name="Followed Hyperlink" xfId="52619" builtinId="9" hidden="1"/>
    <cellStyle name="Followed Hyperlink" xfId="52620" builtinId="9" hidden="1"/>
    <cellStyle name="Followed Hyperlink" xfId="52621" builtinId="9" hidden="1"/>
    <cellStyle name="Followed Hyperlink" xfId="52622" builtinId="9" hidden="1"/>
    <cellStyle name="Followed Hyperlink" xfId="52623" builtinId="9" hidden="1"/>
    <cellStyle name="Followed Hyperlink" xfId="52624" builtinId="9" hidden="1"/>
    <cellStyle name="Followed Hyperlink" xfId="52625" builtinId="9" hidden="1"/>
    <cellStyle name="Followed Hyperlink" xfId="52626" builtinId="9" hidden="1"/>
    <cellStyle name="Followed Hyperlink" xfId="52627" builtinId="9" hidden="1"/>
    <cellStyle name="Followed Hyperlink" xfId="52628" builtinId="9" hidden="1"/>
    <cellStyle name="Followed Hyperlink" xfId="52629" builtinId="9" hidden="1"/>
    <cellStyle name="Followed Hyperlink" xfId="52630" builtinId="9" hidden="1"/>
    <cellStyle name="Followed Hyperlink" xfId="52631" builtinId="9" hidden="1"/>
    <cellStyle name="Followed Hyperlink" xfId="52632" builtinId="9" hidden="1"/>
    <cellStyle name="Followed Hyperlink" xfId="52633" builtinId="9" hidden="1"/>
    <cellStyle name="Followed Hyperlink" xfId="52634" builtinId="9" hidden="1"/>
    <cellStyle name="Followed Hyperlink" xfId="52635" builtinId="9" hidden="1"/>
    <cellStyle name="Followed Hyperlink" xfId="52636" builtinId="9" hidden="1"/>
    <cellStyle name="Followed Hyperlink" xfId="52637" builtinId="9" hidden="1"/>
    <cellStyle name="Followed Hyperlink" xfId="52638" builtinId="9" hidden="1"/>
    <cellStyle name="Followed Hyperlink" xfId="52639" builtinId="9" hidden="1"/>
    <cellStyle name="Followed Hyperlink" xfId="52640" builtinId="9" hidden="1"/>
    <cellStyle name="Followed Hyperlink" xfId="52641" builtinId="9" hidden="1"/>
    <cellStyle name="Followed Hyperlink" xfId="52642" builtinId="9" hidden="1"/>
    <cellStyle name="Followed Hyperlink" xfId="52643" builtinId="9" hidden="1"/>
    <cellStyle name="Followed Hyperlink" xfId="52644" builtinId="9" hidden="1"/>
    <cellStyle name="Followed Hyperlink" xfId="52645" builtinId="9" hidden="1"/>
    <cellStyle name="Followed Hyperlink" xfId="52646" builtinId="9" hidden="1"/>
    <cellStyle name="Followed Hyperlink" xfId="52647" builtinId="9" hidden="1"/>
    <cellStyle name="Followed Hyperlink" xfId="52648" builtinId="9" hidden="1"/>
    <cellStyle name="Followed Hyperlink" xfId="52649" builtinId="9" hidden="1"/>
    <cellStyle name="Followed Hyperlink" xfId="52650" builtinId="9" hidden="1"/>
    <cellStyle name="Followed Hyperlink" xfId="52651" builtinId="9" hidden="1"/>
    <cellStyle name="Followed Hyperlink" xfId="52652" builtinId="9" hidden="1"/>
    <cellStyle name="Followed Hyperlink" xfId="52653" builtinId="9" hidden="1"/>
    <cellStyle name="Followed Hyperlink" xfId="52654" builtinId="9" hidden="1"/>
    <cellStyle name="Followed Hyperlink" xfId="52655" builtinId="9" hidden="1"/>
    <cellStyle name="Followed Hyperlink" xfId="52656" builtinId="9" hidden="1"/>
    <cellStyle name="Followed Hyperlink" xfId="52657" builtinId="9" hidden="1"/>
    <cellStyle name="Followed Hyperlink" xfId="52658" builtinId="9" hidden="1"/>
    <cellStyle name="Followed Hyperlink" xfId="52659" builtinId="9" hidden="1"/>
    <cellStyle name="Followed Hyperlink" xfId="52660" builtinId="9" hidden="1"/>
    <cellStyle name="Followed Hyperlink" xfId="52661" builtinId="9" hidden="1"/>
    <cellStyle name="Followed Hyperlink" xfId="52662" builtinId="9" hidden="1"/>
    <cellStyle name="Followed Hyperlink" xfId="52663" builtinId="9" hidden="1"/>
    <cellStyle name="Followed Hyperlink" xfId="52664" builtinId="9" hidden="1"/>
    <cellStyle name="Followed Hyperlink" xfId="52665" builtinId="9" hidden="1"/>
    <cellStyle name="Followed Hyperlink" xfId="52666" builtinId="9" hidden="1"/>
    <cellStyle name="Followed Hyperlink" xfId="52667" builtinId="9" hidden="1"/>
    <cellStyle name="Followed Hyperlink" xfId="52668" builtinId="9" hidden="1"/>
    <cellStyle name="Followed Hyperlink" xfId="52669" builtinId="9" hidden="1"/>
    <cellStyle name="Followed Hyperlink" xfId="52670" builtinId="9" hidden="1"/>
    <cellStyle name="Followed Hyperlink" xfId="52671" builtinId="9" hidden="1"/>
    <cellStyle name="Followed Hyperlink" xfId="52672" builtinId="9" hidden="1"/>
    <cellStyle name="Followed Hyperlink" xfId="52673" builtinId="9" hidden="1"/>
    <cellStyle name="Followed Hyperlink" xfId="52674" builtinId="9" hidden="1"/>
    <cellStyle name="Followed Hyperlink" xfId="52675" builtinId="9" hidden="1"/>
    <cellStyle name="Followed Hyperlink" xfId="52676" builtinId="9" hidden="1"/>
    <cellStyle name="Followed Hyperlink" xfId="52677" builtinId="9" hidden="1"/>
    <cellStyle name="Followed Hyperlink" xfId="52678" builtinId="9" hidden="1"/>
    <cellStyle name="Followed Hyperlink" xfId="52679" builtinId="9" hidden="1"/>
    <cellStyle name="Followed Hyperlink" xfId="52680" builtinId="9" hidden="1"/>
    <cellStyle name="Followed Hyperlink" xfId="52681" builtinId="9" hidden="1"/>
    <cellStyle name="Followed Hyperlink" xfId="52682" builtinId="9" hidden="1"/>
    <cellStyle name="Followed Hyperlink" xfId="52683" builtinId="9" hidden="1"/>
    <cellStyle name="Followed Hyperlink" xfId="52684" builtinId="9" hidden="1"/>
    <cellStyle name="Followed Hyperlink" xfId="52685" builtinId="9" hidden="1"/>
    <cellStyle name="Followed Hyperlink" xfId="52686" builtinId="9" hidden="1"/>
    <cellStyle name="Followed Hyperlink" xfId="52687" builtinId="9" hidden="1"/>
    <cellStyle name="Followed Hyperlink" xfId="52688" builtinId="9" hidden="1"/>
    <cellStyle name="Followed Hyperlink" xfId="52689" builtinId="9" hidden="1"/>
    <cellStyle name="Followed Hyperlink" xfId="52690" builtinId="9" hidden="1"/>
    <cellStyle name="Followed Hyperlink" xfId="52691" builtinId="9" hidden="1"/>
    <cellStyle name="Followed Hyperlink" xfId="52692" builtinId="9" hidden="1"/>
    <cellStyle name="Followed Hyperlink" xfId="52693" builtinId="9" hidden="1"/>
    <cellStyle name="Followed Hyperlink" xfId="52694" builtinId="9" hidden="1"/>
    <cellStyle name="Followed Hyperlink" xfId="52695" builtinId="9" hidden="1"/>
    <cellStyle name="Followed Hyperlink" xfId="52696" builtinId="9" hidden="1"/>
    <cellStyle name="Followed Hyperlink" xfId="52697" builtinId="9" hidden="1"/>
    <cellStyle name="Followed Hyperlink" xfId="52698" builtinId="9" hidden="1"/>
    <cellStyle name="Followed Hyperlink" xfId="52699" builtinId="9" hidden="1"/>
    <cellStyle name="Followed Hyperlink" xfId="52700" builtinId="9" hidden="1"/>
    <cellStyle name="Followed Hyperlink" xfId="52701" builtinId="9" hidden="1"/>
    <cellStyle name="Followed Hyperlink" xfId="52702" builtinId="9" hidden="1"/>
    <cellStyle name="Followed Hyperlink" xfId="52703" builtinId="9" hidden="1"/>
    <cellStyle name="Followed Hyperlink" xfId="52704" builtinId="9" hidden="1"/>
    <cellStyle name="Followed Hyperlink" xfId="52705" builtinId="9" hidden="1"/>
    <cellStyle name="Followed Hyperlink" xfId="52706" builtinId="9" hidden="1"/>
    <cellStyle name="Followed Hyperlink" xfId="52707" builtinId="9" hidden="1"/>
    <cellStyle name="Followed Hyperlink" xfId="52708" builtinId="9" hidden="1"/>
    <cellStyle name="Followed Hyperlink" xfId="52709" builtinId="9" hidden="1"/>
    <cellStyle name="Followed Hyperlink" xfId="52710" builtinId="9" hidden="1"/>
    <cellStyle name="Followed Hyperlink" xfId="52711" builtinId="9" hidden="1"/>
    <cellStyle name="Followed Hyperlink" xfId="52712" builtinId="9" hidden="1"/>
    <cellStyle name="Followed Hyperlink" xfId="52713" builtinId="9" hidden="1"/>
    <cellStyle name="Followed Hyperlink" xfId="52714" builtinId="9" hidden="1"/>
    <cellStyle name="Followed Hyperlink" xfId="52715" builtinId="9" hidden="1"/>
    <cellStyle name="Followed Hyperlink" xfId="52716" builtinId="9" hidden="1"/>
    <cellStyle name="Followed Hyperlink" xfId="52717" builtinId="9" hidden="1"/>
    <cellStyle name="Followed Hyperlink" xfId="52718" builtinId="9" hidden="1"/>
    <cellStyle name="Followed Hyperlink" xfId="52719" builtinId="9" hidden="1"/>
    <cellStyle name="Followed Hyperlink" xfId="52720" builtinId="9" hidden="1"/>
    <cellStyle name="Followed Hyperlink" xfId="52721" builtinId="9" hidden="1"/>
    <cellStyle name="Followed Hyperlink" xfId="52722" builtinId="9" hidden="1"/>
    <cellStyle name="Followed Hyperlink" xfId="52723" builtinId="9" hidden="1"/>
    <cellStyle name="Followed Hyperlink" xfId="52724" builtinId="9" hidden="1"/>
    <cellStyle name="Followed Hyperlink" xfId="52725" builtinId="9" hidden="1"/>
    <cellStyle name="Followed Hyperlink" xfId="52726" builtinId="9" hidden="1"/>
    <cellStyle name="Followed Hyperlink" xfId="52727" builtinId="9" hidden="1"/>
    <cellStyle name="Followed Hyperlink" xfId="52728" builtinId="9" hidden="1"/>
    <cellStyle name="Followed Hyperlink" xfId="52729" builtinId="9" hidden="1"/>
    <cellStyle name="Followed Hyperlink" xfId="52730" builtinId="9" hidden="1"/>
    <cellStyle name="Followed Hyperlink" xfId="52731" builtinId="9" hidden="1"/>
    <cellStyle name="Followed Hyperlink" xfId="52732" builtinId="9" hidden="1"/>
    <cellStyle name="Followed Hyperlink" xfId="52733" builtinId="9" hidden="1"/>
    <cellStyle name="Followed Hyperlink" xfId="52734" builtinId="9" hidden="1"/>
    <cellStyle name="Followed Hyperlink" xfId="52735" builtinId="9" hidden="1"/>
    <cellStyle name="Followed Hyperlink" xfId="52736" builtinId="9" hidden="1"/>
    <cellStyle name="Followed Hyperlink" xfId="52737" builtinId="9" hidden="1"/>
    <cellStyle name="Followed Hyperlink" xfId="52738" builtinId="9" hidden="1"/>
    <cellStyle name="Followed Hyperlink" xfId="52739" builtinId="9" hidden="1"/>
    <cellStyle name="Followed Hyperlink" xfId="52740" builtinId="9" hidden="1"/>
    <cellStyle name="Followed Hyperlink" xfId="52741" builtinId="9" hidden="1"/>
    <cellStyle name="Followed Hyperlink" xfId="52742" builtinId="9" hidden="1"/>
    <cellStyle name="Followed Hyperlink" xfId="52743" builtinId="9" hidden="1"/>
    <cellStyle name="Followed Hyperlink" xfId="52744" builtinId="9" hidden="1"/>
    <cellStyle name="Followed Hyperlink" xfId="52745" builtinId="9" hidden="1"/>
    <cellStyle name="Followed Hyperlink" xfId="52746" builtinId="9" hidden="1"/>
    <cellStyle name="Followed Hyperlink" xfId="52747" builtinId="9" hidden="1"/>
    <cellStyle name="Followed Hyperlink" xfId="52748" builtinId="9" hidden="1"/>
    <cellStyle name="Followed Hyperlink" xfId="52749" builtinId="9" hidden="1"/>
    <cellStyle name="Followed Hyperlink" xfId="52750" builtinId="9" hidden="1"/>
    <cellStyle name="Followed Hyperlink" xfId="52751" builtinId="9" hidden="1"/>
    <cellStyle name="Followed Hyperlink" xfId="52752" builtinId="9" hidden="1"/>
    <cellStyle name="Followed Hyperlink" xfId="52753" builtinId="9" hidden="1"/>
    <cellStyle name="Followed Hyperlink" xfId="52754" builtinId="9" hidden="1"/>
    <cellStyle name="Followed Hyperlink" xfId="52755" builtinId="9" hidden="1"/>
    <cellStyle name="Followed Hyperlink" xfId="52756" builtinId="9" hidden="1"/>
    <cellStyle name="Followed Hyperlink" xfId="52757" builtinId="9" hidden="1"/>
    <cellStyle name="Followed Hyperlink" xfId="52758" builtinId="9" hidden="1"/>
    <cellStyle name="Followed Hyperlink" xfId="52759" builtinId="9" hidden="1"/>
    <cellStyle name="Followed Hyperlink" xfId="52760" builtinId="9" hidden="1"/>
    <cellStyle name="Followed Hyperlink" xfId="52761" builtinId="9" hidden="1"/>
    <cellStyle name="Followed Hyperlink" xfId="52762" builtinId="9" hidden="1"/>
    <cellStyle name="Followed Hyperlink" xfId="52763" builtinId="9" hidden="1"/>
    <cellStyle name="Followed Hyperlink" xfId="52764" builtinId="9" hidden="1"/>
    <cellStyle name="Followed Hyperlink" xfId="52765" builtinId="9" hidden="1"/>
    <cellStyle name="Followed Hyperlink" xfId="52766" builtinId="9" hidden="1"/>
    <cellStyle name="Followed Hyperlink" xfId="52767" builtinId="9" hidden="1"/>
    <cellStyle name="Followed Hyperlink" xfId="52768" builtinId="9" hidden="1"/>
    <cellStyle name="Followed Hyperlink" xfId="52769" builtinId="9" hidden="1"/>
    <cellStyle name="Followed Hyperlink" xfId="52770" builtinId="9" hidden="1"/>
    <cellStyle name="Followed Hyperlink" xfId="52771" builtinId="9" hidden="1"/>
    <cellStyle name="Followed Hyperlink" xfId="52772" builtinId="9" hidden="1"/>
    <cellStyle name="Followed Hyperlink" xfId="52773" builtinId="9" hidden="1"/>
    <cellStyle name="Followed Hyperlink" xfId="52774" builtinId="9" hidden="1"/>
    <cellStyle name="Followed Hyperlink" xfId="52775" builtinId="9" hidden="1"/>
    <cellStyle name="Followed Hyperlink" xfId="52776" builtinId="9" hidden="1"/>
    <cellStyle name="Followed Hyperlink" xfId="52777" builtinId="9" hidden="1"/>
    <cellStyle name="Followed Hyperlink" xfId="52778" builtinId="9" hidden="1"/>
    <cellStyle name="Followed Hyperlink" xfId="52779" builtinId="9" hidden="1"/>
    <cellStyle name="Followed Hyperlink" xfId="52780" builtinId="9" hidden="1"/>
    <cellStyle name="Followed Hyperlink" xfId="52781" builtinId="9" hidden="1"/>
    <cellStyle name="Followed Hyperlink" xfId="52782" builtinId="9" hidden="1"/>
    <cellStyle name="Followed Hyperlink" xfId="52783" builtinId="9" hidden="1"/>
    <cellStyle name="Followed Hyperlink" xfId="52784" builtinId="9" hidden="1"/>
    <cellStyle name="Followed Hyperlink" xfId="52785" builtinId="9" hidden="1"/>
    <cellStyle name="Followed Hyperlink" xfId="52786" builtinId="9" hidden="1"/>
    <cellStyle name="Followed Hyperlink" xfId="52787" builtinId="9" hidden="1"/>
    <cellStyle name="Followed Hyperlink" xfId="52788" builtinId="9" hidden="1"/>
    <cellStyle name="Followed Hyperlink" xfId="52789" builtinId="9" hidden="1"/>
    <cellStyle name="Followed Hyperlink" xfId="52790" builtinId="9" hidden="1"/>
    <cellStyle name="Followed Hyperlink" xfId="52791" builtinId="9" hidden="1"/>
    <cellStyle name="Followed Hyperlink" xfId="52792" builtinId="9" hidden="1"/>
    <cellStyle name="Followed Hyperlink" xfId="52793" builtinId="9" hidden="1"/>
    <cellStyle name="Followed Hyperlink" xfId="52794" builtinId="9" hidden="1"/>
    <cellStyle name="Followed Hyperlink" xfId="52795" builtinId="9" hidden="1"/>
    <cellStyle name="Followed Hyperlink" xfId="52796" builtinId="9" hidden="1"/>
    <cellStyle name="Followed Hyperlink" xfId="52797" builtinId="9" hidden="1"/>
    <cellStyle name="Followed Hyperlink" xfId="52798" builtinId="9" hidden="1"/>
    <cellStyle name="Followed Hyperlink" xfId="52799" builtinId="9" hidden="1"/>
    <cellStyle name="Followed Hyperlink" xfId="52800" builtinId="9" hidden="1"/>
    <cellStyle name="Followed Hyperlink" xfId="52801" builtinId="9" hidden="1"/>
    <cellStyle name="Followed Hyperlink" xfId="52802" builtinId="9" hidden="1"/>
    <cellStyle name="Followed Hyperlink" xfId="52803" builtinId="9" hidden="1"/>
    <cellStyle name="Followed Hyperlink" xfId="52804" builtinId="9" hidden="1"/>
    <cellStyle name="Followed Hyperlink" xfId="52805" builtinId="9" hidden="1"/>
    <cellStyle name="Followed Hyperlink" xfId="52806" builtinId="9" hidden="1"/>
    <cellStyle name="Followed Hyperlink" xfId="52807" builtinId="9" hidden="1"/>
    <cellStyle name="Followed Hyperlink" xfId="52808" builtinId="9" hidden="1"/>
    <cellStyle name="Followed Hyperlink" xfId="52809" builtinId="9" hidden="1"/>
    <cellStyle name="Followed Hyperlink" xfId="52810" builtinId="9" hidden="1"/>
    <cellStyle name="Followed Hyperlink" xfId="52811" builtinId="9" hidden="1"/>
    <cellStyle name="Followed Hyperlink" xfId="52812" builtinId="9" hidden="1"/>
    <cellStyle name="Followed Hyperlink" xfId="52813" builtinId="9" hidden="1"/>
    <cellStyle name="Followed Hyperlink" xfId="52814" builtinId="9" hidden="1"/>
    <cellStyle name="Followed Hyperlink" xfId="52815" builtinId="9" hidden="1"/>
    <cellStyle name="Followed Hyperlink" xfId="52816" builtinId="9" hidden="1"/>
    <cellStyle name="Followed Hyperlink" xfId="52817" builtinId="9" hidden="1"/>
    <cellStyle name="Followed Hyperlink" xfId="52818" builtinId="9" hidden="1"/>
    <cellStyle name="Followed Hyperlink" xfId="52819" builtinId="9" hidden="1"/>
    <cellStyle name="Followed Hyperlink" xfId="52820" builtinId="9" hidden="1"/>
    <cellStyle name="Followed Hyperlink" xfId="52821" builtinId="9" hidden="1"/>
    <cellStyle name="Followed Hyperlink" xfId="52822" builtinId="9" hidden="1"/>
    <cellStyle name="Followed Hyperlink" xfId="52823" builtinId="9" hidden="1"/>
    <cellStyle name="Followed Hyperlink" xfId="52824" builtinId="9" hidden="1"/>
    <cellStyle name="Followed Hyperlink" xfId="52825" builtinId="9" hidden="1"/>
    <cellStyle name="Followed Hyperlink" xfId="52826" builtinId="9" hidden="1"/>
    <cellStyle name="Followed Hyperlink" xfId="52827" builtinId="9" hidden="1"/>
    <cellStyle name="Followed Hyperlink" xfId="52828" builtinId="9" hidden="1"/>
    <cellStyle name="Followed Hyperlink" xfId="52829" builtinId="9" hidden="1"/>
    <cellStyle name="Followed Hyperlink" xfId="52830" builtinId="9" hidden="1"/>
    <cellStyle name="Followed Hyperlink" xfId="52831" builtinId="9" hidden="1"/>
    <cellStyle name="Followed Hyperlink" xfId="52832" builtinId="9" hidden="1"/>
    <cellStyle name="Followed Hyperlink" xfId="52833" builtinId="9" hidden="1"/>
    <cellStyle name="Followed Hyperlink" xfId="52834" builtinId="9" hidden="1"/>
    <cellStyle name="Followed Hyperlink" xfId="52835" builtinId="9" hidden="1"/>
    <cellStyle name="Followed Hyperlink" xfId="52836" builtinId="9" hidden="1"/>
    <cellStyle name="Followed Hyperlink" xfId="52837" builtinId="9" hidden="1"/>
    <cellStyle name="Followed Hyperlink" xfId="52838" builtinId="9" hidden="1"/>
    <cellStyle name="Followed Hyperlink" xfId="52839" builtinId="9" hidden="1"/>
    <cellStyle name="Followed Hyperlink" xfId="52840" builtinId="9" hidden="1"/>
    <cellStyle name="Followed Hyperlink" xfId="52841" builtinId="9" hidden="1"/>
    <cellStyle name="Followed Hyperlink" xfId="52842" builtinId="9" hidden="1"/>
    <cellStyle name="Followed Hyperlink" xfId="52843" builtinId="9" hidden="1"/>
    <cellStyle name="Followed Hyperlink" xfId="52844" builtinId="9" hidden="1"/>
    <cellStyle name="Followed Hyperlink" xfId="52845" builtinId="9" hidden="1"/>
    <cellStyle name="Followed Hyperlink" xfId="52846" builtinId="9" hidden="1"/>
    <cellStyle name="Followed Hyperlink" xfId="52847" builtinId="9" hidden="1"/>
    <cellStyle name="Followed Hyperlink" xfId="52848" builtinId="9" hidden="1"/>
    <cellStyle name="Followed Hyperlink" xfId="52849" builtinId="9" hidden="1"/>
    <cellStyle name="Followed Hyperlink" xfId="52850" builtinId="9" hidden="1"/>
    <cellStyle name="Followed Hyperlink" xfId="52851" builtinId="9" hidden="1"/>
    <cellStyle name="Followed Hyperlink" xfId="52852" builtinId="9" hidden="1"/>
    <cellStyle name="Followed Hyperlink" xfId="52853" builtinId="9" hidden="1"/>
    <cellStyle name="Followed Hyperlink" xfId="52854" builtinId="9" hidden="1"/>
    <cellStyle name="Followed Hyperlink" xfId="52855" builtinId="9" hidden="1"/>
    <cellStyle name="Followed Hyperlink" xfId="52856" builtinId="9" hidden="1"/>
    <cellStyle name="Followed Hyperlink" xfId="52857" builtinId="9" hidden="1"/>
    <cellStyle name="Followed Hyperlink" xfId="52858" builtinId="9" hidden="1"/>
    <cellStyle name="Followed Hyperlink" xfId="52859" builtinId="9" hidden="1"/>
    <cellStyle name="Followed Hyperlink" xfId="52860" builtinId="9" hidden="1"/>
    <cellStyle name="Followed Hyperlink" xfId="52861" builtinId="9" hidden="1"/>
    <cellStyle name="Followed Hyperlink" xfId="52862" builtinId="9" hidden="1"/>
    <cellStyle name="Followed Hyperlink" xfId="52863" builtinId="9" hidden="1"/>
    <cellStyle name="Followed Hyperlink" xfId="52864" builtinId="9" hidden="1"/>
    <cellStyle name="Followed Hyperlink" xfId="52865" builtinId="9" hidden="1"/>
    <cellStyle name="Followed Hyperlink" xfId="52866" builtinId="9" hidden="1"/>
    <cellStyle name="Followed Hyperlink" xfId="52867" builtinId="9" hidden="1"/>
    <cellStyle name="Followed Hyperlink" xfId="52868" builtinId="9" hidden="1"/>
    <cellStyle name="Followed Hyperlink" xfId="52869" builtinId="9" hidden="1"/>
    <cellStyle name="Followed Hyperlink" xfId="52870" builtinId="9" hidden="1"/>
    <cellStyle name="Followed Hyperlink" xfId="52871" builtinId="9" hidden="1"/>
    <cellStyle name="Followed Hyperlink" xfId="52872" builtinId="9" hidden="1"/>
    <cellStyle name="Followed Hyperlink" xfId="52873" builtinId="9" hidden="1"/>
    <cellStyle name="Followed Hyperlink" xfId="52874" builtinId="9" hidden="1"/>
    <cellStyle name="Followed Hyperlink" xfId="52875" builtinId="9" hidden="1"/>
    <cellStyle name="Followed Hyperlink" xfId="52876" builtinId="9" hidden="1"/>
    <cellStyle name="Followed Hyperlink" xfId="52877" builtinId="9" hidden="1"/>
    <cellStyle name="Followed Hyperlink" xfId="52878" builtinId="9" hidden="1"/>
    <cellStyle name="Followed Hyperlink" xfId="52879" builtinId="9" hidden="1"/>
    <cellStyle name="Followed Hyperlink" xfId="52880" builtinId="9" hidden="1"/>
    <cellStyle name="Followed Hyperlink" xfId="52881" builtinId="9" hidden="1"/>
    <cellStyle name="Followed Hyperlink" xfId="52882" builtinId="9" hidden="1"/>
    <cellStyle name="Followed Hyperlink" xfId="52883" builtinId="9" hidden="1"/>
    <cellStyle name="Followed Hyperlink" xfId="52884" builtinId="9" hidden="1"/>
    <cellStyle name="Followed Hyperlink" xfId="52885" builtinId="9" hidden="1"/>
    <cellStyle name="Followed Hyperlink" xfId="52886" builtinId="9" hidden="1"/>
    <cellStyle name="Followed Hyperlink" xfId="52887" builtinId="9" hidden="1"/>
    <cellStyle name="Followed Hyperlink" xfId="52888" builtinId="9" hidden="1"/>
    <cellStyle name="Followed Hyperlink" xfId="52889" builtinId="9" hidden="1"/>
    <cellStyle name="Followed Hyperlink" xfId="52890" builtinId="9" hidden="1"/>
    <cellStyle name="Followed Hyperlink" xfId="52891" builtinId="9" hidden="1"/>
    <cellStyle name="Followed Hyperlink" xfId="52892" builtinId="9" hidden="1"/>
    <cellStyle name="Followed Hyperlink" xfId="52893" builtinId="9" hidden="1"/>
    <cellStyle name="Followed Hyperlink" xfId="52894" builtinId="9" hidden="1"/>
    <cellStyle name="Followed Hyperlink" xfId="52895" builtinId="9" hidden="1"/>
    <cellStyle name="Followed Hyperlink" xfId="52896" builtinId="9" hidden="1"/>
    <cellStyle name="Followed Hyperlink" xfId="52897" builtinId="9" hidden="1"/>
    <cellStyle name="Followed Hyperlink" xfId="52898" builtinId="9" hidden="1"/>
    <cellStyle name="Followed Hyperlink" xfId="52899" builtinId="9" hidden="1"/>
    <cellStyle name="Followed Hyperlink" xfId="52900" builtinId="9" hidden="1"/>
    <cellStyle name="Followed Hyperlink" xfId="52901" builtinId="9" hidden="1"/>
    <cellStyle name="Followed Hyperlink" xfId="52902" builtinId="9" hidden="1"/>
    <cellStyle name="Followed Hyperlink" xfId="52903" builtinId="9" hidden="1"/>
    <cellStyle name="Followed Hyperlink" xfId="52904" builtinId="9" hidden="1"/>
    <cellStyle name="Followed Hyperlink" xfId="52905" builtinId="9" hidden="1"/>
    <cellStyle name="Followed Hyperlink" xfId="52906" builtinId="9" hidden="1"/>
    <cellStyle name="Followed Hyperlink" xfId="52907" builtinId="9" hidden="1"/>
    <cellStyle name="Followed Hyperlink" xfId="52908" builtinId="9" hidden="1"/>
    <cellStyle name="Followed Hyperlink" xfId="52909" builtinId="9" hidden="1"/>
    <cellStyle name="Followed Hyperlink" xfId="52910" builtinId="9" hidden="1"/>
    <cellStyle name="Followed Hyperlink" xfId="52911" builtinId="9" hidden="1"/>
    <cellStyle name="Followed Hyperlink" xfId="52912" builtinId="9" hidden="1"/>
    <cellStyle name="Followed Hyperlink" xfId="52913" builtinId="9" hidden="1"/>
    <cellStyle name="Followed Hyperlink" xfId="52914" builtinId="9" hidden="1"/>
    <cellStyle name="Followed Hyperlink" xfId="52915" builtinId="9" hidden="1"/>
    <cellStyle name="Followed Hyperlink" xfId="52916" builtinId="9" hidden="1"/>
    <cellStyle name="Followed Hyperlink" xfId="52917" builtinId="9" hidden="1"/>
    <cellStyle name="Followed Hyperlink" xfId="52918" builtinId="9" hidden="1"/>
    <cellStyle name="Followed Hyperlink" xfId="52919" builtinId="9" hidden="1"/>
    <cellStyle name="Followed Hyperlink" xfId="52920" builtinId="9" hidden="1"/>
    <cellStyle name="Followed Hyperlink" xfId="52921" builtinId="9" hidden="1"/>
    <cellStyle name="Followed Hyperlink" xfId="52922" builtinId="9" hidden="1"/>
    <cellStyle name="Followed Hyperlink" xfId="52923" builtinId="9" hidden="1"/>
    <cellStyle name="Followed Hyperlink" xfId="52924" builtinId="9" hidden="1"/>
    <cellStyle name="Followed Hyperlink" xfId="52925" builtinId="9" hidden="1"/>
    <cellStyle name="Followed Hyperlink" xfId="52926" builtinId="9" hidden="1"/>
    <cellStyle name="Followed Hyperlink" xfId="52927" builtinId="9" hidden="1"/>
    <cellStyle name="Followed Hyperlink" xfId="52928" builtinId="9" hidden="1"/>
    <cellStyle name="Followed Hyperlink" xfId="52929" builtinId="9" hidden="1"/>
    <cellStyle name="Followed Hyperlink" xfId="52930" builtinId="9" hidden="1"/>
    <cellStyle name="Followed Hyperlink" xfId="52931" builtinId="9" hidden="1"/>
    <cellStyle name="Followed Hyperlink" xfId="52932" builtinId="9" hidden="1"/>
    <cellStyle name="Followed Hyperlink" xfId="52933" builtinId="9" hidden="1"/>
    <cellStyle name="Followed Hyperlink" xfId="52934" builtinId="9" hidden="1"/>
    <cellStyle name="Followed Hyperlink" xfId="52935" builtinId="9" hidden="1"/>
    <cellStyle name="Followed Hyperlink" xfId="52936" builtinId="9" hidden="1"/>
    <cellStyle name="Followed Hyperlink" xfId="52937" builtinId="9" hidden="1"/>
    <cellStyle name="Followed Hyperlink" xfId="52938" builtinId="9" hidden="1"/>
    <cellStyle name="Followed Hyperlink" xfId="52939" builtinId="9" hidden="1"/>
    <cellStyle name="Followed Hyperlink" xfId="52940" builtinId="9" hidden="1"/>
    <cellStyle name="Followed Hyperlink" xfId="52941" builtinId="9" hidden="1"/>
    <cellStyle name="Followed Hyperlink" xfId="52942" builtinId="9" hidden="1"/>
    <cellStyle name="Followed Hyperlink" xfId="52943" builtinId="9" hidden="1"/>
    <cellStyle name="Followed Hyperlink" xfId="52944" builtinId="9" hidden="1"/>
    <cellStyle name="Followed Hyperlink" xfId="52945" builtinId="9" hidden="1"/>
    <cellStyle name="Followed Hyperlink" xfId="52946" builtinId="9" hidden="1"/>
    <cellStyle name="Followed Hyperlink" xfId="52947" builtinId="9" hidden="1"/>
    <cellStyle name="Followed Hyperlink" xfId="52948" builtinId="9" hidden="1"/>
    <cellStyle name="Followed Hyperlink" xfId="52949" builtinId="9" hidden="1"/>
    <cellStyle name="Followed Hyperlink" xfId="52950" builtinId="9" hidden="1"/>
    <cellStyle name="Followed Hyperlink" xfId="52951" builtinId="9" hidden="1"/>
    <cellStyle name="Followed Hyperlink" xfId="52952" builtinId="9" hidden="1"/>
    <cellStyle name="Followed Hyperlink" xfId="52953" builtinId="9" hidden="1"/>
    <cellStyle name="Followed Hyperlink" xfId="52954" builtinId="9" hidden="1"/>
    <cellStyle name="Followed Hyperlink" xfId="52955" builtinId="9" hidden="1"/>
    <cellStyle name="Followed Hyperlink" xfId="52956" builtinId="9" hidden="1"/>
    <cellStyle name="Followed Hyperlink" xfId="52957" builtinId="9" hidden="1"/>
    <cellStyle name="Followed Hyperlink" xfId="52958" builtinId="9" hidden="1"/>
    <cellStyle name="Followed Hyperlink" xfId="52959" builtinId="9" hidden="1"/>
    <cellStyle name="Followed Hyperlink" xfId="52960" builtinId="9" hidden="1"/>
    <cellStyle name="Followed Hyperlink" xfId="52961" builtinId="9" hidden="1"/>
    <cellStyle name="Followed Hyperlink" xfId="52962" builtinId="9" hidden="1"/>
    <cellStyle name="Followed Hyperlink" xfId="52963" builtinId="9" hidden="1"/>
    <cellStyle name="Followed Hyperlink" xfId="52964" builtinId="9" hidden="1"/>
    <cellStyle name="Followed Hyperlink" xfId="52965" builtinId="9" hidden="1"/>
    <cellStyle name="Followed Hyperlink" xfId="52966" builtinId="9" hidden="1"/>
    <cellStyle name="Followed Hyperlink" xfId="52967" builtinId="9" hidden="1"/>
    <cellStyle name="Followed Hyperlink" xfId="52968" builtinId="9" hidden="1"/>
    <cellStyle name="Followed Hyperlink" xfId="52969" builtinId="9" hidden="1"/>
    <cellStyle name="Followed Hyperlink" xfId="52970" builtinId="9" hidden="1"/>
    <cellStyle name="Followed Hyperlink" xfId="52971" builtinId="9" hidden="1"/>
    <cellStyle name="Followed Hyperlink" xfId="52972" builtinId="9" hidden="1"/>
    <cellStyle name="Followed Hyperlink" xfId="52973" builtinId="9" hidden="1"/>
    <cellStyle name="Followed Hyperlink" xfId="52974" builtinId="9" hidden="1"/>
    <cellStyle name="Followed Hyperlink" xfId="52975" builtinId="9" hidden="1"/>
    <cellStyle name="Followed Hyperlink" xfId="52976" builtinId="9" hidden="1"/>
    <cellStyle name="Followed Hyperlink" xfId="52977" builtinId="9" hidden="1"/>
    <cellStyle name="Followed Hyperlink" xfId="52978" builtinId="9" hidden="1"/>
    <cellStyle name="Followed Hyperlink" xfId="52979" builtinId="9" hidden="1"/>
    <cellStyle name="Followed Hyperlink" xfId="52980" builtinId="9" hidden="1"/>
    <cellStyle name="Followed Hyperlink" xfId="52981" builtinId="9" hidden="1"/>
    <cellStyle name="Followed Hyperlink" xfId="52982" builtinId="9" hidden="1"/>
    <cellStyle name="Followed Hyperlink" xfId="52983" builtinId="9" hidden="1"/>
    <cellStyle name="Followed Hyperlink" xfId="52984" builtinId="9" hidden="1"/>
    <cellStyle name="Followed Hyperlink" xfId="52985" builtinId="9" hidden="1"/>
    <cellStyle name="Followed Hyperlink" xfId="52986" builtinId="9" hidden="1"/>
    <cellStyle name="Followed Hyperlink" xfId="52987" builtinId="9" hidden="1"/>
    <cellStyle name="Followed Hyperlink" xfId="52988" builtinId="9" hidden="1"/>
    <cellStyle name="Followed Hyperlink" xfId="52989" builtinId="9" hidden="1"/>
    <cellStyle name="Followed Hyperlink" xfId="52990" builtinId="9" hidden="1"/>
    <cellStyle name="Followed Hyperlink" xfId="52991" builtinId="9" hidden="1"/>
    <cellStyle name="Followed Hyperlink" xfId="52992" builtinId="9" hidden="1"/>
    <cellStyle name="Followed Hyperlink" xfId="52993" builtinId="9" hidden="1"/>
    <cellStyle name="Followed Hyperlink" xfId="52994" builtinId="9" hidden="1"/>
    <cellStyle name="Followed Hyperlink" xfId="52995" builtinId="9" hidden="1"/>
    <cellStyle name="Followed Hyperlink" xfId="52996" builtinId="9" hidden="1"/>
    <cellStyle name="Followed Hyperlink" xfId="52997" builtinId="9" hidden="1"/>
    <cellStyle name="Followed Hyperlink" xfId="52998" builtinId="9" hidden="1"/>
    <cellStyle name="Followed Hyperlink" xfId="52999" builtinId="9" hidden="1"/>
    <cellStyle name="Followed Hyperlink" xfId="53000" builtinId="9" hidden="1"/>
    <cellStyle name="Followed Hyperlink" xfId="53001" builtinId="9" hidden="1"/>
    <cellStyle name="Followed Hyperlink" xfId="53002" builtinId="9" hidden="1"/>
    <cellStyle name="Followed Hyperlink" xfId="53003" builtinId="9" hidden="1"/>
    <cellStyle name="Followed Hyperlink" xfId="53004" builtinId="9" hidden="1"/>
    <cellStyle name="Followed Hyperlink" xfId="53005" builtinId="9" hidden="1"/>
    <cellStyle name="Followed Hyperlink" xfId="53006" builtinId="9" hidden="1"/>
    <cellStyle name="Followed Hyperlink" xfId="53007" builtinId="9" hidden="1"/>
    <cellStyle name="Followed Hyperlink" xfId="53008" builtinId="9" hidden="1"/>
    <cellStyle name="Followed Hyperlink" xfId="53009" builtinId="9" hidden="1"/>
    <cellStyle name="Followed Hyperlink" xfId="53010" builtinId="9" hidden="1"/>
    <cellStyle name="Followed Hyperlink" xfId="53011" builtinId="9" hidden="1"/>
    <cellStyle name="Followed Hyperlink" xfId="53012" builtinId="9" hidden="1"/>
    <cellStyle name="Followed Hyperlink" xfId="53013" builtinId="9" hidden="1"/>
    <cellStyle name="Followed Hyperlink" xfId="53014" builtinId="9" hidden="1"/>
    <cellStyle name="Followed Hyperlink" xfId="50456" builtinId="9" hidden="1"/>
    <cellStyle name="Followed Hyperlink" xfId="47574" builtinId="9" hidden="1"/>
    <cellStyle name="Followed Hyperlink" xfId="52031" builtinId="9" hidden="1"/>
    <cellStyle name="Followed Hyperlink" xfId="49052" builtinId="9" hidden="1"/>
    <cellStyle name="Followed Hyperlink" xfId="52027" builtinId="9" hidden="1"/>
    <cellStyle name="Followed Hyperlink" xfId="47532" builtinId="9" hidden="1"/>
    <cellStyle name="Followed Hyperlink" xfId="51952" builtinId="9" hidden="1"/>
    <cellStyle name="Followed Hyperlink" xfId="52025" builtinId="9" hidden="1"/>
    <cellStyle name="Followed Hyperlink" xfId="52048" builtinId="9" hidden="1"/>
    <cellStyle name="Followed Hyperlink" xfId="50577" builtinId="9" hidden="1"/>
    <cellStyle name="Followed Hyperlink" xfId="52033" builtinId="9" hidden="1"/>
    <cellStyle name="Followed Hyperlink" xfId="50469" builtinId="9" hidden="1"/>
    <cellStyle name="Followed Hyperlink" xfId="52029" builtinId="9" hidden="1"/>
    <cellStyle name="Followed Hyperlink" xfId="50454" builtinId="9" hidden="1"/>
    <cellStyle name="Followed Hyperlink" xfId="50455" builtinId="9" hidden="1"/>
    <cellStyle name="Followed Hyperlink" xfId="50470" builtinId="9" hidden="1"/>
    <cellStyle name="Followed Hyperlink" xfId="41884" builtinId="9" hidden="1"/>
    <cellStyle name="Followed Hyperlink" xfId="50554" builtinId="9" hidden="1"/>
    <cellStyle name="Followed Hyperlink" xfId="51939" builtinId="9" hidden="1"/>
    <cellStyle name="Followed Hyperlink" xfId="52023" builtinId="9" hidden="1"/>
    <cellStyle name="Followed Hyperlink" xfId="52047" builtinId="9" hidden="1"/>
    <cellStyle name="Followed Hyperlink" xfId="42888" builtinId="9" hidden="1"/>
    <cellStyle name="Followed Hyperlink" xfId="52030" builtinId="9" hidden="1"/>
    <cellStyle name="Followed Hyperlink" xfId="50558" builtinId="9" hidden="1"/>
    <cellStyle name="Followed Hyperlink" xfId="52026" builtinId="9" hidden="1"/>
    <cellStyle name="Followed Hyperlink" xfId="47547" builtinId="9" hidden="1"/>
    <cellStyle name="Followed Hyperlink" xfId="51953" builtinId="9" hidden="1"/>
    <cellStyle name="Followed Hyperlink" xfId="52024" builtinId="9" hidden="1"/>
    <cellStyle name="Followed Hyperlink" xfId="52049" builtinId="9" hidden="1"/>
    <cellStyle name="Followed Hyperlink" xfId="49089" builtinId="9" hidden="1"/>
    <cellStyle name="Followed Hyperlink" xfId="52032" builtinId="9" hidden="1"/>
    <cellStyle name="Followed Hyperlink" xfId="48964" builtinId="9" hidden="1"/>
    <cellStyle name="Followed Hyperlink" xfId="52028" builtinId="9" hidden="1"/>
    <cellStyle name="Followed Hyperlink" xfId="49048" builtinId="9" hidden="1"/>
    <cellStyle name="Followed Hyperlink" xfId="49088" builtinId="9" hidden="1"/>
    <cellStyle name="Followed Hyperlink" xfId="49069" builtinId="9" hidden="1"/>
    <cellStyle name="Followed Hyperlink" xfId="42968" builtinId="9" hidden="1"/>
    <cellStyle name="Followed Hyperlink" xfId="48965" builtinId="9" hidden="1"/>
    <cellStyle name="Followed Hyperlink" xfId="49087" builtinId="9" hidden="1"/>
    <cellStyle name="Followed Hyperlink" xfId="49068" builtinId="9" hidden="1"/>
    <cellStyle name="Followed Hyperlink" xfId="48962" builtinId="9" hidden="1"/>
    <cellStyle name="Followed Hyperlink" xfId="50550" builtinId="9" hidden="1"/>
    <cellStyle name="Followed Hyperlink" xfId="50559" builtinId="9" hidden="1"/>
    <cellStyle name="Followed Hyperlink" xfId="47578" builtinId="9" hidden="1"/>
    <cellStyle name="Followed Hyperlink" xfId="49084" builtinId="9" hidden="1"/>
    <cellStyle name="Followed Hyperlink" xfId="49063" builtinId="9" hidden="1"/>
    <cellStyle name="Followed Hyperlink" xfId="49092" builtinId="9" hidden="1"/>
    <cellStyle name="Followed Hyperlink" xfId="50562" builtinId="9" hidden="1"/>
    <cellStyle name="Followed Hyperlink" xfId="48970" builtinId="9" hidden="1"/>
    <cellStyle name="Followed Hyperlink" xfId="50543" builtinId="9" hidden="1"/>
    <cellStyle name="Followed Hyperlink" xfId="49043" builtinId="9" hidden="1"/>
    <cellStyle name="Followed Hyperlink" xfId="50452" builtinId="9" hidden="1"/>
    <cellStyle name="Followed Hyperlink" xfId="47585" builtinId="9" hidden="1"/>
    <cellStyle name="Followed Hyperlink" xfId="49042" builtinId="9" hidden="1"/>
    <cellStyle name="Followed Hyperlink" xfId="50546" builtinId="9" hidden="1"/>
    <cellStyle name="Followed Hyperlink" xfId="50557" builtinId="9" hidden="1"/>
    <cellStyle name="Followed Hyperlink" xfId="51951" builtinId="9" hidden="1"/>
    <cellStyle name="Followed Hyperlink" xfId="52045" builtinId="9" hidden="1"/>
    <cellStyle name="Followed Hyperlink" xfId="50451" builtinId="9" hidden="1"/>
    <cellStyle name="Followed Hyperlink" xfId="51949" builtinId="9" hidden="1"/>
    <cellStyle name="Followed Hyperlink" xfId="52043" builtinId="9" hidden="1"/>
    <cellStyle name="Followed Hyperlink" xfId="51064" builtinId="9" hidden="1"/>
    <cellStyle name="Followed Hyperlink" xfId="51947" builtinId="9" hidden="1"/>
    <cellStyle name="Followed Hyperlink" xfId="52041" builtinId="9" hidden="1"/>
    <cellStyle name="Followed Hyperlink" xfId="48969" builtinId="9" hidden="1"/>
    <cellStyle name="Followed Hyperlink" xfId="51945" builtinId="9" hidden="1"/>
    <cellStyle name="Followed Hyperlink" xfId="52039" builtinId="9" hidden="1"/>
    <cellStyle name="Followed Hyperlink" xfId="50553" builtinId="9" hidden="1"/>
    <cellStyle name="Followed Hyperlink" xfId="51943" builtinId="9" hidden="1"/>
    <cellStyle name="Followed Hyperlink" xfId="52037" builtinId="9" hidden="1"/>
    <cellStyle name="Followed Hyperlink" xfId="47528" builtinId="9" hidden="1"/>
    <cellStyle name="Followed Hyperlink" xfId="51941" builtinId="9" hidden="1"/>
    <cellStyle name="Followed Hyperlink" xfId="52035" builtinId="9" hidden="1"/>
    <cellStyle name="Followed Hyperlink" xfId="41905" builtinId="9" hidden="1"/>
    <cellStyle name="Followed Hyperlink" xfId="51950" builtinId="9" hidden="1"/>
    <cellStyle name="Followed Hyperlink" xfId="52044" builtinId="9" hidden="1"/>
    <cellStyle name="Followed Hyperlink" xfId="51063" builtinId="9" hidden="1"/>
    <cellStyle name="Followed Hyperlink" xfId="51948" builtinId="9" hidden="1"/>
    <cellStyle name="Followed Hyperlink" xfId="52042" builtinId="9" hidden="1"/>
    <cellStyle name="Followed Hyperlink" xfId="41881" builtinId="9" hidden="1"/>
    <cellStyle name="Followed Hyperlink" xfId="51946" builtinId="9" hidden="1"/>
    <cellStyle name="Followed Hyperlink" xfId="52040" builtinId="9" hidden="1"/>
    <cellStyle name="Followed Hyperlink" xfId="49053" builtinId="9" hidden="1"/>
    <cellStyle name="Followed Hyperlink" xfId="51944" builtinId="9" hidden="1"/>
    <cellStyle name="Followed Hyperlink" xfId="52038" builtinId="9" hidden="1"/>
    <cellStyle name="Followed Hyperlink" xfId="49047" builtinId="9" hidden="1"/>
    <cellStyle name="Followed Hyperlink" xfId="51942" builtinId="9" hidden="1"/>
    <cellStyle name="Followed Hyperlink" xfId="52036" builtinId="9" hidden="1"/>
    <cellStyle name="Followed Hyperlink" xfId="50549" builtinId="9" hidden="1"/>
    <cellStyle name="Followed Hyperlink" xfId="51940" builtinId="9" hidden="1"/>
    <cellStyle name="Followed Hyperlink" xfId="52034" builtinId="9" hidden="1"/>
    <cellStyle name="Followed Hyperlink" xfId="50578" builtinId="9" hidden="1"/>
    <cellStyle name="Followed Hyperlink" xfId="53015" builtinId="9" hidden="1"/>
    <cellStyle name="Followed Hyperlink" xfId="53016" builtinId="9" hidden="1"/>
    <cellStyle name="Followed Hyperlink" xfId="53017" builtinId="9" hidden="1"/>
    <cellStyle name="Followed Hyperlink" xfId="53018" builtinId="9" hidden="1"/>
    <cellStyle name="Followed Hyperlink" xfId="53019" builtinId="9" hidden="1"/>
    <cellStyle name="Followed Hyperlink" xfId="53020" builtinId="9" hidden="1"/>
    <cellStyle name="Followed Hyperlink" xfId="53021" builtinId="9" hidden="1"/>
    <cellStyle name="Followed Hyperlink" xfId="53022" builtinId="9" hidden="1"/>
    <cellStyle name="Followed Hyperlink" xfId="53023" builtinId="9" hidden="1"/>
    <cellStyle name="Followed Hyperlink" xfId="53024" builtinId="9" hidden="1"/>
    <cellStyle name="Followed Hyperlink" xfId="53025" builtinId="9" hidden="1"/>
    <cellStyle name="Followed Hyperlink" xfId="53026" builtinId="9" hidden="1"/>
    <cellStyle name="Followed Hyperlink" xfId="53027" builtinId="9" hidden="1"/>
    <cellStyle name="Followed Hyperlink" xfId="53028" builtinId="9" hidden="1"/>
    <cellStyle name="Followed Hyperlink" xfId="53029" builtinId="9" hidden="1"/>
    <cellStyle name="Followed Hyperlink" xfId="53030" builtinId="9" hidden="1"/>
    <cellStyle name="Followed Hyperlink" xfId="53031" builtinId="9" hidden="1"/>
    <cellStyle name="Followed Hyperlink" xfId="53032" builtinId="9" hidden="1"/>
    <cellStyle name="Followed Hyperlink" xfId="53033" builtinId="9" hidden="1"/>
    <cellStyle name="Followed Hyperlink" xfId="53034" builtinId="9" hidden="1"/>
    <cellStyle name="Followed Hyperlink" xfId="53035" builtinId="9" hidden="1"/>
    <cellStyle name="Followed Hyperlink" xfId="53036" builtinId="9" hidden="1"/>
    <cellStyle name="Followed Hyperlink" xfId="53037" builtinId="9" hidden="1"/>
    <cellStyle name="Followed Hyperlink" xfId="53038" builtinId="9" hidden="1"/>
    <cellStyle name="Followed Hyperlink" xfId="53039" builtinId="9" hidden="1"/>
    <cellStyle name="Followed Hyperlink" xfId="53040" builtinId="9" hidden="1"/>
    <cellStyle name="Followed Hyperlink" xfId="53041" builtinId="9" hidden="1"/>
    <cellStyle name="Followed Hyperlink" xfId="53042" builtinId="9" hidden="1"/>
    <cellStyle name="Followed Hyperlink" xfId="53043" builtinId="9" hidden="1"/>
    <cellStyle name="Followed Hyperlink" xfId="53044" builtinId="9" hidden="1"/>
    <cellStyle name="Followed Hyperlink" xfId="53045" builtinId="9" hidden="1"/>
    <cellStyle name="Followed Hyperlink" xfId="53046" builtinId="9" hidden="1"/>
    <cellStyle name="Followed Hyperlink" xfId="53047" builtinId="9" hidden="1"/>
    <cellStyle name="Followed Hyperlink" xfId="53048" builtinId="9" hidden="1"/>
    <cellStyle name="Followed Hyperlink" xfId="53049" builtinId="9" hidden="1"/>
    <cellStyle name="Followed Hyperlink" xfId="53050" builtinId="9" hidden="1"/>
    <cellStyle name="Followed Hyperlink" xfId="53051" builtinId="9" hidden="1"/>
    <cellStyle name="Followed Hyperlink" xfId="53052" builtinId="9" hidden="1"/>
    <cellStyle name="Followed Hyperlink" xfId="53053" builtinId="9" hidden="1"/>
    <cellStyle name="Followed Hyperlink" xfId="53054" builtinId="9" hidden="1"/>
    <cellStyle name="Followed Hyperlink" xfId="53055" builtinId="9" hidden="1"/>
    <cellStyle name="Followed Hyperlink" xfId="53056" builtinId="9" hidden="1"/>
    <cellStyle name="Followed Hyperlink" xfId="53057" builtinId="9" hidden="1"/>
    <cellStyle name="Followed Hyperlink" xfId="53058" builtinId="9" hidden="1"/>
    <cellStyle name="Followed Hyperlink" xfId="53059" builtinId="9" hidden="1"/>
    <cellStyle name="Followed Hyperlink" xfId="53060" builtinId="9" hidden="1"/>
    <cellStyle name="Followed Hyperlink" xfId="53061" builtinId="9" hidden="1"/>
    <cellStyle name="Followed Hyperlink" xfId="53062" builtinId="9" hidden="1"/>
    <cellStyle name="Followed Hyperlink" xfId="53063" builtinId="9" hidden="1"/>
    <cellStyle name="Followed Hyperlink" xfId="53064" builtinId="9" hidden="1"/>
    <cellStyle name="Followed Hyperlink" xfId="53065" builtinId="9" hidden="1"/>
    <cellStyle name="Followed Hyperlink" xfId="53066" builtinId="9" hidden="1"/>
    <cellStyle name="Followed Hyperlink" xfId="53067" builtinId="9" hidden="1"/>
    <cellStyle name="Followed Hyperlink" xfId="53068" builtinId="9" hidden="1"/>
    <cellStyle name="Followed Hyperlink" xfId="53069" builtinId="9" hidden="1"/>
    <cellStyle name="Followed Hyperlink" xfId="53070" builtinId="9" hidden="1"/>
    <cellStyle name="Followed Hyperlink" xfId="53071" builtinId="9" hidden="1"/>
    <cellStyle name="Followed Hyperlink" xfId="53072" builtinId="9" hidden="1"/>
    <cellStyle name="Followed Hyperlink" xfId="53073" builtinId="9" hidden="1"/>
    <cellStyle name="Followed Hyperlink" xfId="53074" builtinId="9" hidden="1"/>
    <cellStyle name="Followed Hyperlink" xfId="53075" builtinId="9" hidden="1"/>
    <cellStyle name="Followed Hyperlink" xfId="53076" builtinId="9" hidden="1"/>
    <cellStyle name="Followed Hyperlink" xfId="53077" builtinId="9" hidden="1"/>
    <cellStyle name="Followed Hyperlink" xfId="53078" builtinId="9" hidden="1"/>
    <cellStyle name="Followed Hyperlink" xfId="53079" builtinId="9" hidden="1"/>
    <cellStyle name="Followed Hyperlink" xfId="53080" builtinId="9" hidden="1"/>
    <cellStyle name="Followed Hyperlink" xfId="53081" builtinId="9" hidden="1"/>
    <cellStyle name="Followed Hyperlink" xfId="53082" builtinId="9" hidden="1"/>
    <cellStyle name="Followed Hyperlink" xfId="53083" builtinId="9" hidden="1"/>
    <cellStyle name="Followed Hyperlink" xfId="53084" builtinId="9" hidden="1"/>
    <cellStyle name="Followed Hyperlink" xfId="53085" builtinId="9" hidden="1"/>
    <cellStyle name="Followed Hyperlink" xfId="53086" builtinId="9" hidden="1"/>
    <cellStyle name="Followed Hyperlink" xfId="53087" builtinId="9" hidden="1"/>
    <cellStyle name="Followed Hyperlink" xfId="53088" builtinId="9" hidden="1"/>
    <cellStyle name="Followed Hyperlink" xfId="53089" builtinId="9" hidden="1"/>
    <cellStyle name="Followed Hyperlink" xfId="53090" builtinId="9" hidden="1"/>
    <cellStyle name="Followed Hyperlink" xfId="53091" builtinId="9" hidden="1"/>
    <cellStyle name="Followed Hyperlink" xfId="53092" builtinId="9" hidden="1"/>
    <cellStyle name="Followed Hyperlink" xfId="53093" builtinId="9" hidden="1"/>
    <cellStyle name="Followed Hyperlink" xfId="53094" builtinId="9" hidden="1"/>
    <cellStyle name="Followed Hyperlink" xfId="53095" builtinId="9" hidden="1"/>
    <cellStyle name="Followed Hyperlink" xfId="53096" builtinId="9" hidden="1"/>
    <cellStyle name="Followed Hyperlink" xfId="53097" builtinId="9" hidden="1"/>
    <cellStyle name="Followed Hyperlink" xfId="53098" builtinId="9" hidden="1"/>
    <cellStyle name="Followed Hyperlink" xfId="53099" builtinId="9" hidden="1"/>
    <cellStyle name="Followed Hyperlink" xfId="53100" builtinId="9" hidden="1"/>
    <cellStyle name="Followed Hyperlink" xfId="53101" builtinId="9" hidden="1"/>
    <cellStyle name="Followed Hyperlink" xfId="53102" builtinId="9" hidden="1"/>
    <cellStyle name="Followed Hyperlink" xfId="53103" builtinId="9" hidden="1"/>
    <cellStyle name="Followed Hyperlink" xfId="53104" builtinId="9" hidden="1"/>
    <cellStyle name="Followed Hyperlink" xfId="53105" builtinId="9" hidden="1"/>
    <cellStyle name="Followed Hyperlink" xfId="53106" builtinId="9" hidden="1"/>
    <cellStyle name="Followed Hyperlink" xfId="53107" builtinId="9" hidden="1"/>
    <cellStyle name="Followed Hyperlink" xfId="53108" builtinId="9" hidden="1"/>
    <cellStyle name="Followed Hyperlink" xfId="53109" builtinId="9" hidden="1"/>
    <cellStyle name="Followed Hyperlink" xfId="53110" builtinId="9" hidden="1"/>
    <cellStyle name="Followed Hyperlink" xfId="53111" builtinId="9" hidden="1"/>
    <cellStyle name="Followed Hyperlink" xfId="53112" builtinId="9" hidden="1"/>
    <cellStyle name="Followed Hyperlink" xfId="53113" builtinId="9" hidden="1"/>
    <cellStyle name="Followed Hyperlink" xfId="53114" builtinId="9" hidden="1"/>
    <cellStyle name="Followed Hyperlink" xfId="53115" builtinId="9" hidden="1"/>
    <cellStyle name="Followed Hyperlink" xfId="53116" builtinId="9" hidden="1"/>
    <cellStyle name="Followed Hyperlink" xfId="53117" builtinId="9" hidden="1"/>
    <cellStyle name="Followed Hyperlink" xfId="53118" builtinId="9" hidden="1"/>
    <cellStyle name="Followed Hyperlink" xfId="53119" builtinId="9" hidden="1"/>
    <cellStyle name="Followed Hyperlink" xfId="53120" builtinId="9" hidden="1"/>
    <cellStyle name="Followed Hyperlink" xfId="53121" builtinId="9" hidden="1"/>
    <cellStyle name="Followed Hyperlink" xfId="53122" builtinId="9" hidden="1"/>
    <cellStyle name="Followed Hyperlink" xfId="53123" builtinId="9" hidden="1"/>
    <cellStyle name="Followed Hyperlink" xfId="53124" builtinId="9" hidden="1"/>
    <cellStyle name="Followed Hyperlink" xfId="53125" builtinId="9" hidden="1"/>
    <cellStyle name="Followed Hyperlink" xfId="53126" builtinId="9" hidden="1"/>
    <cellStyle name="Followed Hyperlink" xfId="53127" builtinId="9" hidden="1"/>
    <cellStyle name="Followed Hyperlink" xfId="53128" builtinId="9" hidden="1"/>
    <cellStyle name="Followed Hyperlink" xfId="53129" builtinId="9" hidden="1"/>
    <cellStyle name="Followed Hyperlink" xfId="53130" builtinId="9" hidden="1"/>
    <cellStyle name="Followed Hyperlink" xfId="53131" builtinId="9" hidden="1"/>
    <cellStyle name="Followed Hyperlink" xfId="53132" builtinId="9" hidden="1"/>
    <cellStyle name="Followed Hyperlink" xfId="53133" builtinId="9" hidden="1"/>
    <cellStyle name="Followed Hyperlink" xfId="53134" builtinId="9" hidden="1"/>
    <cellStyle name="Followed Hyperlink" xfId="53135" builtinId="9" hidden="1"/>
    <cellStyle name="Followed Hyperlink" xfId="53136" builtinId="9" hidden="1"/>
    <cellStyle name="Followed Hyperlink" xfId="53137" builtinId="9" hidden="1"/>
    <cellStyle name="Followed Hyperlink" xfId="53138" builtinId="9" hidden="1"/>
    <cellStyle name="Followed Hyperlink" xfId="53139" builtinId="9" hidden="1"/>
    <cellStyle name="Followed Hyperlink" xfId="53140" builtinId="9" hidden="1"/>
    <cellStyle name="Followed Hyperlink" xfId="53141" builtinId="9" hidden="1"/>
    <cellStyle name="Followed Hyperlink" xfId="53142" builtinId="9" hidden="1"/>
    <cellStyle name="Followed Hyperlink" xfId="53143" builtinId="9" hidden="1"/>
    <cellStyle name="Followed Hyperlink" xfId="53144" builtinId="9" hidden="1"/>
    <cellStyle name="Followed Hyperlink" xfId="53145" builtinId="9" hidden="1"/>
    <cellStyle name="Followed Hyperlink" xfId="53146" builtinId="9" hidden="1"/>
    <cellStyle name="Followed Hyperlink" xfId="53147" builtinId="9" hidden="1"/>
    <cellStyle name="Followed Hyperlink" xfId="53148" builtinId="9" hidden="1"/>
    <cellStyle name="Followed Hyperlink" xfId="53149" builtinId="9" hidden="1"/>
    <cellStyle name="Followed Hyperlink" xfId="53150" builtinId="9" hidden="1"/>
    <cellStyle name="Followed Hyperlink" xfId="53151" builtinId="9" hidden="1"/>
    <cellStyle name="Followed Hyperlink" xfId="53152" builtinId="9" hidden="1"/>
    <cellStyle name="Followed Hyperlink" xfId="53153" builtinId="9" hidden="1"/>
    <cellStyle name="Followed Hyperlink" xfId="53154" builtinId="9" hidden="1"/>
    <cellStyle name="Followed Hyperlink" xfId="53155" builtinId="9" hidden="1"/>
    <cellStyle name="Followed Hyperlink" xfId="53156" builtinId="9" hidden="1"/>
    <cellStyle name="Followed Hyperlink" xfId="53157" builtinId="9" hidden="1"/>
    <cellStyle name="Followed Hyperlink" xfId="53158" builtinId="9" hidden="1"/>
    <cellStyle name="Followed Hyperlink" xfId="53159" builtinId="9" hidden="1"/>
    <cellStyle name="Followed Hyperlink" xfId="53160" builtinId="9" hidden="1"/>
    <cellStyle name="Followed Hyperlink" xfId="53161" builtinId="9" hidden="1"/>
    <cellStyle name="Followed Hyperlink" xfId="53162" builtinId="9" hidden="1"/>
    <cellStyle name="Followed Hyperlink" xfId="53163" builtinId="9" hidden="1"/>
    <cellStyle name="Followed Hyperlink" xfId="53164" builtinId="9" hidden="1"/>
    <cellStyle name="Followed Hyperlink" xfId="53165" builtinId="9" hidden="1"/>
    <cellStyle name="Followed Hyperlink" xfId="53166" builtinId="9" hidden="1"/>
    <cellStyle name="Followed Hyperlink" xfId="53167" builtinId="9" hidden="1"/>
    <cellStyle name="Followed Hyperlink" xfId="53168" builtinId="9" hidden="1"/>
    <cellStyle name="Followed Hyperlink" xfId="53169" builtinId="9" hidden="1"/>
    <cellStyle name="Followed Hyperlink" xfId="53170" builtinId="9" hidden="1"/>
    <cellStyle name="Followed Hyperlink" xfId="53171" builtinId="9" hidden="1"/>
    <cellStyle name="Followed Hyperlink" xfId="53172" builtinId="9" hidden="1"/>
    <cellStyle name="Followed Hyperlink" xfId="53173" builtinId="9" hidden="1"/>
    <cellStyle name="Followed Hyperlink" xfId="53174" builtinId="9" hidden="1"/>
    <cellStyle name="Followed Hyperlink" xfId="53175" builtinId="9" hidden="1"/>
    <cellStyle name="Followed Hyperlink" xfId="53176" builtinId="9" hidden="1"/>
    <cellStyle name="Followed Hyperlink" xfId="53177" builtinId="9" hidden="1"/>
    <cellStyle name="Followed Hyperlink" xfId="53178" builtinId="9" hidden="1"/>
    <cellStyle name="Followed Hyperlink" xfId="53179" builtinId="9" hidden="1"/>
    <cellStyle name="Followed Hyperlink" xfId="53180" builtinId="9" hidden="1"/>
    <cellStyle name="Followed Hyperlink" xfId="53181" builtinId="9" hidden="1"/>
    <cellStyle name="Followed Hyperlink" xfId="53182" builtinId="9" hidden="1"/>
    <cellStyle name="Followed Hyperlink" xfId="53183" builtinId="9" hidden="1"/>
    <cellStyle name="Followed Hyperlink" xfId="53184" builtinId="9" hidden="1"/>
    <cellStyle name="Followed Hyperlink" xfId="53185" builtinId="9" hidden="1"/>
    <cellStyle name="Followed Hyperlink" xfId="53186" builtinId="9" hidden="1"/>
    <cellStyle name="Followed Hyperlink" xfId="53187" builtinId="9" hidden="1"/>
    <cellStyle name="Followed Hyperlink" xfId="53188" builtinId="9" hidden="1"/>
    <cellStyle name="Followed Hyperlink" xfId="53189" builtinId="9" hidden="1"/>
    <cellStyle name="Followed Hyperlink" xfId="53190" builtinId="9" hidden="1"/>
    <cellStyle name="Followed Hyperlink" xfId="53191" builtinId="9" hidden="1"/>
    <cellStyle name="Followed Hyperlink" xfId="53192" builtinId="9" hidden="1"/>
    <cellStyle name="Followed Hyperlink" xfId="53193" builtinId="9" hidden="1"/>
    <cellStyle name="Followed Hyperlink" xfId="53194" builtinId="9" hidden="1"/>
    <cellStyle name="Followed Hyperlink" xfId="53195" builtinId="9" hidden="1"/>
    <cellStyle name="Followed Hyperlink" xfId="53196" builtinId="9" hidden="1"/>
    <cellStyle name="Followed Hyperlink" xfId="53197" builtinId="9" hidden="1"/>
    <cellStyle name="Followed Hyperlink" xfId="53198" builtinId="9" hidden="1"/>
    <cellStyle name="Followed Hyperlink" xfId="53199" builtinId="9" hidden="1"/>
    <cellStyle name="Followed Hyperlink" xfId="53200" builtinId="9" hidden="1"/>
    <cellStyle name="Followed Hyperlink" xfId="53201" builtinId="9" hidden="1"/>
    <cellStyle name="Followed Hyperlink" xfId="53202" builtinId="9" hidden="1"/>
    <cellStyle name="Followed Hyperlink" xfId="53203" builtinId="9" hidden="1"/>
    <cellStyle name="Followed Hyperlink" xfId="53204" builtinId="9" hidden="1"/>
    <cellStyle name="Followed Hyperlink" xfId="53205" builtinId="9" hidden="1"/>
    <cellStyle name="Followed Hyperlink" xfId="53206" builtinId="9" hidden="1"/>
    <cellStyle name="Followed Hyperlink" xfId="53207" builtinId="9" hidden="1"/>
    <cellStyle name="Followed Hyperlink" xfId="53208" builtinId="9" hidden="1"/>
    <cellStyle name="Followed Hyperlink" xfId="53209" builtinId="9" hidden="1"/>
    <cellStyle name="Followed Hyperlink" xfId="53210" builtinId="9" hidden="1"/>
    <cellStyle name="Followed Hyperlink" xfId="53211" builtinId="9" hidden="1"/>
    <cellStyle name="Followed Hyperlink" xfId="53212" builtinId="9" hidden="1"/>
    <cellStyle name="Followed Hyperlink" xfId="53213" builtinId="9" hidden="1"/>
    <cellStyle name="Followed Hyperlink" xfId="53214" builtinId="9" hidden="1"/>
    <cellStyle name="Followed Hyperlink" xfId="53215" builtinId="9" hidden="1"/>
    <cellStyle name="Followed Hyperlink" xfId="53216" builtinId="9" hidden="1"/>
    <cellStyle name="Followed Hyperlink" xfId="53217" builtinId="9" hidden="1"/>
    <cellStyle name="Followed Hyperlink" xfId="53218" builtinId="9" hidden="1"/>
    <cellStyle name="Followed Hyperlink" xfId="53219" builtinId="9" hidden="1"/>
    <cellStyle name="Followed Hyperlink" xfId="53220" builtinId="9" hidden="1"/>
    <cellStyle name="Followed Hyperlink" xfId="53221" builtinId="9" hidden="1"/>
    <cellStyle name="Followed Hyperlink" xfId="53222" builtinId="9" hidden="1"/>
    <cellStyle name="Followed Hyperlink" xfId="53223" builtinId="9" hidden="1"/>
    <cellStyle name="Followed Hyperlink" xfId="53224" builtinId="9" hidden="1"/>
    <cellStyle name="Followed Hyperlink" xfId="53225" builtinId="9" hidden="1"/>
    <cellStyle name="Followed Hyperlink" xfId="53226" builtinId="9" hidden="1"/>
    <cellStyle name="Followed Hyperlink" xfId="53227" builtinId="9" hidden="1"/>
    <cellStyle name="Followed Hyperlink" xfId="53228" builtinId="9" hidden="1"/>
    <cellStyle name="Followed Hyperlink" xfId="53229" builtinId="9" hidden="1"/>
    <cellStyle name="Followed Hyperlink" xfId="53230" builtinId="9" hidden="1"/>
    <cellStyle name="Followed Hyperlink" xfId="53231" builtinId="9" hidden="1"/>
    <cellStyle name="Followed Hyperlink" xfId="53232" builtinId="9" hidden="1"/>
    <cellStyle name="Followed Hyperlink" xfId="53233" builtinId="9" hidden="1"/>
    <cellStyle name="Followed Hyperlink" xfId="53234" builtinId="9" hidden="1"/>
    <cellStyle name="Followed Hyperlink" xfId="53235" builtinId="9" hidden="1"/>
    <cellStyle name="Followed Hyperlink" xfId="53236" builtinId="9" hidden="1"/>
    <cellStyle name="Followed Hyperlink" xfId="53237" builtinId="9" hidden="1"/>
    <cellStyle name="Followed Hyperlink" xfId="53238" builtinId="9" hidden="1"/>
    <cellStyle name="Followed Hyperlink" xfId="53239" builtinId="9" hidden="1"/>
    <cellStyle name="Followed Hyperlink" xfId="53240" builtinId="9" hidden="1"/>
    <cellStyle name="Followed Hyperlink" xfId="53241" builtinId="9" hidden="1"/>
    <cellStyle name="Followed Hyperlink" xfId="53242" builtinId="9" hidden="1"/>
    <cellStyle name="Followed Hyperlink" xfId="53243" builtinId="9" hidden="1"/>
    <cellStyle name="Followed Hyperlink" xfId="53244" builtinId="9" hidden="1"/>
    <cellStyle name="Followed Hyperlink" xfId="53245" builtinId="9" hidden="1"/>
    <cellStyle name="Followed Hyperlink" xfId="53246" builtinId="9" hidden="1"/>
    <cellStyle name="Followed Hyperlink" xfId="53247" builtinId="9" hidden="1"/>
    <cellStyle name="Followed Hyperlink" xfId="53248" builtinId="9" hidden="1"/>
    <cellStyle name="Followed Hyperlink" xfId="53249" builtinId="9" hidden="1"/>
    <cellStyle name="Followed Hyperlink" xfId="53250" builtinId="9" hidden="1"/>
    <cellStyle name="Followed Hyperlink" xfId="53251" builtinId="9" hidden="1"/>
    <cellStyle name="Followed Hyperlink" xfId="53252" builtinId="9" hidden="1"/>
    <cellStyle name="Followed Hyperlink" xfId="53253" builtinId="9" hidden="1"/>
    <cellStyle name="Followed Hyperlink" xfId="53254" builtinId="9" hidden="1"/>
    <cellStyle name="Followed Hyperlink" xfId="53255" builtinId="9" hidden="1"/>
    <cellStyle name="Followed Hyperlink" xfId="53256" builtinId="9" hidden="1"/>
    <cellStyle name="Followed Hyperlink" xfId="53257" builtinId="9" hidden="1"/>
    <cellStyle name="Followed Hyperlink" xfId="53258" builtinId="9" hidden="1"/>
    <cellStyle name="Followed Hyperlink" xfId="53259" builtinId="9" hidden="1"/>
    <cellStyle name="Followed Hyperlink" xfId="53260" builtinId="9" hidden="1"/>
    <cellStyle name="Followed Hyperlink" xfId="53261" builtinId="9" hidden="1"/>
    <cellStyle name="Followed Hyperlink" xfId="53262" builtinId="9" hidden="1"/>
    <cellStyle name="Followed Hyperlink" xfId="53263" builtinId="9" hidden="1"/>
    <cellStyle name="Followed Hyperlink" xfId="53264" builtinId="9" hidden="1"/>
    <cellStyle name="Followed Hyperlink" xfId="53265" builtinId="9" hidden="1"/>
    <cellStyle name="Followed Hyperlink" xfId="53266" builtinId="9" hidden="1"/>
    <cellStyle name="Followed Hyperlink" xfId="53267" builtinId="9" hidden="1"/>
    <cellStyle name="Followed Hyperlink" xfId="53268" builtinId="9" hidden="1"/>
    <cellStyle name="Followed Hyperlink" xfId="53269" builtinId="9" hidden="1"/>
    <cellStyle name="Followed Hyperlink" xfId="53270" builtinId="9" hidden="1"/>
    <cellStyle name="Followed Hyperlink" xfId="53271" builtinId="9" hidden="1"/>
    <cellStyle name="Followed Hyperlink" xfId="53272" builtinId="9" hidden="1"/>
    <cellStyle name="Followed Hyperlink" xfId="53273" builtinId="9" hidden="1"/>
    <cellStyle name="Followed Hyperlink" xfId="53274" builtinId="9" hidden="1"/>
    <cellStyle name="Followed Hyperlink" xfId="53275" builtinId="9" hidden="1"/>
    <cellStyle name="Followed Hyperlink" xfId="53276" builtinId="9" hidden="1"/>
    <cellStyle name="Followed Hyperlink" xfId="53277" builtinId="9" hidden="1"/>
    <cellStyle name="Followed Hyperlink" xfId="53278" builtinId="9" hidden="1"/>
    <cellStyle name="Followed Hyperlink" xfId="53279" builtinId="9" hidden="1"/>
    <cellStyle name="Followed Hyperlink" xfId="53280" builtinId="9" hidden="1"/>
    <cellStyle name="Followed Hyperlink" xfId="53281" builtinId="9" hidden="1"/>
    <cellStyle name="Followed Hyperlink" xfId="53282" builtinId="9" hidden="1"/>
    <cellStyle name="Followed Hyperlink" xfId="53283" builtinId="9" hidden="1"/>
    <cellStyle name="Followed Hyperlink" xfId="53284" builtinId="9" hidden="1"/>
    <cellStyle name="Followed Hyperlink" xfId="53285" builtinId="9" hidden="1"/>
    <cellStyle name="Followed Hyperlink" xfId="53286" builtinId="9" hidden="1"/>
    <cellStyle name="Followed Hyperlink" xfId="53287" builtinId="9" hidden="1"/>
    <cellStyle name="Followed Hyperlink" xfId="53288" builtinId="9" hidden="1"/>
    <cellStyle name="Followed Hyperlink" xfId="53289" builtinId="9" hidden="1"/>
    <cellStyle name="Followed Hyperlink" xfId="53290" builtinId="9" hidden="1"/>
    <cellStyle name="Followed Hyperlink" xfId="53291" builtinId="9" hidden="1"/>
    <cellStyle name="Followed Hyperlink" xfId="53292" builtinId="9" hidden="1"/>
    <cellStyle name="Followed Hyperlink" xfId="53293" builtinId="9" hidden="1"/>
    <cellStyle name="Followed Hyperlink" xfId="53294" builtinId="9" hidden="1"/>
    <cellStyle name="Followed Hyperlink" xfId="53295" builtinId="9" hidden="1"/>
    <cellStyle name="Followed Hyperlink" xfId="53296" builtinId="9" hidden="1"/>
    <cellStyle name="Followed Hyperlink" xfId="53297" builtinId="9" hidden="1"/>
    <cellStyle name="Followed Hyperlink" xfId="53298" builtinId="9" hidden="1"/>
    <cellStyle name="Followed Hyperlink" xfId="53299" builtinId="9" hidden="1"/>
    <cellStyle name="Followed Hyperlink" xfId="53300" builtinId="9" hidden="1"/>
    <cellStyle name="Followed Hyperlink" xfId="53301" builtinId="9" hidden="1"/>
    <cellStyle name="Followed Hyperlink" xfId="53302" builtinId="9" hidden="1"/>
    <cellStyle name="Followed Hyperlink" xfId="53303" builtinId="9" hidden="1"/>
    <cellStyle name="Followed Hyperlink" xfId="53304" builtinId="9" hidden="1"/>
    <cellStyle name="Followed Hyperlink" xfId="53305" builtinId="9" hidden="1"/>
    <cellStyle name="Followed Hyperlink" xfId="53306" builtinId="9" hidden="1"/>
    <cellStyle name="Followed Hyperlink" xfId="53307" builtinId="9" hidden="1"/>
    <cellStyle name="Followed Hyperlink" xfId="53308" builtinId="9" hidden="1"/>
    <cellStyle name="Followed Hyperlink" xfId="53309" builtinId="9" hidden="1"/>
    <cellStyle name="Followed Hyperlink" xfId="53310" builtinId="9" hidden="1"/>
    <cellStyle name="Followed Hyperlink" xfId="53311" builtinId="9" hidden="1"/>
    <cellStyle name="Followed Hyperlink" xfId="53312" builtinId="9" hidden="1"/>
    <cellStyle name="Followed Hyperlink" xfId="53313" builtinId="9" hidden="1"/>
    <cellStyle name="Followed Hyperlink" xfId="53314" builtinId="9" hidden="1"/>
    <cellStyle name="Followed Hyperlink" xfId="53315" builtinId="9" hidden="1"/>
    <cellStyle name="Followed Hyperlink" xfId="53316" builtinId="9" hidden="1"/>
    <cellStyle name="Followed Hyperlink" xfId="53317" builtinId="9" hidden="1"/>
    <cellStyle name="Followed Hyperlink" xfId="53318" builtinId="9" hidden="1"/>
    <cellStyle name="Followed Hyperlink" xfId="53319" builtinId="9" hidden="1"/>
    <cellStyle name="Followed Hyperlink" xfId="53320" builtinId="9" hidden="1"/>
    <cellStyle name="Followed Hyperlink" xfId="53321" builtinId="9" hidden="1"/>
    <cellStyle name="Followed Hyperlink" xfId="53322" builtinId="9" hidden="1"/>
    <cellStyle name="Followed Hyperlink" xfId="53323" builtinId="9" hidden="1"/>
    <cellStyle name="Followed Hyperlink" xfId="53324" builtinId="9" hidden="1"/>
    <cellStyle name="Followed Hyperlink" xfId="53325" builtinId="9" hidden="1"/>
    <cellStyle name="Followed Hyperlink" xfId="53326" builtinId="9" hidden="1"/>
    <cellStyle name="Followed Hyperlink" xfId="53327" builtinId="9" hidden="1"/>
    <cellStyle name="Followed Hyperlink" xfId="53328" builtinId="9" hidden="1"/>
    <cellStyle name="Followed Hyperlink" xfId="53329" builtinId="9" hidden="1"/>
    <cellStyle name="Followed Hyperlink" xfId="53330" builtinId="9" hidden="1"/>
    <cellStyle name="Followed Hyperlink" xfId="53331" builtinId="9" hidden="1"/>
    <cellStyle name="Followed Hyperlink" xfId="53332" builtinId="9" hidden="1"/>
    <cellStyle name="Followed Hyperlink" xfId="53333" builtinId="9" hidden="1"/>
    <cellStyle name="Followed Hyperlink" xfId="53334" builtinId="9" hidden="1"/>
    <cellStyle name="Followed Hyperlink" xfId="53335" builtinId="9" hidden="1"/>
    <cellStyle name="Followed Hyperlink" xfId="53336" builtinId="9" hidden="1"/>
    <cellStyle name="Followed Hyperlink" xfId="53337" builtinId="9" hidden="1"/>
    <cellStyle name="Followed Hyperlink" xfId="53338" builtinId="9" hidden="1"/>
    <cellStyle name="Followed Hyperlink" xfId="53339" builtinId="9" hidden="1"/>
    <cellStyle name="Followed Hyperlink" xfId="53340" builtinId="9" hidden="1"/>
    <cellStyle name="Followed Hyperlink" xfId="53341" builtinId="9" hidden="1"/>
    <cellStyle name="Followed Hyperlink" xfId="53342" builtinId="9" hidden="1"/>
    <cellStyle name="Followed Hyperlink" xfId="53343" builtinId="9" hidden="1"/>
    <cellStyle name="Followed Hyperlink" xfId="53344" builtinId="9" hidden="1"/>
    <cellStyle name="Followed Hyperlink" xfId="53345" builtinId="9" hidden="1"/>
    <cellStyle name="Followed Hyperlink" xfId="53346" builtinId="9" hidden="1"/>
    <cellStyle name="Followed Hyperlink" xfId="53347" builtinId="9" hidden="1"/>
    <cellStyle name="Followed Hyperlink" xfId="53348" builtinId="9" hidden="1"/>
    <cellStyle name="Followed Hyperlink" xfId="53349" builtinId="9" hidden="1"/>
    <cellStyle name="Followed Hyperlink" xfId="53350" builtinId="9" hidden="1"/>
    <cellStyle name="Followed Hyperlink" xfId="53351" builtinId="9" hidden="1"/>
    <cellStyle name="Followed Hyperlink" xfId="53352" builtinId="9" hidden="1"/>
    <cellStyle name="Followed Hyperlink" xfId="53353" builtinId="9" hidden="1"/>
    <cellStyle name="Followed Hyperlink" xfId="53354" builtinId="9" hidden="1"/>
    <cellStyle name="Followed Hyperlink" xfId="53355" builtinId="9" hidden="1"/>
    <cellStyle name="Followed Hyperlink" xfId="53356" builtinId="9" hidden="1"/>
    <cellStyle name="Followed Hyperlink" xfId="53357" builtinId="9" hidden="1"/>
    <cellStyle name="Followed Hyperlink" xfId="53358" builtinId="9" hidden="1"/>
    <cellStyle name="Followed Hyperlink" xfId="53359" builtinId="9" hidden="1"/>
    <cellStyle name="Followed Hyperlink" xfId="53360" builtinId="9" hidden="1"/>
    <cellStyle name="Followed Hyperlink" xfId="53361" builtinId="9" hidden="1"/>
    <cellStyle name="Followed Hyperlink" xfId="53362" builtinId="9" hidden="1"/>
    <cellStyle name="Followed Hyperlink" xfId="53363" builtinId="9" hidden="1"/>
    <cellStyle name="Followed Hyperlink" xfId="53364" builtinId="9" hidden="1"/>
    <cellStyle name="Followed Hyperlink" xfId="53365" builtinId="9" hidden="1"/>
    <cellStyle name="Followed Hyperlink" xfId="53366" builtinId="9" hidden="1"/>
    <cellStyle name="Followed Hyperlink" xfId="53367" builtinId="9" hidden="1"/>
    <cellStyle name="Followed Hyperlink" xfId="53368" builtinId="9" hidden="1"/>
    <cellStyle name="Followed Hyperlink" xfId="53369" builtinId="9" hidden="1"/>
    <cellStyle name="Followed Hyperlink" xfId="53370" builtinId="9" hidden="1"/>
    <cellStyle name="Followed Hyperlink" xfId="53371" builtinId="9" hidden="1"/>
    <cellStyle name="Followed Hyperlink" xfId="53372" builtinId="9" hidden="1"/>
    <cellStyle name="Followed Hyperlink" xfId="53373" builtinId="9" hidden="1"/>
    <cellStyle name="Followed Hyperlink" xfId="53374" builtinId="9" hidden="1"/>
    <cellStyle name="Followed Hyperlink" xfId="53375" builtinId="9" hidden="1"/>
    <cellStyle name="Followed Hyperlink" xfId="53376" builtinId="9" hidden="1"/>
    <cellStyle name="Followed Hyperlink" xfId="53377" builtinId="9" hidden="1"/>
    <cellStyle name="Followed Hyperlink" xfId="53378" builtinId="9" hidden="1"/>
    <cellStyle name="Followed Hyperlink" xfId="53379" builtinId="9" hidden="1"/>
    <cellStyle name="Followed Hyperlink" xfId="53380" builtinId="9" hidden="1"/>
    <cellStyle name="Followed Hyperlink" xfId="53381" builtinId="9" hidden="1"/>
    <cellStyle name="Followed Hyperlink" xfId="53382" builtinId="9" hidden="1"/>
    <cellStyle name="Followed Hyperlink" xfId="53383" builtinId="9" hidden="1"/>
    <cellStyle name="Followed Hyperlink" xfId="53384" builtinId="9" hidden="1"/>
    <cellStyle name="Followed Hyperlink" xfId="53385" builtinId="9" hidden="1"/>
    <cellStyle name="Followed Hyperlink" xfId="53386" builtinId="9" hidden="1"/>
    <cellStyle name="Followed Hyperlink" xfId="53387" builtinId="9" hidden="1"/>
    <cellStyle name="Followed Hyperlink" xfId="53388" builtinId="9" hidden="1"/>
    <cellStyle name="Followed Hyperlink" xfId="53389" builtinId="9" hidden="1"/>
    <cellStyle name="Followed Hyperlink" xfId="53390" builtinId="9" hidden="1"/>
    <cellStyle name="Followed Hyperlink" xfId="53391" builtinId="9" hidden="1"/>
    <cellStyle name="Followed Hyperlink" xfId="53392" builtinId="9" hidden="1"/>
    <cellStyle name="Followed Hyperlink" xfId="53393" builtinId="9" hidden="1"/>
    <cellStyle name="Followed Hyperlink" xfId="53394" builtinId="9" hidden="1"/>
    <cellStyle name="Followed Hyperlink" xfId="53395" builtinId="9" hidden="1"/>
    <cellStyle name="Followed Hyperlink" xfId="53396" builtinId="9" hidden="1"/>
    <cellStyle name="Followed Hyperlink" xfId="53397" builtinId="9" hidden="1"/>
    <cellStyle name="Followed Hyperlink" xfId="53398" builtinId="9" hidden="1"/>
    <cellStyle name="Followed Hyperlink" xfId="53399" builtinId="9" hidden="1"/>
    <cellStyle name="Followed Hyperlink" xfId="53400" builtinId="9" hidden="1"/>
    <cellStyle name="Followed Hyperlink" xfId="53401" builtinId="9" hidden="1"/>
    <cellStyle name="Followed Hyperlink" xfId="53402" builtinId="9" hidden="1"/>
    <cellStyle name="Followed Hyperlink" xfId="53403" builtinId="9" hidden="1"/>
    <cellStyle name="Followed Hyperlink" xfId="53404" builtinId="9" hidden="1"/>
    <cellStyle name="Followed Hyperlink" xfId="53405" builtinId="9" hidden="1"/>
    <cellStyle name="Followed Hyperlink" xfId="53406" builtinId="9" hidden="1"/>
    <cellStyle name="Followed Hyperlink" xfId="53407" builtinId="9" hidden="1"/>
    <cellStyle name="Followed Hyperlink" xfId="53408" builtinId="9" hidden="1"/>
    <cellStyle name="Followed Hyperlink" xfId="53409" builtinId="9" hidden="1"/>
    <cellStyle name="Followed Hyperlink" xfId="53410" builtinId="9" hidden="1"/>
    <cellStyle name="Followed Hyperlink" xfId="53411" builtinId="9" hidden="1"/>
    <cellStyle name="Followed Hyperlink" xfId="53412" builtinId="9" hidden="1"/>
    <cellStyle name="Followed Hyperlink" xfId="53413" builtinId="9" hidden="1"/>
    <cellStyle name="Followed Hyperlink" xfId="53414" builtinId="9" hidden="1"/>
    <cellStyle name="Followed Hyperlink" xfId="53415" builtinId="9" hidden="1"/>
    <cellStyle name="Followed Hyperlink" xfId="53416" builtinId="9" hidden="1"/>
    <cellStyle name="Followed Hyperlink" xfId="53417" builtinId="9" hidden="1"/>
    <cellStyle name="Followed Hyperlink" xfId="53418" builtinId="9" hidden="1"/>
    <cellStyle name="Followed Hyperlink" xfId="53419" builtinId="9" hidden="1"/>
    <cellStyle name="Followed Hyperlink" xfId="53420" builtinId="9" hidden="1"/>
    <cellStyle name="Followed Hyperlink" xfId="53421" builtinId="9" hidden="1"/>
    <cellStyle name="Followed Hyperlink" xfId="53422" builtinId="9" hidden="1"/>
    <cellStyle name="Followed Hyperlink" xfId="53423" builtinId="9" hidden="1"/>
    <cellStyle name="Followed Hyperlink" xfId="53424" builtinId="9" hidden="1"/>
    <cellStyle name="Followed Hyperlink" xfId="53425" builtinId="9" hidden="1"/>
    <cellStyle name="Followed Hyperlink" xfId="53426" builtinId="9" hidden="1"/>
    <cellStyle name="Followed Hyperlink" xfId="53427" builtinId="9" hidden="1"/>
    <cellStyle name="Followed Hyperlink" xfId="53428" builtinId="9" hidden="1"/>
    <cellStyle name="Followed Hyperlink" xfId="53429" builtinId="9" hidden="1"/>
    <cellStyle name="Followed Hyperlink" xfId="53430" builtinId="9" hidden="1"/>
    <cellStyle name="Followed Hyperlink" xfId="53431" builtinId="9" hidden="1"/>
    <cellStyle name="Followed Hyperlink" xfId="53432" builtinId="9" hidden="1"/>
    <cellStyle name="Followed Hyperlink" xfId="53433" builtinId="9" hidden="1"/>
    <cellStyle name="Followed Hyperlink" xfId="53434" builtinId="9" hidden="1"/>
    <cellStyle name="Followed Hyperlink" xfId="53435" builtinId="9" hidden="1"/>
    <cellStyle name="Followed Hyperlink" xfId="53436" builtinId="9" hidden="1"/>
    <cellStyle name="Followed Hyperlink" xfId="53437" builtinId="9" hidden="1"/>
    <cellStyle name="Followed Hyperlink" xfId="53438" builtinId="9" hidden="1"/>
    <cellStyle name="Followed Hyperlink" xfId="53439" builtinId="9" hidden="1"/>
    <cellStyle name="Followed Hyperlink" xfId="53440" builtinId="9" hidden="1"/>
    <cellStyle name="Followed Hyperlink" xfId="53441" builtinId="9" hidden="1"/>
    <cellStyle name="Followed Hyperlink" xfId="53442" builtinId="9" hidden="1"/>
    <cellStyle name="Followed Hyperlink" xfId="53443" builtinId="9" hidden="1"/>
    <cellStyle name="Followed Hyperlink" xfId="53444" builtinId="9" hidden="1"/>
    <cellStyle name="Followed Hyperlink" xfId="53445" builtinId="9" hidden="1"/>
    <cellStyle name="Followed Hyperlink" xfId="53446" builtinId="9" hidden="1"/>
    <cellStyle name="Followed Hyperlink" xfId="53447" builtinId="9" hidden="1"/>
    <cellStyle name="Followed Hyperlink" xfId="53448" builtinId="9" hidden="1"/>
    <cellStyle name="Followed Hyperlink" xfId="53449" builtinId="9" hidden="1"/>
    <cellStyle name="Followed Hyperlink" xfId="53450" builtinId="9" hidden="1"/>
    <cellStyle name="Followed Hyperlink" xfId="53451" builtinId="9" hidden="1"/>
    <cellStyle name="Followed Hyperlink" xfId="53452" builtinId="9" hidden="1"/>
    <cellStyle name="Followed Hyperlink" xfId="53453" builtinId="9" hidden="1"/>
    <cellStyle name="Followed Hyperlink" xfId="53454" builtinId="9" hidden="1"/>
    <cellStyle name="Followed Hyperlink" xfId="53455" builtinId="9" hidden="1"/>
    <cellStyle name="Followed Hyperlink" xfId="53456" builtinId="9" hidden="1"/>
    <cellStyle name="Followed Hyperlink" xfId="53457" builtinId="9" hidden="1"/>
    <cellStyle name="Followed Hyperlink" xfId="53458" builtinId="9" hidden="1"/>
    <cellStyle name="Followed Hyperlink" xfId="53459" builtinId="9" hidden="1"/>
    <cellStyle name="Followed Hyperlink" xfId="53460" builtinId="9" hidden="1"/>
    <cellStyle name="Followed Hyperlink" xfId="53461" builtinId="9" hidden="1"/>
    <cellStyle name="Followed Hyperlink" xfId="53462" builtinId="9" hidden="1"/>
    <cellStyle name="Followed Hyperlink" xfId="53463" builtinId="9" hidden="1"/>
    <cellStyle name="Followed Hyperlink" xfId="53464" builtinId="9" hidden="1"/>
    <cellStyle name="Followed Hyperlink" xfId="53465" builtinId="9" hidden="1"/>
    <cellStyle name="Followed Hyperlink" xfId="53466" builtinId="9" hidden="1"/>
    <cellStyle name="Followed Hyperlink" xfId="53467" builtinId="9" hidden="1"/>
    <cellStyle name="Followed Hyperlink" xfId="53468" builtinId="9" hidden="1"/>
    <cellStyle name="Followed Hyperlink" xfId="53469" builtinId="9" hidden="1"/>
    <cellStyle name="Followed Hyperlink" xfId="53470" builtinId="9" hidden="1"/>
    <cellStyle name="Followed Hyperlink" xfId="53471" builtinId="9" hidden="1"/>
    <cellStyle name="Followed Hyperlink" xfId="53472" builtinId="9" hidden="1"/>
    <cellStyle name="Followed Hyperlink" xfId="53473" builtinId="9" hidden="1"/>
    <cellStyle name="Followed Hyperlink" xfId="53474" builtinId="9" hidden="1"/>
    <cellStyle name="Followed Hyperlink" xfId="53475" builtinId="9" hidden="1"/>
    <cellStyle name="Followed Hyperlink" xfId="53476" builtinId="9" hidden="1"/>
    <cellStyle name="Followed Hyperlink" xfId="53477" builtinId="9" hidden="1"/>
    <cellStyle name="Followed Hyperlink" xfId="53478" builtinId="9" hidden="1"/>
    <cellStyle name="Followed Hyperlink" xfId="53479" builtinId="9" hidden="1"/>
    <cellStyle name="Followed Hyperlink" xfId="53480" builtinId="9" hidden="1"/>
    <cellStyle name="Followed Hyperlink" xfId="53481" builtinId="9" hidden="1"/>
    <cellStyle name="Followed Hyperlink" xfId="53482" builtinId="9" hidden="1"/>
    <cellStyle name="Followed Hyperlink" xfId="53483" builtinId="9" hidden="1"/>
    <cellStyle name="Followed Hyperlink" xfId="53484" builtinId="9" hidden="1"/>
    <cellStyle name="Followed Hyperlink" xfId="53485" builtinId="9" hidden="1"/>
    <cellStyle name="Followed Hyperlink" xfId="53486" builtinId="9" hidden="1"/>
    <cellStyle name="Followed Hyperlink" xfId="53487" builtinId="9" hidden="1"/>
    <cellStyle name="Followed Hyperlink" xfId="53488" builtinId="9" hidden="1"/>
    <cellStyle name="Followed Hyperlink" xfId="53489" builtinId="9" hidden="1"/>
    <cellStyle name="Followed Hyperlink" xfId="53490" builtinId="9" hidden="1"/>
    <cellStyle name="Followed Hyperlink" xfId="53491" builtinId="9" hidden="1"/>
    <cellStyle name="Followed Hyperlink" xfId="53492" builtinId="9" hidden="1"/>
    <cellStyle name="Followed Hyperlink" xfId="53493" builtinId="9" hidden="1"/>
    <cellStyle name="Followed Hyperlink" xfId="53494" builtinId="9" hidden="1"/>
    <cellStyle name="Followed Hyperlink" xfId="53495" builtinId="9" hidden="1"/>
    <cellStyle name="Followed Hyperlink" xfId="53496" builtinId="9" hidden="1"/>
    <cellStyle name="Followed Hyperlink" xfId="53497" builtinId="9" hidden="1"/>
    <cellStyle name="Followed Hyperlink" xfId="53498" builtinId="9" hidden="1"/>
    <cellStyle name="Followed Hyperlink" xfId="53499" builtinId="9" hidden="1"/>
    <cellStyle name="Followed Hyperlink" xfId="53500" builtinId="9" hidden="1"/>
    <cellStyle name="Followed Hyperlink" xfId="53501" builtinId="9" hidden="1"/>
    <cellStyle name="Followed Hyperlink" xfId="53502" builtinId="9" hidden="1"/>
    <cellStyle name="Followed Hyperlink" xfId="53503" builtinId="9" hidden="1"/>
    <cellStyle name="Followed Hyperlink" xfId="53504" builtinId="9" hidden="1"/>
    <cellStyle name="Followed Hyperlink" xfId="53505" builtinId="9" hidden="1"/>
    <cellStyle name="Followed Hyperlink" xfId="53506" builtinId="9" hidden="1"/>
    <cellStyle name="Followed Hyperlink" xfId="53507" builtinId="9" hidden="1"/>
    <cellStyle name="Followed Hyperlink" xfId="53508" builtinId="9" hidden="1"/>
    <cellStyle name="Followed Hyperlink" xfId="53509" builtinId="9" hidden="1"/>
    <cellStyle name="Followed Hyperlink" xfId="53510" builtinId="9" hidden="1"/>
    <cellStyle name="Followed Hyperlink" xfId="53511" builtinId="9" hidden="1"/>
    <cellStyle name="Followed Hyperlink" xfId="53512" builtinId="9" hidden="1"/>
    <cellStyle name="Followed Hyperlink" xfId="53513" builtinId="9" hidden="1"/>
    <cellStyle name="Followed Hyperlink" xfId="53514" builtinId="9" hidden="1"/>
    <cellStyle name="Followed Hyperlink" xfId="53515" builtinId="9" hidden="1"/>
    <cellStyle name="Followed Hyperlink" xfId="53516" builtinId="9" hidden="1"/>
    <cellStyle name="Followed Hyperlink" xfId="53517" builtinId="9" hidden="1"/>
    <cellStyle name="Followed Hyperlink" xfId="53518" builtinId="9" hidden="1"/>
    <cellStyle name="Followed Hyperlink" xfId="53519" builtinId="9" hidden="1"/>
    <cellStyle name="Followed Hyperlink" xfId="53520" builtinId="9" hidden="1"/>
    <cellStyle name="Followed Hyperlink" xfId="53521" builtinId="9" hidden="1"/>
    <cellStyle name="Followed Hyperlink" xfId="53522" builtinId="9" hidden="1"/>
    <cellStyle name="Followed Hyperlink" xfId="53523" builtinId="9" hidden="1"/>
    <cellStyle name="Followed Hyperlink" xfId="53524" builtinId="9" hidden="1"/>
    <cellStyle name="Followed Hyperlink" xfId="53525" builtinId="9" hidden="1"/>
    <cellStyle name="Followed Hyperlink" xfId="53526" builtinId="9" hidden="1"/>
    <cellStyle name="Followed Hyperlink" xfId="53527" builtinId="9" hidden="1"/>
    <cellStyle name="Followed Hyperlink" xfId="53528" builtinId="9" hidden="1"/>
    <cellStyle name="Followed Hyperlink" xfId="53529" builtinId="9" hidden="1"/>
    <cellStyle name="Followed Hyperlink" xfId="53530" builtinId="9" hidden="1"/>
    <cellStyle name="Followed Hyperlink" xfId="53531" builtinId="9" hidden="1"/>
    <cellStyle name="Followed Hyperlink" xfId="53532" builtinId="9" hidden="1"/>
    <cellStyle name="Followed Hyperlink" xfId="53533" builtinId="9" hidden="1"/>
    <cellStyle name="Followed Hyperlink" xfId="53534" builtinId="9" hidden="1"/>
    <cellStyle name="Followed Hyperlink" xfId="53535" builtinId="9" hidden="1"/>
    <cellStyle name="Followed Hyperlink" xfId="53536" builtinId="9" hidden="1"/>
    <cellStyle name="Followed Hyperlink" xfId="53537" builtinId="9" hidden="1"/>
    <cellStyle name="Followed Hyperlink" xfId="53538" builtinId="9" hidden="1"/>
    <cellStyle name="Followed Hyperlink" xfId="53539" builtinId="9" hidden="1"/>
    <cellStyle name="Followed Hyperlink" xfId="53540" builtinId="9" hidden="1"/>
    <cellStyle name="Followed Hyperlink" xfId="53541" builtinId="9" hidden="1"/>
    <cellStyle name="Followed Hyperlink" xfId="53542" builtinId="9" hidden="1"/>
    <cellStyle name="Followed Hyperlink" xfId="53543" builtinId="9" hidden="1"/>
    <cellStyle name="Followed Hyperlink" xfId="53544" builtinId="9" hidden="1"/>
    <cellStyle name="Followed Hyperlink" xfId="53545" builtinId="9" hidden="1"/>
    <cellStyle name="Followed Hyperlink" xfId="53546" builtinId="9" hidden="1"/>
    <cellStyle name="Followed Hyperlink" xfId="53547" builtinId="9" hidden="1"/>
    <cellStyle name="Followed Hyperlink" xfId="53548" builtinId="9" hidden="1"/>
    <cellStyle name="Followed Hyperlink" xfId="53549" builtinId="9" hidden="1"/>
    <cellStyle name="Followed Hyperlink" xfId="53550" builtinId="9" hidden="1"/>
    <cellStyle name="Followed Hyperlink" xfId="53551" builtinId="9" hidden="1"/>
    <cellStyle name="Followed Hyperlink" xfId="53552" builtinId="9" hidden="1"/>
    <cellStyle name="Followed Hyperlink" xfId="53553" builtinId="9" hidden="1"/>
    <cellStyle name="Followed Hyperlink" xfId="53554" builtinId="9" hidden="1"/>
    <cellStyle name="Followed Hyperlink" xfId="53555" builtinId="9" hidden="1"/>
    <cellStyle name="Followed Hyperlink" xfId="53556" builtinId="9" hidden="1"/>
    <cellStyle name="Followed Hyperlink" xfId="53557" builtinId="9" hidden="1"/>
    <cellStyle name="Followed Hyperlink" xfId="53558" builtinId="9" hidden="1"/>
    <cellStyle name="Followed Hyperlink" xfId="53559" builtinId="9" hidden="1"/>
    <cellStyle name="Followed Hyperlink" xfId="53560" builtinId="9" hidden="1"/>
    <cellStyle name="Followed Hyperlink" xfId="53561" builtinId="9" hidden="1"/>
    <cellStyle name="Followed Hyperlink" xfId="53562" builtinId="9" hidden="1"/>
    <cellStyle name="Followed Hyperlink" xfId="53563" builtinId="9" hidden="1"/>
    <cellStyle name="Followed Hyperlink" xfId="53564" builtinId="9" hidden="1"/>
    <cellStyle name="Followed Hyperlink" xfId="53565" builtinId="9" hidden="1"/>
    <cellStyle name="Followed Hyperlink" xfId="53566" builtinId="9" hidden="1"/>
    <cellStyle name="Followed Hyperlink" xfId="53567" builtinId="9" hidden="1"/>
    <cellStyle name="Followed Hyperlink" xfId="53568" builtinId="9" hidden="1"/>
    <cellStyle name="Followed Hyperlink" xfId="53569" builtinId="9" hidden="1"/>
    <cellStyle name="Followed Hyperlink" xfId="53570" builtinId="9" hidden="1"/>
    <cellStyle name="Followed Hyperlink" xfId="53571" builtinId="9" hidden="1"/>
    <cellStyle name="Followed Hyperlink" xfId="53572" builtinId="9" hidden="1"/>
    <cellStyle name="Followed Hyperlink" xfId="53573" builtinId="9" hidden="1"/>
    <cellStyle name="Followed Hyperlink" xfId="53574" builtinId="9" hidden="1"/>
    <cellStyle name="Followed Hyperlink" xfId="53575" builtinId="9" hidden="1"/>
    <cellStyle name="Followed Hyperlink" xfId="53576" builtinId="9" hidden="1"/>
    <cellStyle name="Followed Hyperlink" xfId="53577" builtinId="9" hidden="1"/>
    <cellStyle name="Followed Hyperlink" xfId="53578" builtinId="9" hidden="1"/>
    <cellStyle name="Followed Hyperlink" xfId="53579" builtinId="9" hidden="1"/>
    <cellStyle name="Followed Hyperlink" xfId="53580" builtinId="9" hidden="1"/>
    <cellStyle name="Followed Hyperlink" xfId="53581" builtinId="9" hidden="1"/>
    <cellStyle name="Followed Hyperlink" xfId="53582" builtinId="9" hidden="1"/>
    <cellStyle name="Followed Hyperlink" xfId="53583" builtinId="9" hidden="1"/>
    <cellStyle name="Followed Hyperlink" xfId="53584" builtinId="9" hidden="1"/>
    <cellStyle name="Followed Hyperlink" xfId="53585" builtinId="9" hidden="1"/>
    <cellStyle name="Followed Hyperlink" xfId="53586" builtinId="9" hidden="1"/>
    <cellStyle name="Followed Hyperlink" xfId="53587" builtinId="9" hidden="1"/>
    <cellStyle name="Followed Hyperlink" xfId="53588" builtinId="9" hidden="1"/>
    <cellStyle name="Followed Hyperlink" xfId="53589" builtinId="9" hidden="1"/>
    <cellStyle name="Followed Hyperlink" xfId="53590" builtinId="9" hidden="1"/>
    <cellStyle name="Followed Hyperlink" xfId="53591" builtinId="9" hidden="1"/>
    <cellStyle name="Followed Hyperlink" xfId="53592" builtinId="9" hidden="1"/>
    <cellStyle name="Followed Hyperlink" xfId="53593" builtinId="9" hidden="1"/>
    <cellStyle name="Followed Hyperlink" xfId="53594" builtinId="9" hidden="1"/>
    <cellStyle name="Followed Hyperlink" xfId="53595" builtinId="9" hidden="1"/>
    <cellStyle name="Followed Hyperlink" xfId="53596" builtinId="9" hidden="1"/>
    <cellStyle name="Followed Hyperlink" xfId="53597" builtinId="9" hidden="1"/>
    <cellStyle name="Followed Hyperlink" xfId="53598" builtinId="9" hidden="1"/>
    <cellStyle name="Followed Hyperlink" xfId="53599" builtinId="9" hidden="1"/>
    <cellStyle name="Followed Hyperlink" xfId="53600" builtinId="9" hidden="1"/>
    <cellStyle name="Followed Hyperlink" xfId="53601" builtinId="9" hidden="1"/>
    <cellStyle name="Followed Hyperlink" xfId="53602" builtinId="9" hidden="1"/>
    <cellStyle name="Followed Hyperlink" xfId="53603" builtinId="9" hidden="1"/>
    <cellStyle name="Followed Hyperlink" xfId="53604" builtinId="9" hidden="1"/>
    <cellStyle name="Followed Hyperlink" xfId="53605" builtinId="9" hidden="1"/>
    <cellStyle name="Followed Hyperlink" xfId="53606" builtinId="9" hidden="1"/>
    <cellStyle name="Followed Hyperlink" xfId="53607" builtinId="9" hidden="1"/>
    <cellStyle name="Followed Hyperlink" xfId="53608" builtinId="9" hidden="1"/>
    <cellStyle name="Followed Hyperlink" xfId="53609" builtinId="9" hidden="1"/>
    <cellStyle name="Followed Hyperlink" xfId="53610" builtinId="9" hidden="1"/>
    <cellStyle name="Followed Hyperlink" xfId="53611" builtinId="9" hidden="1"/>
    <cellStyle name="Followed Hyperlink" xfId="53612" builtinId="9" hidden="1"/>
    <cellStyle name="Followed Hyperlink" xfId="53613" builtinId="9" hidden="1"/>
    <cellStyle name="Followed Hyperlink" xfId="53614" builtinId="9" hidden="1"/>
    <cellStyle name="Followed Hyperlink" xfId="53615" builtinId="9" hidden="1"/>
    <cellStyle name="Followed Hyperlink" xfId="53616" builtinId="9" hidden="1"/>
    <cellStyle name="Followed Hyperlink" xfId="53617" builtinId="9" hidden="1"/>
    <cellStyle name="Followed Hyperlink" xfId="53618" builtinId="9" hidden="1"/>
    <cellStyle name="Followed Hyperlink" xfId="53619" builtinId="9" hidden="1"/>
    <cellStyle name="Followed Hyperlink" xfId="53620" builtinId="9" hidden="1"/>
    <cellStyle name="Followed Hyperlink" xfId="53621" builtinId="9" hidden="1"/>
    <cellStyle name="Followed Hyperlink" xfId="53622" builtinId="9" hidden="1"/>
    <cellStyle name="Followed Hyperlink" xfId="53623" builtinId="9" hidden="1"/>
    <cellStyle name="Followed Hyperlink" xfId="53624" builtinId="9" hidden="1"/>
    <cellStyle name="Followed Hyperlink" xfId="53625" builtinId="9" hidden="1"/>
    <cellStyle name="Followed Hyperlink" xfId="53626" builtinId="9" hidden="1"/>
    <cellStyle name="Followed Hyperlink" xfId="53627" builtinId="9" hidden="1"/>
    <cellStyle name="Followed Hyperlink" xfId="53628" builtinId="9" hidden="1"/>
    <cellStyle name="Followed Hyperlink" xfId="53629" builtinId="9" hidden="1"/>
    <cellStyle name="Followed Hyperlink" xfId="53630" builtinId="9" hidden="1"/>
    <cellStyle name="Followed Hyperlink" xfId="53631" builtinId="9" hidden="1"/>
    <cellStyle name="Followed Hyperlink" xfId="53632" builtinId="9" hidden="1"/>
    <cellStyle name="Followed Hyperlink" xfId="53633" builtinId="9" hidden="1"/>
    <cellStyle name="Followed Hyperlink" xfId="53634" builtinId="9" hidden="1"/>
    <cellStyle name="Followed Hyperlink" xfId="53635" builtinId="9" hidden="1"/>
    <cellStyle name="Followed Hyperlink" xfId="53636" builtinId="9" hidden="1"/>
    <cellStyle name="Followed Hyperlink" xfId="53637" builtinId="9" hidden="1"/>
    <cellStyle name="Followed Hyperlink" xfId="53638" builtinId="9" hidden="1"/>
    <cellStyle name="Followed Hyperlink" xfId="53639" builtinId="9" hidden="1"/>
    <cellStyle name="Followed Hyperlink" xfId="53640" builtinId="9" hidden="1"/>
    <cellStyle name="Followed Hyperlink" xfId="53641" builtinId="9" hidden="1"/>
    <cellStyle name="Followed Hyperlink" xfId="53642" builtinId="9" hidden="1"/>
    <cellStyle name="Followed Hyperlink" xfId="53643" builtinId="9" hidden="1"/>
    <cellStyle name="Followed Hyperlink" xfId="53644" builtinId="9" hidden="1"/>
    <cellStyle name="Followed Hyperlink" xfId="53645" builtinId="9" hidden="1"/>
    <cellStyle name="Followed Hyperlink" xfId="53646" builtinId="9" hidden="1"/>
    <cellStyle name="Followed Hyperlink" xfId="53647" builtinId="9" hidden="1"/>
    <cellStyle name="Followed Hyperlink" xfId="53648" builtinId="9" hidden="1"/>
    <cellStyle name="Followed Hyperlink" xfId="53649" builtinId="9" hidden="1"/>
    <cellStyle name="Followed Hyperlink" xfId="53650" builtinId="9" hidden="1"/>
    <cellStyle name="Followed Hyperlink" xfId="53651" builtinId="9" hidden="1"/>
    <cellStyle name="Followed Hyperlink" xfId="53652" builtinId="9" hidden="1"/>
    <cellStyle name="Followed Hyperlink" xfId="53653" builtinId="9" hidden="1"/>
    <cellStyle name="Followed Hyperlink" xfId="53654" builtinId="9" hidden="1"/>
    <cellStyle name="Followed Hyperlink" xfId="53655" builtinId="9" hidden="1"/>
    <cellStyle name="Followed Hyperlink" xfId="53656" builtinId="9" hidden="1"/>
    <cellStyle name="Followed Hyperlink" xfId="53657" builtinId="9" hidden="1"/>
    <cellStyle name="Followed Hyperlink" xfId="53658" builtinId="9" hidden="1"/>
    <cellStyle name="Followed Hyperlink" xfId="53659" builtinId="9" hidden="1"/>
    <cellStyle name="Followed Hyperlink" xfId="53660" builtinId="9" hidden="1"/>
    <cellStyle name="Followed Hyperlink" xfId="53661" builtinId="9" hidden="1"/>
    <cellStyle name="Followed Hyperlink" xfId="53662" builtinId="9" hidden="1"/>
    <cellStyle name="Followed Hyperlink" xfId="53663" builtinId="9" hidden="1"/>
    <cellStyle name="Followed Hyperlink" xfId="53664" builtinId="9" hidden="1"/>
    <cellStyle name="Followed Hyperlink" xfId="53665" builtinId="9" hidden="1"/>
    <cellStyle name="Followed Hyperlink" xfId="53666" builtinId="9" hidden="1"/>
    <cellStyle name="Followed Hyperlink" xfId="53667" builtinId="9" hidden="1"/>
    <cellStyle name="Followed Hyperlink" xfId="53668" builtinId="9" hidden="1"/>
    <cellStyle name="Followed Hyperlink" xfId="53669" builtinId="9" hidden="1"/>
    <cellStyle name="Followed Hyperlink" xfId="53670" builtinId="9" hidden="1"/>
    <cellStyle name="Followed Hyperlink" xfId="53671" builtinId="9" hidden="1"/>
    <cellStyle name="Followed Hyperlink" xfId="53672" builtinId="9" hidden="1"/>
    <cellStyle name="Followed Hyperlink" xfId="53673" builtinId="9" hidden="1"/>
    <cellStyle name="Followed Hyperlink" xfId="53674" builtinId="9" hidden="1"/>
    <cellStyle name="Followed Hyperlink" xfId="53675" builtinId="9" hidden="1"/>
    <cellStyle name="Followed Hyperlink" xfId="53676" builtinId="9" hidden="1"/>
    <cellStyle name="Followed Hyperlink" xfId="53677" builtinId="9" hidden="1"/>
    <cellStyle name="Followed Hyperlink" xfId="53678" builtinId="9" hidden="1"/>
    <cellStyle name="Followed Hyperlink" xfId="53679" builtinId="9" hidden="1"/>
    <cellStyle name="Followed Hyperlink" xfId="53680" builtinId="9" hidden="1"/>
    <cellStyle name="Followed Hyperlink" xfId="53681" builtinId="9" hidden="1"/>
    <cellStyle name="Followed Hyperlink" xfId="53682" builtinId="9" hidden="1"/>
    <cellStyle name="Followed Hyperlink" xfId="53683" builtinId="9" hidden="1"/>
    <cellStyle name="Followed Hyperlink" xfId="53684" builtinId="9" hidden="1"/>
    <cellStyle name="Followed Hyperlink" xfId="53685" builtinId="9" hidden="1"/>
    <cellStyle name="Followed Hyperlink" xfId="53686" builtinId="9" hidden="1"/>
    <cellStyle name="Followed Hyperlink" xfId="53687" builtinId="9" hidden="1"/>
    <cellStyle name="Followed Hyperlink" xfId="53688" builtinId="9" hidden="1"/>
    <cellStyle name="Followed Hyperlink" xfId="53689" builtinId="9" hidden="1"/>
    <cellStyle name="Followed Hyperlink" xfId="53690" builtinId="9" hidden="1"/>
    <cellStyle name="Followed Hyperlink" xfId="53691" builtinId="9" hidden="1"/>
    <cellStyle name="Followed Hyperlink" xfId="53692" builtinId="9" hidden="1"/>
    <cellStyle name="Followed Hyperlink" xfId="53693" builtinId="9" hidden="1"/>
    <cellStyle name="Followed Hyperlink" xfId="53694" builtinId="9" hidden="1"/>
    <cellStyle name="Followed Hyperlink" xfId="53695" builtinId="9" hidden="1"/>
    <cellStyle name="Followed Hyperlink" xfId="53696" builtinId="9" hidden="1"/>
    <cellStyle name="Followed Hyperlink" xfId="53697" builtinId="9" hidden="1"/>
    <cellStyle name="Followed Hyperlink" xfId="53698" builtinId="9" hidden="1"/>
    <cellStyle name="Followed Hyperlink" xfId="53699" builtinId="9" hidden="1"/>
    <cellStyle name="Followed Hyperlink" xfId="53700" builtinId="9" hidden="1"/>
    <cellStyle name="Followed Hyperlink" xfId="53701" builtinId="9" hidden="1"/>
    <cellStyle name="Followed Hyperlink" xfId="53702" builtinId="9" hidden="1"/>
    <cellStyle name="Followed Hyperlink" xfId="53703" builtinId="9" hidden="1"/>
    <cellStyle name="Followed Hyperlink" xfId="53704" builtinId="9" hidden="1"/>
    <cellStyle name="Followed Hyperlink" xfId="53705" builtinId="9" hidden="1"/>
    <cellStyle name="Followed Hyperlink" xfId="53706" builtinId="9" hidden="1"/>
    <cellStyle name="Followed Hyperlink" xfId="53707" builtinId="9" hidden="1"/>
    <cellStyle name="Followed Hyperlink" xfId="53708" builtinId="9" hidden="1"/>
    <cellStyle name="Followed Hyperlink" xfId="53709" builtinId="9" hidden="1"/>
    <cellStyle name="Followed Hyperlink" xfId="53710" builtinId="9" hidden="1"/>
    <cellStyle name="Followed Hyperlink" xfId="53711" builtinId="9" hidden="1"/>
    <cellStyle name="Followed Hyperlink" xfId="53712" builtinId="9" hidden="1"/>
    <cellStyle name="Followed Hyperlink" xfId="53713" builtinId="9" hidden="1"/>
    <cellStyle name="Followed Hyperlink" xfId="53714" builtinId="9" hidden="1"/>
    <cellStyle name="Followed Hyperlink" xfId="53715" builtinId="9" hidden="1"/>
    <cellStyle name="Followed Hyperlink" xfId="53716" builtinId="9" hidden="1"/>
    <cellStyle name="Followed Hyperlink" xfId="53717" builtinId="9" hidden="1"/>
    <cellStyle name="Followed Hyperlink" xfId="53718" builtinId="9" hidden="1"/>
    <cellStyle name="Followed Hyperlink" xfId="53719" builtinId="9" hidden="1"/>
    <cellStyle name="Followed Hyperlink" xfId="53720" builtinId="9" hidden="1"/>
    <cellStyle name="Followed Hyperlink" xfId="53721" builtinId="9" hidden="1"/>
    <cellStyle name="Followed Hyperlink" xfId="53722" builtinId="9" hidden="1"/>
    <cellStyle name="Followed Hyperlink" xfId="53723" builtinId="9" hidden="1"/>
    <cellStyle name="Followed Hyperlink" xfId="53724" builtinId="9" hidden="1"/>
    <cellStyle name="Followed Hyperlink" xfId="53725" builtinId="9" hidden="1"/>
    <cellStyle name="Followed Hyperlink" xfId="53726" builtinId="9" hidden="1"/>
    <cellStyle name="Followed Hyperlink" xfId="53727" builtinId="9" hidden="1"/>
    <cellStyle name="Followed Hyperlink" xfId="53728" builtinId="9" hidden="1"/>
    <cellStyle name="Followed Hyperlink" xfId="53729" builtinId="9" hidden="1"/>
    <cellStyle name="Followed Hyperlink" xfId="53730" builtinId="9" hidden="1"/>
    <cellStyle name="Followed Hyperlink" xfId="53731" builtinId="9" hidden="1"/>
    <cellStyle name="Followed Hyperlink" xfId="53732" builtinId="9" hidden="1"/>
    <cellStyle name="Followed Hyperlink" xfId="53733" builtinId="9" hidden="1"/>
    <cellStyle name="Followed Hyperlink" xfId="53734" builtinId="9" hidden="1"/>
    <cellStyle name="Followed Hyperlink" xfId="53735" builtinId="9" hidden="1"/>
    <cellStyle name="Followed Hyperlink" xfId="53736" builtinId="9" hidden="1"/>
    <cellStyle name="Followed Hyperlink" xfId="53737" builtinId="9" hidden="1"/>
    <cellStyle name="Followed Hyperlink" xfId="53738" builtinId="9" hidden="1"/>
    <cellStyle name="Followed Hyperlink" xfId="53739" builtinId="9" hidden="1"/>
    <cellStyle name="Followed Hyperlink" xfId="53740" builtinId="9" hidden="1"/>
    <cellStyle name="Followed Hyperlink" xfId="53741" builtinId="9" hidden="1"/>
    <cellStyle name="Followed Hyperlink" xfId="53742" builtinId="9" hidden="1"/>
    <cellStyle name="Followed Hyperlink" xfId="53743" builtinId="9" hidden="1"/>
    <cellStyle name="Followed Hyperlink" xfId="53744" builtinId="9" hidden="1"/>
    <cellStyle name="Followed Hyperlink" xfId="53745" builtinId="9" hidden="1"/>
    <cellStyle name="Followed Hyperlink" xfId="53746" builtinId="9" hidden="1"/>
    <cellStyle name="Followed Hyperlink" xfId="53747" builtinId="9" hidden="1"/>
    <cellStyle name="Followed Hyperlink" xfId="53748" builtinId="9" hidden="1"/>
    <cellStyle name="Followed Hyperlink" xfId="53749" builtinId="9" hidden="1"/>
    <cellStyle name="Followed Hyperlink" xfId="53750" builtinId="9" hidden="1"/>
    <cellStyle name="Followed Hyperlink" xfId="53751" builtinId="9" hidden="1"/>
    <cellStyle name="Followed Hyperlink" xfId="53752" builtinId="9" hidden="1"/>
    <cellStyle name="Followed Hyperlink" xfId="53753" builtinId="9" hidden="1"/>
    <cellStyle name="Followed Hyperlink" xfId="53754" builtinId="9" hidden="1"/>
    <cellStyle name="Followed Hyperlink" xfId="53755" builtinId="9" hidden="1"/>
    <cellStyle name="Followed Hyperlink" xfId="53756" builtinId="9" hidden="1"/>
    <cellStyle name="Followed Hyperlink" xfId="53757" builtinId="9" hidden="1"/>
    <cellStyle name="Followed Hyperlink" xfId="53758" builtinId="9" hidden="1"/>
    <cellStyle name="Followed Hyperlink" xfId="53759" builtinId="9" hidden="1"/>
    <cellStyle name="Followed Hyperlink" xfId="53760" builtinId="9" hidden="1"/>
    <cellStyle name="Followed Hyperlink" xfId="53761" builtinId="9" hidden="1"/>
    <cellStyle name="Followed Hyperlink" xfId="53762" builtinId="9" hidden="1"/>
    <cellStyle name="Followed Hyperlink" xfId="53763" builtinId="9" hidden="1"/>
    <cellStyle name="Followed Hyperlink" xfId="53764" builtinId="9" hidden="1"/>
    <cellStyle name="Followed Hyperlink" xfId="53765" builtinId="9" hidden="1"/>
    <cellStyle name="Followed Hyperlink" xfId="53766" builtinId="9" hidden="1"/>
    <cellStyle name="Followed Hyperlink" xfId="53767" builtinId="9" hidden="1"/>
    <cellStyle name="Followed Hyperlink" xfId="53768" builtinId="9" hidden="1"/>
    <cellStyle name="Followed Hyperlink" xfId="53769" builtinId="9" hidden="1"/>
    <cellStyle name="Followed Hyperlink" xfId="53770" builtinId="9" hidden="1"/>
    <cellStyle name="Followed Hyperlink" xfId="53771" builtinId="9" hidden="1"/>
    <cellStyle name="Followed Hyperlink" xfId="53772" builtinId="9" hidden="1"/>
    <cellStyle name="Followed Hyperlink" xfId="53773" builtinId="9" hidden="1"/>
    <cellStyle name="Followed Hyperlink" xfId="53774" builtinId="9" hidden="1"/>
    <cellStyle name="Followed Hyperlink" xfId="53775" builtinId="9" hidden="1"/>
    <cellStyle name="Followed Hyperlink" xfId="53776" builtinId="9" hidden="1"/>
    <cellStyle name="Followed Hyperlink" xfId="53777" builtinId="9" hidden="1"/>
    <cellStyle name="Followed Hyperlink" xfId="53778" builtinId="9" hidden="1"/>
    <cellStyle name="Followed Hyperlink" xfId="53779" builtinId="9" hidden="1"/>
    <cellStyle name="Followed Hyperlink" xfId="53780" builtinId="9" hidden="1"/>
    <cellStyle name="Followed Hyperlink" xfId="53781" builtinId="9" hidden="1"/>
    <cellStyle name="Followed Hyperlink" xfId="53782" builtinId="9" hidden="1"/>
    <cellStyle name="Followed Hyperlink" xfId="53783" builtinId="9" hidden="1"/>
    <cellStyle name="Followed Hyperlink" xfId="53784" builtinId="9" hidden="1"/>
    <cellStyle name="Followed Hyperlink" xfId="53785" builtinId="9" hidden="1"/>
    <cellStyle name="Followed Hyperlink" xfId="53786" builtinId="9" hidden="1"/>
    <cellStyle name="Followed Hyperlink" xfId="53787" builtinId="9" hidden="1"/>
    <cellStyle name="Followed Hyperlink" xfId="53788" builtinId="9" hidden="1"/>
    <cellStyle name="Followed Hyperlink" xfId="53789" builtinId="9" hidden="1"/>
    <cellStyle name="Followed Hyperlink" xfId="53790" builtinId="9" hidden="1"/>
    <cellStyle name="Followed Hyperlink" xfId="53791" builtinId="9" hidden="1"/>
    <cellStyle name="Followed Hyperlink" xfId="53792" builtinId="9" hidden="1"/>
    <cellStyle name="Followed Hyperlink" xfId="53793" builtinId="9" hidden="1"/>
    <cellStyle name="Followed Hyperlink" xfId="53794" builtinId="9" hidden="1"/>
    <cellStyle name="Followed Hyperlink" xfId="53795" builtinId="9" hidden="1"/>
    <cellStyle name="Followed Hyperlink" xfId="53796" builtinId="9" hidden="1"/>
    <cellStyle name="Followed Hyperlink" xfId="53797" builtinId="9" hidden="1"/>
    <cellStyle name="Followed Hyperlink" xfId="53798" builtinId="9" hidden="1"/>
    <cellStyle name="Followed Hyperlink" xfId="53799" builtinId="9" hidden="1"/>
    <cellStyle name="Followed Hyperlink" xfId="53800" builtinId="9" hidden="1"/>
    <cellStyle name="Followed Hyperlink" xfId="53801" builtinId="9" hidden="1"/>
    <cellStyle name="Followed Hyperlink" xfId="53802" builtinId="9" hidden="1"/>
    <cellStyle name="Followed Hyperlink" xfId="53803" builtinId="9" hidden="1"/>
    <cellStyle name="Followed Hyperlink" xfId="53804" builtinId="9" hidden="1"/>
    <cellStyle name="Followed Hyperlink" xfId="53805" builtinId="9" hidden="1"/>
    <cellStyle name="Followed Hyperlink" xfId="53806" builtinId="9" hidden="1"/>
    <cellStyle name="Followed Hyperlink" xfId="53807" builtinId="9" hidden="1"/>
    <cellStyle name="Followed Hyperlink" xfId="53808" builtinId="9" hidden="1"/>
    <cellStyle name="Followed Hyperlink" xfId="53809" builtinId="9" hidden="1"/>
    <cellStyle name="Followed Hyperlink" xfId="53810" builtinId="9" hidden="1"/>
    <cellStyle name="Followed Hyperlink" xfId="53811" builtinId="9" hidden="1"/>
    <cellStyle name="Followed Hyperlink" xfId="53812" builtinId="9" hidden="1"/>
    <cellStyle name="Followed Hyperlink" xfId="53813" builtinId="9" hidden="1"/>
    <cellStyle name="Followed Hyperlink" xfId="53814" builtinId="9" hidden="1"/>
    <cellStyle name="Followed Hyperlink" xfId="53815" builtinId="9" hidden="1"/>
    <cellStyle name="Followed Hyperlink" xfId="53816" builtinId="9" hidden="1"/>
    <cellStyle name="Followed Hyperlink" xfId="53817" builtinId="9" hidden="1"/>
    <cellStyle name="Followed Hyperlink" xfId="53818" builtinId="9" hidden="1"/>
    <cellStyle name="Followed Hyperlink" xfId="53819" builtinId="9" hidden="1"/>
    <cellStyle name="Followed Hyperlink" xfId="53820" builtinId="9" hidden="1"/>
    <cellStyle name="Followed Hyperlink" xfId="53821" builtinId="9" hidden="1"/>
    <cellStyle name="Followed Hyperlink" xfId="53822" builtinId="9" hidden="1"/>
    <cellStyle name="Followed Hyperlink" xfId="53823" builtinId="9" hidden="1"/>
    <cellStyle name="Followed Hyperlink" xfId="53824" builtinId="9" hidden="1"/>
    <cellStyle name="Followed Hyperlink" xfId="53825" builtinId="9" hidden="1"/>
    <cellStyle name="Followed Hyperlink" xfId="53826" builtinId="9" hidden="1"/>
    <cellStyle name="Followed Hyperlink" xfId="53827" builtinId="9" hidden="1"/>
    <cellStyle name="Followed Hyperlink" xfId="53828" builtinId="9" hidden="1"/>
    <cellStyle name="Followed Hyperlink" xfId="53829" builtinId="9" hidden="1"/>
    <cellStyle name="Followed Hyperlink" xfId="53830" builtinId="9" hidden="1"/>
    <cellStyle name="Followed Hyperlink" xfId="53831" builtinId="9" hidden="1"/>
    <cellStyle name="Followed Hyperlink" xfId="53832" builtinId="9" hidden="1"/>
    <cellStyle name="Followed Hyperlink" xfId="53833" builtinId="9" hidden="1"/>
    <cellStyle name="Followed Hyperlink" xfId="53834" builtinId="9" hidden="1"/>
    <cellStyle name="Followed Hyperlink" xfId="53835" builtinId="9" hidden="1"/>
    <cellStyle name="Followed Hyperlink" xfId="53836" builtinId="9" hidden="1"/>
    <cellStyle name="Followed Hyperlink" xfId="53837" builtinId="9" hidden="1"/>
    <cellStyle name="Followed Hyperlink" xfId="53838" builtinId="9" hidden="1"/>
    <cellStyle name="Followed Hyperlink" xfId="53839" builtinId="9" hidden="1"/>
    <cellStyle name="Followed Hyperlink" xfId="53840" builtinId="9" hidden="1"/>
    <cellStyle name="Followed Hyperlink" xfId="53841" builtinId="9" hidden="1"/>
    <cellStyle name="Followed Hyperlink" xfId="53842" builtinId="9" hidden="1"/>
    <cellStyle name="Followed Hyperlink" xfId="53843" builtinId="9" hidden="1"/>
    <cellStyle name="Followed Hyperlink" xfId="53844" builtinId="9" hidden="1"/>
    <cellStyle name="Followed Hyperlink" xfId="53845" builtinId="9" hidden="1"/>
    <cellStyle name="Followed Hyperlink" xfId="53846" builtinId="9" hidden="1"/>
    <cellStyle name="Followed Hyperlink" xfId="53847" builtinId="9" hidden="1"/>
    <cellStyle name="Followed Hyperlink" xfId="53848" builtinId="9" hidden="1"/>
    <cellStyle name="Followed Hyperlink" xfId="53849" builtinId="9" hidden="1"/>
    <cellStyle name="Followed Hyperlink" xfId="53850" builtinId="9" hidden="1"/>
    <cellStyle name="Followed Hyperlink" xfId="53851" builtinId="9" hidden="1"/>
    <cellStyle name="Followed Hyperlink" xfId="53852" builtinId="9" hidden="1"/>
    <cellStyle name="Followed Hyperlink" xfId="53853" builtinId="9" hidden="1"/>
    <cellStyle name="Followed Hyperlink" xfId="53854" builtinId="9" hidden="1"/>
    <cellStyle name="Followed Hyperlink" xfId="53855" builtinId="9" hidden="1"/>
    <cellStyle name="Followed Hyperlink" xfId="53856" builtinId="9" hidden="1"/>
    <cellStyle name="Followed Hyperlink" xfId="53857" builtinId="9" hidden="1"/>
    <cellStyle name="Followed Hyperlink" xfId="53858" builtinId="9" hidden="1"/>
    <cellStyle name="Followed Hyperlink" xfId="53859" builtinId="9" hidden="1"/>
    <cellStyle name="Followed Hyperlink" xfId="53860" builtinId="9" hidden="1"/>
    <cellStyle name="Followed Hyperlink" xfId="53861" builtinId="9" hidden="1"/>
    <cellStyle name="Followed Hyperlink" xfId="53862" builtinId="9" hidden="1"/>
    <cellStyle name="Followed Hyperlink" xfId="53863" builtinId="9" hidden="1"/>
    <cellStyle name="Followed Hyperlink" xfId="53864" builtinId="9" hidden="1"/>
    <cellStyle name="Followed Hyperlink" xfId="53865" builtinId="9" hidden="1"/>
    <cellStyle name="Followed Hyperlink" xfId="53866" builtinId="9" hidden="1"/>
    <cellStyle name="Followed Hyperlink" xfId="53867" builtinId="9" hidden="1"/>
    <cellStyle name="Followed Hyperlink" xfId="53868" builtinId="9" hidden="1"/>
    <cellStyle name="Followed Hyperlink" xfId="53869" builtinId="9" hidden="1"/>
    <cellStyle name="Followed Hyperlink" xfId="53870" builtinId="9" hidden="1"/>
    <cellStyle name="Followed Hyperlink" xfId="53871" builtinId="9" hidden="1"/>
    <cellStyle name="Followed Hyperlink" xfId="53872" builtinId="9" hidden="1"/>
    <cellStyle name="Followed Hyperlink" xfId="53873" builtinId="9" hidden="1"/>
    <cellStyle name="Followed Hyperlink" xfId="53874" builtinId="9" hidden="1"/>
    <cellStyle name="Followed Hyperlink" xfId="53875" builtinId="9" hidden="1"/>
    <cellStyle name="Followed Hyperlink" xfId="53876" builtinId="9" hidden="1"/>
    <cellStyle name="Followed Hyperlink" xfId="53877" builtinId="9" hidden="1"/>
    <cellStyle name="Followed Hyperlink" xfId="53878" builtinId="9" hidden="1"/>
    <cellStyle name="Followed Hyperlink" xfId="53879" builtinId="9" hidden="1"/>
    <cellStyle name="Followed Hyperlink" xfId="53880" builtinId="9" hidden="1"/>
    <cellStyle name="Followed Hyperlink" xfId="53881" builtinId="9" hidden="1"/>
    <cellStyle name="Followed Hyperlink" xfId="53882" builtinId="9" hidden="1"/>
    <cellStyle name="Followed Hyperlink" xfId="53883" builtinId="9" hidden="1"/>
    <cellStyle name="Followed Hyperlink" xfId="53884" builtinId="9" hidden="1"/>
    <cellStyle name="Followed Hyperlink" xfId="53885" builtinId="9" hidden="1"/>
    <cellStyle name="Followed Hyperlink" xfId="53886" builtinId="9" hidden="1"/>
    <cellStyle name="Followed Hyperlink" xfId="53887" builtinId="9" hidden="1"/>
    <cellStyle name="Followed Hyperlink" xfId="53888" builtinId="9" hidden="1"/>
    <cellStyle name="Followed Hyperlink" xfId="53889" builtinId="9" hidden="1"/>
    <cellStyle name="Followed Hyperlink" xfId="53890" builtinId="9" hidden="1"/>
    <cellStyle name="Followed Hyperlink" xfId="53891" builtinId="9" hidden="1"/>
    <cellStyle name="Followed Hyperlink" xfId="53892" builtinId="9" hidden="1"/>
    <cellStyle name="Followed Hyperlink" xfId="53893" builtinId="9" hidden="1"/>
    <cellStyle name="Followed Hyperlink" xfId="53894" builtinId="9" hidden="1"/>
    <cellStyle name="Followed Hyperlink" xfId="53895" builtinId="9" hidden="1"/>
    <cellStyle name="Followed Hyperlink" xfId="53896" builtinId="9" hidden="1"/>
    <cellStyle name="Followed Hyperlink" xfId="53897" builtinId="9" hidden="1"/>
    <cellStyle name="Followed Hyperlink" xfId="53898" builtinId="9" hidden="1"/>
    <cellStyle name="Followed Hyperlink" xfId="53899" builtinId="9" hidden="1"/>
    <cellStyle name="Followed Hyperlink" xfId="53900" builtinId="9" hidden="1"/>
    <cellStyle name="Followed Hyperlink" xfId="53901" builtinId="9" hidden="1"/>
    <cellStyle name="Followed Hyperlink" xfId="53902" builtinId="9" hidden="1"/>
    <cellStyle name="Followed Hyperlink" xfId="53903" builtinId="9" hidden="1"/>
    <cellStyle name="Followed Hyperlink" xfId="53904" builtinId="9" hidden="1"/>
    <cellStyle name="Followed Hyperlink" xfId="53905" builtinId="9" hidden="1"/>
    <cellStyle name="Followed Hyperlink" xfId="53906" builtinId="9" hidden="1"/>
    <cellStyle name="Followed Hyperlink" xfId="53907" builtinId="9" hidden="1"/>
    <cellStyle name="Followed Hyperlink" xfId="53908" builtinId="9" hidden="1"/>
    <cellStyle name="Followed Hyperlink" xfId="53909" builtinId="9" hidden="1"/>
    <cellStyle name="Followed Hyperlink" xfId="53910" builtinId="9" hidden="1"/>
    <cellStyle name="Followed Hyperlink" xfId="53911" builtinId="9" hidden="1"/>
    <cellStyle name="Followed Hyperlink" xfId="53912" builtinId="9" hidden="1"/>
    <cellStyle name="Followed Hyperlink" xfId="53913" builtinId="9" hidden="1"/>
    <cellStyle name="Followed Hyperlink" xfId="53914" builtinId="9" hidden="1"/>
    <cellStyle name="Followed Hyperlink" xfId="53915" builtinId="9" hidden="1"/>
    <cellStyle name="Followed Hyperlink" xfId="53916" builtinId="9" hidden="1"/>
    <cellStyle name="Followed Hyperlink" xfId="53917" builtinId="9" hidden="1"/>
    <cellStyle name="Followed Hyperlink" xfId="53918" builtinId="9" hidden="1"/>
    <cellStyle name="Followed Hyperlink" xfId="53919" builtinId="9" hidden="1"/>
    <cellStyle name="Followed Hyperlink" xfId="53920" builtinId="9" hidden="1"/>
    <cellStyle name="Followed Hyperlink" xfId="53921" builtinId="9" hidden="1"/>
    <cellStyle name="Followed Hyperlink" xfId="53922" builtinId="9" hidden="1"/>
    <cellStyle name="Followed Hyperlink" xfId="53923" builtinId="9" hidden="1"/>
    <cellStyle name="Followed Hyperlink" xfId="53924" builtinId="9" hidden="1"/>
    <cellStyle name="Followed Hyperlink" xfId="53925" builtinId="9" hidden="1"/>
    <cellStyle name="Followed Hyperlink" xfId="53926" builtinId="9" hidden="1"/>
    <cellStyle name="Followed Hyperlink" xfId="53927" builtinId="9" hidden="1"/>
    <cellStyle name="Followed Hyperlink" xfId="53928" builtinId="9" hidden="1"/>
    <cellStyle name="Followed Hyperlink" xfId="53929" builtinId="9" hidden="1"/>
    <cellStyle name="Followed Hyperlink" xfId="53930" builtinId="9" hidden="1"/>
    <cellStyle name="Followed Hyperlink" xfId="53931" builtinId="9" hidden="1"/>
    <cellStyle name="Followed Hyperlink" xfId="53932" builtinId="9" hidden="1"/>
    <cellStyle name="Followed Hyperlink" xfId="53933" builtinId="9" hidden="1"/>
    <cellStyle name="Followed Hyperlink" xfId="53934" builtinId="9" hidden="1"/>
    <cellStyle name="Followed Hyperlink" xfId="53935" builtinId="9" hidden="1"/>
    <cellStyle name="Followed Hyperlink" xfId="53936" builtinId="9" hidden="1"/>
    <cellStyle name="Followed Hyperlink" xfId="53937" builtinId="9" hidden="1"/>
    <cellStyle name="Followed Hyperlink" xfId="53938" builtinId="9" hidden="1"/>
    <cellStyle name="Followed Hyperlink" xfId="53939" builtinId="9" hidden="1"/>
    <cellStyle name="Followed Hyperlink" xfId="53940" builtinId="9" hidden="1"/>
    <cellStyle name="Followed Hyperlink" xfId="53941" builtinId="9" hidden="1"/>
    <cellStyle name="Followed Hyperlink" xfId="53942" builtinId="9" hidden="1"/>
    <cellStyle name="Followed Hyperlink" xfId="53943" builtinId="9" hidden="1"/>
    <cellStyle name="Followed Hyperlink" xfId="53944" builtinId="9" hidden="1"/>
    <cellStyle name="Followed Hyperlink" xfId="53945" builtinId="9" hidden="1"/>
    <cellStyle name="Followed Hyperlink" xfId="53946" builtinId="9" hidden="1"/>
    <cellStyle name="Followed Hyperlink" xfId="53947" builtinId="9" hidden="1"/>
    <cellStyle name="Followed Hyperlink" xfId="53948" builtinId="9" hidden="1"/>
    <cellStyle name="Followed Hyperlink" xfId="53949" builtinId="9" hidden="1"/>
    <cellStyle name="Followed Hyperlink" xfId="53950" builtinId="9" hidden="1"/>
    <cellStyle name="Followed Hyperlink" xfId="53951" builtinId="9" hidden="1"/>
    <cellStyle name="Followed Hyperlink" xfId="53952" builtinId="9" hidden="1"/>
    <cellStyle name="Followed Hyperlink" xfId="53953" builtinId="9" hidden="1"/>
    <cellStyle name="Followed Hyperlink" xfId="53954" builtinId="9" hidden="1"/>
    <cellStyle name="Followed Hyperlink" xfId="53955" builtinId="9" hidden="1"/>
    <cellStyle name="Followed Hyperlink" xfId="53956" builtinId="9" hidden="1"/>
    <cellStyle name="Followed Hyperlink" xfId="53957" builtinId="9" hidden="1"/>
    <cellStyle name="Followed Hyperlink" xfId="53958" builtinId="9" hidden="1"/>
    <cellStyle name="Followed Hyperlink" xfId="53959" builtinId="9" hidden="1"/>
    <cellStyle name="Followed Hyperlink" xfId="53960" builtinId="9" hidden="1"/>
    <cellStyle name="Followed Hyperlink" xfId="53961" builtinId="9" hidden="1"/>
    <cellStyle name="Followed Hyperlink" xfId="53962" builtinId="9" hidden="1"/>
    <cellStyle name="Followed Hyperlink" xfId="53963" builtinId="9" hidden="1"/>
    <cellStyle name="Followed Hyperlink" xfId="53964" builtinId="9" hidden="1"/>
    <cellStyle name="Followed Hyperlink" xfId="53965" builtinId="9" hidden="1"/>
    <cellStyle name="Followed Hyperlink" xfId="53966" builtinId="9" hidden="1"/>
    <cellStyle name="Followed Hyperlink" xfId="53967" builtinId="9" hidden="1"/>
    <cellStyle name="Followed Hyperlink" xfId="53968" builtinId="9" hidden="1"/>
    <cellStyle name="Followed Hyperlink" xfId="53969" builtinId="9" hidden="1"/>
    <cellStyle name="Followed Hyperlink" xfId="53970" builtinId="9" hidden="1"/>
    <cellStyle name="Followed Hyperlink" xfId="53971" builtinId="9" hidden="1"/>
    <cellStyle name="Followed Hyperlink" xfId="53972" builtinId="9" hidden="1"/>
    <cellStyle name="Followed Hyperlink" xfId="53973" builtinId="9" hidden="1"/>
    <cellStyle name="Followed Hyperlink" xfId="53974" builtinId="9" hidden="1"/>
    <cellStyle name="Followed Hyperlink" xfId="53975" builtinId="9" hidden="1"/>
    <cellStyle name="Followed Hyperlink" xfId="53976" builtinId="9" hidden="1"/>
    <cellStyle name="Followed Hyperlink" xfId="53977" builtinId="9" hidden="1"/>
    <cellStyle name="Followed Hyperlink" xfId="53978" builtinId="9" hidden="1"/>
    <cellStyle name="Followed Hyperlink" xfId="53979" builtinId="9" hidden="1"/>
    <cellStyle name="Followed Hyperlink" xfId="53980" builtinId="9" hidden="1"/>
    <cellStyle name="Followed Hyperlink" xfId="53981" builtinId="9" hidden="1"/>
    <cellStyle name="Followed Hyperlink" xfId="53982" builtinId="9" hidden="1"/>
    <cellStyle name="Followed Hyperlink" xfId="53983" builtinId="9" hidden="1"/>
    <cellStyle name="Followed Hyperlink" xfId="53984" builtinId="9" hidden="1"/>
    <cellStyle name="Followed Hyperlink" xfId="53985" builtinId="9" hidden="1"/>
    <cellStyle name="Followed Hyperlink" xfId="53986" builtinId="9" hidden="1"/>
    <cellStyle name="Followed Hyperlink" xfId="53987" builtinId="9" hidden="1"/>
    <cellStyle name="Followed Hyperlink" xfId="53988" builtinId="9" hidden="1"/>
    <cellStyle name="Followed Hyperlink" xfId="53989" builtinId="9" hidden="1"/>
    <cellStyle name="Followed Hyperlink" xfId="53990" builtinId="9" hidden="1"/>
    <cellStyle name="Followed Hyperlink" xfId="53991" builtinId="9" hidden="1"/>
    <cellStyle name="Followed Hyperlink" xfId="53992" builtinId="9" hidden="1"/>
    <cellStyle name="Followed Hyperlink" xfId="53993" builtinId="9" hidden="1"/>
    <cellStyle name="Followed Hyperlink" xfId="53994" builtinId="9" hidden="1"/>
    <cellStyle name="Followed Hyperlink" xfId="53995" builtinId="9" hidden="1"/>
    <cellStyle name="Followed Hyperlink" xfId="53996" builtinId="9" hidden="1"/>
    <cellStyle name="Followed Hyperlink" xfId="53997" builtinId="9" hidden="1"/>
    <cellStyle name="Followed Hyperlink" xfId="53998" builtinId="9" hidden="1"/>
    <cellStyle name="Followed Hyperlink" xfId="53999" builtinId="9" hidden="1"/>
    <cellStyle name="Followed Hyperlink" xfId="54000" builtinId="9" hidden="1"/>
    <cellStyle name="Followed Hyperlink" xfId="54001" builtinId="9" hidden="1"/>
    <cellStyle name="Followed Hyperlink" xfId="54002" builtinId="9" hidden="1"/>
    <cellStyle name="Followed Hyperlink" xfId="54003" builtinId="9" hidden="1"/>
    <cellStyle name="Followed Hyperlink" xfId="54004" builtinId="9" hidden="1"/>
    <cellStyle name="Followed Hyperlink" xfId="54005" builtinId="9" hidden="1"/>
    <cellStyle name="Followed Hyperlink" xfId="54006" builtinId="9" hidden="1"/>
    <cellStyle name="Followed Hyperlink" xfId="54007" builtinId="9" hidden="1"/>
    <cellStyle name="Followed Hyperlink" xfId="54008" builtinId="9" hidden="1"/>
    <cellStyle name="Followed Hyperlink" xfId="54009" builtinId="9" hidden="1"/>
    <cellStyle name="Followed Hyperlink" xfId="54010" builtinId="9" hidden="1"/>
    <cellStyle name="Followed Hyperlink" xfId="54011" builtinId="9" hidden="1"/>
    <cellStyle name="Followed Hyperlink" xfId="54012" builtinId="9" hidden="1"/>
    <cellStyle name="Followed Hyperlink" xfId="54013" builtinId="9" hidden="1"/>
    <cellStyle name="Followed Hyperlink" xfId="54014" builtinId="9" hidden="1"/>
    <cellStyle name="Followed Hyperlink" xfId="54015" builtinId="9" hidden="1"/>
    <cellStyle name="Followed Hyperlink" xfId="54016" builtinId="9" hidden="1"/>
    <cellStyle name="Followed Hyperlink" xfId="54017" builtinId="9" hidden="1"/>
    <cellStyle name="Followed Hyperlink" xfId="54018" builtinId="9" hidden="1"/>
    <cellStyle name="Followed Hyperlink" xfId="54019" builtinId="9" hidden="1"/>
    <cellStyle name="Followed Hyperlink" xfId="54020" builtinId="9" hidden="1"/>
    <cellStyle name="Followed Hyperlink" xfId="54021" builtinId="9" hidden="1"/>
    <cellStyle name="Followed Hyperlink" xfId="54022" builtinId="9" hidden="1"/>
    <cellStyle name="Followed Hyperlink" xfId="54023" builtinId="9" hidden="1"/>
    <cellStyle name="Followed Hyperlink" xfId="54024" builtinId="9" hidden="1"/>
    <cellStyle name="Followed Hyperlink" xfId="54025" builtinId="9" hidden="1"/>
    <cellStyle name="Followed Hyperlink" xfId="54026" builtinId="9" hidden="1"/>
    <cellStyle name="Followed Hyperlink" xfId="54027" builtinId="9" hidden="1"/>
    <cellStyle name="Followed Hyperlink" xfId="54028" builtinId="9" hidden="1"/>
    <cellStyle name="Followed Hyperlink" xfId="54029" builtinId="9" hidden="1"/>
    <cellStyle name="Followed Hyperlink" xfId="54030" builtinId="9" hidden="1"/>
    <cellStyle name="Followed Hyperlink" xfId="54031" builtinId="9" hidden="1"/>
    <cellStyle name="Followed Hyperlink" xfId="54032" builtinId="9" hidden="1"/>
    <cellStyle name="Followed Hyperlink" xfId="54033" builtinId="9" hidden="1"/>
    <cellStyle name="Followed Hyperlink" xfId="54034" builtinId="9" hidden="1"/>
    <cellStyle name="Followed Hyperlink" xfId="54035" builtinId="9" hidden="1"/>
    <cellStyle name="Followed Hyperlink" xfId="54036" builtinId="9" hidden="1"/>
    <cellStyle name="Followed Hyperlink" xfId="54037" builtinId="9" hidden="1"/>
    <cellStyle name="Followed Hyperlink" xfId="54038" builtinId="9" hidden="1"/>
    <cellStyle name="Followed Hyperlink" xfId="54039" builtinId="9" hidden="1"/>
    <cellStyle name="Followed Hyperlink" xfId="54040" builtinId="9" hidden="1"/>
    <cellStyle name="Followed Hyperlink" xfId="54041" builtinId="9" hidden="1"/>
    <cellStyle name="Followed Hyperlink" xfId="54042" builtinId="9" hidden="1"/>
    <cellStyle name="Followed Hyperlink" xfId="54043" builtinId="9" hidden="1"/>
    <cellStyle name="Followed Hyperlink" xfId="54044" builtinId="9" hidden="1"/>
    <cellStyle name="Followed Hyperlink" xfId="54045" builtinId="9" hidden="1"/>
    <cellStyle name="Followed Hyperlink" xfId="54046" builtinId="9" hidden="1"/>
    <cellStyle name="Followed Hyperlink" xfId="54047" builtinId="9" hidden="1"/>
    <cellStyle name="Followed Hyperlink" xfId="54048" builtinId="9" hidden="1"/>
    <cellStyle name="Followed Hyperlink" xfId="54049" builtinId="9" hidden="1"/>
    <cellStyle name="Followed Hyperlink" xfId="54050" builtinId="9" hidden="1"/>
    <cellStyle name="Followed Hyperlink" xfId="54051" builtinId="9" hidden="1"/>
    <cellStyle name="Followed Hyperlink" xfId="54052" builtinId="9" hidden="1"/>
    <cellStyle name="Followed Hyperlink" xfId="54053" builtinId="9" hidden="1"/>
    <cellStyle name="Followed Hyperlink" xfId="54054" builtinId="9" hidden="1"/>
    <cellStyle name="Followed Hyperlink" xfId="54055" builtinId="9" hidden="1"/>
    <cellStyle name="Followed Hyperlink" xfId="54056" builtinId="9" hidden="1"/>
    <cellStyle name="Followed Hyperlink" xfId="54057" builtinId="9" hidden="1"/>
    <cellStyle name="Followed Hyperlink" xfId="54058" builtinId="9" hidden="1"/>
    <cellStyle name="Followed Hyperlink" xfId="54059" builtinId="9" hidden="1"/>
    <cellStyle name="Followed Hyperlink" xfId="54060" builtinId="9" hidden="1"/>
    <cellStyle name="Followed Hyperlink" xfId="54061" builtinId="9" hidden="1"/>
    <cellStyle name="Followed Hyperlink" xfId="54062" builtinId="9" hidden="1"/>
    <cellStyle name="Followed Hyperlink" xfId="54063" builtinId="9" hidden="1"/>
    <cellStyle name="Followed Hyperlink" xfId="54064" builtinId="9" hidden="1"/>
    <cellStyle name="Followed Hyperlink" xfId="54065" builtinId="9" hidden="1"/>
    <cellStyle name="Followed Hyperlink" xfId="54066" builtinId="9" hidden="1"/>
    <cellStyle name="Followed Hyperlink" xfId="54067" builtinId="9" hidden="1"/>
    <cellStyle name="Followed Hyperlink" xfId="54068" builtinId="9" hidden="1"/>
    <cellStyle name="Followed Hyperlink" xfId="54069" builtinId="9" hidden="1"/>
    <cellStyle name="Followed Hyperlink" xfId="54070" builtinId="9" hidden="1"/>
    <cellStyle name="Followed Hyperlink" xfId="54071" builtinId="9" hidden="1"/>
    <cellStyle name="Followed Hyperlink" xfId="54072" builtinId="9" hidden="1"/>
    <cellStyle name="Followed Hyperlink" xfId="54073" builtinId="9" hidden="1"/>
    <cellStyle name="Followed Hyperlink" xfId="54074" builtinId="9" hidden="1"/>
    <cellStyle name="Followed Hyperlink" xfId="54075" builtinId="9" hidden="1"/>
    <cellStyle name="Followed Hyperlink" xfId="54076" builtinId="9" hidden="1"/>
    <cellStyle name="Followed Hyperlink" xfId="54077" builtinId="9" hidden="1"/>
    <cellStyle name="Followed Hyperlink" xfId="54078" builtinId="9" hidden="1"/>
    <cellStyle name="Followed Hyperlink" xfId="54079" builtinId="9" hidden="1"/>
    <cellStyle name="Followed Hyperlink" xfId="54080" builtinId="9" hidden="1"/>
    <cellStyle name="Followed Hyperlink" xfId="54081" builtinId="9" hidden="1"/>
    <cellStyle name="Followed Hyperlink" xfId="54082" builtinId="9" hidden="1"/>
    <cellStyle name="Followed Hyperlink" xfId="54083" builtinId="9" hidden="1"/>
    <cellStyle name="Followed Hyperlink" xfId="54084" builtinId="9" hidden="1"/>
    <cellStyle name="Followed Hyperlink" xfId="54085" builtinId="9" hidden="1"/>
    <cellStyle name="Followed Hyperlink" xfId="54086" builtinId="9" hidden="1"/>
    <cellStyle name="Followed Hyperlink" xfId="54087" builtinId="9" hidden="1"/>
    <cellStyle name="Followed Hyperlink" xfId="54088" builtinId="9" hidden="1"/>
    <cellStyle name="Followed Hyperlink" xfId="54089" builtinId="9" hidden="1"/>
    <cellStyle name="Followed Hyperlink" xfId="54090" builtinId="9" hidden="1"/>
    <cellStyle name="Followed Hyperlink" xfId="54091" builtinId="9" hidden="1"/>
    <cellStyle name="Followed Hyperlink" xfId="54092" builtinId="9" hidden="1"/>
    <cellStyle name="Followed Hyperlink" xfId="54093" builtinId="9" hidden="1"/>
    <cellStyle name="Followed Hyperlink" xfId="54094" builtinId="9" hidden="1"/>
    <cellStyle name="Followed Hyperlink" xfId="54095" builtinId="9" hidden="1"/>
    <cellStyle name="Followed Hyperlink" xfId="54096" builtinId="9" hidden="1"/>
    <cellStyle name="Followed Hyperlink" xfId="54097" builtinId="9" hidden="1"/>
    <cellStyle name="Followed Hyperlink" xfId="54098" builtinId="9" hidden="1"/>
    <cellStyle name="Followed Hyperlink" xfId="54099" builtinId="9" hidden="1"/>
    <cellStyle name="Followed Hyperlink" xfId="54100" builtinId="9" hidden="1"/>
    <cellStyle name="Followed Hyperlink" xfId="54101" builtinId="9" hidden="1"/>
    <cellStyle name="Followed Hyperlink" xfId="54102" builtinId="9" hidden="1"/>
    <cellStyle name="Followed Hyperlink" xfId="54103" builtinId="9" hidden="1"/>
    <cellStyle name="Followed Hyperlink" xfId="54104" builtinId="9" hidden="1"/>
    <cellStyle name="Followed Hyperlink" xfId="54105" builtinId="9" hidden="1"/>
    <cellStyle name="Followed Hyperlink" xfId="54106" builtinId="9" hidden="1"/>
    <cellStyle name="Followed Hyperlink" xfId="54107" builtinId="9" hidden="1"/>
    <cellStyle name="Followed Hyperlink" xfId="54108" builtinId="9" hidden="1"/>
    <cellStyle name="Followed Hyperlink" xfId="54109" builtinId="9" hidden="1"/>
    <cellStyle name="Followed Hyperlink" xfId="54110" builtinId="9" hidden="1"/>
    <cellStyle name="Followed Hyperlink" xfId="54111" builtinId="9" hidden="1"/>
    <cellStyle name="Followed Hyperlink" xfId="54112" builtinId="9" hidden="1"/>
    <cellStyle name="Followed Hyperlink" xfId="54113" builtinId="9" hidden="1"/>
    <cellStyle name="Followed Hyperlink" xfId="54114" builtinId="9" hidden="1"/>
    <cellStyle name="Followed Hyperlink" xfId="54115" builtinId="9" hidden="1"/>
    <cellStyle name="Followed Hyperlink" xfId="54116" builtinId="9" hidden="1"/>
    <cellStyle name="Followed Hyperlink" xfId="54117" builtinId="9" hidden="1"/>
    <cellStyle name="Followed Hyperlink" xfId="54118" builtinId="9" hidden="1"/>
    <cellStyle name="Followed Hyperlink" xfId="54119" builtinId="9" hidden="1"/>
    <cellStyle name="Followed Hyperlink" xfId="54120" builtinId="9" hidden="1"/>
    <cellStyle name="Followed Hyperlink" xfId="54121" builtinId="9" hidden="1"/>
    <cellStyle name="Followed Hyperlink" xfId="54122" builtinId="9" hidden="1"/>
    <cellStyle name="Followed Hyperlink" xfId="54123" builtinId="9" hidden="1"/>
    <cellStyle name="Followed Hyperlink" xfId="54124" builtinId="9" hidden="1"/>
    <cellStyle name="Followed Hyperlink" xfId="54125" builtinId="9" hidden="1"/>
    <cellStyle name="Followed Hyperlink" xfId="54126" builtinId="9" hidden="1"/>
    <cellStyle name="Followed Hyperlink" xfId="54127" builtinId="9" hidden="1"/>
    <cellStyle name="Followed Hyperlink" xfId="54128" builtinId="9" hidden="1"/>
    <cellStyle name="Followed Hyperlink" xfId="54129" builtinId="9" hidden="1"/>
    <cellStyle name="Followed Hyperlink" xfId="54130" builtinId="9" hidden="1"/>
    <cellStyle name="Followed Hyperlink" xfId="54131" builtinId="9" hidden="1"/>
    <cellStyle name="Followed Hyperlink" xfId="54132" builtinId="9" hidden="1"/>
    <cellStyle name="Followed Hyperlink" xfId="54133" builtinId="9" hidden="1"/>
    <cellStyle name="Followed Hyperlink" xfId="54134" builtinId="9" hidden="1"/>
    <cellStyle name="Followed Hyperlink" xfId="54135" builtinId="9" hidden="1"/>
    <cellStyle name="Followed Hyperlink" xfId="54136" builtinId="9" hidden="1"/>
    <cellStyle name="Followed Hyperlink" xfId="54137" builtinId="9" hidden="1"/>
    <cellStyle name="Followed Hyperlink" xfId="54138" builtinId="9" hidden="1"/>
    <cellStyle name="Followed Hyperlink" xfId="54139" builtinId="9" hidden="1"/>
    <cellStyle name="Followed Hyperlink" xfId="54140" builtinId="9" hidden="1"/>
    <cellStyle name="Followed Hyperlink" xfId="54141" builtinId="9" hidden="1"/>
    <cellStyle name="Followed Hyperlink" xfId="54142" builtinId="9" hidden="1"/>
    <cellStyle name="Followed Hyperlink" xfId="54143" builtinId="9" hidden="1"/>
    <cellStyle name="Followed Hyperlink" xfId="54144" builtinId="9" hidden="1"/>
    <cellStyle name="Followed Hyperlink" xfId="54145" builtinId="9" hidden="1"/>
    <cellStyle name="Followed Hyperlink" xfId="54146" builtinId="9" hidden="1"/>
    <cellStyle name="Followed Hyperlink" xfId="54147" builtinId="9" hidden="1"/>
    <cellStyle name="Followed Hyperlink" xfId="54148" builtinId="9" hidden="1"/>
    <cellStyle name="Followed Hyperlink" xfId="54149" builtinId="9" hidden="1"/>
    <cellStyle name="Followed Hyperlink" xfId="54150" builtinId="9" hidden="1"/>
    <cellStyle name="Followed Hyperlink" xfId="54151" builtinId="9" hidden="1"/>
    <cellStyle name="Followed Hyperlink" xfId="54152" builtinId="9" hidden="1"/>
    <cellStyle name="Followed Hyperlink" xfId="54153" builtinId="9" hidden="1"/>
    <cellStyle name="Followed Hyperlink" xfId="54154" builtinId="9" hidden="1"/>
    <cellStyle name="Followed Hyperlink" xfId="54155" builtinId="9" hidden="1"/>
    <cellStyle name="Followed Hyperlink" xfId="54156" builtinId="9" hidden="1"/>
    <cellStyle name="Followed Hyperlink" xfId="54157" builtinId="9" hidden="1"/>
    <cellStyle name="Followed Hyperlink" xfId="54158" builtinId="9" hidden="1"/>
    <cellStyle name="Followed Hyperlink" xfId="54159" builtinId="9" hidden="1"/>
    <cellStyle name="Followed Hyperlink" xfId="54160" builtinId="9" hidden="1"/>
    <cellStyle name="Followed Hyperlink" xfId="54161" builtinId="9" hidden="1"/>
    <cellStyle name="Followed Hyperlink" xfId="54162" builtinId="9" hidden="1"/>
    <cellStyle name="Followed Hyperlink" xfId="54163" builtinId="9" hidden="1"/>
    <cellStyle name="Followed Hyperlink" xfId="54164" builtinId="9" hidden="1"/>
    <cellStyle name="Followed Hyperlink" xfId="54165" builtinId="9" hidden="1"/>
    <cellStyle name="Followed Hyperlink" xfId="54166" builtinId="9" hidden="1"/>
    <cellStyle name="Followed Hyperlink" xfId="54167" builtinId="9" hidden="1"/>
    <cellStyle name="Followed Hyperlink" xfId="54168" builtinId="9" hidden="1"/>
    <cellStyle name="Followed Hyperlink" xfId="54169" builtinId="9" hidden="1"/>
    <cellStyle name="Followed Hyperlink" xfId="54170" builtinId="9" hidden="1"/>
    <cellStyle name="Followed Hyperlink" xfId="54171" builtinId="9" hidden="1"/>
    <cellStyle name="Followed Hyperlink" xfId="54172" builtinId="9" hidden="1"/>
    <cellStyle name="Followed Hyperlink" xfId="54173" builtinId="9" hidden="1"/>
    <cellStyle name="Followed Hyperlink" xfId="54174" builtinId="9" hidden="1"/>
    <cellStyle name="Followed Hyperlink" xfId="54175" builtinId="9" hidden="1"/>
    <cellStyle name="Followed Hyperlink" xfId="54176" builtinId="9" hidden="1"/>
    <cellStyle name="Followed Hyperlink" xfId="54177" builtinId="9" hidden="1"/>
    <cellStyle name="Followed Hyperlink" xfId="54178" builtinId="9" hidden="1"/>
    <cellStyle name="Followed Hyperlink" xfId="54179" builtinId="9" hidden="1"/>
    <cellStyle name="Followed Hyperlink" xfId="54180" builtinId="9" hidden="1"/>
    <cellStyle name="Followed Hyperlink" xfId="54181" builtinId="9" hidden="1"/>
    <cellStyle name="Followed Hyperlink" xfId="54182" builtinId="9" hidden="1"/>
    <cellStyle name="Followed Hyperlink" xfId="54183" builtinId="9" hidden="1"/>
    <cellStyle name="Followed Hyperlink" xfId="54184" builtinId="9" hidden="1"/>
    <cellStyle name="Followed Hyperlink" xfId="54185" builtinId="9" hidden="1"/>
    <cellStyle name="Followed Hyperlink" xfId="54186" builtinId="9" hidden="1"/>
    <cellStyle name="Followed Hyperlink" xfId="54187" builtinId="9" hidden="1"/>
    <cellStyle name="Followed Hyperlink" xfId="54188" builtinId="9" hidden="1"/>
    <cellStyle name="Followed Hyperlink" xfId="54189" builtinId="9" hidden="1"/>
    <cellStyle name="Followed Hyperlink" xfId="54190" builtinId="9" hidden="1"/>
    <cellStyle name="Followed Hyperlink" xfId="54191" builtinId="9" hidden="1"/>
    <cellStyle name="Followed Hyperlink" xfId="54192" builtinId="9" hidden="1"/>
    <cellStyle name="Followed Hyperlink" xfId="54193" builtinId="9" hidden="1"/>
    <cellStyle name="Followed Hyperlink" xfId="54194" builtinId="9" hidden="1"/>
    <cellStyle name="Followed Hyperlink" xfId="54195" builtinId="9" hidden="1"/>
    <cellStyle name="Followed Hyperlink" xfId="54196" builtinId="9" hidden="1"/>
    <cellStyle name="Followed Hyperlink" xfId="54197" builtinId="9" hidden="1"/>
    <cellStyle name="Followed Hyperlink" xfId="54198" builtinId="9" hidden="1"/>
    <cellStyle name="Followed Hyperlink" xfId="54199" builtinId="9" hidden="1"/>
    <cellStyle name="Followed Hyperlink" xfId="54200" builtinId="9" hidden="1"/>
    <cellStyle name="Followed Hyperlink" xfId="54201" builtinId="9" hidden="1"/>
    <cellStyle name="Followed Hyperlink" xfId="54202" builtinId="9" hidden="1"/>
    <cellStyle name="Followed Hyperlink" xfId="54203" builtinId="9" hidden="1"/>
    <cellStyle name="Followed Hyperlink" xfId="54204" builtinId="9" hidden="1"/>
    <cellStyle name="Followed Hyperlink" xfId="54205" builtinId="9" hidden="1"/>
    <cellStyle name="Followed Hyperlink" xfId="54206" builtinId="9" hidden="1"/>
    <cellStyle name="Followed Hyperlink" xfId="54207" builtinId="9" hidden="1"/>
    <cellStyle name="Followed Hyperlink" xfId="54208" builtinId="9" hidden="1"/>
    <cellStyle name="Followed Hyperlink" xfId="54209" builtinId="9" hidden="1"/>
    <cellStyle name="Followed Hyperlink" xfId="54210" builtinId="9" hidden="1"/>
    <cellStyle name="Followed Hyperlink" xfId="54211" builtinId="9" hidden="1"/>
    <cellStyle name="Followed Hyperlink" xfId="54212" builtinId="9" hidden="1"/>
    <cellStyle name="Followed Hyperlink" xfId="54213" builtinId="9" hidden="1"/>
    <cellStyle name="Followed Hyperlink" xfId="54214" builtinId="9" hidden="1"/>
    <cellStyle name="Followed Hyperlink" xfId="54215" builtinId="9" hidden="1"/>
    <cellStyle name="Followed Hyperlink" xfId="54216" builtinId="9" hidden="1"/>
    <cellStyle name="Followed Hyperlink" xfId="54217" builtinId="9" hidden="1"/>
    <cellStyle name="Followed Hyperlink" xfId="54218" builtinId="9" hidden="1"/>
    <cellStyle name="Followed Hyperlink" xfId="54219" builtinId="9" hidden="1"/>
    <cellStyle name="Followed Hyperlink" xfId="54220" builtinId="9" hidden="1"/>
    <cellStyle name="Followed Hyperlink" xfId="54221" builtinId="9" hidden="1"/>
    <cellStyle name="Followed Hyperlink" xfId="54222" builtinId="9" hidden="1"/>
    <cellStyle name="Followed Hyperlink" xfId="54223" builtinId="9" hidden="1"/>
    <cellStyle name="Followed Hyperlink" xfId="54224" builtinId="9" hidden="1"/>
    <cellStyle name="Followed Hyperlink" xfId="54225" builtinId="9" hidden="1"/>
    <cellStyle name="Followed Hyperlink" xfId="54226" builtinId="9" hidden="1"/>
    <cellStyle name="Followed Hyperlink" xfId="54227" builtinId="9" hidden="1"/>
    <cellStyle name="Followed Hyperlink" xfId="54228" builtinId="9" hidden="1"/>
    <cellStyle name="Followed Hyperlink" xfId="54229" builtinId="9" hidden="1"/>
    <cellStyle name="Followed Hyperlink" xfId="54230" builtinId="9" hidden="1"/>
    <cellStyle name="Followed Hyperlink" xfId="54231" builtinId="9" hidden="1"/>
    <cellStyle name="Followed Hyperlink" xfId="54232" builtinId="9" hidden="1"/>
    <cellStyle name="Followed Hyperlink" xfId="54233" builtinId="9" hidden="1"/>
    <cellStyle name="Followed Hyperlink" xfId="54234" builtinId="9" hidden="1"/>
    <cellStyle name="Followed Hyperlink" xfId="54235" builtinId="9" hidden="1"/>
    <cellStyle name="Followed Hyperlink" xfId="54236" builtinId="9" hidden="1"/>
    <cellStyle name="Followed Hyperlink" xfId="54237" builtinId="9" hidden="1"/>
    <cellStyle name="Followed Hyperlink" xfId="54238" builtinId="9" hidden="1"/>
    <cellStyle name="Followed Hyperlink" xfId="54239" builtinId="9" hidden="1"/>
    <cellStyle name="Followed Hyperlink" xfId="54240" builtinId="9" hidden="1"/>
    <cellStyle name="Followed Hyperlink" xfId="54241" builtinId="9" hidden="1"/>
    <cellStyle name="Followed Hyperlink" xfId="54242" builtinId="9" hidden="1"/>
    <cellStyle name="Followed Hyperlink" xfId="54243" builtinId="9" hidden="1"/>
    <cellStyle name="Followed Hyperlink" xfId="54244" builtinId="9" hidden="1"/>
    <cellStyle name="Followed Hyperlink" xfId="54245" builtinId="9" hidden="1"/>
    <cellStyle name="Followed Hyperlink" xfId="54246" builtinId="9" hidden="1"/>
    <cellStyle name="Followed Hyperlink" xfId="54247" builtinId="9" hidden="1"/>
    <cellStyle name="Followed Hyperlink" xfId="54248" builtinId="9" hidden="1"/>
    <cellStyle name="Followed Hyperlink" xfId="54249" builtinId="9" hidden="1"/>
    <cellStyle name="Followed Hyperlink" xfId="54250" builtinId="9" hidden="1"/>
    <cellStyle name="Followed Hyperlink" xfId="54251" builtinId="9" hidden="1"/>
    <cellStyle name="Followed Hyperlink" xfId="54252" builtinId="9" hidden="1"/>
    <cellStyle name="Followed Hyperlink" xfId="54253" builtinId="9" hidden="1"/>
    <cellStyle name="Followed Hyperlink" xfId="54254" builtinId="9" hidden="1"/>
    <cellStyle name="Followed Hyperlink" xfId="54255" builtinId="9" hidden="1"/>
    <cellStyle name="Followed Hyperlink" xfId="54256" builtinId="9" hidden="1"/>
    <cellStyle name="Followed Hyperlink" xfId="54257" builtinId="9" hidden="1"/>
    <cellStyle name="Followed Hyperlink" xfId="54258" builtinId="9" hidden="1"/>
    <cellStyle name="Followed Hyperlink" xfId="54259" builtinId="9" hidden="1"/>
    <cellStyle name="Followed Hyperlink" xfId="54260" builtinId="9" hidden="1"/>
    <cellStyle name="Followed Hyperlink" xfId="54261" builtinId="9" hidden="1"/>
    <cellStyle name="Followed Hyperlink" xfId="54262" builtinId="9" hidden="1"/>
    <cellStyle name="Followed Hyperlink" xfId="54263" builtinId="9" hidden="1"/>
    <cellStyle name="Followed Hyperlink" xfId="54264" builtinId="9" hidden="1"/>
    <cellStyle name="Followed Hyperlink" xfId="54265" builtinId="9" hidden="1"/>
    <cellStyle name="Followed Hyperlink" xfId="54266" builtinId="9" hidden="1"/>
    <cellStyle name="Followed Hyperlink" xfId="54267" builtinId="9" hidden="1"/>
    <cellStyle name="Followed Hyperlink" xfId="54268" builtinId="9" hidden="1"/>
    <cellStyle name="Followed Hyperlink" xfId="54269" builtinId="9" hidden="1"/>
    <cellStyle name="Followed Hyperlink" xfId="54270" builtinId="9" hidden="1"/>
    <cellStyle name="Followed Hyperlink" xfId="54271" builtinId="9" hidden="1"/>
    <cellStyle name="Followed Hyperlink" xfId="54272" builtinId="9" hidden="1"/>
    <cellStyle name="Followed Hyperlink" xfId="54273" builtinId="9" hidden="1"/>
    <cellStyle name="Followed Hyperlink" xfId="54274" builtinId="9" hidden="1"/>
    <cellStyle name="Followed Hyperlink" xfId="54275" builtinId="9" hidden="1"/>
    <cellStyle name="Followed Hyperlink" xfId="54276" builtinId="9" hidden="1"/>
    <cellStyle name="Followed Hyperlink" xfId="54277" builtinId="9" hidden="1"/>
    <cellStyle name="Followed Hyperlink" xfId="54278" builtinId="9" hidden="1"/>
    <cellStyle name="Followed Hyperlink" xfId="54279" builtinId="9" hidden="1"/>
    <cellStyle name="Followed Hyperlink" xfId="54280" builtinId="9" hidden="1"/>
    <cellStyle name="Followed Hyperlink" xfId="54281" builtinId="9" hidden="1"/>
    <cellStyle name="Followed Hyperlink" xfId="54282" builtinId="9" hidden="1"/>
    <cellStyle name="Followed Hyperlink" xfId="54283" builtinId="9" hidden="1"/>
    <cellStyle name="Followed Hyperlink" xfId="54284" builtinId="9" hidden="1"/>
    <cellStyle name="Followed Hyperlink" xfId="54285" builtinId="9" hidden="1"/>
    <cellStyle name="Followed Hyperlink" xfId="54286" builtinId="9" hidden="1"/>
    <cellStyle name="Followed Hyperlink" xfId="54287" builtinId="9" hidden="1"/>
    <cellStyle name="Followed Hyperlink" xfId="54288" builtinId="9" hidden="1"/>
    <cellStyle name="Followed Hyperlink" xfId="54289" builtinId="9" hidden="1"/>
    <cellStyle name="Followed Hyperlink" xfId="54290" builtinId="9" hidden="1"/>
    <cellStyle name="Followed Hyperlink" xfId="54291" builtinId="9" hidden="1"/>
    <cellStyle name="Followed Hyperlink" xfId="54292" builtinId="9" hidden="1"/>
    <cellStyle name="Followed Hyperlink" xfId="54293" builtinId="9" hidden="1"/>
    <cellStyle name="Followed Hyperlink" xfId="54294" builtinId="9" hidden="1"/>
    <cellStyle name="Followed Hyperlink" xfId="54295" builtinId="9" hidden="1"/>
    <cellStyle name="Followed Hyperlink" xfId="54296" builtinId="9" hidden="1"/>
    <cellStyle name="Followed Hyperlink" xfId="54297" builtinId="9" hidden="1"/>
    <cellStyle name="Followed Hyperlink" xfId="54298" builtinId="9" hidden="1"/>
    <cellStyle name="Followed Hyperlink" xfId="54299" builtinId="9" hidden="1"/>
    <cellStyle name="Followed Hyperlink" xfId="54300" builtinId="9" hidden="1"/>
    <cellStyle name="Followed Hyperlink" xfId="54301" builtinId="9" hidden="1"/>
    <cellStyle name="Followed Hyperlink" xfId="54302" builtinId="9" hidden="1"/>
    <cellStyle name="Followed Hyperlink" xfId="54303" builtinId="9" hidden="1"/>
    <cellStyle name="Followed Hyperlink" xfId="54304" builtinId="9" hidden="1"/>
    <cellStyle name="Followed Hyperlink" xfId="54305" builtinId="9" hidden="1"/>
    <cellStyle name="Followed Hyperlink" xfId="54306" builtinId="9" hidden="1"/>
    <cellStyle name="Followed Hyperlink" xfId="54307" builtinId="9" hidden="1"/>
    <cellStyle name="Followed Hyperlink" xfId="54308" builtinId="9" hidden="1"/>
    <cellStyle name="Followed Hyperlink" xfId="54309" builtinId="9" hidden="1"/>
    <cellStyle name="Followed Hyperlink" xfId="54310" builtinId="9" hidden="1"/>
    <cellStyle name="Followed Hyperlink" xfId="54311" builtinId="9" hidden="1"/>
    <cellStyle name="Followed Hyperlink" xfId="54312" builtinId="9" hidden="1"/>
    <cellStyle name="Followed Hyperlink" xfId="54313" builtinId="9" hidden="1"/>
    <cellStyle name="Followed Hyperlink" xfId="54314" builtinId="9" hidden="1"/>
    <cellStyle name="Followed Hyperlink" xfId="54315" builtinId="9" hidden="1"/>
    <cellStyle name="Followed Hyperlink" xfId="54316" builtinId="9" hidden="1"/>
    <cellStyle name="Followed Hyperlink" xfId="54317" builtinId="9" hidden="1"/>
    <cellStyle name="Followed Hyperlink" xfId="54318" builtinId="9" hidden="1"/>
    <cellStyle name="Followed Hyperlink" xfId="54319" builtinId="9" hidden="1"/>
    <cellStyle name="Followed Hyperlink" xfId="54320" builtinId="9" hidden="1"/>
    <cellStyle name="Followed Hyperlink" xfId="54321" builtinId="9" hidden="1"/>
    <cellStyle name="Followed Hyperlink" xfId="54322" builtinId="9" hidden="1"/>
    <cellStyle name="Followed Hyperlink" xfId="54323" builtinId="9" hidden="1"/>
    <cellStyle name="Followed Hyperlink" xfId="54324" builtinId="9" hidden="1"/>
    <cellStyle name="Followed Hyperlink" xfId="54325" builtinId="9" hidden="1"/>
    <cellStyle name="Followed Hyperlink" xfId="54326" builtinId="9" hidden="1"/>
    <cellStyle name="Followed Hyperlink" xfId="54327" builtinId="9" hidden="1"/>
    <cellStyle name="Followed Hyperlink" xfId="54328" builtinId="9" hidden="1"/>
    <cellStyle name="Followed Hyperlink" xfId="54329" builtinId="9" hidden="1"/>
    <cellStyle name="Followed Hyperlink" xfId="54330" builtinId="9" hidden="1"/>
    <cellStyle name="Followed Hyperlink" xfId="54331" builtinId="9" hidden="1"/>
    <cellStyle name="Followed Hyperlink" xfId="54332" builtinId="9" hidden="1"/>
    <cellStyle name="Followed Hyperlink" xfId="54333" builtinId="9" hidden="1"/>
    <cellStyle name="Followed Hyperlink" xfId="54334" builtinId="9" hidden="1"/>
    <cellStyle name="Followed Hyperlink" xfId="54335" builtinId="9" hidden="1"/>
    <cellStyle name="Followed Hyperlink" xfId="54336" builtinId="9" hidden="1"/>
    <cellStyle name="Followed Hyperlink" xfId="54337" builtinId="9" hidden="1"/>
    <cellStyle name="Followed Hyperlink" xfId="54338" builtinId="9" hidden="1"/>
    <cellStyle name="Followed Hyperlink" xfId="54339" builtinId="9" hidden="1"/>
    <cellStyle name="Followed Hyperlink" xfId="54340" builtinId="9" hidden="1"/>
    <cellStyle name="Followed Hyperlink" xfId="54341" builtinId="9" hidden="1"/>
    <cellStyle name="Followed Hyperlink" xfId="54342" builtinId="9" hidden="1"/>
    <cellStyle name="Followed Hyperlink" xfId="54343" builtinId="9" hidden="1"/>
    <cellStyle name="Followed Hyperlink" xfId="54344" builtinId="9" hidden="1"/>
    <cellStyle name="Followed Hyperlink" xfId="54345" builtinId="9" hidden="1"/>
    <cellStyle name="Followed Hyperlink" xfId="54346" builtinId="9" hidden="1"/>
    <cellStyle name="Followed Hyperlink" xfId="54347" builtinId="9" hidden="1"/>
    <cellStyle name="Followed Hyperlink" xfId="54348" builtinId="9" hidden="1"/>
    <cellStyle name="Followed Hyperlink" xfId="54349" builtinId="9" hidden="1"/>
    <cellStyle name="Followed Hyperlink" xfId="54350" builtinId="9" hidden="1"/>
    <cellStyle name="Followed Hyperlink" xfId="54351" builtinId="9" hidden="1"/>
    <cellStyle name="Followed Hyperlink" xfId="54352" builtinId="9" hidden="1"/>
    <cellStyle name="Followed Hyperlink" xfId="54353" builtinId="9" hidden="1"/>
    <cellStyle name="Followed Hyperlink" xfId="54354" builtinId="9" hidden="1"/>
    <cellStyle name="Followed Hyperlink" xfId="54355" builtinId="9" hidden="1"/>
    <cellStyle name="Followed Hyperlink" xfId="54356" builtinId="9" hidden="1"/>
    <cellStyle name="Followed Hyperlink" xfId="54357" builtinId="9" hidden="1"/>
    <cellStyle name="Followed Hyperlink" xfId="54358" builtinId="9" hidden="1"/>
    <cellStyle name="Followed Hyperlink" xfId="54359" builtinId="9" hidden="1"/>
    <cellStyle name="Followed Hyperlink" xfId="54360" builtinId="9" hidden="1"/>
    <cellStyle name="Followed Hyperlink" xfId="54361" builtinId="9" hidden="1"/>
    <cellStyle name="Followed Hyperlink" xfId="54362" builtinId="9" hidden="1"/>
    <cellStyle name="Followed Hyperlink" xfId="54363" builtinId="9" hidden="1"/>
    <cellStyle name="Followed Hyperlink" xfId="54364" builtinId="9" hidden="1"/>
    <cellStyle name="Followed Hyperlink" xfId="54365" builtinId="9" hidden="1"/>
    <cellStyle name="Followed Hyperlink" xfId="54366" builtinId="9" hidden="1"/>
    <cellStyle name="Followed Hyperlink" xfId="54367" builtinId="9" hidden="1"/>
    <cellStyle name="Followed Hyperlink" xfId="54368" builtinId="9" hidden="1"/>
    <cellStyle name="Followed Hyperlink" xfId="54369" builtinId="9" hidden="1"/>
    <cellStyle name="Followed Hyperlink" xfId="54370" builtinId="9" hidden="1"/>
    <cellStyle name="Followed Hyperlink" xfId="54371" builtinId="9" hidden="1"/>
    <cellStyle name="Followed Hyperlink" xfId="54372" builtinId="9" hidden="1"/>
    <cellStyle name="Followed Hyperlink" xfId="54373" builtinId="9" hidden="1"/>
    <cellStyle name="Followed Hyperlink" xfId="54374" builtinId="9" hidden="1"/>
    <cellStyle name="Followed Hyperlink" xfId="54375" builtinId="9" hidden="1"/>
    <cellStyle name="Followed Hyperlink" xfId="54376" builtinId="9" hidden="1"/>
    <cellStyle name="Followed Hyperlink" xfId="54377" builtinId="9" hidden="1"/>
    <cellStyle name="Followed Hyperlink" xfId="54378" builtinId="9" hidden="1"/>
    <cellStyle name="Followed Hyperlink" xfId="54379" builtinId="9" hidden="1"/>
    <cellStyle name="Followed Hyperlink" xfId="54380" builtinId="9" hidden="1"/>
    <cellStyle name="Followed Hyperlink" xfId="54381" builtinId="9" hidden="1"/>
    <cellStyle name="Followed Hyperlink" xfId="54382" builtinId="9" hidden="1"/>
    <cellStyle name="Followed Hyperlink" xfId="54383" builtinId="9" hidden="1"/>
    <cellStyle name="Followed Hyperlink" xfId="54384" builtinId="9" hidden="1"/>
    <cellStyle name="Followed Hyperlink" xfId="54385" builtinId="9" hidden="1"/>
    <cellStyle name="Followed Hyperlink" xfId="54386" builtinId="9" hidden="1"/>
    <cellStyle name="Followed Hyperlink" xfId="54387" builtinId="9" hidden="1"/>
    <cellStyle name="Followed Hyperlink" xfId="54388" builtinId="9" hidden="1"/>
    <cellStyle name="Followed Hyperlink" xfId="54389" builtinId="9" hidden="1"/>
    <cellStyle name="Followed Hyperlink" xfId="54390" builtinId="9" hidden="1"/>
    <cellStyle name="Followed Hyperlink" xfId="54391" builtinId="9" hidden="1"/>
    <cellStyle name="Followed Hyperlink" xfId="54392" builtinId="9" hidden="1"/>
    <cellStyle name="Followed Hyperlink" xfId="54393" builtinId="9" hidden="1"/>
    <cellStyle name="Followed Hyperlink" xfId="54394" builtinId="9" hidden="1"/>
    <cellStyle name="Followed Hyperlink" xfId="54395" builtinId="9" hidden="1"/>
    <cellStyle name="Followed Hyperlink" xfId="54396" builtinId="9" hidden="1"/>
    <cellStyle name="Followed Hyperlink" xfId="54397" builtinId="9" hidden="1"/>
    <cellStyle name="Followed Hyperlink" xfId="54398" builtinId="9" hidden="1"/>
    <cellStyle name="Followed Hyperlink" xfId="54399" builtinId="9" hidden="1"/>
    <cellStyle name="Followed Hyperlink" xfId="54400" builtinId="9" hidden="1"/>
    <cellStyle name="Followed Hyperlink" xfId="54401" builtinId="9" hidden="1"/>
    <cellStyle name="Followed Hyperlink" xfId="54402" builtinId="9" hidden="1"/>
    <cellStyle name="Followed Hyperlink" xfId="54403" builtinId="9" hidden="1"/>
    <cellStyle name="Followed Hyperlink" xfId="54404" builtinId="9" hidden="1"/>
    <cellStyle name="Followed Hyperlink" xfId="54405" builtinId="9" hidden="1"/>
    <cellStyle name="Followed Hyperlink" xfId="54406" builtinId="9" hidden="1"/>
    <cellStyle name="Followed Hyperlink" xfId="54407" builtinId="9" hidden="1"/>
    <cellStyle name="Followed Hyperlink" xfId="54408" builtinId="9" hidden="1"/>
    <cellStyle name="Followed Hyperlink" xfId="54409" builtinId="9" hidden="1"/>
    <cellStyle name="Followed Hyperlink" xfId="54410" builtinId="9" hidden="1"/>
    <cellStyle name="Followed Hyperlink" xfId="54411" builtinId="9" hidden="1"/>
    <cellStyle name="Followed Hyperlink" xfId="54412" builtinId="9" hidden="1"/>
    <cellStyle name="Followed Hyperlink" xfId="54413" builtinId="9" hidden="1"/>
    <cellStyle name="Followed Hyperlink" xfId="54414" builtinId="9" hidden="1"/>
    <cellStyle name="Followed Hyperlink" xfId="54415" builtinId="9" hidden="1"/>
    <cellStyle name="Followed Hyperlink" xfId="54416" builtinId="9" hidden="1"/>
    <cellStyle name="Followed Hyperlink" xfId="54417" builtinId="9" hidden="1"/>
    <cellStyle name="Followed Hyperlink" xfId="54418" builtinId="9" hidden="1"/>
    <cellStyle name="Followed Hyperlink" xfId="54419" builtinId="9" hidden="1"/>
    <cellStyle name="Followed Hyperlink" xfId="54420" builtinId="9" hidden="1"/>
    <cellStyle name="Followed Hyperlink" xfId="54421" builtinId="9" hidden="1"/>
    <cellStyle name="Followed Hyperlink" xfId="54422" builtinId="9" hidden="1"/>
    <cellStyle name="Followed Hyperlink" xfId="54423" builtinId="9" hidden="1"/>
    <cellStyle name="Followed Hyperlink" xfId="54424" builtinId="9" hidden="1"/>
    <cellStyle name="Followed Hyperlink" xfId="54425" builtinId="9" hidden="1"/>
    <cellStyle name="Followed Hyperlink" xfId="54426" builtinId="9" hidden="1"/>
    <cellStyle name="Followed Hyperlink" xfId="54427" builtinId="9" hidden="1"/>
    <cellStyle name="Followed Hyperlink" xfId="54428" builtinId="9" hidden="1"/>
    <cellStyle name="Followed Hyperlink" xfId="54429" builtinId="9" hidden="1"/>
    <cellStyle name="Followed Hyperlink" xfId="54430" builtinId="9" hidden="1"/>
    <cellStyle name="Followed Hyperlink" xfId="54431" builtinId="9" hidden="1"/>
    <cellStyle name="Followed Hyperlink" xfId="54432" builtinId="9" hidden="1"/>
    <cellStyle name="Followed Hyperlink" xfId="54433" builtinId="9" hidden="1"/>
    <cellStyle name="Followed Hyperlink" xfId="54434" builtinId="9" hidden="1"/>
    <cellStyle name="Followed Hyperlink" xfId="54435" builtinId="9" hidden="1"/>
    <cellStyle name="Followed Hyperlink" xfId="54436" builtinId="9" hidden="1"/>
    <cellStyle name="Followed Hyperlink" xfId="54437" builtinId="9" hidden="1"/>
    <cellStyle name="Followed Hyperlink" xfId="54438" builtinId="9" hidden="1"/>
    <cellStyle name="Followed Hyperlink" xfId="54439" builtinId="9" hidden="1"/>
    <cellStyle name="Followed Hyperlink" xfId="54440" builtinId="9" hidden="1"/>
    <cellStyle name="Followed Hyperlink" xfId="54441" builtinId="9" hidden="1"/>
    <cellStyle name="Followed Hyperlink" xfId="54442" builtinId="9" hidden="1"/>
    <cellStyle name="Followed Hyperlink" xfId="54443" builtinId="9" hidden="1"/>
    <cellStyle name="Followed Hyperlink" xfId="54444" builtinId="9" hidden="1"/>
    <cellStyle name="Followed Hyperlink" xfId="54445" builtinId="9" hidden="1"/>
    <cellStyle name="Followed Hyperlink" xfId="54446" builtinId="9" hidden="1"/>
    <cellStyle name="Followed Hyperlink" xfId="54447" builtinId="9" hidden="1"/>
    <cellStyle name="Followed Hyperlink" xfId="54448" builtinId="9" hidden="1"/>
    <cellStyle name="Followed Hyperlink" xfId="54449" builtinId="9" hidden="1"/>
    <cellStyle name="Followed Hyperlink" xfId="54450" builtinId="9" hidden="1"/>
    <cellStyle name="Followed Hyperlink" xfId="54451" builtinId="9" hidden="1"/>
    <cellStyle name="Followed Hyperlink" xfId="54452" builtinId="9" hidden="1"/>
    <cellStyle name="Followed Hyperlink" xfId="54453" builtinId="9" hidden="1"/>
    <cellStyle name="Followed Hyperlink" xfId="54454" builtinId="9" hidden="1"/>
    <cellStyle name="Followed Hyperlink" xfId="54455" builtinId="9" hidden="1"/>
    <cellStyle name="Followed Hyperlink" xfId="54456" builtinId="9" hidden="1"/>
    <cellStyle name="Followed Hyperlink" xfId="54457" builtinId="9" hidden="1"/>
    <cellStyle name="Followed Hyperlink" xfId="54458" builtinId="9" hidden="1"/>
    <cellStyle name="Followed Hyperlink" xfId="54459" builtinId="9" hidden="1"/>
    <cellStyle name="Followed Hyperlink" xfId="54460" builtinId="9" hidden="1"/>
    <cellStyle name="Followed Hyperlink" xfId="54461" builtinId="9" hidden="1"/>
    <cellStyle name="Followed Hyperlink" xfId="54462" builtinId="9" hidden="1"/>
    <cellStyle name="Followed Hyperlink" xfId="54463" builtinId="9" hidden="1"/>
    <cellStyle name="Followed Hyperlink" xfId="54464" builtinId="9" hidden="1"/>
    <cellStyle name="Good" xfId="43" builtinId="26" customBuiltin="1"/>
    <cellStyle name="Heading 1" xfId="39" builtinId="16" customBuiltin="1"/>
    <cellStyle name="Heading 2" xfId="40" builtinId="17" customBuiltin="1"/>
    <cellStyle name="Heading 3" xfId="41" builtinId="18" customBuiltin="1"/>
    <cellStyle name="Heading 4" xfId="42" builtinId="19" customBuiltin="1"/>
    <cellStyle name="Hyperlink 2" xfId="11" xr:uid="{00000000-0005-0000-0000-00005DD40000}"/>
    <cellStyle name="Hyperlink 3" xfId="12" xr:uid="{00000000-0005-0000-0000-00005ED40000}"/>
    <cellStyle name="Input" xfId="46" builtinId="20" customBuiltin="1"/>
    <cellStyle name="Linked Cell" xfId="49" builtinId="24" customBuiltin="1"/>
    <cellStyle name="Neutral" xfId="45" builtinId="28" customBuiltin="1"/>
    <cellStyle name="Normal" xfId="0" builtinId="0"/>
    <cellStyle name="Normal 10" xfId="54466" xr:uid="{00000000-0005-0000-0000-000063D40000}"/>
    <cellStyle name="Normal 10 2 2" xfId="54493" xr:uid="{96C5073E-C8AB-4BFC-9EC2-82567A1D8B35}"/>
    <cellStyle name="Normal 11" xfId="54481" xr:uid="{00000000-0005-0000-0000-000064D40000}"/>
    <cellStyle name="Normal 11 2" xfId="54491" xr:uid="{B6535338-5567-4985-A78C-EF13E80C2F69}"/>
    <cellStyle name="Normal 11 3" xfId="54498" xr:uid="{AB3093DE-4E36-45F9-BDB2-085B1E006A85}"/>
    <cellStyle name="Normal 11 4" xfId="54504" xr:uid="{75CA57E8-5596-4F3F-B8CA-75DFB36FCCFA}"/>
    <cellStyle name="Normal 11 4 2" xfId="54509" xr:uid="{9DF79B2B-C066-4F81-AD5A-A79179E5CF67}"/>
    <cellStyle name="Normal 12" xfId="54485" xr:uid="{00000000-0005-0000-0000-000065D40000}"/>
    <cellStyle name="Normal 13" xfId="54474" xr:uid="{00000000-0005-0000-0000-000066D40000}"/>
    <cellStyle name="Normal 14" xfId="54490" xr:uid="{D86C2BD0-B905-432E-A40E-CEF9BA451DB7}"/>
    <cellStyle name="Normal 14 2" xfId="54494" xr:uid="{37E052CB-C205-4432-BFCD-E57B1E40C775}"/>
    <cellStyle name="Normal 14 3" xfId="54507" xr:uid="{C02623F5-91CA-42F3-9BF2-3C49A13999C7}"/>
    <cellStyle name="Normal 15" xfId="54492" xr:uid="{4A42EDCC-B03A-4631-92BC-45CBF1905832}"/>
    <cellStyle name="Normal 15 2" xfId="54496" xr:uid="{5AB2F2AC-3BE9-4CE0-8E05-8CB91070BE1C}"/>
    <cellStyle name="Normal 16" xfId="54487" xr:uid="{00000000-0005-0000-0000-000067D40000}"/>
    <cellStyle name="Normal 17" xfId="54495" xr:uid="{7E200584-3F1B-47ED-8486-B8F2E47C45FA}"/>
    <cellStyle name="Normal 18" xfId="54497" xr:uid="{DADDF67B-377E-4555-8949-1EA84A775C7B}"/>
    <cellStyle name="Normal 19" xfId="54502" xr:uid="{C69F7B47-2077-46C6-A977-8603CBB87A7F}"/>
    <cellStyle name="Normal 19 10" xfId="54512" xr:uid="{9BAE3D7E-E096-4454-ACBD-9CE2EDEB7A9F}"/>
    <cellStyle name="Normal 19 2" xfId="54515" xr:uid="{B0CD451C-9747-4EDF-8E4F-964E445D34D6}"/>
    <cellStyle name="Normal 2" xfId="13" xr:uid="{00000000-0005-0000-0000-000068D40000}"/>
    <cellStyle name="Normal 2 10" xfId="54505" xr:uid="{42FED3DB-35BE-4A15-806E-6307B8239F0F}"/>
    <cellStyle name="Normal 2 2" xfId="14" xr:uid="{00000000-0005-0000-0000-000069D40000}"/>
    <cellStyle name="Normal 2 2 2" xfId="603" xr:uid="{00000000-0005-0000-0000-00006AD40000}"/>
    <cellStyle name="Normal 2 2 2 2" xfId="1284" xr:uid="{00000000-0005-0000-0000-00006BD40000}"/>
    <cellStyle name="Normal 2 2 2 2 2" xfId="54480" xr:uid="{00000000-0005-0000-0000-00006CD40000}"/>
    <cellStyle name="Normal 2 2 2 3" xfId="54476" xr:uid="{00000000-0005-0000-0000-00006DD40000}"/>
    <cellStyle name="Normal 2 2 2 3 2" xfId="54478" xr:uid="{00000000-0005-0000-0000-00006ED40000}"/>
    <cellStyle name="Normal 2 2 2 4" xfId="54477" xr:uid="{00000000-0005-0000-0000-00006FD40000}"/>
    <cellStyle name="Normal 2 2 3" xfId="54467" xr:uid="{00000000-0005-0000-0000-000070D40000}"/>
    <cellStyle name="Normal 2 3" xfId="15" xr:uid="{00000000-0005-0000-0000-000071D40000}"/>
    <cellStyle name="Normal 2 3 2" xfId="54475" xr:uid="{00000000-0005-0000-0000-000072D40000}"/>
    <cellStyle name="Normal 2 3 3" xfId="54470" xr:uid="{00000000-0005-0000-0000-000073D40000}"/>
    <cellStyle name="Normal 2 4" xfId="604" xr:uid="{00000000-0005-0000-0000-000074D40000}"/>
    <cellStyle name="Normal 2 4 2" xfId="1285" xr:uid="{00000000-0005-0000-0000-000075D40000}"/>
    <cellStyle name="Normal 20" xfId="54500" xr:uid="{109E0B55-0369-48D9-9C7F-51262B5DB516}"/>
    <cellStyle name="Normal 3" xfId="16" xr:uid="{00000000-0005-0000-0000-000076D40000}"/>
    <cellStyle name="Normal 3 2" xfId="17" xr:uid="{00000000-0005-0000-0000-000077D40000}"/>
    <cellStyle name="Normal 3 2 2" xfId="18" xr:uid="{00000000-0005-0000-0000-000078D40000}"/>
    <cellStyle name="Normal 3 2 2 2" xfId="54483" xr:uid="{00000000-0005-0000-0000-000079D40000}"/>
    <cellStyle name="Normal 3 2 3" xfId="19" xr:uid="{00000000-0005-0000-0000-00007AD40000}"/>
    <cellStyle name="Normal 3 2 3 2" xfId="82" xr:uid="{00000000-0005-0000-0000-00007BD40000}"/>
    <cellStyle name="Normal 3 3" xfId="20" xr:uid="{00000000-0005-0000-0000-00007CD40000}"/>
    <cellStyle name="Normal 3 3 2" xfId="83" xr:uid="{00000000-0005-0000-0000-00007DD40000}"/>
    <cellStyle name="Normal 3 3 2 2" xfId="99" xr:uid="{00000000-0005-0000-0000-00007ED40000}"/>
    <cellStyle name="Normal 3 3 2 2 2" xfId="763" xr:uid="{00000000-0005-0000-0000-00007FD40000}"/>
    <cellStyle name="Normal 3 3 2 3" xfId="106" xr:uid="{00000000-0005-0000-0000-000080D40000}"/>
    <cellStyle name="Normal 3 3 2 3 2" xfId="774" xr:uid="{00000000-0005-0000-0000-000081D40000}"/>
    <cellStyle name="Normal 3 3 2 4" xfId="752" xr:uid="{00000000-0005-0000-0000-000082D40000}"/>
    <cellStyle name="Normal 3 3 3" xfId="97" xr:uid="{00000000-0005-0000-0000-000083D40000}"/>
    <cellStyle name="Normal 3 3 3 2" xfId="757" xr:uid="{00000000-0005-0000-0000-000084D40000}"/>
    <cellStyle name="Normal 3 3 4" xfId="101" xr:uid="{00000000-0005-0000-0000-000085D40000}"/>
    <cellStyle name="Normal 3 3 4 2" xfId="768" xr:uid="{00000000-0005-0000-0000-000086D40000}"/>
    <cellStyle name="Normal 3 3 5" xfId="115" xr:uid="{00000000-0005-0000-0000-000087D40000}"/>
    <cellStyle name="Normal 3 3 5 2" xfId="795" xr:uid="{00000000-0005-0000-0000-000088D40000}"/>
    <cellStyle name="Normal 3 3 6" xfId="746" xr:uid="{00000000-0005-0000-0000-000089D40000}"/>
    <cellStyle name="Normal 3 3 7" xfId="659" xr:uid="{00000000-0005-0000-0000-00008AD40000}"/>
    <cellStyle name="Normal 3 4" xfId="21" xr:uid="{00000000-0005-0000-0000-00008BD40000}"/>
    <cellStyle name="Normal 3 4 2" xfId="98" xr:uid="{00000000-0005-0000-0000-00008CD40000}"/>
    <cellStyle name="Normal 3 4 2 2" xfId="760" xr:uid="{00000000-0005-0000-0000-00008DD40000}"/>
    <cellStyle name="Normal 3 4 3" xfId="103" xr:uid="{00000000-0005-0000-0000-00008ED40000}"/>
    <cellStyle name="Normal 3 4 3 2" xfId="771" xr:uid="{00000000-0005-0000-0000-00008FD40000}"/>
    <cellStyle name="Normal 3 4 4" xfId="119" xr:uid="{00000000-0005-0000-0000-000090D40000}"/>
    <cellStyle name="Normal 3 4 5" xfId="749" xr:uid="{00000000-0005-0000-0000-000091D40000}"/>
    <cellStyle name="Normal 3 4 6" xfId="95" xr:uid="{00000000-0005-0000-0000-000092D40000}"/>
    <cellStyle name="Normal 3 5" xfId="96" xr:uid="{00000000-0005-0000-0000-000093D40000}"/>
    <cellStyle name="Normal 4" xfId="22" xr:uid="{00000000-0005-0000-0000-000094D40000}"/>
    <cellStyle name="Normal 4 2" xfId="23" xr:uid="{00000000-0005-0000-0000-000095D40000}"/>
    <cellStyle name="Normal 4 3" xfId="24" xr:uid="{00000000-0005-0000-0000-000096D40000}"/>
    <cellStyle name="Normal 4 3 2" xfId="85" xr:uid="{00000000-0005-0000-0000-000097D40000}"/>
    <cellStyle name="Normal 4 3 2 2" xfId="764" xr:uid="{00000000-0005-0000-0000-000098D40000}"/>
    <cellStyle name="Normal 4 3 3" xfId="107" xr:uid="{00000000-0005-0000-0000-000099D40000}"/>
    <cellStyle name="Normal 4 3 3 2" xfId="775" xr:uid="{00000000-0005-0000-0000-00009AD40000}"/>
    <cellStyle name="Normal 4 3 4" xfId="116" xr:uid="{00000000-0005-0000-0000-00009BD40000}"/>
    <cellStyle name="Normal 4 3 4 2" xfId="796" xr:uid="{00000000-0005-0000-0000-00009CD40000}"/>
    <cellStyle name="Normal 4 3 5" xfId="753" xr:uid="{00000000-0005-0000-0000-00009DD40000}"/>
    <cellStyle name="Normal 4 3 6" xfId="660" xr:uid="{00000000-0005-0000-0000-00009ED40000}"/>
    <cellStyle name="Normal 4 4" xfId="25" xr:uid="{00000000-0005-0000-0000-00009FD40000}"/>
    <cellStyle name="Normal 4 4 2" xfId="86" xr:uid="{00000000-0005-0000-0000-0000A0D40000}"/>
    <cellStyle name="Normal 4 4 2 2" xfId="801" xr:uid="{00000000-0005-0000-0000-0000A1D40000}"/>
    <cellStyle name="Normal 4 4 3" xfId="758" xr:uid="{00000000-0005-0000-0000-0000A2D40000}"/>
    <cellStyle name="Normal 4 4 4" xfId="673" xr:uid="{00000000-0005-0000-0000-0000A3D40000}"/>
    <cellStyle name="Normal 4 5" xfId="84" xr:uid="{00000000-0005-0000-0000-0000A4D40000}"/>
    <cellStyle name="Normal 4 5 2" xfId="769" xr:uid="{00000000-0005-0000-0000-0000A5D40000}"/>
    <cellStyle name="Normal 4 6" xfId="112" xr:uid="{00000000-0005-0000-0000-0000A6D40000}"/>
    <cellStyle name="Normal 4 6 2" xfId="792" xr:uid="{00000000-0005-0000-0000-0000A7D40000}"/>
    <cellStyle name="Normal 4 7" xfId="747" xr:uid="{00000000-0005-0000-0000-0000A8D40000}"/>
    <cellStyle name="Normal 4 8" xfId="620" xr:uid="{00000000-0005-0000-0000-0000A9D40000}"/>
    <cellStyle name="Normal 5" xfId="26" xr:uid="{00000000-0005-0000-0000-0000AAD40000}"/>
    <cellStyle name="Normal 5 2" xfId="27" xr:uid="{00000000-0005-0000-0000-0000ABD40000}"/>
    <cellStyle name="Normal 5 2 2" xfId="87" xr:uid="{00000000-0005-0000-0000-0000ACD40000}"/>
    <cellStyle name="Normal 5 2 3" xfId="661" xr:uid="{00000000-0005-0000-0000-0000ADD40000}"/>
    <cellStyle name="Normal 5 3" xfId="28" xr:uid="{00000000-0005-0000-0000-0000AED40000}"/>
    <cellStyle name="Normal 6" xfId="29" xr:uid="{00000000-0005-0000-0000-0000AFD40000}"/>
    <cellStyle name="Normal 6 2" xfId="30" xr:uid="{00000000-0005-0000-0000-0000B0D40000}"/>
    <cellStyle name="Normal 6 2 2" xfId="89" xr:uid="{00000000-0005-0000-0000-0000B1D40000}"/>
    <cellStyle name="Normal 6 2 3" xfId="662" xr:uid="{00000000-0005-0000-0000-0000B2D40000}"/>
    <cellStyle name="Normal 6 3" xfId="31" xr:uid="{00000000-0005-0000-0000-0000B3D40000}"/>
    <cellStyle name="Normal 6 3 2" xfId="90" xr:uid="{00000000-0005-0000-0000-0000B4D40000}"/>
    <cellStyle name="Normal 6 3 3" xfId="672" xr:uid="{00000000-0005-0000-0000-0000B5D40000}"/>
    <cellStyle name="Normal 6 4" xfId="88" xr:uid="{00000000-0005-0000-0000-0000B6D40000}"/>
    <cellStyle name="Normal 6 5" xfId="621" xr:uid="{00000000-0005-0000-0000-0000B7D40000}"/>
    <cellStyle name="Normal 7" xfId="32" xr:uid="{00000000-0005-0000-0000-0000B8D40000}"/>
    <cellStyle name="Normal 7 2" xfId="33" xr:uid="{00000000-0005-0000-0000-0000B9D40000}"/>
    <cellStyle name="Normal 7 2 2" xfId="92" xr:uid="{00000000-0005-0000-0000-0000BAD40000}"/>
    <cellStyle name="Normal 7 2 2 2" xfId="765" xr:uid="{00000000-0005-0000-0000-0000BBD40000}"/>
    <cellStyle name="Normal 7 2 3" xfId="108" xr:uid="{00000000-0005-0000-0000-0000BCD40000}"/>
    <cellStyle name="Normal 7 2 3 2" xfId="776" xr:uid="{00000000-0005-0000-0000-0000BDD40000}"/>
    <cellStyle name="Normal 7 2 4" xfId="117" xr:uid="{00000000-0005-0000-0000-0000BED40000}"/>
    <cellStyle name="Normal 7 2 4 2" xfId="797" xr:uid="{00000000-0005-0000-0000-0000BFD40000}"/>
    <cellStyle name="Normal 7 2 5" xfId="754" xr:uid="{00000000-0005-0000-0000-0000C0D40000}"/>
    <cellStyle name="Normal 7 2 6" xfId="665" xr:uid="{00000000-0005-0000-0000-0000C1D40000}"/>
    <cellStyle name="Normal 7 3" xfId="91" xr:uid="{00000000-0005-0000-0000-0000C2D40000}"/>
    <cellStyle name="Normal 7 3 2" xfId="759" xr:uid="{00000000-0005-0000-0000-0000C3D40000}"/>
    <cellStyle name="Normal 7 4" xfId="102" xr:uid="{00000000-0005-0000-0000-0000C4D40000}"/>
    <cellStyle name="Normal 7 4 2" xfId="770" xr:uid="{00000000-0005-0000-0000-0000C5D40000}"/>
    <cellStyle name="Normal 7 5" xfId="113" xr:uid="{00000000-0005-0000-0000-0000C6D40000}"/>
    <cellStyle name="Normal 7 5 2" xfId="793" xr:uid="{00000000-0005-0000-0000-0000C7D40000}"/>
    <cellStyle name="Normal 7 6" xfId="748" xr:uid="{00000000-0005-0000-0000-0000C8D40000}"/>
    <cellStyle name="Normal 7 7" xfId="622" xr:uid="{00000000-0005-0000-0000-0000C9D40000}"/>
    <cellStyle name="Normal 8" xfId="54465" xr:uid="{00000000-0005-0000-0000-0000CAD40000}"/>
    <cellStyle name="Normal 8 2" xfId="54471" xr:uid="{00000000-0005-0000-0000-0000CBD40000}"/>
    <cellStyle name="Normal 8 3" xfId="54486" xr:uid="{00000000-0005-0000-0000-0000CCD40000}"/>
    <cellStyle name="Normal 9" xfId="34" xr:uid="{00000000-0005-0000-0000-0000CDD40000}"/>
    <cellStyle name="Note 2" xfId="35" xr:uid="{00000000-0005-0000-0000-0000CED40000}"/>
    <cellStyle name="Note 2 2" xfId="93" xr:uid="{00000000-0005-0000-0000-0000CFD40000}"/>
    <cellStyle name="Note 2 3" xfId="666" xr:uid="{00000000-0005-0000-0000-0000D0D40000}"/>
    <cellStyle name="Output" xfId="47" builtinId="21" customBuiltin="1"/>
    <cellStyle name="Percent" xfId="54479" builtinId="5"/>
    <cellStyle name="Percent 16 2" xfId="54508" xr:uid="{2216898C-E8DD-4A25-B81D-F58C1961B521}"/>
    <cellStyle name="Percent 2" xfId="36" xr:uid="{00000000-0005-0000-0000-0000D3D40000}"/>
    <cellStyle name="Percent 2 2" xfId="54484" xr:uid="{00000000-0005-0000-0000-0000D4D40000}"/>
    <cellStyle name="Percent 2 2 2" xfId="54501" xr:uid="{C8F22E5B-A753-4092-B08B-9BDB2118A7B3}"/>
    <cellStyle name="Percent 2 4" xfId="54469" xr:uid="{00000000-0005-0000-0000-0000D5D40000}"/>
    <cellStyle name="Percent 3" xfId="37" xr:uid="{00000000-0005-0000-0000-0000D6D40000}"/>
    <cellStyle name="Percent 4" xfId="54472" xr:uid="{00000000-0005-0000-0000-0000D7D40000}"/>
    <cellStyle name="Percent 5" xfId="54503" xr:uid="{CF6E6B2D-C093-400A-BB0C-B97180EB5543}"/>
    <cellStyle name="Title" xfId="38" builtinId="15" customBuiltin="1"/>
    <cellStyle name="Total" xfId="53" builtinId="25" customBuiltin="1"/>
    <cellStyle name="Warning Text" xfId="51" builtinId="11" customBuiltin="1"/>
  </cellStyles>
  <dxfs count="55">
    <dxf>
      <numFmt numFmtId="167" formatCode="[$-409]mmm\-yy;@"/>
      <fill>
        <patternFill patternType="solid">
          <fgColor indexed="64"/>
          <bgColor rgb="FFFFFFCC"/>
        </patternFill>
      </fill>
      <alignment horizontal="center" vertical="center" textRotation="0" wrapText="0" indent="0" justifyLastLine="0" shrinkToFit="0" readingOrder="0"/>
    </dxf>
    <dxf>
      <fill>
        <patternFill patternType="solid">
          <fgColor indexed="64"/>
          <bgColor rgb="FFFFFFCC"/>
        </patternFill>
      </fill>
      <alignment horizontal="center" vertical="center" textRotation="0" wrapText="0" indent="0" justifyLastLine="0" shrinkToFit="0" readingOrder="0"/>
    </dxf>
    <dxf>
      <numFmt numFmtId="0" formatCode="General"/>
      <fill>
        <patternFill patternType="solid">
          <fgColor indexed="64"/>
          <bgColor rgb="FFFFFFCC"/>
        </patternFill>
      </fill>
      <alignment horizontal="center" vertical="center" textRotation="0" wrapText="0" indent="0" justifyLastLine="0" shrinkToFit="0" readingOrder="0"/>
    </dxf>
    <dxf>
      <alignment horizontal="right" vertical="center" textRotation="0" wrapText="0" indent="0" justifyLastLine="0" shrinkToFit="0" readingOrder="0"/>
    </dxf>
    <dxf>
      <alignment horizontal="right" vertical="bottom"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numFmt numFmtId="27" formatCode="m/d/yyyy\ h:mm"/>
      <alignment horizontal="right" vertical="center" textRotation="0" wrapText="0" indent="0" justifyLastLine="0" shrinkToFit="0" readingOrder="0"/>
    </dxf>
    <dxf>
      <numFmt numFmtId="27" formatCode="m/d/yyyy\ h:mm"/>
      <alignment horizontal="right" vertical="center" textRotation="0" wrapText="0" indent="0" justifyLastLine="0" shrinkToFit="0" readingOrder="0"/>
    </dxf>
    <dxf>
      <numFmt numFmtId="27" formatCode="m/d/yyyy\ h:mm"/>
      <alignment horizontal="right" vertical="center" textRotation="0" wrapText="0" indent="0" justifyLastLine="0" shrinkToFit="0" readingOrder="0"/>
    </dxf>
    <dxf>
      <numFmt numFmtId="27" formatCode="m/d/yyyy\ h:mm"/>
      <alignment horizontal="right" vertical="center" textRotation="0" wrapText="0" indent="0" justifyLastLine="0" shrinkToFit="0" readingOrder="0"/>
    </dxf>
    <dxf>
      <numFmt numFmtId="27" formatCode="m/d/yyyy\ h:mm"/>
      <alignment horizontal="right" vertical="center" textRotation="0" wrapText="0" indent="0" justifyLastLine="0" shrinkToFit="0" readingOrder="0"/>
    </dxf>
    <dxf>
      <numFmt numFmtId="27" formatCode="m/d/yyyy\ h:mm"/>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border outline="0">
        <right style="thin">
          <color theme="0" tint="-0.14996795556505021"/>
        </right>
      </border>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Core-Admin\Core%20Pod%204.2\3040688001_Investigational%20Drug%20Services%20(IDS)\Transactional%20Reports%20(GL)\FY%202019\Drug%20Procurement\April%202019_Drug%20Report%20_McKess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umc365-my.sharepoint.com/Core-Admin/Core%20Pod%204.2/3040688001_Investigational%20Drug%20Services%20(IDS)/Transactional%20Reports%20(GL)/FY%202019/Drug%20Procurement/April%202019_Drug%20Report%20_McKess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Core%20Pod%202\3042048000_Health%20Service%20Research%20Core\Billing%20Agreement%20Information\VU%20Agreements\FY2017_HSR_April%202017-June%202017\FY2017_HSR_Actual_04.2017-06.2017_ES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vumc365-my.sharepoint.com/Core%20Pod%202/3042048000_Health%20Service%20Research%20Core/Billing%20Agreement%20Information/VU%20Agreements/FY2017_HSR_April%202017-June%202017/FY2017_HSR_Actual_04.2017-06.2017_E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M"/>
    </sheetNames>
    <sheetDataSet>
      <sheetData sheetId="0">
        <row r="2">
          <cell r="A2">
            <v>60808</v>
          </cell>
          <cell r="B2" t="str">
            <v>VUMC NA IP VUH GPO</v>
          </cell>
          <cell r="C2">
            <v>2121622</v>
          </cell>
          <cell r="D2" t="str">
            <v>WATER INJ SDV PLS 50ML FRE 25</v>
          </cell>
          <cell r="E2" t="str">
            <v>WATER FOR INJECTION,STERILE</v>
          </cell>
          <cell r="F2">
            <v>0</v>
          </cell>
          <cell r="G2">
            <v>7127016816</v>
          </cell>
          <cell r="H2" t="str">
            <v>04/02/19</v>
          </cell>
          <cell r="I2" t="str">
            <v>IDS 040119 00</v>
          </cell>
          <cell r="J2">
            <v>63323018550</v>
          </cell>
          <cell r="K2">
            <v>1</v>
          </cell>
          <cell r="L2">
            <v>1</v>
          </cell>
          <cell r="M2">
            <v>0</v>
          </cell>
          <cell r="N2">
            <v>1</v>
          </cell>
          <cell r="O2" t="str">
            <v>CT</v>
          </cell>
          <cell r="P2">
            <v>137.62</v>
          </cell>
          <cell r="Q2">
            <v>137.62</v>
          </cell>
          <cell r="R2"/>
          <cell r="S2"/>
          <cell r="T2" t="str">
            <v>N</v>
          </cell>
          <cell r="U2" t="str">
            <v>4/2/2019</v>
          </cell>
          <cell r="V2" t="str">
            <v>ADMCLTUN</v>
          </cell>
          <cell r="W2" t="str">
            <v>4/1/2019 5:21:07 AM</v>
          </cell>
          <cell r="X2" t="str">
            <v>ADMCLTUN</v>
          </cell>
          <cell r="Y2" t="str">
            <v>4/1/2019 5:24:08 AM</v>
          </cell>
          <cell r="Z2" t="str">
            <v>ADMCLTUN</v>
          </cell>
          <cell r="AA2" t="str">
            <v>4/1/2019 5:23:40 AM</v>
          </cell>
          <cell r="AB2" t="str">
            <v>External</v>
          </cell>
          <cell r="AC2" t="str">
            <v>4/2/2019 9:05:40 AM</v>
          </cell>
          <cell r="AD2" t="str">
            <v>FR0185-50</v>
          </cell>
        </row>
        <row r="3">
          <cell r="A3">
            <v>60808</v>
          </cell>
          <cell r="B3" t="str">
            <v>VUMC NA IP VUH GPO</v>
          </cell>
          <cell r="C3">
            <v>3215258</v>
          </cell>
          <cell r="D3" t="str">
            <v>BUPROPIO XL TB 150MG WAT 90@</v>
          </cell>
          <cell r="E3" t="str">
            <v>BUPROPION HCL</v>
          </cell>
          <cell r="F3">
            <v>0</v>
          </cell>
          <cell r="G3">
            <v>7127671791</v>
          </cell>
          <cell r="H3" t="str">
            <v>04/05/19</v>
          </cell>
          <cell r="I3" t="str">
            <v>IDS 040419MC 00</v>
          </cell>
          <cell r="J3">
            <v>591333119</v>
          </cell>
          <cell r="K3">
            <v>15</v>
          </cell>
          <cell r="L3">
            <v>15</v>
          </cell>
          <cell r="M3">
            <v>0</v>
          </cell>
          <cell r="N3">
            <v>15</v>
          </cell>
          <cell r="O3" t="str">
            <v>EA</v>
          </cell>
          <cell r="P3">
            <v>27.91</v>
          </cell>
          <cell r="Q3">
            <v>418.65</v>
          </cell>
          <cell r="R3"/>
          <cell r="S3"/>
          <cell r="T3" t="str">
            <v>N</v>
          </cell>
          <cell r="U3" t="str">
            <v>4/5/2019</v>
          </cell>
          <cell r="V3" t="str">
            <v>ADMCLTUN</v>
          </cell>
          <cell r="W3" t="str">
            <v>4/4/2019 5:54:21 AM</v>
          </cell>
          <cell r="X3" t="str">
            <v>ADMCLTUN</v>
          </cell>
          <cell r="Y3" t="str">
            <v>4/4/2019 5:55:07 AM</v>
          </cell>
          <cell r="Z3" t="str">
            <v>ADMCLTUN</v>
          </cell>
          <cell r="AA3" t="str">
            <v>4/4/2019 5:54:30 AM</v>
          </cell>
          <cell r="AB3" t="str">
            <v>External</v>
          </cell>
          <cell r="AC3" t="str">
            <v>4/5/2019 10:47:06 AM</v>
          </cell>
          <cell r="AD3" t="str">
            <v>AC3331-19</v>
          </cell>
        </row>
        <row r="4">
          <cell r="A4">
            <v>60808</v>
          </cell>
          <cell r="B4" t="str">
            <v>VUMC NA IP VUH GPO</v>
          </cell>
          <cell r="C4">
            <v>2011195</v>
          </cell>
          <cell r="D4" t="str">
            <v>ACETYLCYS INJ 6GM/30ML PER 4@</v>
          </cell>
          <cell r="E4" t="str">
            <v>ACETYLCYSTEINE</v>
          </cell>
          <cell r="F4">
            <v>0</v>
          </cell>
          <cell r="G4">
            <v>7128041450</v>
          </cell>
          <cell r="H4" t="str">
            <v>04/08/19</v>
          </cell>
          <cell r="I4" t="str">
            <v>IDS 040519 00</v>
          </cell>
          <cell r="J4">
            <v>574080530</v>
          </cell>
          <cell r="K4">
            <v>12</v>
          </cell>
          <cell r="L4">
            <v>12</v>
          </cell>
          <cell r="M4">
            <v>0</v>
          </cell>
          <cell r="N4">
            <v>12</v>
          </cell>
          <cell r="O4" t="str">
            <v>CT</v>
          </cell>
          <cell r="P4">
            <v>252.34</v>
          </cell>
          <cell r="Q4">
            <v>3028.08</v>
          </cell>
          <cell r="R4"/>
          <cell r="S4"/>
          <cell r="T4" t="str">
            <v>N</v>
          </cell>
          <cell r="U4" t="str">
            <v>4/8/2019</v>
          </cell>
          <cell r="V4" t="str">
            <v>ADMCLTUN</v>
          </cell>
          <cell r="W4" t="str">
            <v>4/5/2019 11:21:18 AM</v>
          </cell>
          <cell r="X4" t="str">
            <v>ADMCLTUN</v>
          </cell>
          <cell r="Y4" t="str">
            <v>4/5/2019 11:22:08 AM</v>
          </cell>
          <cell r="Z4" t="str">
            <v>ADMCLTUN</v>
          </cell>
          <cell r="AA4" t="str">
            <v>4/5/2019 11:21:49 AM</v>
          </cell>
          <cell r="AB4" t="str">
            <v>External</v>
          </cell>
          <cell r="AC4" t="str">
            <v>4/10/2019 10:11:37 AM</v>
          </cell>
          <cell r="AD4" t="str">
            <v>PE0805-30</v>
          </cell>
        </row>
        <row r="5">
          <cell r="A5">
            <v>60808</v>
          </cell>
          <cell r="B5" t="str">
            <v>VUMC NA IP VUH GPO</v>
          </cell>
          <cell r="C5">
            <v>2409043</v>
          </cell>
          <cell r="D5" t="str">
            <v>ACETYLCYS INJ 6GM/30ML SAGE 4</v>
          </cell>
          <cell r="E5" t="str">
            <v>ACETYLCYSTEINE</v>
          </cell>
          <cell r="F5">
            <v>0</v>
          </cell>
          <cell r="G5">
            <v>7128041451</v>
          </cell>
          <cell r="H5" t="str">
            <v>04/08/19</v>
          </cell>
          <cell r="I5" t="str">
            <v>IDS 040519MC 00</v>
          </cell>
          <cell r="J5">
            <v>25021081230</v>
          </cell>
          <cell r="K5">
            <v>8</v>
          </cell>
          <cell r="L5">
            <v>8</v>
          </cell>
          <cell r="M5">
            <v>0</v>
          </cell>
          <cell r="N5">
            <v>8</v>
          </cell>
          <cell r="O5" t="str">
            <v>CT</v>
          </cell>
          <cell r="P5">
            <v>221.5</v>
          </cell>
          <cell r="Q5">
            <v>1772</v>
          </cell>
          <cell r="R5"/>
          <cell r="S5"/>
          <cell r="T5" t="str">
            <v>N</v>
          </cell>
          <cell r="U5" t="str">
            <v>4/8/2019</v>
          </cell>
          <cell r="V5" t="str">
            <v>ADMCLTUN</v>
          </cell>
          <cell r="W5" t="str">
            <v>4/5/2019 11:37:13 AM</v>
          </cell>
          <cell r="X5" t="str">
            <v>ADMCLTUN</v>
          </cell>
          <cell r="Y5" t="str">
            <v>4/5/2019 11:38:07 AM</v>
          </cell>
          <cell r="Z5" t="str">
            <v>ADMCLTUN</v>
          </cell>
          <cell r="AA5" t="str">
            <v>4/5/2019 11:37:26 AM</v>
          </cell>
          <cell r="AB5" t="str">
            <v>External</v>
          </cell>
          <cell r="AC5" t="str">
            <v>4/10/2019 10:11:36 AM</v>
          </cell>
          <cell r="AD5" t="str">
            <v>SA0812-30</v>
          </cell>
        </row>
        <row r="6">
          <cell r="A6">
            <v>60808</v>
          </cell>
          <cell r="B6" t="str">
            <v>VUMC NA IP VUH GPO</v>
          </cell>
          <cell r="C6">
            <v>3663801</v>
          </cell>
          <cell r="D6" t="str">
            <v>ATOMOXETINE HCI CP 10MG TEV30@</v>
          </cell>
          <cell r="E6" t="str">
            <v>ATOMOXETINE HCL</v>
          </cell>
          <cell r="F6">
            <v>0</v>
          </cell>
          <cell r="G6">
            <v>7128311041</v>
          </cell>
          <cell r="H6" t="str">
            <v>04/09/19</v>
          </cell>
          <cell r="I6" t="str">
            <v>IDS 040819 00</v>
          </cell>
          <cell r="J6">
            <v>93354256</v>
          </cell>
          <cell r="K6">
            <v>10</v>
          </cell>
          <cell r="L6">
            <v>10</v>
          </cell>
          <cell r="M6">
            <v>0</v>
          </cell>
          <cell r="N6">
            <v>10</v>
          </cell>
          <cell r="O6" t="str">
            <v>EA</v>
          </cell>
          <cell r="P6">
            <v>103.77</v>
          </cell>
          <cell r="Q6">
            <v>1037.7</v>
          </cell>
          <cell r="R6"/>
          <cell r="S6"/>
          <cell r="T6" t="str">
            <v>N</v>
          </cell>
          <cell r="U6" t="str">
            <v>4/9/2019</v>
          </cell>
          <cell r="V6" t="str">
            <v>ADMCLTUN</v>
          </cell>
          <cell r="W6" t="str">
            <v>4/8/2019 4:56:04 AM</v>
          </cell>
          <cell r="X6" t="str">
            <v>ADMCLTUN</v>
          </cell>
          <cell r="Y6" t="str">
            <v>4/8/2019 4:58:19 AM</v>
          </cell>
          <cell r="Z6" t="str">
            <v>ADMCLTUN</v>
          </cell>
          <cell r="AA6" t="str">
            <v>4/8/2019 4:57:30 AM</v>
          </cell>
          <cell r="AB6" t="str">
            <v>External</v>
          </cell>
          <cell r="AC6" t="str">
            <v>4/10/2019 10:11:36 AM</v>
          </cell>
          <cell r="AD6" t="str">
            <v>TE3542-56</v>
          </cell>
        </row>
        <row r="7">
          <cell r="A7">
            <v>60808</v>
          </cell>
          <cell r="B7" t="str">
            <v>VUMC NA IP VUH GPO</v>
          </cell>
          <cell r="C7">
            <v>3476595</v>
          </cell>
          <cell r="D7" t="str">
            <v>AMLODIPINE TAB 10MG EPIC 90@</v>
          </cell>
          <cell r="E7" t="str">
            <v>AMLODIPINE BESYLATE</v>
          </cell>
          <cell r="F7">
            <v>0</v>
          </cell>
          <cell r="G7">
            <v>7128311042</v>
          </cell>
          <cell r="H7" t="str">
            <v>04/09/19</v>
          </cell>
          <cell r="I7" t="str">
            <v>IDS 040819MC 00</v>
          </cell>
          <cell r="J7">
            <v>42806005709</v>
          </cell>
          <cell r="K7">
            <v>5</v>
          </cell>
          <cell r="L7">
            <v>5</v>
          </cell>
          <cell r="M7">
            <v>0</v>
          </cell>
          <cell r="N7">
            <v>5</v>
          </cell>
          <cell r="O7" t="str">
            <v>EA</v>
          </cell>
          <cell r="P7">
            <v>1.82</v>
          </cell>
          <cell r="Q7">
            <v>9.1</v>
          </cell>
          <cell r="R7"/>
          <cell r="S7"/>
          <cell r="T7" t="str">
            <v>N</v>
          </cell>
          <cell r="U7" t="str">
            <v>4/9/2019</v>
          </cell>
          <cell r="V7" t="str">
            <v>ADMCLTUN</v>
          </cell>
          <cell r="W7" t="str">
            <v>4/8/2019 4:58:12 AM</v>
          </cell>
          <cell r="X7" t="str">
            <v>ADMCLTUN</v>
          </cell>
          <cell r="Y7" t="str">
            <v>4/8/2019 5:01:14 AM</v>
          </cell>
          <cell r="Z7" t="str">
            <v>ADMCLTUN</v>
          </cell>
          <cell r="AA7" t="str">
            <v>4/8/2019 5:00:10 AM</v>
          </cell>
          <cell r="AB7" t="str">
            <v>External</v>
          </cell>
          <cell r="AC7" t="str">
            <v>4/10/2019 10:11:35 AM</v>
          </cell>
          <cell r="AD7" t="str">
            <v>EP057-09</v>
          </cell>
        </row>
        <row r="8">
          <cell r="A8">
            <v>60808</v>
          </cell>
          <cell r="B8" t="str">
            <v>VUMC NA IP VUH GPO</v>
          </cell>
          <cell r="C8">
            <v>2056091</v>
          </cell>
          <cell r="D8" t="str">
            <v>SOD CHL SDV 0.9% 2ML WEST 25</v>
          </cell>
          <cell r="E8" t="str">
            <v>0.9 % SODIUM CHLORIDE</v>
          </cell>
          <cell r="F8">
            <v>0</v>
          </cell>
          <cell r="G8">
            <v>7129588683</v>
          </cell>
          <cell r="H8" t="str">
            <v>04/16/19</v>
          </cell>
          <cell r="I8" t="str">
            <v>IDS 041519 00</v>
          </cell>
          <cell r="J8">
            <v>641049725</v>
          </cell>
          <cell r="K8">
            <v>20</v>
          </cell>
          <cell r="L8">
            <v>20</v>
          </cell>
          <cell r="M8">
            <v>0</v>
          </cell>
          <cell r="N8">
            <v>20</v>
          </cell>
          <cell r="O8" t="str">
            <v>CT</v>
          </cell>
          <cell r="P8">
            <v>19.63</v>
          </cell>
          <cell r="Q8">
            <v>392.6</v>
          </cell>
          <cell r="R8"/>
          <cell r="S8"/>
          <cell r="T8" t="str">
            <v>N</v>
          </cell>
          <cell r="U8" t="str">
            <v>4/16/2019</v>
          </cell>
          <cell r="V8" t="str">
            <v>ADMCLTUN</v>
          </cell>
          <cell r="W8" t="str">
            <v>4/15/2019 6:55:14 AM</v>
          </cell>
          <cell r="X8" t="str">
            <v>ADMCLTUN</v>
          </cell>
          <cell r="Y8" t="str">
            <v>4/15/2019 6:56:16 AM</v>
          </cell>
          <cell r="Z8" t="str">
            <v>ADMCLTUN</v>
          </cell>
          <cell r="AA8" t="str">
            <v>4/15/2019 6:55:31 AM</v>
          </cell>
          <cell r="AB8" t="str">
            <v>External</v>
          </cell>
          <cell r="AC8" t="str">
            <v>4/16/2019 11:44:50 AM</v>
          </cell>
          <cell r="AD8" t="str">
            <v>WE0497-25</v>
          </cell>
        </row>
        <row r="9">
          <cell r="A9">
            <v>60808</v>
          </cell>
          <cell r="B9" t="str">
            <v>VUMC NA IP VUH GPO</v>
          </cell>
          <cell r="C9">
            <v>2156545</v>
          </cell>
          <cell r="D9" t="str">
            <v>ESCITALOP TAB 10MG TEV 100@</v>
          </cell>
          <cell r="E9" t="str">
            <v>ESCITALOPRAM OXALATE</v>
          </cell>
          <cell r="F9">
            <v>0</v>
          </cell>
          <cell r="G9">
            <v>7129805181</v>
          </cell>
          <cell r="H9" t="str">
            <v>04/17/19</v>
          </cell>
          <cell r="I9" t="str">
            <v>IDS 041619 00</v>
          </cell>
          <cell r="J9">
            <v>93585101</v>
          </cell>
          <cell r="K9">
            <v>4</v>
          </cell>
          <cell r="L9">
            <v>4</v>
          </cell>
          <cell r="M9">
            <v>0</v>
          </cell>
          <cell r="N9">
            <v>4</v>
          </cell>
          <cell r="O9" t="str">
            <v>EA</v>
          </cell>
          <cell r="P9">
            <v>7.33</v>
          </cell>
          <cell r="Q9">
            <v>29.32</v>
          </cell>
          <cell r="R9"/>
          <cell r="S9"/>
          <cell r="T9" t="str">
            <v>N</v>
          </cell>
          <cell r="U9" t="str">
            <v>4/17/2019</v>
          </cell>
          <cell r="V9" t="str">
            <v>ADMCLTUN</v>
          </cell>
          <cell r="W9" t="str">
            <v>4/16/2019 7:50:24 AM</v>
          </cell>
          <cell r="X9" t="str">
            <v>ADMCLTUN</v>
          </cell>
          <cell r="Y9" t="str">
            <v>4/16/2019 7:51:11 AM</v>
          </cell>
          <cell r="Z9" t="str">
            <v>ADMCLTUN</v>
          </cell>
          <cell r="AA9" t="str">
            <v>4/16/2019 7:50:52 AM</v>
          </cell>
          <cell r="AB9"/>
          <cell r="AC9"/>
          <cell r="AD9" t="str">
            <v>TE5851-01</v>
          </cell>
        </row>
        <row r="10">
          <cell r="A10">
            <v>60808</v>
          </cell>
          <cell r="B10" t="str">
            <v>VUMC NA IP VUH GPO</v>
          </cell>
          <cell r="C10">
            <v>1131093</v>
          </cell>
          <cell r="D10" t="str">
            <v>NALOX LL SYR 1MG/ML 2ML IMS10</v>
          </cell>
          <cell r="E10" t="str">
            <v>NALOXONE HCL</v>
          </cell>
          <cell r="F10">
            <v>0</v>
          </cell>
          <cell r="G10">
            <v>7130044457</v>
          </cell>
          <cell r="H10" t="str">
            <v>04/18/19</v>
          </cell>
          <cell r="I10" t="str">
            <v>IDS 041719 00</v>
          </cell>
          <cell r="J10">
            <v>76329336901</v>
          </cell>
          <cell r="K10">
            <v>2</v>
          </cell>
          <cell r="L10">
            <v>2</v>
          </cell>
          <cell r="M10">
            <v>0</v>
          </cell>
          <cell r="N10">
            <v>2</v>
          </cell>
          <cell r="O10" t="str">
            <v>CT</v>
          </cell>
          <cell r="P10">
            <v>277.58</v>
          </cell>
          <cell r="Q10">
            <v>555.16</v>
          </cell>
          <cell r="R10"/>
          <cell r="S10"/>
          <cell r="T10" t="str">
            <v>N</v>
          </cell>
          <cell r="U10" t="str">
            <v>4/18/2019</v>
          </cell>
          <cell r="V10"/>
          <cell r="W10"/>
          <cell r="X10"/>
          <cell r="Y10"/>
          <cell r="Z10"/>
          <cell r="AA10"/>
          <cell r="AB10"/>
          <cell r="AC10"/>
          <cell r="AD10" t="str">
            <v>IN3369-10</v>
          </cell>
        </row>
        <row r="11">
          <cell r="A11">
            <v>60808</v>
          </cell>
          <cell r="B11" t="str">
            <v>VUMC NA IP VUH GPO</v>
          </cell>
          <cell r="C11">
            <v>1245745</v>
          </cell>
          <cell r="D11" t="str">
            <v>SOD CHL SD 0.9% 10ML PF FRE 25</v>
          </cell>
          <cell r="E11" t="str">
            <v>0.9 % SODIUM CHLORIDE</v>
          </cell>
          <cell r="F11">
            <v>0</v>
          </cell>
          <cell r="G11">
            <v>7130044459</v>
          </cell>
          <cell r="H11" t="str">
            <v>04/18/19</v>
          </cell>
          <cell r="I11" t="str">
            <v>IDS 041719B 00</v>
          </cell>
          <cell r="J11">
            <v>63323018610</v>
          </cell>
          <cell r="K11">
            <v>1</v>
          </cell>
          <cell r="L11">
            <v>1</v>
          </cell>
          <cell r="M11">
            <v>0</v>
          </cell>
          <cell r="N11">
            <v>1</v>
          </cell>
          <cell r="O11" t="str">
            <v>CT</v>
          </cell>
          <cell r="P11">
            <v>9.35</v>
          </cell>
          <cell r="Q11">
            <v>9.35</v>
          </cell>
          <cell r="R11"/>
          <cell r="S11"/>
          <cell r="T11" t="str">
            <v>N</v>
          </cell>
          <cell r="U11" t="str">
            <v>4/18/2019</v>
          </cell>
          <cell r="V11"/>
          <cell r="W11"/>
          <cell r="X11"/>
          <cell r="Y11"/>
          <cell r="Z11"/>
          <cell r="AA11"/>
          <cell r="AB11"/>
          <cell r="AC11"/>
          <cell r="AD11" t="str">
            <v>FR0557-05</v>
          </cell>
        </row>
        <row r="12">
          <cell r="A12">
            <v>60808</v>
          </cell>
          <cell r="B12" t="str">
            <v>VUMC NA IP VUH GPO</v>
          </cell>
          <cell r="C12">
            <v>1759414</v>
          </cell>
          <cell r="D12" t="str">
            <v>DEXTR SOL 20% 500ML/1MML HW 12</v>
          </cell>
          <cell r="E12" t="str">
            <v>DEXTROSE 20 % IN WATER</v>
          </cell>
          <cell r="F12">
            <v>0</v>
          </cell>
          <cell r="G12">
            <v>7130044459</v>
          </cell>
          <cell r="H12" t="str">
            <v>04/18/19</v>
          </cell>
          <cell r="I12" t="str">
            <v>IDS 041719B 00</v>
          </cell>
          <cell r="J12">
            <v>409793519</v>
          </cell>
          <cell r="K12">
            <v>2</v>
          </cell>
          <cell r="L12">
            <v>2</v>
          </cell>
          <cell r="M12">
            <v>0</v>
          </cell>
          <cell r="N12">
            <v>2</v>
          </cell>
          <cell r="O12" t="str">
            <v>CS</v>
          </cell>
          <cell r="P12">
            <v>61.91</v>
          </cell>
          <cell r="Q12">
            <v>123.82</v>
          </cell>
          <cell r="R12"/>
          <cell r="S12"/>
          <cell r="T12" t="str">
            <v>N</v>
          </cell>
          <cell r="U12" t="str">
            <v>4/18/2019</v>
          </cell>
          <cell r="V12"/>
          <cell r="W12"/>
          <cell r="X12"/>
          <cell r="Y12"/>
          <cell r="Z12"/>
          <cell r="AA12"/>
          <cell r="AB12"/>
          <cell r="AC12"/>
          <cell r="AD12" t="str">
            <v>HO793519</v>
          </cell>
        </row>
        <row r="13">
          <cell r="A13">
            <v>60808</v>
          </cell>
          <cell r="B13" t="str">
            <v>VUMC NA IP VUH GPO</v>
          </cell>
          <cell r="C13">
            <v>2718179</v>
          </cell>
          <cell r="D13" t="str">
            <v>WATER INJ FTV 50ML HW 25</v>
          </cell>
          <cell r="E13" t="str">
            <v>WATER FOR INJECTION,STERILE</v>
          </cell>
          <cell r="F13">
            <v>0</v>
          </cell>
          <cell r="G13">
            <v>7130044459</v>
          </cell>
          <cell r="H13" t="str">
            <v>04/18/19</v>
          </cell>
          <cell r="I13" t="str">
            <v>IDS 041719B 00</v>
          </cell>
          <cell r="J13">
            <v>409488750</v>
          </cell>
          <cell r="K13">
            <v>1</v>
          </cell>
          <cell r="L13">
            <v>1</v>
          </cell>
          <cell r="M13">
            <v>0</v>
          </cell>
          <cell r="N13">
            <v>1</v>
          </cell>
          <cell r="O13" t="str">
            <v>CT</v>
          </cell>
          <cell r="P13">
            <v>49.07</v>
          </cell>
          <cell r="Q13">
            <v>49.07</v>
          </cell>
          <cell r="R13"/>
          <cell r="S13"/>
          <cell r="T13" t="str">
            <v>N</v>
          </cell>
          <cell r="U13" t="str">
            <v>4/18/2019</v>
          </cell>
          <cell r="V13"/>
          <cell r="W13"/>
          <cell r="X13"/>
          <cell r="Y13"/>
          <cell r="Z13"/>
          <cell r="AA13"/>
          <cell r="AB13"/>
          <cell r="AC13"/>
          <cell r="AD13" t="str">
            <v>PF488750</v>
          </cell>
        </row>
        <row r="14">
          <cell r="A14">
            <v>60808</v>
          </cell>
          <cell r="B14" t="str">
            <v>VUMC NA IP VUH GPO</v>
          </cell>
          <cell r="C14">
            <v>1766971</v>
          </cell>
          <cell r="D14" t="str">
            <v>SOD CHL SOL0.9% 250ML ICU CS24</v>
          </cell>
          <cell r="E14" t="str">
            <v>0.9 % SODIUM CHLORIDE</v>
          </cell>
          <cell r="F14">
            <v>0</v>
          </cell>
          <cell r="G14">
            <v>7131471711</v>
          </cell>
          <cell r="H14" t="str">
            <v>04/26/19</v>
          </cell>
          <cell r="I14" t="str">
            <v>IDS 042519 00</v>
          </cell>
          <cell r="J14">
            <v>409798302</v>
          </cell>
          <cell r="K14">
            <v>1</v>
          </cell>
          <cell r="L14">
            <v>1</v>
          </cell>
          <cell r="M14">
            <v>0</v>
          </cell>
          <cell r="N14">
            <v>1</v>
          </cell>
          <cell r="O14" t="str">
            <v>CS</v>
          </cell>
          <cell r="P14">
            <v>70.66</v>
          </cell>
          <cell r="Q14">
            <v>70.66</v>
          </cell>
          <cell r="R14"/>
          <cell r="S14"/>
          <cell r="T14" t="str">
            <v>N</v>
          </cell>
          <cell r="U14" t="str">
            <v>4/26/2019</v>
          </cell>
          <cell r="V14" t="str">
            <v>ADMCLTUN</v>
          </cell>
          <cell r="W14" t="str">
            <v>4/25/2019 9:44:01 AM</v>
          </cell>
          <cell r="X14" t="str">
            <v>ADMCLTUN</v>
          </cell>
          <cell r="Y14" t="str">
            <v>4/25/2019 9:45:28 AM</v>
          </cell>
          <cell r="Z14" t="str">
            <v>ADMCLTUN</v>
          </cell>
          <cell r="AA14" t="str">
            <v>4/25/2019 9:44:22 AM</v>
          </cell>
          <cell r="AB14" t="str">
            <v>External</v>
          </cell>
          <cell r="AC14" t="str">
            <v>4/26/2019 12:21:54 PM</v>
          </cell>
          <cell r="AD14" t="str">
            <v>HO798302</v>
          </cell>
        </row>
        <row r="15">
          <cell r="A15">
            <v>61130</v>
          </cell>
          <cell r="B15" t="str">
            <v>VUMC NA CL TVC ONC GPO</v>
          </cell>
          <cell r="C15">
            <v>3413648</v>
          </cell>
          <cell r="D15" t="str">
            <v>MPB OPDIVO VIAL 100MG</v>
          </cell>
          <cell r="E15" t="str">
            <v>NIVOLUMAB</v>
          </cell>
          <cell r="F15">
            <v>0</v>
          </cell>
          <cell r="G15">
            <v>7128362627</v>
          </cell>
          <cell r="H15" t="str">
            <v>04/08/19</v>
          </cell>
          <cell r="I15" t="str">
            <v>ONC IDS_04.08.19 01</v>
          </cell>
          <cell r="J15">
            <v>3377412</v>
          </cell>
          <cell r="K15">
            <v>20</v>
          </cell>
          <cell r="L15">
            <v>20</v>
          </cell>
          <cell r="M15">
            <v>0</v>
          </cell>
          <cell r="N15">
            <v>20</v>
          </cell>
          <cell r="O15" t="str">
            <v>EA</v>
          </cell>
          <cell r="P15">
            <v>2661.41</v>
          </cell>
          <cell r="Q15">
            <v>53228.2</v>
          </cell>
          <cell r="R15"/>
          <cell r="S15"/>
          <cell r="T15" t="str">
            <v>Y</v>
          </cell>
          <cell r="U15" t="str">
            <v>4/8/2019</v>
          </cell>
          <cell r="V15" t="str">
            <v>ACT9GUR</v>
          </cell>
          <cell r="W15" t="str">
            <v>4/8/2019 12:08:24 PM</v>
          </cell>
          <cell r="X15"/>
          <cell r="Y15" t="str">
            <v>4/8/2019 12:10:11 PM</v>
          </cell>
          <cell r="Z15" t="str">
            <v>ACT9GUR</v>
          </cell>
          <cell r="AA15" t="str">
            <v>4/8/2019 12:10:05 PM</v>
          </cell>
          <cell r="AB15"/>
          <cell r="AC15"/>
          <cell r="AD15" t="str">
            <v>MP377412</v>
          </cell>
        </row>
        <row r="16">
          <cell r="A16">
            <v>61130</v>
          </cell>
          <cell r="B16" t="str">
            <v>VUMC NA CL TVC ONC GPO</v>
          </cell>
          <cell r="C16">
            <v>1348564</v>
          </cell>
          <cell r="D16" t="str">
            <v>CIALIS TAB 5MG 30</v>
          </cell>
          <cell r="E16" t="str">
            <v>TADALAFIL</v>
          </cell>
          <cell r="F16">
            <v>0</v>
          </cell>
          <cell r="G16">
            <v>7128347101</v>
          </cell>
          <cell r="H16" t="str">
            <v>04/09/19</v>
          </cell>
          <cell r="I16" t="str">
            <v>ONC IDS_04.08.1900</v>
          </cell>
          <cell r="J16">
            <v>2446230</v>
          </cell>
          <cell r="K16">
            <v>3</v>
          </cell>
          <cell r="L16">
            <v>3</v>
          </cell>
          <cell r="M16">
            <v>0</v>
          </cell>
          <cell r="N16">
            <v>3</v>
          </cell>
          <cell r="O16" t="str">
            <v>EA</v>
          </cell>
          <cell r="P16">
            <v>332.53</v>
          </cell>
          <cell r="Q16">
            <v>997.59</v>
          </cell>
          <cell r="R16"/>
          <cell r="S16"/>
          <cell r="T16" t="str">
            <v>N</v>
          </cell>
          <cell r="U16" t="str">
            <v>4/9/2019</v>
          </cell>
          <cell r="V16" t="str">
            <v>ACT9GUR</v>
          </cell>
          <cell r="W16" t="str">
            <v>4/8/2019 10:59:42 AM</v>
          </cell>
          <cell r="X16" t="str">
            <v>ACT9GUR</v>
          </cell>
          <cell r="Y16" t="str">
            <v>4/8/2019 11:09:47 AM</v>
          </cell>
          <cell r="Z16" t="str">
            <v>ACT9GUR</v>
          </cell>
          <cell r="AA16" t="str">
            <v>4/8/2019 11:09:05 AM</v>
          </cell>
          <cell r="AB16" t="str">
            <v>External</v>
          </cell>
          <cell r="AC16" t="str">
            <v>4/9/2019 6:05:59 AM</v>
          </cell>
          <cell r="AD16" t="str">
            <v>LI4462-30</v>
          </cell>
        </row>
        <row r="17">
          <cell r="A17">
            <v>61130</v>
          </cell>
          <cell r="B17" t="str">
            <v>VUMC NA CL TVC ONC GPO</v>
          </cell>
          <cell r="C17">
            <v>2720571</v>
          </cell>
          <cell r="D17" t="str">
            <v>BION TEARS LUB EYE DROP 28</v>
          </cell>
          <cell r="E17" t="str">
            <v>DEXTRAN 70/HYPROMELLOSE/PF</v>
          </cell>
          <cell r="F17">
            <v>0</v>
          </cell>
          <cell r="G17">
            <v>7128347102</v>
          </cell>
          <cell r="H17" t="str">
            <v>04/09/19</v>
          </cell>
          <cell r="I17" t="str">
            <v>ONC IDS_04.08.1900</v>
          </cell>
          <cell r="J17">
            <v>65041918</v>
          </cell>
          <cell r="K17">
            <v>10</v>
          </cell>
          <cell r="L17">
            <v>10</v>
          </cell>
          <cell r="M17">
            <v>0</v>
          </cell>
          <cell r="N17">
            <v>10</v>
          </cell>
          <cell r="O17" t="str">
            <v>EA</v>
          </cell>
          <cell r="P17">
            <v>10.93</v>
          </cell>
          <cell r="Q17">
            <v>109.3</v>
          </cell>
          <cell r="R17"/>
          <cell r="S17"/>
          <cell r="T17" t="str">
            <v>N</v>
          </cell>
          <cell r="U17" t="str">
            <v>4/9/2019</v>
          </cell>
          <cell r="V17" t="str">
            <v>ACT9GUR</v>
          </cell>
          <cell r="W17" t="str">
            <v>4/8/2019 10:59:42 AM</v>
          </cell>
          <cell r="X17" t="str">
            <v>ACT9GUR</v>
          </cell>
          <cell r="Y17" t="str">
            <v>4/8/2019 11:09:47 AM</v>
          </cell>
          <cell r="Z17" t="str">
            <v>ACT9GUR</v>
          </cell>
          <cell r="AA17" t="str">
            <v>4/8/2019 11:09:05 AM</v>
          </cell>
          <cell r="AB17" t="str">
            <v>External</v>
          </cell>
          <cell r="AC17" t="str">
            <v>4/9/2019 6:05:59 AM</v>
          </cell>
          <cell r="AD17" t="str">
            <v>AL419-18</v>
          </cell>
        </row>
        <row r="18">
          <cell r="A18">
            <v>61130</v>
          </cell>
          <cell r="B18" t="str">
            <v>VUMC NA CL TVC ONC GPO</v>
          </cell>
          <cell r="C18">
            <v>3463239</v>
          </cell>
          <cell r="D18" t="str">
            <v>OXALIPLAT SDV 5MG/ML SAN 10ML@</v>
          </cell>
          <cell r="E18" t="str">
            <v>OXALIPLATIN</v>
          </cell>
          <cell r="F18">
            <v>0</v>
          </cell>
          <cell r="G18">
            <v>7128347101</v>
          </cell>
          <cell r="H18" t="str">
            <v>04/09/19</v>
          </cell>
          <cell r="I18" t="str">
            <v>ONC IDS_04.08.1900</v>
          </cell>
          <cell r="J18">
            <v>781331570</v>
          </cell>
          <cell r="K18">
            <v>8</v>
          </cell>
          <cell r="L18">
            <v>8</v>
          </cell>
          <cell r="M18">
            <v>0</v>
          </cell>
          <cell r="N18">
            <v>8</v>
          </cell>
          <cell r="O18" t="str">
            <v>EA</v>
          </cell>
          <cell r="P18">
            <v>9.35</v>
          </cell>
          <cell r="Q18">
            <v>74.8</v>
          </cell>
          <cell r="R18"/>
          <cell r="S18"/>
          <cell r="T18" t="str">
            <v>N</v>
          </cell>
          <cell r="U18" t="str">
            <v>4/9/2019</v>
          </cell>
          <cell r="V18" t="str">
            <v>ACT9GUR</v>
          </cell>
          <cell r="W18" t="str">
            <v>4/8/2019 10:59:42 AM</v>
          </cell>
          <cell r="X18" t="str">
            <v>ACT9GUR</v>
          </cell>
          <cell r="Y18" t="str">
            <v>4/8/2019 11:09:47 AM</v>
          </cell>
          <cell r="Z18" t="str">
            <v>ACT9GUR</v>
          </cell>
          <cell r="AA18" t="str">
            <v>4/8/2019 11:09:05 AM</v>
          </cell>
          <cell r="AB18" t="str">
            <v>External</v>
          </cell>
          <cell r="AC18" t="str">
            <v>4/9/2019 6:05:59 AM</v>
          </cell>
          <cell r="AD18" t="str">
            <v>SA3315-70</v>
          </cell>
        </row>
        <row r="19">
          <cell r="A19">
            <v>61130</v>
          </cell>
          <cell r="B19" t="str">
            <v>VUMC NA CL TVC ONC GPO</v>
          </cell>
          <cell r="C19">
            <v>3413648</v>
          </cell>
          <cell r="D19" t="str">
            <v>MPB OPDIVO VIAL 100MG</v>
          </cell>
          <cell r="E19" t="str">
            <v>NIVOLUMAB</v>
          </cell>
          <cell r="F19">
            <v>0</v>
          </cell>
          <cell r="G19">
            <v>7128819060</v>
          </cell>
          <cell r="H19" t="str">
            <v>04/10/19</v>
          </cell>
          <cell r="I19" t="str">
            <v>ONC IDS_04.10.19 00</v>
          </cell>
          <cell r="J19">
            <v>3377412</v>
          </cell>
          <cell r="K19">
            <v>13</v>
          </cell>
          <cell r="L19">
            <v>13</v>
          </cell>
          <cell r="M19">
            <v>0</v>
          </cell>
          <cell r="N19">
            <v>13</v>
          </cell>
          <cell r="O19" t="str">
            <v>EA</v>
          </cell>
          <cell r="P19">
            <v>2661.41</v>
          </cell>
          <cell r="Q19">
            <v>34598.33</v>
          </cell>
          <cell r="R19"/>
          <cell r="S19"/>
          <cell r="T19" t="str">
            <v>Y</v>
          </cell>
          <cell r="U19" t="str">
            <v>4/10/2019</v>
          </cell>
          <cell r="V19" t="str">
            <v>ACT9GUR</v>
          </cell>
          <cell r="W19" t="str">
            <v>4/10/2019 8:18:21 AM</v>
          </cell>
          <cell r="X19"/>
          <cell r="Y19" t="str">
            <v>4/10/2019 8:19:16 AM</v>
          </cell>
          <cell r="Z19" t="str">
            <v>ACT9GUR</v>
          </cell>
          <cell r="AA19" t="str">
            <v>4/10/2019 8:19:09 AM</v>
          </cell>
          <cell r="AB19"/>
          <cell r="AC19"/>
          <cell r="AD19" t="str">
            <v>MP377412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M"/>
    </sheetNames>
    <sheetDataSet>
      <sheetData sheetId="0">
        <row r="2">
          <cell r="A2">
            <v>60808</v>
          </cell>
          <cell r="B2" t="str">
            <v>VUMC NA IP VUH GPO</v>
          </cell>
          <cell r="C2">
            <v>2121622</v>
          </cell>
          <cell r="D2" t="str">
            <v>WATER INJ SDV PLS 50ML FRE 25</v>
          </cell>
          <cell r="E2" t="str">
            <v>WATER FOR INJECTION,STERILE</v>
          </cell>
          <cell r="F2">
            <v>0</v>
          </cell>
          <cell r="G2">
            <v>7127016816</v>
          </cell>
          <cell r="H2" t="str">
            <v>04/02/19</v>
          </cell>
          <cell r="I2" t="str">
            <v>IDS 040119 00</v>
          </cell>
          <cell r="J2">
            <v>63323018550</v>
          </cell>
          <cell r="K2">
            <v>1</v>
          </cell>
          <cell r="L2">
            <v>1</v>
          </cell>
          <cell r="M2">
            <v>0</v>
          </cell>
          <cell r="N2">
            <v>1</v>
          </cell>
          <cell r="O2" t="str">
            <v>CT</v>
          </cell>
          <cell r="P2">
            <v>137.62</v>
          </cell>
          <cell r="Q2">
            <v>137.62</v>
          </cell>
          <cell r="R2"/>
          <cell r="S2"/>
          <cell r="T2" t="str">
            <v>N</v>
          </cell>
          <cell r="U2" t="str">
            <v>4/2/2019</v>
          </cell>
          <cell r="V2" t="str">
            <v>ADMCLTUN</v>
          </cell>
          <cell r="W2" t="str">
            <v>4/1/2019 5:21:07 AM</v>
          </cell>
          <cell r="X2" t="str">
            <v>ADMCLTUN</v>
          </cell>
          <cell r="Y2" t="str">
            <v>4/1/2019 5:24:08 AM</v>
          </cell>
          <cell r="Z2" t="str">
            <v>ADMCLTUN</v>
          </cell>
          <cell r="AA2" t="str">
            <v>4/1/2019 5:23:40 AM</v>
          </cell>
          <cell r="AB2" t="str">
            <v>External</v>
          </cell>
          <cell r="AC2" t="str">
            <v>4/2/2019 9:05:40 AM</v>
          </cell>
          <cell r="AD2" t="str">
            <v>FR0185-50</v>
          </cell>
        </row>
        <row r="3">
          <cell r="A3">
            <v>60808</v>
          </cell>
          <cell r="B3" t="str">
            <v>VUMC NA IP VUH GPO</v>
          </cell>
          <cell r="C3">
            <v>3215258</v>
          </cell>
          <cell r="D3" t="str">
            <v>BUPROPIO XL TB 150MG WAT 90@</v>
          </cell>
          <cell r="E3" t="str">
            <v>BUPROPION HCL</v>
          </cell>
          <cell r="F3">
            <v>0</v>
          </cell>
          <cell r="G3">
            <v>7127671791</v>
          </cell>
          <cell r="H3" t="str">
            <v>04/05/19</v>
          </cell>
          <cell r="I3" t="str">
            <v>IDS 040419MC 00</v>
          </cell>
          <cell r="J3">
            <v>591333119</v>
          </cell>
          <cell r="K3">
            <v>15</v>
          </cell>
          <cell r="L3">
            <v>15</v>
          </cell>
          <cell r="M3">
            <v>0</v>
          </cell>
          <cell r="N3">
            <v>15</v>
          </cell>
          <cell r="O3" t="str">
            <v>EA</v>
          </cell>
          <cell r="P3">
            <v>27.91</v>
          </cell>
          <cell r="Q3">
            <v>418.65</v>
          </cell>
          <cell r="R3"/>
          <cell r="S3"/>
          <cell r="T3" t="str">
            <v>N</v>
          </cell>
          <cell r="U3" t="str">
            <v>4/5/2019</v>
          </cell>
          <cell r="V3" t="str">
            <v>ADMCLTUN</v>
          </cell>
          <cell r="W3" t="str">
            <v>4/4/2019 5:54:21 AM</v>
          </cell>
          <cell r="X3" t="str">
            <v>ADMCLTUN</v>
          </cell>
          <cell r="Y3" t="str">
            <v>4/4/2019 5:55:07 AM</v>
          </cell>
          <cell r="Z3" t="str">
            <v>ADMCLTUN</v>
          </cell>
          <cell r="AA3" t="str">
            <v>4/4/2019 5:54:30 AM</v>
          </cell>
          <cell r="AB3" t="str">
            <v>External</v>
          </cell>
          <cell r="AC3" t="str">
            <v>4/5/2019 10:47:06 AM</v>
          </cell>
          <cell r="AD3" t="str">
            <v>AC3331-19</v>
          </cell>
        </row>
        <row r="4">
          <cell r="A4">
            <v>60808</v>
          </cell>
          <cell r="B4" t="str">
            <v>VUMC NA IP VUH GPO</v>
          </cell>
          <cell r="C4">
            <v>2011195</v>
          </cell>
          <cell r="D4" t="str">
            <v>ACETYLCYS INJ 6GM/30ML PER 4@</v>
          </cell>
          <cell r="E4" t="str">
            <v>ACETYLCYSTEINE</v>
          </cell>
          <cell r="F4">
            <v>0</v>
          </cell>
          <cell r="G4">
            <v>7128041450</v>
          </cell>
          <cell r="H4" t="str">
            <v>04/08/19</v>
          </cell>
          <cell r="I4" t="str">
            <v>IDS 040519 00</v>
          </cell>
          <cell r="J4">
            <v>574080530</v>
          </cell>
          <cell r="K4">
            <v>12</v>
          </cell>
          <cell r="L4">
            <v>12</v>
          </cell>
          <cell r="M4">
            <v>0</v>
          </cell>
          <cell r="N4">
            <v>12</v>
          </cell>
          <cell r="O4" t="str">
            <v>CT</v>
          </cell>
          <cell r="P4">
            <v>252.34</v>
          </cell>
          <cell r="Q4">
            <v>3028.08</v>
          </cell>
          <cell r="R4"/>
          <cell r="S4"/>
          <cell r="T4" t="str">
            <v>N</v>
          </cell>
          <cell r="U4" t="str">
            <v>4/8/2019</v>
          </cell>
          <cell r="V4" t="str">
            <v>ADMCLTUN</v>
          </cell>
          <cell r="W4" t="str">
            <v>4/5/2019 11:21:18 AM</v>
          </cell>
          <cell r="X4" t="str">
            <v>ADMCLTUN</v>
          </cell>
          <cell r="Y4" t="str">
            <v>4/5/2019 11:22:08 AM</v>
          </cell>
          <cell r="Z4" t="str">
            <v>ADMCLTUN</v>
          </cell>
          <cell r="AA4" t="str">
            <v>4/5/2019 11:21:49 AM</v>
          </cell>
          <cell r="AB4" t="str">
            <v>External</v>
          </cell>
          <cell r="AC4" t="str">
            <v>4/10/2019 10:11:37 AM</v>
          </cell>
          <cell r="AD4" t="str">
            <v>PE0805-30</v>
          </cell>
        </row>
        <row r="5">
          <cell r="A5">
            <v>60808</v>
          </cell>
          <cell r="B5" t="str">
            <v>VUMC NA IP VUH GPO</v>
          </cell>
          <cell r="C5">
            <v>2409043</v>
          </cell>
          <cell r="D5" t="str">
            <v>ACETYLCYS INJ 6GM/30ML SAGE 4</v>
          </cell>
          <cell r="E5" t="str">
            <v>ACETYLCYSTEINE</v>
          </cell>
          <cell r="F5">
            <v>0</v>
          </cell>
          <cell r="G5">
            <v>7128041451</v>
          </cell>
          <cell r="H5" t="str">
            <v>04/08/19</v>
          </cell>
          <cell r="I5" t="str">
            <v>IDS 040519MC 00</v>
          </cell>
          <cell r="J5">
            <v>25021081230</v>
          </cell>
          <cell r="K5">
            <v>8</v>
          </cell>
          <cell r="L5">
            <v>8</v>
          </cell>
          <cell r="M5">
            <v>0</v>
          </cell>
          <cell r="N5">
            <v>8</v>
          </cell>
          <cell r="O5" t="str">
            <v>CT</v>
          </cell>
          <cell r="P5">
            <v>221.5</v>
          </cell>
          <cell r="Q5">
            <v>1772</v>
          </cell>
          <cell r="R5"/>
          <cell r="S5"/>
          <cell r="T5" t="str">
            <v>N</v>
          </cell>
          <cell r="U5" t="str">
            <v>4/8/2019</v>
          </cell>
          <cell r="V5" t="str">
            <v>ADMCLTUN</v>
          </cell>
          <cell r="W5" t="str">
            <v>4/5/2019 11:37:13 AM</v>
          </cell>
          <cell r="X5" t="str">
            <v>ADMCLTUN</v>
          </cell>
          <cell r="Y5" t="str">
            <v>4/5/2019 11:38:07 AM</v>
          </cell>
          <cell r="Z5" t="str">
            <v>ADMCLTUN</v>
          </cell>
          <cell r="AA5" t="str">
            <v>4/5/2019 11:37:26 AM</v>
          </cell>
          <cell r="AB5" t="str">
            <v>External</v>
          </cell>
          <cell r="AC5" t="str">
            <v>4/10/2019 10:11:36 AM</v>
          </cell>
          <cell r="AD5" t="str">
            <v>SA0812-30</v>
          </cell>
        </row>
        <row r="6">
          <cell r="A6">
            <v>60808</v>
          </cell>
          <cell r="B6" t="str">
            <v>VUMC NA IP VUH GPO</v>
          </cell>
          <cell r="C6">
            <v>3663801</v>
          </cell>
          <cell r="D6" t="str">
            <v>ATOMOXETINE HCI CP 10MG TEV30@</v>
          </cell>
          <cell r="E6" t="str">
            <v>ATOMOXETINE HCL</v>
          </cell>
          <cell r="F6">
            <v>0</v>
          </cell>
          <cell r="G6">
            <v>7128311041</v>
          </cell>
          <cell r="H6" t="str">
            <v>04/09/19</v>
          </cell>
          <cell r="I6" t="str">
            <v>IDS 040819 00</v>
          </cell>
          <cell r="J6">
            <v>93354256</v>
          </cell>
          <cell r="K6">
            <v>10</v>
          </cell>
          <cell r="L6">
            <v>10</v>
          </cell>
          <cell r="M6">
            <v>0</v>
          </cell>
          <cell r="N6">
            <v>10</v>
          </cell>
          <cell r="O6" t="str">
            <v>EA</v>
          </cell>
          <cell r="P6">
            <v>103.77</v>
          </cell>
          <cell r="Q6">
            <v>1037.7</v>
          </cell>
          <cell r="R6"/>
          <cell r="S6"/>
          <cell r="T6" t="str">
            <v>N</v>
          </cell>
          <cell r="U6" t="str">
            <v>4/9/2019</v>
          </cell>
          <cell r="V6" t="str">
            <v>ADMCLTUN</v>
          </cell>
          <cell r="W6" t="str">
            <v>4/8/2019 4:56:04 AM</v>
          </cell>
          <cell r="X6" t="str">
            <v>ADMCLTUN</v>
          </cell>
          <cell r="Y6" t="str">
            <v>4/8/2019 4:58:19 AM</v>
          </cell>
          <cell r="Z6" t="str">
            <v>ADMCLTUN</v>
          </cell>
          <cell r="AA6" t="str">
            <v>4/8/2019 4:57:30 AM</v>
          </cell>
          <cell r="AB6" t="str">
            <v>External</v>
          </cell>
          <cell r="AC6" t="str">
            <v>4/10/2019 10:11:36 AM</v>
          </cell>
          <cell r="AD6" t="str">
            <v>TE3542-56</v>
          </cell>
        </row>
        <row r="7">
          <cell r="A7">
            <v>60808</v>
          </cell>
          <cell r="B7" t="str">
            <v>VUMC NA IP VUH GPO</v>
          </cell>
          <cell r="C7">
            <v>3476595</v>
          </cell>
          <cell r="D7" t="str">
            <v>AMLODIPINE TAB 10MG EPIC 90@</v>
          </cell>
          <cell r="E7" t="str">
            <v>AMLODIPINE BESYLATE</v>
          </cell>
          <cell r="F7">
            <v>0</v>
          </cell>
          <cell r="G7">
            <v>7128311042</v>
          </cell>
          <cell r="H7" t="str">
            <v>04/09/19</v>
          </cell>
          <cell r="I7" t="str">
            <v>IDS 040819MC 00</v>
          </cell>
          <cell r="J7">
            <v>42806005709</v>
          </cell>
          <cell r="K7">
            <v>5</v>
          </cell>
          <cell r="L7">
            <v>5</v>
          </cell>
          <cell r="M7">
            <v>0</v>
          </cell>
          <cell r="N7">
            <v>5</v>
          </cell>
          <cell r="O7" t="str">
            <v>EA</v>
          </cell>
          <cell r="P7">
            <v>1.82</v>
          </cell>
          <cell r="Q7">
            <v>9.1</v>
          </cell>
          <cell r="R7"/>
          <cell r="S7"/>
          <cell r="T7" t="str">
            <v>N</v>
          </cell>
          <cell r="U7" t="str">
            <v>4/9/2019</v>
          </cell>
          <cell r="V7" t="str">
            <v>ADMCLTUN</v>
          </cell>
          <cell r="W7" t="str">
            <v>4/8/2019 4:58:12 AM</v>
          </cell>
          <cell r="X7" t="str">
            <v>ADMCLTUN</v>
          </cell>
          <cell r="Y7" t="str">
            <v>4/8/2019 5:01:14 AM</v>
          </cell>
          <cell r="Z7" t="str">
            <v>ADMCLTUN</v>
          </cell>
          <cell r="AA7" t="str">
            <v>4/8/2019 5:00:10 AM</v>
          </cell>
          <cell r="AB7" t="str">
            <v>External</v>
          </cell>
          <cell r="AC7" t="str">
            <v>4/10/2019 10:11:35 AM</v>
          </cell>
          <cell r="AD7" t="str">
            <v>EP057-09</v>
          </cell>
        </row>
        <row r="8">
          <cell r="A8">
            <v>60808</v>
          </cell>
          <cell r="B8" t="str">
            <v>VUMC NA IP VUH GPO</v>
          </cell>
          <cell r="C8">
            <v>2056091</v>
          </cell>
          <cell r="D8" t="str">
            <v>SOD CHL SDV 0.9% 2ML WEST 25</v>
          </cell>
          <cell r="E8" t="str">
            <v>0.9 % SODIUM CHLORIDE</v>
          </cell>
          <cell r="F8">
            <v>0</v>
          </cell>
          <cell r="G8">
            <v>7129588683</v>
          </cell>
          <cell r="H8" t="str">
            <v>04/16/19</v>
          </cell>
          <cell r="I8" t="str">
            <v>IDS 041519 00</v>
          </cell>
          <cell r="J8">
            <v>641049725</v>
          </cell>
          <cell r="K8">
            <v>20</v>
          </cell>
          <cell r="L8">
            <v>20</v>
          </cell>
          <cell r="M8">
            <v>0</v>
          </cell>
          <cell r="N8">
            <v>20</v>
          </cell>
          <cell r="O8" t="str">
            <v>CT</v>
          </cell>
          <cell r="P8">
            <v>19.63</v>
          </cell>
          <cell r="Q8">
            <v>392.6</v>
          </cell>
          <cell r="R8"/>
          <cell r="S8"/>
          <cell r="T8" t="str">
            <v>N</v>
          </cell>
          <cell r="U8" t="str">
            <v>4/16/2019</v>
          </cell>
          <cell r="V8" t="str">
            <v>ADMCLTUN</v>
          </cell>
          <cell r="W8" t="str">
            <v>4/15/2019 6:55:14 AM</v>
          </cell>
          <cell r="X8" t="str">
            <v>ADMCLTUN</v>
          </cell>
          <cell r="Y8" t="str">
            <v>4/15/2019 6:56:16 AM</v>
          </cell>
          <cell r="Z8" t="str">
            <v>ADMCLTUN</v>
          </cell>
          <cell r="AA8" t="str">
            <v>4/15/2019 6:55:31 AM</v>
          </cell>
          <cell r="AB8" t="str">
            <v>External</v>
          </cell>
          <cell r="AC8" t="str">
            <v>4/16/2019 11:44:50 AM</v>
          </cell>
          <cell r="AD8" t="str">
            <v>WE0497-25</v>
          </cell>
        </row>
        <row r="9">
          <cell r="A9">
            <v>60808</v>
          </cell>
          <cell r="B9" t="str">
            <v>VUMC NA IP VUH GPO</v>
          </cell>
          <cell r="C9">
            <v>2156545</v>
          </cell>
          <cell r="D9" t="str">
            <v>ESCITALOP TAB 10MG TEV 100@</v>
          </cell>
          <cell r="E9" t="str">
            <v>ESCITALOPRAM OXALATE</v>
          </cell>
          <cell r="F9">
            <v>0</v>
          </cell>
          <cell r="G9">
            <v>7129805181</v>
          </cell>
          <cell r="H9" t="str">
            <v>04/17/19</v>
          </cell>
          <cell r="I9" t="str">
            <v>IDS 041619 00</v>
          </cell>
          <cell r="J9">
            <v>93585101</v>
          </cell>
          <cell r="K9">
            <v>4</v>
          </cell>
          <cell r="L9">
            <v>4</v>
          </cell>
          <cell r="M9">
            <v>0</v>
          </cell>
          <cell r="N9">
            <v>4</v>
          </cell>
          <cell r="O9" t="str">
            <v>EA</v>
          </cell>
          <cell r="P9">
            <v>7.33</v>
          </cell>
          <cell r="Q9">
            <v>29.32</v>
          </cell>
          <cell r="R9"/>
          <cell r="S9"/>
          <cell r="T9" t="str">
            <v>N</v>
          </cell>
          <cell r="U9" t="str">
            <v>4/17/2019</v>
          </cell>
          <cell r="V9" t="str">
            <v>ADMCLTUN</v>
          </cell>
          <cell r="W9" t="str">
            <v>4/16/2019 7:50:24 AM</v>
          </cell>
          <cell r="X9" t="str">
            <v>ADMCLTUN</v>
          </cell>
          <cell r="Y9" t="str">
            <v>4/16/2019 7:51:11 AM</v>
          </cell>
          <cell r="Z9" t="str">
            <v>ADMCLTUN</v>
          </cell>
          <cell r="AA9" t="str">
            <v>4/16/2019 7:50:52 AM</v>
          </cell>
          <cell r="AB9"/>
          <cell r="AC9"/>
          <cell r="AD9" t="str">
            <v>TE5851-01</v>
          </cell>
        </row>
        <row r="10">
          <cell r="A10">
            <v>60808</v>
          </cell>
          <cell r="B10" t="str">
            <v>VUMC NA IP VUH GPO</v>
          </cell>
          <cell r="C10">
            <v>1131093</v>
          </cell>
          <cell r="D10" t="str">
            <v>NALOX LL SYR 1MG/ML 2ML IMS10</v>
          </cell>
          <cell r="E10" t="str">
            <v>NALOXONE HCL</v>
          </cell>
          <cell r="F10">
            <v>0</v>
          </cell>
          <cell r="G10">
            <v>7130044457</v>
          </cell>
          <cell r="H10" t="str">
            <v>04/18/19</v>
          </cell>
          <cell r="I10" t="str">
            <v>IDS 041719 00</v>
          </cell>
          <cell r="J10">
            <v>76329336901</v>
          </cell>
          <cell r="K10">
            <v>2</v>
          </cell>
          <cell r="L10">
            <v>2</v>
          </cell>
          <cell r="M10">
            <v>0</v>
          </cell>
          <cell r="N10">
            <v>2</v>
          </cell>
          <cell r="O10" t="str">
            <v>CT</v>
          </cell>
          <cell r="P10">
            <v>277.58</v>
          </cell>
          <cell r="Q10">
            <v>555.16</v>
          </cell>
          <cell r="R10"/>
          <cell r="S10"/>
          <cell r="T10" t="str">
            <v>N</v>
          </cell>
          <cell r="U10" t="str">
            <v>4/18/2019</v>
          </cell>
          <cell r="V10"/>
          <cell r="W10"/>
          <cell r="X10"/>
          <cell r="Y10"/>
          <cell r="Z10"/>
          <cell r="AA10"/>
          <cell r="AB10"/>
          <cell r="AC10"/>
          <cell r="AD10" t="str">
            <v>IN3369-10</v>
          </cell>
        </row>
        <row r="11">
          <cell r="A11">
            <v>60808</v>
          </cell>
          <cell r="B11" t="str">
            <v>VUMC NA IP VUH GPO</v>
          </cell>
          <cell r="C11">
            <v>1245745</v>
          </cell>
          <cell r="D11" t="str">
            <v>SOD CHL SD 0.9% 10ML PF FRE 25</v>
          </cell>
          <cell r="E11" t="str">
            <v>0.9 % SODIUM CHLORIDE</v>
          </cell>
          <cell r="F11">
            <v>0</v>
          </cell>
          <cell r="G11">
            <v>7130044459</v>
          </cell>
          <cell r="H11" t="str">
            <v>04/18/19</v>
          </cell>
          <cell r="I11" t="str">
            <v>IDS 041719B 00</v>
          </cell>
          <cell r="J11">
            <v>63323018610</v>
          </cell>
          <cell r="K11">
            <v>1</v>
          </cell>
          <cell r="L11">
            <v>1</v>
          </cell>
          <cell r="M11">
            <v>0</v>
          </cell>
          <cell r="N11">
            <v>1</v>
          </cell>
          <cell r="O11" t="str">
            <v>CT</v>
          </cell>
          <cell r="P11">
            <v>9.35</v>
          </cell>
          <cell r="Q11">
            <v>9.35</v>
          </cell>
          <cell r="R11"/>
          <cell r="S11"/>
          <cell r="T11" t="str">
            <v>N</v>
          </cell>
          <cell r="U11" t="str">
            <v>4/18/2019</v>
          </cell>
          <cell r="V11"/>
          <cell r="W11"/>
          <cell r="X11"/>
          <cell r="Y11"/>
          <cell r="Z11"/>
          <cell r="AA11"/>
          <cell r="AB11"/>
          <cell r="AC11"/>
          <cell r="AD11" t="str">
            <v>FR0557-05</v>
          </cell>
        </row>
        <row r="12">
          <cell r="A12">
            <v>60808</v>
          </cell>
          <cell r="B12" t="str">
            <v>VUMC NA IP VUH GPO</v>
          </cell>
          <cell r="C12">
            <v>1759414</v>
          </cell>
          <cell r="D12" t="str">
            <v>DEXTR SOL 20% 500ML/1MML HW 12</v>
          </cell>
          <cell r="E12" t="str">
            <v>DEXTROSE 20 % IN WATER</v>
          </cell>
          <cell r="F12">
            <v>0</v>
          </cell>
          <cell r="G12">
            <v>7130044459</v>
          </cell>
          <cell r="H12" t="str">
            <v>04/18/19</v>
          </cell>
          <cell r="I12" t="str">
            <v>IDS 041719B 00</v>
          </cell>
          <cell r="J12">
            <v>409793519</v>
          </cell>
          <cell r="K12">
            <v>2</v>
          </cell>
          <cell r="L12">
            <v>2</v>
          </cell>
          <cell r="M12">
            <v>0</v>
          </cell>
          <cell r="N12">
            <v>2</v>
          </cell>
          <cell r="O12" t="str">
            <v>CS</v>
          </cell>
          <cell r="P12">
            <v>61.91</v>
          </cell>
          <cell r="Q12">
            <v>123.82</v>
          </cell>
          <cell r="R12"/>
          <cell r="S12"/>
          <cell r="T12" t="str">
            <v>N</v>
          </cell>
          <cell r="U12" t="str">
            <v>4/18/2019</v>
          </cell>
          <cell r="V12"/>
          <cell r="W12"/>
          <cell r="X12"/>
          <cell r="Y12"/>
          <cell r="Z12"/>
          <cell r="AA12"/>
          <cell r="AB12"/>
          <cell r="AC12"/>
          <cell r="AD12" t="str">
            <v>HO793519</v>
          </cell>
        </row>
        <row r="13">
          <cell r="A13">
            <v>60808</v>
          </cell>
          <cell r="B13" t="str">
            <v>VUMC NA IP VUH GPO</v>
          </cell>
          <cell r="C13">
            <v>2718179</v>
          </cell>
          <cell r="D13" t="str">
            <v>WATER INJ FTV 50ML HW 25</v>
          </cell>
          <cell r="E13" t="str">
            <v>WATER FOR INJECTION,STERILE</v>
          </cell>
          <cell r="F13">
            <v>0</v>
          </cell>
          <cell r="G13">
            <v>7130044459</v>
          </cell>
          <cell r="H13" t="str">
            <v>04/18/19</v>
          </cell>
          <cell r="I13" t="str">
            <v>IDS 041719B 00</v>
          </cell>
          <cell r="J13">
            <v>409488750</v>
          </cell>
          <cell r="K13">
            <v>1</v>
          </cell>
          <cell r="L13">
            <v>1</v>
          </cell>
          <cell r="M13">
            <v>0</v>
          </cell>
          <cell r="N13">
            <v>1</v>
          </cell>
          <cell r="O13" t="str">
            <v>CT</v>
          </cell>
          <cell r="P13">
            <v>49.07</v>
          </cell>
          <cell r="Q13">
            <v>49.07</v>
          </cell>
          <cell r="R13"/>
          <cell r="S13"/>
          <cell r="T13" t="str">
            <v>N</v>
          </cell>
          <cell r="U13" t="str">
            <v>4/18/2019</v>
          </cell>
          <cell r="V13"/>
          <cell r="W13"/>
          <cell r="X13"/>
          <cell r="Y13"/>
          <cell r="Z13"/>
          <cell r="AA13"/>
          <cell r="AB13"/>
          <cell r="AC13"/>
          <cell r="AD13" t="str">
            <v>PF488750</v>
          </cell>
        </row>
        <row r="14">
          <cell r="A14">
            <v>60808</v>
          </cell>
          <cell r="B14" t="str">
            <v>VUMC NA IP VUH GPO</v>
          </cell>
          <cell r="C14">
            <v>1766971</v>
          </cell>
          <cell r="D14" t="str">
            <v>SOD CHL SOL0.9% 250ML ICU CS24</v>
          </cell>
          <cell r="E14" t="str">
            <v>0.9 % SODIUM CHLORIDE</v>
          </cell>
          <cell r="F14">
            <v>0</v>
          </cell>
          <cell r="G14">
            <v>7131471711</v>
          </cell>
          <cell r="H14" t="str">
            <v>04/26/19</v>
          </cell>
          <cell r="I14" t="str">
            <v>IDS 042519 00</v>
          </cell>
          <cell r="J14">
            <v>409798302</v>
          </cell>
          <cell r="K14">
            <v>1</v>
          </cell>
          <cell r="L14">
            <v>1</v>
          </cell>
          <cell r="M14">
            <v>0</v>
          </cell>
          <cell r="N14">
            <v>1</v>
          </cell>
          <cell r="O14" t="str">
            <v>CS</v>
          </cell>
          <cell r="P14">
            <v>70.66</v>
          </cell>
          <cell r="Q14">
            <v>70.66</v>
          </cell>
          <cell r="R14"/>
          <cell r="S14"/>
          <cell r="T14" t="str">
            <v>N</v>
          </cell>
          <cell r="U14" t="str">
            <v>4/26/2019</v>
          </cell>
          <cell r="V14" t="str">
            <v>ADMCLTUN</v>
          </cell>
          <cell r="W14" t="str">
            <v>4/25/2019 9:44:01 AM</v>
          </cell>
          <cell r="X14" t="str">
            <v>ADMCLTUN</v>
          </cell>
          <cell r="Y14" t="str">
            <v>4/25/2019 9:45:28 AM</v>
          </cell>
          <cell r="Z14" t="str">
            <v>ADMCLTUN</v>
          </cell>
          <cell r="AA14" t="str">
            <v>4/25/2019 9:44:22 AM</v>
          </cell>
          <cell r="AB14" t="str">
            <v>External</v>
          </cell>
          <cell r="AC14" t="str">
            <v>4/26/2019 12:21:54 PM</v>
          </cell>
          <cell r="AD14" t="str">
            <v>HO798302</v>
          </cell>
        </row>
        <row r="15">
          <cell r="A15">
            <v>61130</v>
          </cell>
          <cell r="B15" t="str">
            <v>VUMC NA CL TVC ONC GPO</v>
          </cell>
          <cell r="C15">
            <v>3413648</v>
          </cell>
          <cell r="D15" t="str">
            <v>MPB OPDIVO VIAL 100MG</v>
          </cell>
          <cell r="E15" t="str">
            <v>NIVOLUMAB</v>
          </cell>
          <cell r="F15">
            <v>0</v>
          </cell>
          <cell r="G15">
            <v>7128362627</v>
          </cell>
          <cell r="H15" t="str">
            <v>04/08/19</v>
          </cell>
          <cell r="I15" t="str">
            <v>ONC IDS_04.08.19 01</v>
          </cell>
          <cell r="J15">
            <v>3377412</v>
          </cell>
          <cell r="K15">
            <v>20</v>
          </cell>
          <cell r="L15">
            <v>20</v>
          </cell>
          <cell r="M15">
            <v>0</v>
          </cell>
          <cell r="N15">
            <v>20</v>
          </cell>
          <cell r="O15" t="str">
            <v>EA</v>
          </cell>
          <cell r="P15">
            <v>2661.41</v>
          </cell>
          <cell r="Q15">
            <v>53228.2</v>
          </cell>
          <cell r="R15"/>
          <cell r="S15"/>
          <cell r="T15" t="str">
            <v>Y</v>
          </cell>
          <cell r="U15" t="str">
            <v>4/8/2019</v>
          </cell>
          <cell r="V15" t="str">
            <v>ACT9GUR</v>
          </cell>
          <cell r="W15" t="str">
            <v>4/8/2019 12:08:24 PM</v>
          </cell>
          <cell r="X15"/>
          <cell r="Y15" t="str">
            <v>4/8/2019 12:10:11 PM</v>
          </cell>
          <cell r="Z15" t="str">
            <v>ACT9GUR</v>
          </cell>
          <cell r="AA15" t="str">
            <v>4/8/2019 12:10:05 PM</v>
          </cell>
          <cell r="AB15"/>
          <cell r="AC15"/>
          <cell r="AD15" t="str">
            <v>MP377412</v>
          </cell>
        </row>
        <row r="16">
          <cell r="A16">
            <v>61130</v>
          </cell>
          <cell r="B16" t="str">
            <v>VUMC NA CL TVC ONC GPO</v>
          </cell>
          <cell r="C16">
            <v>1348564</v>
          </cell>
          <cell r="D16" t="str">
            <v>CIALIS TAB 5MG 30</v>
          </cell>
          <cell r="E16" t="str">
            <v>TADALAFIL</v>
          </cell>
          <cell r="F16">
            <v>0</v>
          </cell>
          <cell r="G16">
            <v>7128347101</v>
          </cell>
          <cell r="H16" t="str">
            <v>04/09/19</v>
          </cell>
          <cell r="I16" t="str">
            <v>ONC IDS_04.08.1900</v>
          </cell>
          <cell r="J16">
            <v>2446230</v>
          </cell>
          <cell r="K16">
            <v>3</v>
          </cell>
          <cell r="L16">
            <v>3</v>
          </cell>
          <cell r="M16">
            <v>0</v>
          </cell>
          <cell r="N16">
            <v>3</v>
          </cell>
          <cell r="O16" t="str">
            <v>EA</v>
          </cell>
          <cell r="P16">
            <v>332.53</v>
          </cell>
          <cell r="Q16">
            <v>997.59</v>
          </cell>
          <cell r="R16"/>
          <cell r="S16"/>
          <cell r="T16" t="str">
            <v>N</v>
          </cell>
          <cell r="U16" t="str">
            <v>4/9/2019</v>
          </cell>
          <cell r="V16" t="str">
            <v>ACT9GUR</v>
          </cell>
          <cell r="W16" t="str">
            <v>4/8/2019 10:59:42 AM</v>
          </cell>
          <cell r="X16" t="str">
            <v>ACT9GUR</v>
          </cell>
          <cell r="Y16" t="str">
            <v>4/8/2019 11:09:47 AM</v>
          </cell>
          <cell r="Z16" t="str">
            <v>ACT9GUR</v>
          </cell>
          <cell r="AA16" t="str">
            <v>4/8/2019 11:09:05 AM</v>
          </cell>
          <cell r="AB16" t="str">
            <v>External</v>
          </cell>
          <cell r="AC16" t="str">
            <v>4/9/2019 6:05:59 AM</v>
          </cell>
          <cell r="AD16" t="str">
            <v>LI4462-30</v>
          </cell>
        </row>
        <row r="17">
          <cell r="A17">
            <v>61130</v>
          </cell>
          <cell r="B17" t="str">
            <v>VUMC NA CL TVC ONC GPO</v>
          </cell>
          <cell r="C17">
            <v>2720571</v>
          </cell>
          <cell r="D17" t="str">
            <v>BION TEARS LUB EYE DROP 28</v>
          </cell>
          <cell r="E17" t="str">
            <v>DEXTRAN 70/HYPROMELLOSE/PF</v>
          </cell>
          <cell r="F17">
            <v>0</v>
          </cell>
          <cell r="G17">
            <v>7128347102</v>
          </cell>
          <cell r="H17" t="str">
            <v>04/09/19</v>
          </cell>
          <cell r="I17" t="str">
            <v>ONC IDS_04.08.1900</v>
          </cell>
          <cell r="J17">
            <v>65041918</v>
          </cell>
          <cell r="K17">
            <v>10</v>
          </cell>
          <cell r="L17">
            <v>10</v>
          </cell>
          <cell r="M17">
            <v>0</v>
          </cell>
          <cell r="N17">
            <v>10</v>
          </cell>
          <cell r="O17" t="str">
            <v>EA</v>
          </cell>
          <cell r="P17">
            <v>10.93</v>
          </cell>
          <cell r="Q17">
            <v>109.3</v>
          </cell>
          <cell r="R17"/>
          <cell r="S17"/>
          <cell r="T17" t="str">
            <v>N</v>
          </cell>
          <cell r="U17" t="str">
            <v>4/9/2019</v>
          </cell>
          <cell r="V17" t="str">
            <v>ACT9GUR</v>
          </cell>
          <cell r="W17" t="str">
            <v>4/8/2019 10:59:42 AM</v>
          </cell>
          <cell r="X17" t="str">
            <v>ACT9GUR</v>
          </cell>
          <cell r="Y17" t="str">
            <v>4/8/2019 11:09:47 AM</v>
          </cell>
          <cell r="Z17" t="str">
            <v>ACT9GUR</v>
          </cell>
          <cell r="AA17" t="str">
            <v>4/8/2019 11:09:05 AM</v>
          </cell>
          <cell r="AB17" t="str">
            <v>External</v>
          </cell>
          <cell r="AC17" t="str">
            <v>4/9/2019 6:05:59 AM</v>
          </cell>
          <cell r="AD17" t="str">
            <v>AL419-18</v>
          </cell>
        </row>
        <row r="18">
          <cell r="A18">
            <v>61130</v>
          </cell>
          <cell r="B18" t="str">
            <v>VUMC NA CL TVC ONC GPO</v>
          </cell>
          <cell r="C18">
            <v>3463239</v>
          </cell>
          <cell r="D18" t="str">
            <v>OXALIPLAT SDV 5MG/ML SAN 10ML@</v>
          </cell>
          <cell r="E18" t="str">
            <v>OXALIPLATIN</v>
          </cell>
          <cell r="F18">
            <v>0</v>
          </cell>
          <cell r="G18">
            <v>7128347101</v>
          </cell>
          <cell r="H18" t="str">
            <v>04/09/19</v>
          </cell>
          <cell r="I18" t="str">
            <v>ONC IDS_04.08.1900</v>
          </cell>
          <cell r="J18">
            <v>781331570</v>
          </cell>
          <cell r="K18">
            <v>8</v>
          </cell>
          <cell r="L18">
            <v>8</v>
          </cell>
          <cell r="M18">
            <v>0</v>
          </cell>
          <cell r="N18">
            <v>8</v>
          </cell>
          <cell r="O18" t="str">
            <v>EA</v>
          </cell>
          <cell r="P18">
            <v>9.35</v>
          </cell>
          <cell r="Q18">
            <v>74.8</v>
          </cell>
          <cell r="R18"/>
          <cell r="S18"/>
          <cell r="T18" t="str">
            <v>N</v>
          </cell>
          <cell r="U18" t="str">
            <v>4/9/2019</v>
          </cell>
          <cell r="V18" t="str">
            <v>ACT9GUR</v>
          </cell>
          <cell r="W18" t="str">
            <v>4/8/2019 10:59:42 AM</v>
          </cell>
          <cell r="X18" t="str">
            <v>ACT9GUR</v>
          </cell>
          <cell r="Y18" t="str">
            <v>4/8/2019 11:09:47 AM</v>
          </cell>
          <cell r="Z18" t="str">
            <v>ACT9GUR</v>
          </cell>
          <cell r="AA18" t="str">
            <v>4/8/2019 11:09:05 AM</v>
          </cell>
          <cell r="AB18" t="str">
            <v>External</v>
          </cell>
          <cell r="AC18" t="str">
            <v>4/9/2019 6:05:59 AM</v>
          </cell>
          <cell r="AD18" t="str">
            <v>SA3315-70</v>
          </cell>
        </row>
        <row r="19">
          <cell r="A19">
            <v>61130</v>
          </cell>
          <cell r="B19" t="str">
            <v>VUMC NA CL TVC ONC GPO</v>
          </cell>
          <cell r="C19">
            <v>3413648</v>
          </cell>
          <cell r="D19" t="str">
            <v>MPB OPDIVO VIAL 100MG</v>
          </cell>
          <cell r="E19" t="str">
            <v>NIVOLUMAB</v>
          </cell>
          <cell r="F19">
            <v>0</v>
          </cell>
          <cell r="G19">
            <v>7128819060</v>
          </cell>
          <cell r="H19" t="str">
            <v>04/10/19</v>
          </cell>
          <cell r="I19" t="str">
            <v>ONC IDS_04.10.19 00</v>
          </cell>
          <cell r="J19">
            <v>3377412</v>
          </cell>
          <cell r="K19">
            <v>13</v>
          </cell>
          <cell r="L19">
            <v>13</v>
          </cell>
          <cell r="M19">
            <v>0</v>
          </cell>
          <cell r="N19">
            <v>13</v>
          </cell>
          <cell r="O19" t="str">
            <v>EA</v>
          </cell>
          <cell r="P19">
            <v>2661.41</v>
          </cell>
          <cell r="Q19">
            <v>34598.33</v>
          </cell>
          <cell r="R19"/>
          <cell r="S19"/>
          <cell r="T19" t="str">
            <v>Y</v>
          </cell>
          <cell r="U19" t="str">
            <v>4/10/2019</v>
          </cell>
          <cell r="V19" t="str">
            <v>ACT9GUR</v>
          </cell>
          <cell r="W19" t="str">
            <v>4/10/2019 8:18:21 AM</v>
          </cell>
          <cell r="X19"/>
          <cell r="Y19" t="str">
            <v>4/10/2019 8:19:16 AM</v>
          </cell>
          <cell r="Z19" t="str">
            <v>ACT9GUR</v>
          </cell>
          <cell r="AA19" t="str">
            <v>4/10/2019 8:19:09 AM</v>
          </cell>
          <cell r="AB19"/>
          <cell r="AC19"/>
          <cell r="AD19" t="str">
            <v>MP377412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orkflow"/>
      <sheetName val="Glossary"/>
      <sheetName val="ESA SCHEDULE"/>
      <sheetName val="DataRaw"/>
    </sheetNames>
    <sheetDataSet>
      <sheetData sheetId="0"/>
      <sheetData sheetId="1"/>
      <sheetData sheetId="2"/>
      <sheetData sheetId="3"/>
      <sheetData sheetId="4">
        <row r="2">
          <cell r="H2">
            <v>15</v>
          </cell>
          <cell r="L2" t="str">
            <v>Jordan Akins</v>
          </cell>
        </row>
        <row r="3">
          <cell r="H3">
            <v>35</v>
          </cell>
          <cell r="L3" t="str">
            <v>Jordan Akins</v>
          </cell>
        </row>
        <row r="4">
          <cell r="H4">
            <v>27.5</v>
          </cell>
          <cell r="L4" t="str">
            <v>Jordan Akins</v>
          </cell>
        </row>
        <row r="5">
          <cell r="H5">
            <v>186.7</v>
          </cell>
          <cell r="L5" t="str">
            <v>Jordan Akins</v>
          </cell>
        </row>
        <row r="6">
          <cell r="H6">
            <v>60</v>
          </cell>
          <cell r="L6" t="str">
            <v>Jordan Akins</v>
          </cell>
        </row>
        <row r="8">
          <cell r="H8">
            <v>515.70000000000005</v>
          </cell>
          <cell r="L8" t="str">
            <v>Kemberlee Bonnet</v>
          </cell>
        </row>
        <row r="9">
          <cell r="H9">
            <v>515.70000000000005</v>
          </cell>
          <cell r="L9" t="str">
            <v>Kemberlee Bonnet</v>
          </cell>
        </row>
        <row r="10">
          <cell r="H10">
            <v>515.70000000000005</v>
          </cell>
          <cell r="L10" t="str">
            <v>Kemberlee Bonnet</v>
          </cell>
        </row>
        <row r="11">
          <cell r="H11">
            <v>515.70000000000005</v>
          </cell>
          <cell r="L11" t="str">
            <v>Kemberlee Bonnet</v>
          </cell>
        </row>
        <row r="12">
          <cell r="H12">
            <v>515.70000000000005</v>
          </cell>
          <cell r="L12" t="str">
            <v>Kemberlee Bonnet</v>
          </cell>
        </row>
        <row r="13">
          <cell r="H13">
            <v>515.70000000000005</v>
          </cell>
          <cell r="L13" t="str">
            <v>Kemberlee Bonnet</v>
          </cell>
        </row>
        <row r="14">
          <cell r="H14">
            <v>515.70000000000005</v>
          </cell>
          <cell r="L14" t="str">
            <v>Kemberlee Bonnet</v>
          </cell>
        </row>
        <row r="15">
          <cell r="H15">
            <v>515.70000000000005</v>
          </cell>
          <cell r="L15" t="str">
            <v>Kemberlee Bonnet</v>
          </cell>
        </row>
        <row r="16">
          <cell r="H16">
            <v>515.70000000000005</v>
          </cell>
          <cell r="L16" t="str">
            <v>Kemberlee Bonnet</v>
          </cell>
        </row>
        <row r="17">
          <cell r="H17">
            <v>515.70000000000005</v>
          </cell>
          <cell r="L17" t="str">
            <v>Kemberlee Bonnet</v>
          </cell>
        </row>
        <row r="18">
          <cell r="H18">
            <v>515.70000000000005</v>
          </cell>
          <cell r="L18" t="str">
            <v>Kemberlee Bonnet</v>
          </cell>
        </row>
        <row r="19">
          <cell r="H19">
            <v>515.70000000000005</v>
          </cell>
          <cell r="L19" t="str">
            <v>Kemberlee Bonnet</v>
          </cell>
        </row>
        <row r="20">
          <cell r="H20">
            <v>132.02000000000001</v>
          </cell>
          <cell r="L20" t="str">
            <v>Kemberlee Bonnet</v>
          </cell>
        </row>
        <row r="21">
          <cell r="H21">
            <v>132.02000000000001</v>
          </cell>
          <cell r="L21" t="str">
            <v>Kemberlee Bonnet</v>
          </cell>
        </row>
        <row r="22">
          <cell r="H22">
            <v>132.02000000000001</v>
          </cell>
          <cell r="L22" t="str">
            <v>Kemberlee Bonnet</v>
          </cell>
        </row>
        <row r="23">
          <cell r="H23">
            <v>132.02000000000001</v>
          </cell>
          <cell r="L23" t="str">
            <v>Kemberlee Bonnet</v>
          </cell>
        </row>
        <row r="24">
          <cell r="H24">
            <v>132.02000000000001</v>
          </cell>
          <cell r="L24" t="str">
            <v>Kemberlee Bonnet</v>
          </cell>
        </row>
        <row r="25">
          <cell r="H25">
            <v>132.02000000000001</v>
          </cell>
          <cell r="L25" t="str">
            <v>Kemberlee Bonnet</v>
          </cell>
        </row>
        <row r="26">
          <cell r="H26">
            <v>132.02000000000001</v>
          </cell>
          <cell r="L26" t="str">
            <v>Kemberlee Bonnet</v>
          </cell>
        </row>
        <row r="27">
          <cell r="H27">
            <v>132.02000000000001</v>
          </cell>
          <cell r="L27" t="str">
            <v>Kemberlee Bonnet</v>
          </cell>
        </row>
        <row r="28">
          <cell r="H28">
            <v>132.02000000000001</v>
          </cell>
          <cell r="L28" t="str">
            <v>Kemberlee Bonnet</v>
          </cell>
        </row>
        <row r="29">
          <cell r="H29">
            <v>132.02000000000001</v>
          </cell>
          <cell r="L29" t="str">
            <v>Kemberlee Bonnet</v>
          </cell>
        </row>
        <row r="30">
          <cell r="H30">
            <v>132.02000000000001</v>
          </cell>
          <cell r="L30" t="str">
            <v>Kemberlee Bonnet</v>
          </cell>
        </row>
        <row r="31">
          <cell r="H31">
            <v>132.02000000000001</v>
          </cell>
          <cell r="L31" t="str">
            <v>Kemberlee Bonnet</v>
          </cell>
        </row>
        <row r="32">
          <cell r="H32">
            <v>14.96</v>
          </cell>
          <cell r="L32" t="str">
            <v>Kemberlee Bonnet</v>
          </cell>
        </row>
        <row r="33">
          <cell r="H33">
            <v>14.96</v>
          </cell>
          <cell r="L33" t="str">
            <v>Kemberlee Bonnet</v>
          </cell>
        </row>
        <row r="34">
          <cell r="H34">
            <v>14.96</v>
          </cell>
          <cell r="L34" t="str">
            <v>Kemberlee Bonnet</v>
          </cell>
        </row>
        <row r="35">
          <cell r="H35">
            <v>14.96</v>
          </cell>
          <cell r="L35" t="str">
            <v>Kemberlee Bonnet</v>
          </cell>
        </row>
        <row r="36">
          <cell r="H36">
            <v>14.96</v>
          </cell>
          <cell r="L36" t="str">
            <v>Kemberlee Bonnet</v>
          </cell>
        </row>
        <row r="37">
          <cell r="H37">
            <v>14.96</v>
          </cell>
          <cell r="L37" t="str">
            <v>Kemberlee Bonnet</v>
          </cell>
        </row>
        <row r="38">
          <cell r="H38">
            <v>14.96</v>
          </cell>
          <cell r="L38" t="str">
            <v>Kemberlee Bonnet</v>
          </cell>
        </row>
        <row r="39">
          <cell r="H39">
            <v>14.96</v>
          </cell>
          <cell r="L39" t="str">
            <v>Kemberlee Bonnet</v>
          </cell>
        </row>
        <row r="40">
          <cell r="H40">
            <v>14.96</v>
          </cell>
          <cell r="L40" t="str">
            <v>Kemberlee Bonnet</v>
          </cell>
        </row>
        <row r="41">
          <cell r="H41">
            <v>14.96</v>
          </cell>
          <cell r="L41" t="str">
            <v>Kemberlee Bonnet</v>
          </cell>
        </row>
        <row r="42">
          <cell r="H42">
            <v>14.96</v>
          </cell>
          <cell r="L42" t="str">
            <v>Kemberlee Bonnet</v>
          </cell>
        </row>
        <row r="43">
          <cell r="H43">
            <v>14.96</v>
          </cell>
          <cell r="L43" t="str">
            <v>Kemberlee Bonnet</v>
          </cell>
        </row>
        <row r="45">
          <cell r="H45">
            <v>280</v>
          </cell>
          <cell r="L45" t="str">
            <v>Anne Bradford</v>
          </cell>
        </row>
        <row r="46">
          <cell r="H46">
            <v>357.5</v>
          </cell>
          <cell r="L46" t="str">
            <v>Anne Bradford</v>
          </cell>
        </row>
        <row r="47">
          <cell r="H47">
            <v>245</v>
          </cell>
          <cell r="L47" t="str">
            <v>Anne Bradford</v>
          </cell>
        </row>
        <row r="48">
          <cell r="H48">
            <v>235</v>
          </cell>
          <cell r="L48" t="str">
            <v>Anne Bradford</v>
          </cell>
        </row>
        <row r="49">
          <cell r="H49">
            <v>317.5</v>
          </cell>
          <cell r="L49" t="str">
            <v>Anne Bradford</v>
          </cell>
        </row>
        <row r="50">
          <cell r="H50">
            <v>27.97</v>
          </cell>
          <cell r="L50" t="str">
            <v>Anne Bradford</v>
          </cell>
        </row>
        <row r="51">
          <cell r="H51">
            <v>37.78</v>
          </cell>
          <cell r="L51" t="str">
            <v>Anne Bradford</v>
          </cell>
        </row>
        <row r="53">
          <cell r="H53">
            <v>25</v>
          </cell>
          <cell r="L53" t="str">
            <v>Diana Kazemi</v>
          </cell>
        </row>
        <row r="54">
          <cell r="H54">
            <v>200</v>
          </cell>
          <cell r="L54" t="str">
            <v>Diana Kazemi</v>
          </cell>
        </row>
        <row r="55">
          <cell r="H55">
            <v>180</v>
          </cell>
          <cell r="L55" t="str">
            <v>Diana Kazemi</v>
          </cell>
        </row>
        <row r="56">
          <cell r="H56">
            <v>201.7</v>
          </cell>
          <cell r="L56" t="str">
            <v>Diana Kazemi</v>
          </cell>
        </row>
        <row r="57">
          <cell r="H57">
            <v>235.8</v>
          </cell>
          <cell r="L57" t="str">
            <v>Diana Kazemi</v>
          </cell>
        </row>
        <row r="59">
          <cell r="H59">
            <v>130</v>
          </cell>
          <cell r="L59" t="str">
            <v>Chidinma Ogojiaku</v>
          </cell>
        </row>
        <row r="60">
          <cell r="H60">
            <v>135</v>
          </cell>
          <cell r="L60" t="str">
            <v>Chidinma Ogojiaku</v>
          </cell>
        </row>
        <row r="61">
          <cell r="H61">
            <v>152.5</v>
          </cell>
          <cell r="L61" t="str">
            <v>Chidinma Ogojiaku</v>
          </cell>
        </row>
        <row r="62">
          <cell r="H62">
            <v>152.5</v>
          </cell>
          <cell r="L62" t="str">
            <v>Chidinma Ogojiaku</v>
          </cell>
        </row>
        <row r="63">
          <cell r="H63">
            <v>190</v>
          </cell>
          <cell r="L63" t="str">
            <v>Chidinma Ogojiaku</v>
          </cell>
        </row>
        <row r="64">
          <cell r="H64">
            <v>185</v>
          </cell>
          <cell r="L64" t="str">
            <v>Chidinma Ogojiaku</v>
          </cell>
        </row>
        <row r="66">
          <cell r="H66">
            <v>940.66</v>
          </cell>
          <cell r="L66" t="str">
            <v>David Schlundt</v>
          </cell>
        </row>
        <row r="67">
          <cell r="H67">
            <v>940.66</v>
          </cell>
          <cell r="L67" t="str">
            <v>David Schlundt</v>
          </cell>
        </row>
        <row r="68">
          <cell r="H68">
            <v>1881.32</v>
          </cell>
          <cell r="L68" t="str">
            <v>David Schlundt</v>
          </cell>
        </row>
        <row r="69">
          <cell r="H69">
            <v>190.01</v>
          </cell>
          <cell r="L69" t="str">
            <v>David Schlundt</v>
          </cell>
        </row>
        <row r="70">
          <cell r="H70">
            <v>190.01</v>
          </cell>
          <cell r="L70" t="str">
            <v>David Schlundt</v>
          </cell>
        </row>
        <row r="71">
          <cell r="H71">
            <v>380.03</v>
          </cell>
          <cell r="L71" t="str">
            <v>David Schlundt</v>
          </cell>
        </row>
        <row r="72">
          <cell r="H72">
            <v>12.23</v>
          </cell>
          <cell r="L72" t="str">
            <v>David Schlundt</v>
          </cell>
        </row>
        <row r="73">
          <cell r="H73">
            <v>12.23</v>
          </cell>
          <cell r="L73" t="str">
            <v>David Schlundt</v>
          </cell>
        </row>
        <row r="74">
          <cell r="H74">
            <v>24.46</v>
          </cell>
          <cell r="L74" t="str">
            <v>David Schlundt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orkflow"/>
      <sheetName val="Glossary"/>
      <sheetName val="ESA SCHEDULE"/>
      <sheetName val="DataRaw"/>
    </sheetNames>
    <sheetDataSet>
      <sheetData sheetId="0"/>
      <sheetData sheetId="1"/>
      <sheetData sheetId="2"/>
      <sheetData sheetId="3"/>
      <sheetData sheetId="4">
        <row r="2">
          <cell r="H2">
            <v>15</v>
          </cell>
          <cell r="L2" t="str">
            <v>Jordan Akins</v>
          </cell>
        </row>
        <row r="3">
          <cell r="H3">
            <v>35</v>
          </cell>
          <cell r="L3" t="str">
            <v>Jordan Akins</v>
          </cell>
        </row>
        <row r="4">
          <cell r="H4">
            <v>27.5</v>
          </cell>
          <cell r="L4" t="str">
            <v>Jordan Akins</v>
          </cell>
        </row>
        <row r="5">
          <cell r="H5">
            <v>186.7</v>
          </cell>
          <cell r="L5" t="str">
            <v>Jordan Akins</v>
          </cell>
        </row>
        <row r="6">
          <cell r="H6">
            <v>60</v>
          </cell>
          <cell r="L6" t="str">
            <v>Jordan Akins</v>
          </cell>
        </row>
        <row r="8">
          <cell r="H8">
            <v>515.70000000000005</v>
          </cell>
          <cell r="L8" t="str">
            <v>Kemberlee Bonnet</v>
          </cell>
        </row>
        <row r="9">
          <cell r="H9">
            <v>515.70000000000005</v>
          </cell>
          <cell r="L9" t="str">
            <v>Kemberlee Bonnet</v>
          </cell>
        </row>
        <row r="10">
          <cell r="H10">
            <v>515.70000000000005</v>
          </cell>
          <cell r="L10" t="str">
            <v>Kemberlee Bonnet</v>
          </cell>
        </row>
        <row r="11">
          <cell r="H11">
            <v>515.70000000000005</v>
          </cell>
          <cell r="L11" t="str">
            <v>Kemberlee Bonnet</v>
          </cell>
        </row>
        <row r="12">
          <cell r="H12">
            <v>515.70000000000005</v>
          </cell>
          <cell r="L12" t="str">
            <v>Kemberlee Bonnet</v>
          </cell>
        </row>
        <row r="13">
          <cell r="H13">
            <v>515.70000000000005</v>
          </cell>
          <cell r="L13" t="str">
            <v>Kemberlee Bonnet</v>
          </cell>
        </row>
        <row r="14">
          <cell r="H14">
            <v>515.70000000000005</v>
          </cell>
          <cell r="L14" t="str">
            <v>Kemberlee Bonnet</v>
          </cell>
        </row>
        <row r="15">
          <cell r="H15">
            <v>515.70000000000005</v>
          </cell>
          <cell r="L15" t="str">
            <v>Kemberlee Bonnet</v>
          </cell>
        </row>
        <row r="16">
          <cell r="H16">
            <v>515.70000000000005</v>
          </cell>
          <cell r="L16" t="str">
            <v>Kemberlee Bonnet</v>
          </cell>
        </row>
        <row r="17">
          <cell r="H17">
            <v>515.70000000000005</v>
          </cell>
          <cell r="L17" t="str">
            <v>Kemberlee Bonnet</v>
          </cell>
        </row>
        <row r="18">
          <cell r="H18">
            <v>515.70000000000005</v>
          </cell>
          <cell r="L18" t="str">
            <v>Kemberlee Bonnet</v>
          </cell>
        </row>
        <row r="19">
          <cell r="H19">
            <v>515.70000000000005</v>
          </cell>
          <cell r="L19" t="str">
            <v>Kemberlee Bonnet</v>
          </cell>
        </row>
        <row r="20">
          <cell r="H20">
            <v>132.02000000000001</v>
          </cell>
          <cell r="L20" t="str">
            <v>Kemberlee Bonnet</v>
          </cell>
        </row>
        <row r="21">
          <cell r="H21">
            <v>132.02000000000001</v>
          </cell>
          <cell r="L21" t="str">
            <v>Kemberlee Bonnet</v>
          </cell>
        </row>
        <row r="22">
          <cell r="H22">
            <v>132.02000000000001</v>
          </cell>
          <cell r="L22" t="str">
            <v>Kemberlee Bonnet</v>
          </cell>
        </row>
        <row r="23">
          <cell r="H23">
            <v>132.02000000000001</v>
          </cell>
          <cell r="L23" t="str">
            <v>Kemberlee Bonnet</v>
          </cell>
        </row>
        <row r="24">
          <cell r="H24">
            <v>132.02000000000001</v>
          </cell>
          <cell r="L24" t="str">
            <v>Kemberlee Bonnet</v>
          </cell>
        </row>
        <row r="25">
          <cell r="H25">
            <v>132.02000000000001</v>
          </cell>
          <cell r="L25" t="str">
            <v>Kemberlee Bonnet</v>
          </cell>
        </row>
        <row r="26">
          <cell r="H26">
            <v>132.02000000000001</v>
          </cell>
          <cell r="L26" t="str">
            <v>Kemberlee Bonnet</v>
          </cell>
        </row>
        <row r="27">
          <cell r="H27">
            <v>132.02000000000001</v>
          </cell>
          <cell r="L27" t="str">
            <v>Kemberlee Bonnet</v>
          </cell>
        </row>
        <row r="28">
          <cell r="H28">
            <v>132.02000000000001</v>
          </cell>
          <cell r="L28" t="str">
            <v>Kemberlee Bonnet</v>
          </cell>
        </row>
        <row r="29">
          <cell r="H29">
            <v>132.02000000000001</v>
          </cell>
          <cell r="L29" t="str">
            <v>Kemberlee Bonnet</v>
          </cell>
        </row>
        <row r="30">
          <cell r="H30">
            <v>132.02000000000001</v>
          </cell>
          <cell r="L30" t="str">
            <v>Kemberlee Bonnet</v>
          </cell>
        </row>
        <row r="31">
          <cell r="H31">
            <v>132.02000000000001</v>
          </cell>
          <cell r="L31" t="str">
            <v>Kemberlee Bonnet</v>
          </cell>
        </row>
        <row r="32">
          <cell r="H32">
            <v>14.96</v>
          </cell>
          <cell r="L32" t="str">
            <v>Kemberlee Bonnet</v>
          </cell>
        </row>
        <row r="33">
          <cell r="H33">
            <v>14.96</v>
          </cell>
          <cell r="L33" t="str">
            <v>Kemberlee Bonnet</v>
          </cell>
        </row>
        <row r="34">
          <cell r="H34">
            <v>14.96</v>
          </cell>
          <cell r="L34" t="str">
            <v>Kemberlee Bonnet</v>
          </cell>
        </row>
        <row r="35">
          <cell r="H35">
            <v>14.96</v>
          </cell>
          <cell r="L35" t="str">
            <v>Kemberlee Bonnet</v>
          </cell>
        </row>
        <row r="36">
          <cell r="H36">
            <v>14.96</v>
          </cell>
          <cell r="L36" t="str">
            <v>Kemberlee Bonnet</v>
          </cell>
        </row>
        <row r="37">
          <cell r="H37">
            <v>14.96</v>
          </cell>
          <cell r="L37" t="str">
            <v>Kemberlee Bonnet</v>
          </cell>
        </row>
        <row r="38">
          <cell r="H38">
            <v>14.96</v>
          </cell>
          <cell r="L38" t="str">
            <v>Kemberlee Bonnet</v>
          </cell>
        </row>
        <row r="39">
          <cell r="H39">
            <v>14.96</v>
          </cell>
          <cell r="L39" t="str">
            <v>Kemberlee Bonnet</v>
          </cell>
        </row>
        <row r="40">
          <cell r="H40">
            <v>14.96</v>
          </cell>
          <cell r="L40" t="str">
            <v>Kemberlee Bonnet</v>
          </cell>
        </row>
        <row r="41">
          <cell r="H41">
            <v>14.96</v>
          </cell>
          <cell r="L41" t="str">
            <v>Kemberlee Bonnet</v>
          </cell>
        </row>
        <row r="42">
          <cell r="H42">
            <v>14.96</v>
          </cell>
          <cell r="L42" t="str">
            <v>Kemberlee Bonnet</v>
          </cell>
        </row>
        <row r="43">
          <cell r="H43">
            <v>14.96</v>
          </cell>
          <cell r="L43" t="str">
            <v>Kemberlee Bonnet</v>
          </cell>
        </row>
        <row r="45">
          <cell r="H45">
            <v>280</v>
          </cell>
          <cell r="L45" t="str">
            <v>Anne Bradford</v>
          </cell>
        </row>
        <row r="46">
          <cell r="H46">
            <v>357.5</v>
          </cell>
          <cell r="L46" t="str">
            <v>Anne Bradford</v>
          </cell>
        </row>
        <row r="47">
          <cell r="H47">
            <v>245</v>
          </cell>
          <cell r="L47" t="str">
            <v>Anne Bradford</v>
          </cell>
        </row>
        <row r="48">
          <cell r="H48">
            <v>235</v>
          </cell>
          <cell r="L48" t="str">
            <v>Anne Bradford</v>
          </cell>
        </row>
        <row r="49">
          <cell r="H49">
            <v>317.5</v>
          </cell>
          <cell r="L49" t="str">
            <v>Anne Bradford</v>
          </cell>
        </row>
        <row r="50">
          <cell r="H50">
            <v>27.97</v>
          </cell>
          <cell r="L50" t="str">
            <v>Anne Bradford</v>
          </cell>
        </row>
        <row r="51">
          <cell r="H51">
            <v>37.78</v>
          </cell>
          <cell r="L51" t="str">
            <v>Anne Bradford</v>
          </cell>
        </row>
        <row r="53">
          <cell r="H53">
            <v>25</v>
          </cell>
          <cell r="L53" t="str">
            <v>Diana Kazemi</v>
          </cell>
        </row>
        <row r="54">
          <cell r="H54">
            <v>200</v>
          </cell>
          <cell r="L54" t="str">
            <v>Diana Kazemi</v>
          </cell>
        </row>
        <row r="55">
          <cell r="H55">
            <v>180</v>
          </cell>
          <cell r="L55" t="str">
            <v>Diana Kazemi</v>
          </cell>
        </row>
        <row r="56">
          <cell r="H56">
            <v>201.7</v>
          </cell>
          <cell r="L56" t="str">
            <v>Diana Kazemi</v>
          </cell>
        </row>
        <row r="57">
          <cell r="H57">
            <v>235.8</v>
          </cell>
          <cell r="L57" t="str">
            <v>Diana Kazemi</v>
          </cell>
        </row>
        <row r="59">
          <cell r="H59">
            <v>130</v>
          </cell>
          <cell r="L59" t="str">
            <v>Chidinma Ogojiaku</v>
          </cell>
        </row>
        <row r="60">
          <cell r="H60">
            <v>135</v>
          </cell>
          <cell r="L60" t="str">
            <v>Chidinma Ogojiaku</v>
          </cell>
        </row>
        <row r="61">
          <cell r="H61">
            <v>152.5</v>
          </cell>
          <cell r="L61" t="str">
            <v>Chidinma Ogojiaku</v>
          </cell>
        </row>
        <row r="62">
          <cell r="H62">
            <v>152.5</v>
          </cell>
          <cell r="L62" t="str">
            <v>Chidinma Ogojiaku</v>
          </cell>
        </row>
        <row r="63">
          <cell r="H63">
            <v>190</v>
          </cell>
          <cell r="L63" t="str">
            <v>Chidinma Ogojiaku</v>
          </cell>
        </row>
        <row r="64">
          <cell r="H64">
            <v>185</v>
          </cell>
          <cell r="L64" t="str">
            <v>Chidinma Ogojiaku</v>
          </cell>
        </row>
        <row r="66">
          <cell r="H66">
            <v>940.66</v>
          </cell>
          <cell r="L66" t="str">
            <v>David Schlundt</v>
          </cell>
        </row>
        <row r="67">
          <cell r="H67">
            <v>940.66</v>
          </cell>
          <cell r="L67" t="str">
            <v>David Schlundt</v>
          </cell>
        </row>
        <row r="68">
          <cell r="H68">
            <v>1881.32</v>
          </cell>
          <cell r="L68" t="str">
            <v>David Schlundt</v>
          </cell>
        </row>
        <row r="69">
          <cell r="H69">
            <v>190.01</v>
          </cell>
          <cell r="L69" t="str">
            <v>David Schlundt</v>
          </cell>
        </row>
        <row r="70">
          <cell r="H70">
            <v>190.01</v>
          </cell>
          <cell r="L70" t="str">
            <v>David Schlundt</v>
          </cell>
        </row>
        <row r="71">
          <cell r="H71">
            <v>380.03</v>
          </cell>
          <cell r="L71" t="str">
            <v>David Schlundt</v>
          </cell>
        </row>
        <row r="72">
          <cell r="H72">
            <v>12.23</v>
          </cell>
          <cell r="L72" t="str">
            <v>David Schlundt</v>
          </cell>
        </row>
        <row r="73">
          <cell r="H73">
            <v>12.23</v>
          </cell>
          <cell r="L73" t="str">
            <v>David Schlundt</v>
          </cell>
        </row>
        <row r="74">
          <cell r="H74">
            <v>24.46</v>
          </cell>
          <cell r="L74" t="str">
            <v>David Schlundt</v>
          </cell>
        </row>
      </sheetData>
    </sheetDataSet>
  </externalBook>
</externalLink>
</file>

<file path=xl/persons/person.xml><?xml version="1.0" encoding="utf-8"?>
<personList xmlns="http://schemas.microsoft.com/office/spreadsheetml/2018/threadedcomments" xmlns:x="http://schemas.openxmlformats.org/spreadsheetml/2006/main">
  <person displayName="Pirtle, Jessie" id="{EEF989A1-9318-4E52-8BE3-CAC2687ADBC0}" userId="S::jessie.pirtle@vumc.org::03edc2f0-9fa8-4543-b7fa-23537e28654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02CDEA-FBAA-48DB-BAED-8FFA9021E5D5}" name="Data3" displayName="Data3" ref="A1:AZ2" totalsRowShown="0" headerRowDxfId="54" dataDxfId="53" tableBorderDxfId="52">
  <sortState xmlns:xlrd2="http://schemas.microsoft.com/office/spreadsheetml/2017/richdata2" ref="F2:AZ2">
    <sortCondition ref="AZ2"/>
    <sortCondition ref="AC2"/>
  </sortState>
  <tableColumns count="52">
    <tableColumn id="11" xr3:uid="{19280DBB-EED9-4AFA-9BA3-A009F66A0C9F}" name="User Login Email" dataDxfId="51"/>
    <tableColumn id="44" xr3:uid="{F6F0F868-D4F8-4110-A124-4E23CADB0C47}" name="PI Email" dataDxfId="50"/>
    <tableColumn id="45" xr3:uid="{CE9E24A3-9F77-4CDA-88C9-803F459ADB59}" name="Financial Contact Email" dataDxfId="49"/>
    <tableColumn id="46" xr3:uid="{1EEA09D4-83A3-4F88-B322-280B86466A1F}" name="Service ID" dataDxfId="48"/>
    <tableColumn id="47" xr3:uid="{C5DCD5EA-332A-44EE-BE92-32B164089868}" name="Service Type" dataDxfId="47"/>
    <tableColumn id="1" xr3:uid="{00000000-0010-0000-0000-000001000000}" name="Asset ID" dataDxfId="46"/>
    <tableColumn id="2" xr3:uid="{00000000-0010-0000-0000-000002000000}" name="Customer Name" dataDxfId="45"/>
    <tableColumn id="3" xr3:uid="{00000000-0010-0000-0000-000003000000}" name="Customer Title" dataDxfId="44"/>
    <tableColumn id="4" xr3:uid="{00000000-0010-0000-0000-000004000000}" name="Customer Lab" dataDxfId="43"/>
    <tableColumn id="5" xr3:uid="{00000000-0010-0000-0000-000005000000}" name="Customer Department" dataDxfId="42"/>
    <tableColumn id="6" xr3:uid="{00000000-0010-0000-0000-000006000000}" name="Customer Institute" dataDxfId="41"/>
    <tableColumn id="7" xr3:uid="{00000000-0010-0000-0000-000007000000}" name="Charge Name" dataDxfId="40"/>
    <tableColumn id="8" xr3:uid="{00000000-0010-0000-0000-000008000000}" name="Notes" dataDxfId="39"/>
    <tableColumn id="9" xr3:uid="{00000000-0010-0000-0000-000009000000}" name="Payment Information" dataDxfId="38"/>
    <tableColumn id="10" xr3:uid="{00000000-0010-0000-0000-00000A000000}" name="Custom Field" dataDxfId="37"/>
    <tableColumn id="12" xr3:uid="{00000000-0010-0000-0000-00000C000000}" name="Account Code - Debit" dataDxfId="36"/>
    <tableColumn id="13" xr3:uid="{00000000-0010-0000-0000-00000D000000}" name="Account Code - Credit " dataDxfId="35"/>
    <tableColumn id="14" xr3:uid="{00000000-0010-0000-0000-00000E000000}" name="Revenue Center Number" dataDxfId="34"/>
    <tableColumn id="15" xr3:uid="{00000000-0010-0000-0000-00000F000000}" name="Status" dataDxfId="33"/>
    <tableColumn id="16" xr3:uid="{00000000-0010-0000-0000-000010000000}" name="Billing Status" dataDxfId="32"/>
    <tableColumn id="49" xr3:uid="{E2AA98B6-183B-45D8-9A3F-EE8200C8B2EC}" name="Unit of Measure" dataDxfId="31"/>
    <tableColumn id="17" xr3:uid="{00000000-0010-0000-0000-000011000000}" name="Quantity" dataDxfId="30"/>
    <tableColumn id="18" xr3:uid="{00000000-0010-0000-0000-000012000000}" name="Price" dataDxfId="29"/>
    <tableColumn id="19" xr3:uid="{00000000-0010-0000-0000-000013000000}" name="Total Price" dataDxfId="28"/>
    <tableColumn id="20" xr3:uid="{00000000-0010-0000-0000-000014000000}" name="Price Type" dataDxfId="27"/>
    <tableColumn id="21" xr3:uid="{00000000-0010-0000-0000-000015000000}" name="Creation Date" dataDxfId="26"/>
    <tableColumn id="22" xr3:uid="{00000000-0010-0000-0000-000016000000}" name="Purchase Date" dataDxfId="25"/>
    <tableColumn id="23" xr3:uid="{00000000-0010-0000-0000-000017000000}" name="Completion Date" dataDxfId="24"/>
    <tableColumn id="24" xr3:uid="{00000000-0010-0000-0000-000018000000}" name="Billing Date" dataDxfId="23"/>
    <tableColumn id="51" xr3:uid="{1E273F79-AA23-4333-B525-86BB1E3CD1D7}" name="Date file sent to ERP" dataDxfId="22"/>
    <tableColumn id="50" xr3:uid="{FECE318A-94AC-43C3-B2B7-1A81300C786A}" name="Billing Event End Date" dataDxfId="21"/>
    <tableColumn id="25" xr3:uid="{00000000-0010-0000-0000-000019000000}" name="Created By" dataDxfId="20"/>
    <tableColumn id="26" xr3:uid="{00000000-0010-0000-0000-00001A000000}" name="Core Name" dataDxfId="19"/>
    <tableColumn id="27" xr3:uid="{00000000-0010-0000-0000-00001B000000}" name="Invoice Num" dataDxfId="18"/>
    <tableColumn id="28" xr3:uid="{00000000-0010-0000-0000-00001C000000}" name="No Charge Justification" dataDxfId="17"/>
    <tableColumn id="29" xr3:uid="{00000000-0010-0000-0000-00001D000000}" name="Ad-hoc Charge Justification" dataDxfId="16"/>
    <tableColumn id="30" xr3:uid="{00000000-0010-0000-0000-00001E000000}" name="Organization Name" dataDxfId="15"/>
    <tableColumn id="31" xr3:uid="{00000000-0010-0000-0000-00001F000000}" name="Company Organization Name" dataDxfId="14"/>
    <tableColumn id="32" xr3:uid="{00000000-0010-0000-0000-000020000000}" name="Charge ID" dataDxfId="13"/>
    <tableColumn id="33" xr3:uid="{00000000-0010-0000-0000-000021000000}" name="Reviewed" dataDxfId="12"/>
    <tableColumn id="34" xr3:uid="{00000000-0010-0000-0000-000022000000}" name="Center" dataDxfId="11"/>
    <tableColumn id="35" xr3:uid="{00000000-0010-0000-0000-000023000000}" name="Category" dataDxfId="10"/>
    <tableColumn id="36" xr3:uid="{00000000-0010-0000-0000-000024000000}" name="Usage Type" dataDxfId="9"/>
    <tableColumn id="48" xr3:uid="{BF239FEF-4FA3-47BA-ACDB-1EB8147C77DE}" name="Vendor" dataDxfId="8"/>
    <tableColumn id="37" xr3:uid="{00000000-0010-0000-0000-000025000000}" name="UNSPSC Code" dataDxfId="7"/>
    <tableColumn id="38" xr3:uid="{00000000-0010-0000-0000-000026000000}" name="UNSPSC Name" dataDxfId="6"/>
    <tableColumn id="39" xr3:uid="{00000000-0010-0000-0000-000027000000}" name="Facility Catalog Number" dataDxfId="5"/>
    <tableColumn id="52" xr3:uid="{3E24ED6F-083E-4567-9600-55C6F4F74C33}" name="Central Catalog Number" dataDxfId="4"/>
    <tableColumn id="40" xr3:uid="{00000000-0010-0000-0000-000028000000}" name="Core ID" dataDxfId="3"/>
    <tableColumn id="43" xr3:uid="{00000000-0010-0000-0000-00002B000000}" name="Payment Type" dataDxfId="2" dataCellStyle="Normal 11"/>
    <tableColumn id="41" xr3:uid="{00000000-0010-0000-0000-000029000000}" name="fiscal year" dataDxfId="1"/>
    <tableColumn id="42" xr3:uid="{00000000-0010-0000-0000-00002A000000}" name="Report Period"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U11" dT="2023-05-24T22:25:22.72" personId="{EEF989A1-9318-4E52-8BE3-CAC2687ADBC0}" id="{96869105-5E43-4D0E-8CDE-7F930BF2EE53}">
    <text>One labor allocation method available is to allocate each staff across the services based on the core managers understanding of what services that staff member provides. (Enter the percentage as part of the formula in the distribution boxes.)</text>
  </threadedComment>
</ThreadedComments>
</file>

<file path=xl/threadedComments/threadedComment2.xml><?xml version="1.0" encoding="utf-8"?>
<ThreadedComments xmlns="http://schemas.microsoft.com/office/spreadsheetml/2018/threadedcomments" xmlns:x="http://schemas.openxmlformats.org/spreadsheetml/2006/main">
  <threadedComment ref="T2" dT="2023-05-24T22:29:52.22" personId="{EEF989A1-9318-4E52-8BE3-CAC2687ADBC0}" id="{05D9A8EA-434E-4D6B-B677-01CF89371AB4}">
    <text>Allocate as appropriate. One method to allocate general expenses is to base the percentage on a percent of total usage per service item.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BFF94-0D82-4D0E-9246-B63F4D4FA5EB}">
  <sheetPr>
    <tabColor rgb="FFFFFF99"/>
  </sheetPr>
  <dimension ref="A1:P15"/>
  <sheetViews>
    <sheetView tabSelected="1" zoomScale="60" zoomScaleNormal="60" workbookViewId="0">
      <selection activeCell="G36" sqref="G36"/>
    </sheetView>
  </sheetViews>
  <sheetFormatPr defaultColWidth="8.88671875" defaultRowHeight="13.2" x14ac:dyDescent="0.25"/>
  <cols>
    <col min="1" max="1" width="0.5546875" customWidth="1"/>
    <col min="2" max="2" width="63.109375" style="16" customWidth="1"/>
    <col min="3" max="3" width="26.5546875" style="16" customWidth="1"/>
    <col min="4" max="15" width="16.5546875" style="16" customWidth="1"/>
    <col min="16" max="16" width="3.33203125" style="16" customWidth="1"/>
    <col min="17" max="16384" width="8.88671875" style="16"/>
  </cols>
  <sheetData>
    <row r="1" spans="1:16" customFormat="1" ht="18.600000000000001" customHeight="1" x14ac:dyDescent="0.35">
      <c r="A1" s="6"/>
      <c r="B1" s="53"/>
      <c r="C1" s="52"/>
      <c r="D1" s="52"/>
      <c r="H1" s="16"/>
    </row>
    <row r="2" spans="1:16" customFormat="1" ht="27.6" customHeight="1" thickBot="1" x14ac:dyDescent="0.6">
      <c r="A2" s="42"/>
      <c r="B2" s="45" t="s">
        <v>27</v>
      </c>
      <c r="C2" s="51"/>
      <c r="D2" s="51"/>
      <c r="E2" s="51"/>
      <c r="F2" s="51"/>
      <c r="G2" s="51"/>
      <c r="H2" s="51"/>
      <c r="I2" s="51"/>
      <c r="J2" s="51"/>
      <c r="K2" s="51"/>
      <c r="L2" s="51"/>
      <c r="M2" s="51"/>
      <c r="N2" s="51"/>
      <c r="O2" s="50" t="s">
        <v>268</v>
      </c>
    </row>
    <row r="3" spans="1:16" customFormat="1" ht="20.25" customHeight="1" x14ac:dyDescent="0.25">
      <c r="A3" s="6"/>
      <c r="B3" s="41" t="s">
        <v>133</v>
      </c>
      <c r="C3" s="375"/>
      <c r="D3" s="375"/>
      <c r="E3" s="375"/>
      <c r="F3" s="375"/>
      <c r="G3" s="375"/>
      <c r="H3" s="375"/>
      <c r="I3" s="375"/>
      <c r="J3" s="375"/>
      <c r="K3" s="375"/>
      <c r="L3" s="375"/>
      <c r="M3" s="375"/>
      <c r="N3" s="375"/>
      <c r="O3" s="375"/>
    </row>
    <row r="4" spans="1:16" customFormat="1" ht="20.25" customHeight="1" x14ac:dyDescent="0.25">
      <c r="A4" s="6"/>
      <c r="B4" s="41" t="s">
        <v>132</v>
      </c>
      <c r="C4" s="376"/>
      <c r="D4" s="376"/>
      <c r="E4" s="376"/>
      <c r="F4" s="376"/>
      <c r="G4" s="376"/>
      <c r="H4" s="376"/>
      <c r="I4" s="376"/>
      <c r="J4" s="376"/>
      <c r="K4" s="376"/>
      <c r="L4" s="376"/>
      <c r="M4" s="376"/>
      <c r="N4" s="376"/>
      <c r="O4" s="376"/>
    </row>
    <row r="5" spans="1:16" customFormat="1" ht="20.25" customHeight="1" x14ac:dyDescent="0.25">
      <c r="A5" s="6"/>
      <c r="B5" s="41" t="s">
        <v>131</v>
      </c>
      <c r="C5" s="376"/>
      <c r="D5" s="376"/>
      <c r="E5" s="376"/>
      <c r="F5" s="376"/>
      <c r="G5" s="376"/>
      <c r="H5" s="376"/>
      <c r="I5" s="376"/>
      <c r="J5" s="376"/>
      <c r="K5" s="376"/>
      <c r="L5" s="376"/>
      <c r="M5" s="376"/>
      <c r="N5" s="376"/>
      <c r="O5" s="376"/>
    </row>
    <row r="6" spans="1:16" customFormat="1" ht="16.2" customHeight="1" x14ac:dyDescent="0.25">
      <c r="A6" s="6"/>
      <c r="B6" s="377"/>
      <c r="C6" s="377"/>
      <c r="D6" s="377"/>
      <c r="E6" s="377"/>
    </row>
    <row r="7" spans="1:16" customFormat="1" ht="16.2" customHeight="1" thickBot="1" x14ac:dyDescent="0.3">
      <c r="A7" s="6"/>
      <c r="B7" s="378" t="s">
        <v>71</v>
      </c>
      <c r="C7" s="378"/>
      <c r="D7" s="378"/>
      <c r="E7" s="378"/>
      <c r="F7" s="378"/>
      <c r="G7" s="378"/>
      <c r="H7" s="378"/>
      <c r="I7" s="378"/>
      <c r="J7" s="378"/>
      <c r="K7" s="378"/>
      <c r="L7" s="378"/>
      <c r="M7" s="378"/>
      <c r="N7" s="378"/>
      <c r="O7" s="378"/>
      <c r="P7" s="378"/>
    </row>
    <row r="8" spans="1:16" customFormat="1" ht="22.5" customHeight="1" x14ac:dyDescent="0.25">
      <c r="A8" s="43"/>
      <c r="B8" s="41" t="s">
        <v>72</v>
      </c>
      <c r="C8" s="375"/>
      <c r="D8" s="375"/>
      <c r="E8" s="375"/>
      <c r="F8" s="375"/>
      <c r="G8" s="375"/>
      <c r="H8" s="375"/>
      <c r="I8" s="375"/>
      <c r="J8" s="375"/>
      <c r="K8" s="375"/>
      <c r="L8" s="375"/>
      <c r="M8" s="375"/>
      <c r="N8" s="375"/>
      <c r="O8" s="375"/>
    </row>
    <row r="9" spans="1:16" customFormat="1" ht="22.5" customHeight="1" x14ac:dyDescent="0.25">
      <c r="A9" s="6"/>
      <c r="B9" s="41" t="s">
        <v>73</v>
      </c>
      <c r="C9" s="376"/>
      <c r="D9" s="376"/>
      <c r="E9" s="376"/>
      <c r="F9" s="376"/>
      <c r="G9" s="376"/>
      <c r="H9" s="376"/>
      <c r="I9" s="376"/>
      <c r="J9" s="376"/>
      <c r="K9" s="376"/>
      <c r="L9" s="376"/>
      <c r="M9" s="376"/>
      <c r="N9" s="376"/>
      <c r="O9" s="376"/>
    </row>
    <row r="10" spans="1:16" customFormat="1" ht="22.5" customHeight="1" x14ac:dyDescent="0.25">
      <c r="A10" s="6"/>
      <c r="B10" s="41" t="s">
        <v>74</v>
      </c>
      <c r="C10" s="376"/>
      <c r="D10" s="376"/>
      <c r="E10" s="376"/>
      <c r="F10" s="376"/>
      <c r="G10" s="376"/>
      <c r="H10" s="376"/>
      <c r="I10" s="376"/>
      <c r="J10" s="376"/>
      <c r="K10" s="376"/>
      <c r="L10" s="376"/>
      <c r="M10" s="376"/>
      <c r="N10" s="376"/>
      <c r="O10" s="376"/>
    </row>
    <row r="11" spans="1:16" customFormat="1" ht="19.5" customHeight="1" x14ac:dyDescent="0.25">
      <c r="A11" s="6"/>
      <c r="C11" s="379"/>
      <c r="D11" s="379"/>
      <c r="E11" s="379"/>
    </row>
    <row r="12" spans="1:16" customFormat="1" ht="45.75" customHeight="1" thickBot="1" x14ac:dyDescent="0.35">
      <c r="A12" s="43"/>
      <c r="B12" s="49" t="s">
        <v>130</v>
      </c>
      <c r="C12" s="380" t="s">
        <v>126</v>
      </c>
      <c r="D12" s="380"/>
      <c r="E12" s="380"/>
      <c r="F12" s="380"/>
      <c r="G12" s="380"/>
      <c r="H12" s="380"/>
      <c r="I12" s="380"/>
      <c r="J12" s="380"/>
      <c r="K12" s="380"/>
      <c r="L12" s="380"/>
      <c r="M12" s="380"/>
      <c r="N12" s="380"/>
      <c r="O12" s="380"/>
      <c r="P12" s="48"/>
    </row>
    <row r="13" spans="1:16" customFormat="1" ht="27" customHeight="1" x14ac:dyDescent="0.25">
      <c r="A13" s="6"/>
      <c r="B13" s="41" t="s">
        <v>129</v>
      </c>
      <c r="C13" s="375"/>
      <c r="D13" s="375"/>
      <c r="E13" s="375"/>
      <c r="F13" s="375"/>
      <c r="G13" s="375"/>
      <c r="H13" s="375"/>
      <c r="I13" s="375"/>
      <c r="J13" s="375"/>
      <c r="K13" s="375"/>
      <c r="L13" s="375"/>
      <c r="M13" s="375"/>
      <c r="N13" s="375"/>
      <c r="O13" s="375"/>
    </row>
    <row r="14" spans="1:16" customFormat="1" x14ac:dyDescent="0.25">
      <c r="B14" s="377"/>
      <c r="C14" s="377"/>
      <c r="D14" s="377"/>
      <c r="E14" s="377"/>
    </row>
    <row r="15" spans="1:16" customFormat="1" x14ac:dyDescent="0.25">
      <c r="B15" s="377"/>
      <c r="C15" s="377"/>
      <c r="D15" s="377"/>
      <c r="E15" s="377"/>
    </row>
  </sheetData>
  <mergeCells count="16">
    <mergeCell ref="C13:O13"/>
    <mergeCell ref="B14:E14"/>
    <mergeCell ref="B15:E15"/>
    <mergeCell ref="C8:O8"/>
    <mergeCell ref="C9:O9"/>
    <mergeCell ref="C10:O10"/>
    <mergeCell ref="C11:E11"/>
    <mergeCell ref="C12:O12"/>
    <mergeCell ref="C3:O3"/>
    <mergeCell ref="C4:O4"/>
    <mergeCell ref="C5:O5"/>
    <mergeCell ref="B6:E6"/>
    <mergeCell ref="B7:E7"/>
    <mergeCell ref="F7:I7"/>
    <mergeCell ref="J7:M7"/>
    <mergeCell ref="N7:P7"/>
  </mergeCells>
  <printOptions horizontalCentered="1"/>
  <pageMargins left="0.25" right="0" top="0.98" bottom="0.5" header="0.5" footer="0.5"/>
  <pageSetup scale="81" orientation="landscape" horizontalDpi="1200" verticalDpi="1200" r:id="rId1"/>
  <headerFooter alignWithMargins="0">
    <oddHeader xml:space="preserve">&amp;LVanderbilt Medical Center
Office of Research&amp;C&amp;"Arial,Bold"&amp;11
&amp;RNew Core Development Worksheet
</oddHeader>
    <oddFooter>&amp;R&amp;8Page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AB781-4FAC-4ED9-A31F-E4D9935385DE}">
  <sheetPr codeName="Sheet4">
    <tabColor theme="8" tint="0.79998168889431442"/>
    <pageSetUpPr fitToPage="1"/>
  </sheetPr>
  <dimension ref="B1:Y31"/>
  <sheetViews>
    <sheetView zoomScale="80" zoomScaleNormal="80" workbookViewId="0">
      <selection activeCell="O22" sqref="O22"/>
    </sheetView>
  </sheetViews>
  <sheetFormatPr defaultColWidth="8.88671875" defaultRowHeight="13.2" x14ac:dyDescent="0.25"/>
  <cols>
    <col min="1" max="1" width="1.44140625" customWidth="1"/>
    <col min="2" max="2" width="16.5546875" customWidth="1"/>
    <col min="3" max="3" width="23.6640625" style="4" customWidth="1"/>
    <col min="4" max="4" width="19.88671875" style="4" customWidth="1"/>
    <col min="5" max="5" width="13.6640625" style="4" customWidth="1"/>
    <col min="6" max="6" width="14.109375" style="4" customWidth="1"/>
    <col min="7" max="7" width="1.6640625" customWidth="1"/>
    <col min="8" max="8" width="11.44140625" style="4"/>
    <col min="9" max="9" width="11.88671875" style="4" customWidth="1"/>
    <col min="10" max="10" width="17.88671875" style="4" bestFit="1" customWidth="1"/>
    <col min="11" max="11" width="6.33203125" customWidth="1"/>
    <col min="12" max="12" width="30" customWidth="1"/>
    <col min="13" max="13" width="3" customWidth="1"/>
    <col min="14" max="14" width="30.44140625" customWidth="1"/>
    <col min="15" max="15" width="51.5546875" customWidth="1"/>
    <col min="16" max="16" width="1.109375" customWidth="1"/>
    <col min="17" max="18" width="11.6640625" customWidth="1"/>
    <col min="19" max="19" width="1.6640625" customWidth="1"/>
    <col min="20" max="21" width="11.88671875" customWidth="1"/>
    <col min="25" max="25" width="12.33203125" customWidth="1"/>
  </cols>
  <sheetData>
    <row r="1" spans="2:25" x14ac:dyDescent="0.25">
      <c r="C1" s="9"/>
      <c r="D1" s="9"/>
    </row>
    <row r="2" spans="2:25" ht="15.6" x14ac:dyDescent="0.25">
      <c r="I2" s="280"/>
      <c r="J2" s="203" t="s">
        <v>89</v>
      </c>
    </row>
    <row r="3" spans="2:25" ht="13.8" thickBot="1" x14ac:dyDescent="0.3">
      <c r="I3" s="250"/>
      <c r="J3" s="351">
        <v>1</v>
      </c>
    </row>
    <row r="4" spans="2:25" ht="23.4" thickTop="1" x14ac:dyDescent="0.25">
      <c r="C4" s="7"/>
    </row>
    <row r="5" spans="2:25" ht="19.5" customHeight="1" thickBot="1" x14ac:dyDescent="0.4">
      <c r="B5" s="338" t="s">
        <v>91</v>
      </c>
      <c r="C5" s="205"/>
      <c r="D5" s="205"/>
      <c r="E5" s="356" t="s">
        <v>90</v>
      </c>
      <c r="F5" s="113"/>
      <c r="H5" s="356" t="s">
        <v>283</v>
      </c>
      <c r="I5" s="113"/>
      <c r="J5" s="356"/>
      <c r="L5" s="356" t="s">
        <v>284</v>
      </c>
      <c r="N5" s="364"/>
    </row>
    <row r="6" spans="2:25" ht="29.4" thickBot="1" x14ac:dyDescent="0.35">
      <c r="B6" s="340" t="s">
        <v>261</v>
      </c>
      <c r="C6" s="341" t="s">
        <v>1</v>
      </c>
      <c r="D6" s="341" t="s">
        <v>2</v>
      </c>
      <c r="E6" s="357" t="s">
        <v>278</v>
      </c>
      <c r="F6" s="358" t="s">
        <v>58</v>
      </c>
      <c r="H6" s="357" t="s">
        <v>278</v>
      </c>
      <c r="I6" s="358" t="s">
        <v>76</v>
      </c>
      <c r="J6" s="357" t="s">
        <v>77</v>
      </c>
      <c r="L6" s="357" t="s">
        <v>278</v>
      </c>
      <c r="N6" s="365" t="s">
        <v>3</v>
      </c>
    </row>
    <row r="7" spans="2:25" ht="14.4" x14ac:dyDescent="0.3">
      <c r="B7" s="339"/>
      <c r="C7" s="232" t="s">
        <v>247</v>
      </c>
      <c r="D7" s="227" t="s">
        <v>243</v>
      </c>
      <c r="E7" s="359"/>
      <c r="F7" s="360"/>
      <c r="H7" s="359"/>
      <c r="I7" s="366"/>
      <c r="J7" s="367">
        <f>(I7/$J$3)*12</f>
        <v>0</v>
      </c>
      <c r="L7" s="368"/>
      <c r="M7" s="23"/>
      <c r="N7" s="216"/>
      <c r="Y7" s="40"/>
    </row>
    <row r="8" spans="2:25" ht="14.4" x14ac:dyDescent="0.3">
      <c r="B8" s="339"/>
      <c r="C8" s="232" t="s">
        <v>248</v>
      </c>
      <c r="D8" s="227" t="s">
        <v>244</v>
      </c>
      <c r="E8" s="361"/>
      <c r="F8" s="362"/>
      <c r="H8" s="361"/>
      <c r="I8" s="366"/>
      <c r="J8" s="367">
        <f t="shared" ref="J8:J10" si="0">(I8/$J$3)*12</f>
        <v>0</v>
      </c>
      <c r="L8" s="368"/>
      <c r="M8" s="23"/>
      <c r="N8" s="216"/>
      <c r="Y8" s="40"/>
    </row>
    <row r="9" spans="2:25" ht="14.4" x14ac:dyDescent="0.3">
      <c r="B9" s="339"/>
      <c r="C9" s="232" t="s">
        <v>249</v>
      </c>
      <c r="D9" s="227" t="s">
        <v>245</v>
      </c>
      <c r="E9" s="361"/>
      <c r="F9" s="362"/>
      <c r="H9" s="361"/>
      <c r="I9" s="366"/>
      <c r="J9" s="367">
        <f t="shared" si="0"/>
        <v>0</v>
      </c>
      <c r="L9" s="368"/>
      <c r="M9" s="23"/>
      <c r="N9" s="216"/>
      <c r="Y9" s="40"/>
    </row>
    <row r="10" spans="2:25" ht="14.4" x14ac:dyDescent="0.3">
      <c r="B10" s="339"/>
      <c r="C10" s="232" t="s">
        <v>250</v>
      </c>
      <c r="D10" s="227" t="s">
        <v>246</v>
      </c>
      <c r="E10" s="359"/>
      <c r="F10" s="360"/>
      <c r="H10" s="359"/>
      <c r="I10" s="366"/>
      <c r="J10" s="367">
        <f t="shared" si="0"/>
        <v>0</v>
      </c>
      <c r="L10" s="368"/>
      <c r="M10" s="23"/>
      <c r="N10" s="216"/>
      <c r="Y10" s="40"/>
    </row>
    <row r="11" spans="2:25" x14ac:dyDescent="0.25">
      <c r="B11" s="235"/>
      <c r="C11" s="235"/>
      <c r="D11" s="251"/>
      <c r="E11" s="363"/>
      <c r="F11" s="363"/>
      <c r="G11" s="251"/>
      <c r="H11" s="363"/>
      <c r="I11" s="363"/>
      <c r="J11" s="363"/>
      <c r="K11" s="363"/>
      <c r="L11" s="363"/>
      <c r="N11" s="216"/>
    </row>
    <row r="12" spans="2:25" x14ac:dyDescent="0.25">
      <c r="E12" s="3"/>
      <c r="F12" s="3"/>
      <c r="H12" s="3"/>
      <c r="I12" s="3"/>
      <c r="J12" s="3"/>
      <c r="L12" s="3"/>
    </row>
    <row r="13" spans="2:25" x14ac:dyDescent="0.25">
      <c r="C13"/>
      <c r="D13"/>
      <c r="E13" s="381" t="s">
        <v>277</v>
      </c>
      <c r="F13" s="381"/>
      <c r="H13" s="381" t="s">
        <v>277</v>
      </c>
      <c r="I13" s="381"/>
      <c r="J13" s="381"/>
      <c r="L13" s="353" t="s">
        <v>277</v>
      </c>
    </row>
    <row r="14" spans="2:25" ht="13.8" thickBot="1" x14ac:dyDescent="0.3">
      <c r="C14"/>
      <c r="D14"/>
      <c r="E14" s="354">
        <f t="shared" ref="E14:F14" si="1">SUM(E6:E11)</f>
        <v>0</v>
      </c>
      <c r="F14" s="355">
        <f t="shared" si="1"/>
        <v>0</v>
      </c>
      <c r="H14" s="354">
        <f t="shared" ref="H14:L14" si="2">SUM(H6:H11)</f>
        <v>0</v>
      </c>
      <c r="I14" s="355">
        <f t="shared" si="2"/>
        <v>0</v>
      </c>
      <c r="J14" s="355">
        <f t="shared" si="2"/>
        <v>0</v>
      </c>
      <c r="L14" s="355">
        <f t="shared" si="2"/>
        <v>0</v>
      </c>
    </row>
    <row r="15" spans="2:25" ht="27" customHeight="1" thickTop="1" x14ac:dyDescent="0.25">
      <c r="C15"/>
      <c r="D15"/>
      <c r="H15"/>
      <c r="I15"/>
      <c r="J15"/>
    </row>
    <row r="16" spans="2:25" x14ac:dyDescent="0.25">
      <c r="C16"/>
      <c r="D16"/>
      <c r="H16"/>
      <c r="I16"/>
      <c r="J16"/>
    </row>
    <row r="17" spans="2:14" x14ac:dyDescent="0.25">
      <c r="C17"/>
      <c r="D17"/>
    </row>
    <row r="18" spans="2:14" x14ac:dyDescent="0.25">
      <c r="C18"/>
      <c r="D18"/>
      <c r="E18" s="17"/>
      <c r="F18" s="17"/>
      <c r="H18" s="17"/>
      <c r="I18" s="17"/>
      <c r="J18" s="17"/>
    </row>
    <row r="19" spans="2:14" x14ac:dyDescent="0.25">
      <c r="C19"/>
      <c r="D19"/>
      <c r="E19" s="17"/>
      <c r="F19" s="17"/>
      <c r="H19" s="17"/>
      <c r="I19" s="17"/>
      <c r="J19" s="17"/>
    </row>
    <row r="20" spans="2:14" x14ac:dyDescent="0.25">
      <c r="C20"/>
      <c r="D20"/>
      <c r="E20" s="17"/>
      <c r="F20" s="17"/>
      <c r="H20" s="17"/>
      <c r="I20" s="17"/>
      <c r="J20" s="17"/>
    </row>
    <row r="22" spans="2:14" ht="24" thickBot="1" x14ac:dyDescent="0.5">
      <c r="B22" s="369" t="s">
        <v>279</v>
      </c>
      <c r="C22" s="370"/>
      <c r="E22" s="356" t="s">
        <v>90</v>
      </c>
      <c r="F22" s="113"/>
      <c r="H22" s="356" t="s">
        <v>283</v>
      </c>
      <c r="I22" s="113"/>
      <c r="N22" s="364"/>
    </row>
    <row r="23" spans="2:14" ht="15.6" thickTop="1" thickBot="1" x14ac:dyDescent="0.35">
      <c r="B23" s="371" t="s">
        <v>261</v>
      </c>
      <c r="C23" s="372" t="s">
        <v>280</v>
      </c>
      <c r="D23" s="372" t="s">
        <v>281</v>
      </c>
      <c r="E23" s="357" t="s">
        <v>278</v>
      </c>
      <c r="F23" s="358" t="s">
        <v>58</v>
      </c>
      <c r="H23" s="357" t="s">
        <v>278</v>
      </c>
      <c r="I23" s="358" t="s">
        <v>76</v>
      </c>
      <c r="N23" s="365" t="s">
        <v>3</v>
      </c>
    </row>
    <row r="24" spans="2:14" ht="13.8" x14ac:dyDescent="0.25">
      <c r="B24" s="373"/>
      <c r="C24" s="232" t="s">
        <v>247</v>
      </c>
      <c r="D24" s="227" t="s">
        <v>243</v>
      </c>
      <c r="E24" s="359"/>
      <c r="F24" s="360"/>
      <c r="H24" s="359"/>
      <c r="I24" s="366"/>
      <c r="N24" s="216"/>
    </row>
    <row r="25" spans="2:14" ht="6.75" customHeight="1" x14ac:dyDescent="0.25">
      <c r="B25" s="363"/>
      <c r="C25" s="363"/>
      <c r="D25" s="363"/>
      <c r="E25" s="363"/>
      <c r="F25" s="363"/>
      <c r="G25" s="363"/>
      <c r="H25" s="363"/>
      <c r="I25" s="363"/>
      <c r="J25" s="363"/>
      <c r="K25" s="363"/>
      <c r="L25" s="363"/>
      <c r="N25" s="216"/>
    </row>
    <row r="26" spans="2:14" x14ac:dyDescent="0.25">
      <c r="C26" s="3"/>
      <c r="D26" s="3"/>
      <c r="E26" s="3"/>
      <c r="F26" s="3"/>
      <c r="H26" s="3"/>
      <c r="I26" s="3"/>
      <c r="J26" s="3"/>
      <c r="L26" s="3"/>
    </row>
    <row r="27" spans="2:14" x14ac:dyDescent="0.25">
      <c r="C27"/>
      <c r="D27"/>
      <c r="E27" s="381" t="s">
        <v>277</v>
      </c>
      <c r="F27" s="381"/>
      <c r="H27" s="381" t="s">
        <v>277</v>
      </c>
      <c r="I27" s="381"/>
      <c r="J27"/>
      <c r="L27" s="3"/>
    </row>
    <row r="28" spans="2:14" ht="13.8" thickBot="1" x14ac:dyDescent="0.3">
      <c r="C28"/>
      <c r="D28"/>
      <c r="E28" s="354">
        <f t="shared" ref="E28:F28" si="3">SUM(E23:E25)</f>
        <v>0</v>
      </c>
      <c r="F28" s="355">
        <f t="shared" si="3"/>
        <v>0</v>
      </c>
      <c r="H28" s="354">
        <f t="shared" ref="H28:I28" si="4">SUM(H23:H25)</f>
        <v>0</v>
      </c>
      <c r="I28" s="355">
        <f t="shared" si="4"/>
        <v>0</v>
      </c>
      <c r="J28"/>
      <c r="L28" s="3"/>
    </row>
    <row r="29" spans="2:14" ht="13.8" thickTop="1" x14ac:dyDescent="0.25">
      <c r="C29"/>
      <c r="L29" s="3"/>
    </row>
    <row r="30" spans="2:14" x14ac:dyDescent="0.25">
      <c r="L30" s="3"/>
    </row>
    <row r="31" spans="2:14" x14ac:dyDescent="0.25">
      <c r="L31" s="3"/>
    </row>
  </sheetData>
  <mergeCells count="4">
    <mergeCell ref="H13:J13"/>
    <mergeCell ref="E27:F27"/>
    <mergeCell ref="H27:I27"/>
    <mergeCell ref="E13:F13"/>
  </mergeCells>
  <pageMargins left="0.7" right="0.7" top="0.75" bottom="0.75" header="0.3" footer="0.3"/>
  <pageSetup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08AB3-F940-47F9-B591-ABBAC30D9786}">
  <sheetPr codeName="Sheet12">
    <tabColor theme="8" tint="0.79998168889431442"/>
  </sheetPr>
  <dimension ref="A1:AZ126"/>
  <sheetViews>
    <sheetView zoomScale="70" zoomScaleNormal="70" workbookViewId="0">
      <selection activeCell="A2" sqref="A2"/>
    </sheetView>
  </sheetViews>
  <sheetFormatPr defaultColWidth="9.109375" defaultRowHeight="14.4" x14ac:dyDescent="0.25"/>
  <cols>
    <col min="1" max="2" width="34.44140625" style="24" bestFit="1" customWidth="1"/>
    <col min="3" max="3" width="35.88671875" style="24" bestFit="1" customWidth="1"/>
    <col min="4" max="4" width="127.44140625" style="24" bestFit="1" customWidth="1"/>
    <col min="5" max="5" width="16.6640625" style="24" bestFit="1" customWidth="1"/>
    <col min="6" max="6" width="14.33203125" style="24" bestFit="1" customWidth="1"/>
    <col min="7" max="7" width="21.44140625" style="24" bestFit="1" customWidth="1"/>
    <col min="8" max="8" width="22.33203125" style="24" customWidth="1"/>
    <col min="9" max="9" width="49.44140625" style="24" bestFit="1" customWidth="1"/>
    <col min="10" max="10" width="27" style="24" bestFit="1" customWidth="1"/>
    <col min="11" max="11" width="38" style="24" customWidth="1"/>
    <col min="12" max="12" width="35" style="24" customWidth="1"/>
    <col min="13" max="13" width="12.109375" style="24" bestFit="1" customWidth="1"/>
    <col min="14" max="14" width="26" style="24" bestFit="1" customWidth="1"/>
    <col min="15" max="15" width="18.44140625" style="24" bestFit="1" customWidth="1"/>
    <col min="16" max="16" width="25.6640625" style="24" bestFit="1" customWidth="1"/>
    <col min="17" max="17" width="26.5546875" style="24" bestFit="1" customWidth="1"/>
    <col min="18" max="18" width="29.109375" style="24" bestFit="1" customWidth="1"/>
    <col min="19" max="19" width="12.44140625" style="24" bestFit="1" customWidth="1"/>
    <col min="20" max="20" width="19.33203125" style="24" bestFit="1" customWidth="1"/>
    <col min="21" max="21" width="19.33203125" style="24" customWidth="1"/>
    <col min="22" max="22" width="14.5546875" style="24" bestFit="1" customWidth="1"/>
    <col min="23" max="23" width="11.33203125" style="24" bestFit="1" customWidth="1"/>
    <col min="24" max="24" width="16.33203125" style="24" bestFit="1" customWidth="1"/>
    <col min="25" max="25" width="18.44140625" style="24" bestFit="1" customWidth="1"/>
    <col min="26" max="26" width="19.109375" style="24" bestFit="1" customWidth="1"/>
    <col min="27" max="27" width="19.5546875" style="24" bestFit="1" customWidth="1"/>
    <col min="28" max="28" width="22" style="24" bestFit="1" customWidth="1"/>
    <col min="29" max="29" width="17.33203125" style="24" bestFit="1" customWidth="1"/>
    <col min="30" max="31" width="17.33203125" style="24" customWidth="1"/>
    <col min="32" max="32" width="16.5546875" style="24" bestFit="1" customWidth="1"/>
    <col min="33" max="33" width="37.88671875" style="24" customWidth="1"/>
    <col min="34" max="34" width="18" style="24" bestFit="1" customWidth="1"/>
    <col min="35" max="35" width="27.44140625" style="24" bestFit="1" customWidth="1"/>
    <col min="36" max="36" width="31.33203125" style="24" bestFit="1" customWidth="1"/>
    <col min="37" max="37" width="24.44140625" style="24" bestFit="1" customWidth="1"/>
    <col min="38" max="38" width="33.5546875" style="24" bestFit="1" customWidth="1"/>
    <col min="39" max="39" width="15.5546875" style="24" bestFit="1" customWidth="1"/>
    <col min="40" max="40" width="15.6640625" style="24" bestFit="1" customWidth="1"/>
    <col min="41" max="41" width="12.6640625" style="24" bestFit="1" customWidth="1"/>
    <col min="42" max="42" width="35.109375" style="24" customWidth="1"/>
    <col min="43" max="43" width="17.33203125" style="24" bestFit="1" customWidth="1"/>
    <col min="44" max="44" width="17.33203125" style="24" customWidth="1"/>
    <col min="45" max="45" width="18.88671875" style="24" bestFit="1" customWidth="1"/>
    <col min="46" max="46" width="20.109375" style="24" bestFit="1" customWidth="1"/>
    <col min="47" max="47" width="28.5546875" style="24" bestFit="1" customWidth="1"/>
    <col min="48" max="48" width="28.5546875" style="24" customWidth="1"/>
    <col min="49" max="49" width="28.44140625" style="24" bestFit="1" customWidth="1"/>
    <col min="50" max="50" width="19.5546875" style="24" bestFit="1" customWidth="1"/>
    <col min="51" max="51" width="16" style="24" bestFit="1" customWidth="1"/>
    <col min="52" max="52" width="18.88671875" style="24" bestFit="1" customWidth="1"/>
    <col min="53" max="16384" width="9.109375" style="24"/>
  </cols>
  <sheetData>
    <row r="1" spans="1:52" x14ac:dyDescent="0.25">
      <c r="A1" s="32" t="s">
        <v>53</v>
      </c>
      <c r="B1" s="32" t="s">
        <v>54</v>
      </c>
      <c r="C1" s="32" t="s">
        <v>55</v>
      </c>
      <c r="D1" s="32" t="s">
        <v>5</v>
      </c>
      <c r="E1" s="32" t="s">
        <v>68</v>
      </c>
      <c r="F1" s="32" t="s">
        <v>56</v>
      </c>
      <c r="G1" s="32" t="s">
        <v>6</v>
      </c>
      <c r="H1" s="32" t="s">
        <v>7</v>
      </c>
      <c r="I1" s="32" t="s">
        <v>4</v>
      </c>
      <c r="J1" s="32" t="s">
        <v>8</v>
      </c>
      <c r="K1" s="32" t="s">
        <v>9</v>
      </c>
      <c r="L1" s="32" t="s">
        <v>10</v>
      </c>
      <c r="M1" s="32" t="s">
        <v>47</v>
      </c>
      <c r="N1" s="32" t="s">
        <v>11</v>
      </c>
      <c r="O1" s="32" t="s">
        <v>12</v>
      </c>
      <c r="P1" s="32" t="s">
        <v>13</v>
      </c>
      <c r="Q1" s="32" t="s">
        <v>14</v>
      </c>
      <c r="R1" s="32" t="s">
        <v>15</v>
      </c>
      <c r="S1" s="32" t="s">
        <v>16</v>
      </c>
      <c r="T1" s="32" t="s">
        <v>17</v>
      </c>
      <c r="U1" s="32" t="s">
        <v>69</v>
      </c>
      <c r="V1" s="32" t="s">
        <v>18</v>
      </c>
      <c r="W1" s="32" t="s">
        <v>19</v>
      </c>
      <c r="X1" s="32" t="s">
        <v>20</v>
      </c>
      <c r="Y1" s="32" t="s">
        <v>21</v>
      </c>
      <c r="Z1" s="32" t="s">
        <v>22</v>
      </c>
      <c r="AA1" s="32" t="s">
        <v>23</v>
      </c>
      <c r="AB1" s="32" t="s">
        <v>24</v>
      </c>
      <c r="AC1" s="32" t="s">
        <v>25</v>
      </c>
      <c r="AD1" s="32" t="s">
        <v>88</v>
      </c>
      <c r="AE1" s="32" t="s">
        <v>70</v>
      </c>
      <c r="AF1" s="32" t="s">
        <v>26</v>
      </c>
      <c r="AG1" s="32" t="s">
        <v>27</v>
      </c>
      <c r="AH1" s="32" t="s">
        <v>28</v>
      </c>
      <c r="AI1" s="32" t="s">
        <v>29</v>
      </c>
      <c r="AJ1" s="32" t="s">
        <v>30</v>
      </c>
      <c r="AK1" s="32" t="s">
        <v>31</v>
      </c>
      <c r="AL1" s="32" t="s">
        <v>32</v>
      </c>
      <c r="AM1" s="32" t="s">
        <v>33</v>
      </c>
      <c r="AN1" s="32" t="s">
        <v>34</v>
      </c>
      <c r="AO1" s="32" t="s">
        <v>35</v>
      </c>
      <c r="AP1" s="32" t="s">
        <v>36</v>
      </c>
      <c r="AQ1" s="32" t="s">
        <v>37</v>
      </c>
      <c r="AR1" s="32" t="s">
        <v>66</v>
      </c>
      <c r="AS1" s="32" t="s">
        <v>38</v>
      </c>
      <c r="AT1" s="32" t="s">
        <v>39</v>
      </c>
      <c r="AU1" s="32" t="s">
        <v>40</v>
      </c>
      <c r="AV1" s="32" t="s">
        <v>41</v>
      </c>
      <c r="AW1" s="32" t="s">
        <v>87</v>
      </c>
      <c r="AX1" s="31" t="s">
        <v>46</v>
      </c>
      <c r="AY1" s="31" t="s">
        <v>45</v>
      </c>
      <c r="AZ1" s="30" t="s">
        <v>42</v>
      </c>
    </row>
    <row r="2" spans="1:52" x14ac:dyDescent="0.3">
      <c r="A2" s="28"/>
      <c r="B2" s="28"/>
      <c r="C2" s="28"/>
      <c r="D2" s="28"/>
      <c r="E2" s="28"/>
      <c r="F2" s="28"/>
      <c r="G2" s="28"/>
      <c r="H2" s="28"/>
      <c r="I2" s="28"/>
      <c r="J2" s="28"/>
      <c r="K2" s="28"/>
      <c r="L2" s="28"/>
      <c r="M2" s="28"/>
      <c r="N2" s="28"/>
      <c r="O2" s="28"/>
      <c r="P2" s="28"/>
      <c r="Q2" s="28"/>
      <c r="R2" s="28"/>
      <c r="S2" s="28"/>
      <c r="T2" s="28"/>
      <c r="U2" s="28"/>
      <c r="V2" s="28"/>
      <c r="W2" s="28"/>
      <c r="X2" s="28"/>
      <c r="Y2" s="28"/>
      <c r="Z2" s="29"/>
      <c r="AA2" s="29"/>
      <c r="AB2" s="29"/>
      <c r="AC2" s="29"/>
      <c r="AD2" s="29"/>
      <c r="AE2" s="29"/>
      <c r="AF2" s="28"/>
      <c r="AG2" s="28"/>
      <c r="AH2" s="28"/>
      <c r="AI2" s="28"/>
      <c r="AJ2" s="28"/>
      <c r="AK2" s="28"/>
      <c r="AL2" s="28"/>
      <c r="AM2" s="28"/>
      <c r="AN2" s="28"/>
      <c r="AO2" s="28"/>
      <c r="AP2" s="28"/>
      <c r="AQ2" s="28"/>
      <c r="AR2" s="28"/>
      <c r="AS2" s="28"/>
      <c r="AT2" s="28"/>
      <c r="AU2" s="28"/>
      <c r="AV2" s="28"/>
      <c r="AW2" s="28"/>
      <c r="AX2" s="27"/>
      <c r="AY2" s="27"/>
      <c r="AZ2" s="26"/>
    </row>
    <row r="3" spans="1:52" x14ac:dyDescent="0.25">
      <c r="Z3" s="25"/>
      <c r="AA3" s="25"/>
      <c r="AB3" s="25"/>
      <c r="AC3" s="25"/>
      <c r="AD3" s="25"/>
      <c r="AE3" s="25"/>
    </row>
    <row r="4" spans="1:52" x14ac:dyDescent="0.25">
      <c r="Z4" s="25"/>
      <c r="AA4" s="25"/>
      <c r="AB4" s="25"/>
      <c r="AC4" s="25"/>
      <c r="AD4" s="25"/>
      <c r="AE4" s="25"/>
    </row>
    <row r="5" spans="1:52" x14ac:dyDescent="0.25">
      <c r="Z5" s="25"/>
      <c r="AA5" s="25"/>
      <c r="AB5" s="25"/>
      <c r="AC5" s="25"/>
      <c r="AD5" s="25"/>
      <c r="AE5" s="25"/>
    </row>
    <row r="6" spans="1:52" x14ac:dyDescent="0.25">
      <c r="Z6" s="25"/>
      <c r="AA6" s="25"/>
      <c r="AB6" s="25"/>
      <c r="AC6" s="25"/>
      <c r="AD6" s="25"/>
      <c r="AE6" s="25"/>
    </row>
    <row r="7" spans="1:52" x14ac:dyDescent="0.25">
      <c r="Z7" s="25"/>
      <c r="AA7" s="25"/>
      <c r="AB7" s="25"/>
      <c r="AC7" s="25"/>
      <c r="AD7" s="25"/>
      <c r="AE7" s="25"/>
    </row>
    <row r="8" spans="1:52" x14ac:dyDescent="0.25">
      <c r="Z8" s="25"/>
      <c r="AA8" s="25"/>
      <c r="AB8" s="25"/>
      <c r="AC8" s="25"/>
      <c r="AD8" s="25"/>
      <c r="AE8" s="25"/>
    </row>
    <row r="9" spans="1:52" x14ac:dyDescent="0.25">
      <c r="Z9" s="25"/>
      <c r="AA9" s="25"/>
      <c r="AB9" s="25"/>
      <c r="AC9" s="25"/>
      <c r="AD9" s="25"/>
      <c r="AE9" s="25"/>
    </row>
    <row r="10" spans="1:52" x14ac:dyDescent="0.25">
      <c r="Z10" s="25"/>
      <c r="AA10" s="25"/>
      <c r="AB10" s="25"/>
      <c r="AC10" s="25"/>
      <c r="AD10" s="25"/>
      <c r="AE10" s="25"/>
    </row>
    <row r="11" spans="1:52" x14ac:dyDescent="0.25">
      <c r="Z11" s="25"/>
      <c r="AA11" s="25"/>
      <c r="AB11" s="25"/>
      <c r="AC11" s="25"/>
      <c r="AD11" s="25"/>
      <c r="AE11" s="25"/>
    </row>
    <row r="12" spans="1:52" x14ac:dyDescent="0.25">
      <c r="Z12" s="25"/>
      <c r="AA12" s="25"/>
      <c r="AB12" s="25"/>
      <c r="AC12" s="25"/>
      <c r="AD12" s="25"/>
      <c r="AE12" s="25"/>
    </row>
    <row r="13" spans="1:52" x14ac:dyDescent="0.25">
      <c r="Z13" s="25"/>
      <c r="AA13" s="25"/>
      <c r="AB13" s="25"/>
      <c r="AC13" s="25"/>
      <c r="AD13" s="25"/>
      <c r="AE13" s="25"/>
    </row>
    <row r="14" spans="1:52" x14ac:dyDescent="0.25">
      <c r="Z14" s="25"/>
      <c r="AA14" s="25"/>
      <c r="AB14" s="25"/>
      <c r="AC14" s="25"/>
      <c r="AD14" s="25"/>
      <c r="AE14" s="25"/>
    </row>
    <row r="15" spans="1:52" x14ac:dyDescent="0.25">
      <c r="Z15" s="25"/>
      <c r="AA15" s="25"/>
      <c r="AB15" s="25"/>
      <c r="AC15" s="25"/>
      <c r="AD15" s="25"/>
      <c r="AE15" s="25"/>
    </row>
    <row r="16" spans="1:52" x14ac:dyDescent="0.25">
      <c r="Z16" s="25"/>
      <c r="AA16" s="25"/>
      <c r="AB16" s="25"/>
      <c r="AC16" s="25"/>
      <c r="AD16" s="25"/>
      <c r="AE16" s="25"/>
    </row>
    <row r="17" spans="26:31" x14ac:dyDescent="0.25">
      <c r="Z17" s="25"/>
      <c r="AA17" s="25"/>
      <c r="AB17" s="25"/>
      <c r="AC17" s="25"/>
      <c r="AD17" s="25"/>
      <c r="AE17" s="25"/>
    </row>
    <row r="18" spans="26:31" x14ac:dyDescent="0.25">
      <c r="Z18" s="25"/>
      <c r="AA18" s="25"/>
      <c r="AB18" s="25"/>
      <c r="AC18" s="25"/>
      <c r="AD18" s="25"/>
      <c r="AE18" s="25"/>
    </row>
    <row r="19" spans="26:31" x14ac:dyDescent="0.25">
      <c r="Z19" s="25"/>
      <c r="AA19" s="25"/>
      <c r="AB19" s="25"/>
      <c r="AC19" s="25"/>
      <c r="AD19" s="25"/>
      <c r="AE19" s="25"/>
    </row>
    <row r="20" spans="26:31" x14ac:dyDescent="0.25">
      <c r="Z20" s="25"/>
      <c r="AA20" s="25"/>
      <c r="AB20" s="25"/>
      <c r="AC20" s="25"/>
      <c r="AD20" s="25"/>
      <c r="AE20" s="25"/>
    </row>
    <row r="21" spans="26:31" x14ac:dyDescent="0.25">
      <c r="Z21" s="25"/>
      <c r="AA21" s="25"/>
      <c r="AB21" s="25"/>
      <c r="AC21" s="25"/>
      <c r="AD21" s="25"/>
      <c r="AE21" s="25"/>
    </row>
    <row r="22" spans="26:31" x14ac:dyDescent="0.25">
      <c r="Z22" s="25"/>
      <c r="AA22" s="25"/>
      <c r="AB22" s="25"/>
      <c r="AC22" s="25"/>
      <c r="AD22" s="25"/>
      <c r="AE22" s="25"/>
    </row>
    <row r="23" spans="26:31" x14ac:dyDescent="0.25">
      <c r="Z23" s="25"/>
      <c r="AA23" s="25"/>
      <c r="AB23" s="25"/>
      <c r="AC23" s="25"/>
      <c r="AD23" s="25"/>
      <c r="AE23" s="25"/>
    </row>
    <row r="24" spans="26:31" x14ac:dyDescent="0.25">
      <c r="Z24" s="25"/>
      <c r="AA24" s="25"/>
      <c r="AB24" s="25"/>
      <c r="AC24" s="25"/>
      <c r="AD24" s="25"/>
      <c r="AE24" s="25"/>
    </row>
    <row r="25" spans="26:31" x14ac:dyDescent="0.25">
      <c r="Z25" s="25"/>
      <c r="AA25" s="25"/>
      <c r="AB25" s="25"/>
      <c r="AC25" s="25"/>
      <c r="AD25" s="25"/>
      <c r="AE25" s="25"/>
    </row>
    <row r="26" spans="26:31" x14ac:dyDescent="0.25">
      <c r="Z26" s="25"/>
      <c r="AA26" s="25"/>
      <c r="AB26" s="25"/>
      <c r="AC26" s="25"/>
      <c r="AD26" s="25"/>
      <c r="AE26" s="25"/>
    </row>
    <row r="27" spans="26:31" x14ac:dyDescent="0.25">
      <c r="Z27" s="25"/>
      <c r="AA27" s="25"/>
      <c r="AB27" s="25"/>
      <c r="AC27" s="25"/>
      <c r="AD27" s="25"/>
      <c r="AE27" s="25"/>
    </row>
    <row r="28" spans="26:31" x14ac:dyDescent="0.25">
      <c r="Z28" s="25"/>
      <c r="AA28" s="25"/>
      <c r="AB28" s="25"/>
      <c r="AC28" s="25"/>
      <c r="AD28" s="25"/>
      <c r="AE28" s="25"/>
    </row>
    <row r="29" spans="26:31" x14ac:dyDescent="0.25">
      <c r="Z29" s="25"/>
      <c r="AA29" s="25"/>
      <c r="AB29" s="25"/>
      <c r="AC29" s="25"/>
      <c r="AD29" s="25"/>
      <c r="AE29" s="25"/>
    </row>
    <row r="30" spans="26:31" x14ac:dyDescent="0.25">
      <c r="Z30" s="25"/>
      <c r="AA30" s="25"/>
      <c r="AB30" s="25"/>
      <c r="AC30" s="25"/>
      <c r="AD30" s="25"/>
      <c r="AE30" s="25"/>
    </row>
    <row r="31" spans="26:31" x14ac:dyDescent="0.25">
      <c r="Z31" s="25"/>
      <c r="AA31" s="25"/>
      <c r="AB31" s="25"/>
      <c r="AC31" s="25"/>
      <c r="AD31" s="25"/>
      <c r="AE31" s="25"/>
    </row>
    <row r="32" spans="26:31" x14ac:dyDescent="0.25">
      <c r="Z32" s="25"/>
      <c r="AA32" s="25"/>
      <c r="AB32" s="25"/>
      <c r="AC32" s="25"/>
      <c r="AD32" s="25"/>
      <c r="AE32" s="25"/>
    </row>
    <row r="33" spans="26:31" x14ac:dyDescent="0.25">
      <c r="Z33" s="25"/>
      <c r="AA33" s="25"/>
      <c r="AB33" s="25"/>
      <c r="AC33" s="25"/>
      <c r="AD33" s="25"/>
      <c r="AE33" s="25"/>
    </row>
    <row r="34" spans="26:31" x14ac:dyDescent="0.25">
      <c r="Z34" s="25"/>
      <c r="AA34" s="25"/>
      <c r="AB34" s="25"/>
      <c r="AC34" s="25"/>
      <c r="AD34" s="25"/>
      <c r="AE34" s="25"/>
    </row>
    <row r="35" spans="26:31" x14ac:dyDescent="0.25">
      <c r="Z35" s="25"/>
      <c r="AA35" s="25"/>
      <c r="AB35" s="25"/>
      <c r="AC35" s="25"/>
      <c r="AD35" s="25"/>
      <c r="AE35" s="25"/>
    </row>
    <row r="36" spans="26:31" x14ac:dyDescent="0.25">
      <c r="Z36" s="25"/>
      <c r="AA36" s="25"/>
      <c r="AB36" s="25"/>
      <c r="AC36" s="25"/>
      <c r="AD36" s="25"/>
      <c r="AE36" s="25"/>
    </row>
    <row r="37" spans="26:31" x14ac:dyDescent="0.25">
      <c r="Z37" s="25"/>
      <c r="AA37" s="25"/>
      <c r="AB37" s="25"/>
      <c r="AC37" s="25"/>
      <c r="AD37" s="25"/>
      <c r="AE37" s="25"/>
    </row>
    <row r="38" spans="26:31" x14ac:dyDescent="0.25">
      <c r="Z38" s="25"/>
      <c r="AA38" s="25"/>
      <c r="AB38" s="25"/>
      <c r="AC38" s="25"/>
      <c r="AD38" s="25"/>
      <c r="AE38" s="25"/>
    </row>
    <row r="39" spans="26:31" x14ac:dyDescent="0.25">
      <c r="Z39" s="25"/>
      <c r="AA39" s="25"/>
      <c r="AB39" s="25"/>
      <c r="AC39" s="25"/>
      <c r="AD39" s="25"/>
      <c r="AE39" s="25"/>
    </row>
    <row r="40" spans="26:31" x14ac:dyDescent="0.25">
      <c r="Z40" s="25"/>
      <c r="AA40" s="25"/>
      <c r="AB40" s="25"/>
      <c r="AC40" s="25"/>
      <c r="AD40" s="25"/>
      <c r="AE40" s="25"/>
    </row>
    <row r="41" spans="26:31" x14ac:dyDescent="0.25">
      <c r="Z41" s="25"/>
      <c r="AA41" s="25"/>
      <c r="AB41" s="25"/>
      <c r="AC41" s="25"/>
      <c r="AD41" s="25"/>
      <c r="AE41" s="25"/>
    </row>
    <row r="42" spans="26:31" x14ac:dyDescent="0.25">
      <c r="Z42" s="25"/>
      <c r="AA42" s="25"/>
      <c r="AB42" s="25"/>
      <c r="AC42" s="25"/>
      <c r="AD42" s="25"/>
      <c r="AE42" s="25"/>
    </row>
    <row r="43" spans="26:31" x14ac:dyDescent="0.25">
      <c r="Z43" s="25"/>
      <c r="AA43" s="25"/>
      <c r="AB43" s="25"/>
      <c r="AC43" s="25"/>
      <c r="AD43" s="25"/>
      <c r="AE43" s="25"/>
    </row>
    <row r="44" spans="26:31" x14ac:dyDescent="0.25">
      <c r="Z44" s="25"/>
      <c r="AA44" s="25"/>
      <c r="AB44" s="25"/>
      <c r="AC44" s="25"/>
      <c r="AD44" s="25"/>
      <c r="AE44" s="25"/>
    </row>
    <row r="45" spans="26:31" x14ac:dyDescent="0.25">
      <c r="Z45" s="25"/>
      <c r="AA45" s="25"/>
      <c r="AB45" s="25"/>
      <c r="AC45" s="25"/>
      <c r="AD45" s="25"/>
      <c r="AE45" s="25"/>
    </row>
    <row r="46" spans="26:31" x14ac:dyDescent="0.25">
      <c r="Z46" s="25"/>
      <c r="AA46" s="25"/>
      <c r="AB46" s="25"/>
      <c r="AC46" s="25"/>
      <c r="AD46" s="25"/>
      <c r="AE46" s="25"/>
    </row>
    <row r="47" spans="26:31" x14ac:dyDescent="0.25">
      <c r="Z47" s="25"/>
      <c r="AA47" s="25"/>
      <c r="AB47" s="25"/>
      <c r="AC47" s="25"/>
      <c r="AD47" s="25"/>
      <c r="AE47" s="25"/>
    </row>
    <row r="48" spans="26:31" x14ac:dyDescent="0.25">
      <c r="Z48" s="25"/>
      <c r="AA48" s="25"/>
      <c r="AB48" s="25"/>
      <c r="AC48" s="25"/>
      <c r="AD48" s="25"/>
      <c r="AE48" s="25"/>
    </row>
    <row r="49" spans="26:31" x14ac:dyDescent="0.25">
      <c r="Z49" s="25"/>
      <c r="AA49" s="25"/>
      <c r="AB49" s="25"/>
      <c r="AC49" s="25"/>
      <c r="AD49" s="25"/>
      <c r="AE49" s="25"/>
    </row>
    <row r="50" spans="26:31" x14ac:dyDescent="0.25">
      <c r="Z50" s="25"/>
      <c r="AA50" s="25"/>
      <c r="AB50" s="25"/>
      <c r="AC50" s="25"/>
      <c r="AD50" s="25"/>
      <c r="AE50" s="25"/>
    </row>
    <row r="51" spans="26:31" x14ac:dyDescent="0.25">
      <c r="Z51" s="25"/>
      <c r="AA51" s="25"/>
      <c r="AB51" s="25"/>
      <c r="AC51" s="25"/>
      <c r="AD51" s="25"/>
      <c r="AE51" s="25"/>
    </row>
    <row r="52" spans="26:31" x14ac:dyDescent="0.25">
      <c r="Z52" s="25"/>
      <c r="AA52" s="25"/>
      <c r="AB52" s="25"/>
      <c r="AC52" s="25"/>
      <c r="AD52" s="25"/>
      <c r="AE52" s="25"/>
    </row>
    <row r="53" spans="26:31" x14ac:dyDescent="0.25">
      <c r="Z53" s="25"/>
      <c r="AA53" s="25"/>
      <c r="AB53" s="25"/>
      <c r="AC53" s="25"/>
      <c r="AD53" s="25"/>
      <c r="AE53" s="25"/>
    </row>
    <row r="54" spans="26:31" x14ac:dyDescent="0.25">
      <c r="Z54" s="25"/>
      <c r="AA54" s="25"/>
      <c r="AB54" s="25"/>
      <c r="AC54" s="25"/>
      <c r="AD54" s="25"/>
      <c r="AE54" s="25"/>
    </row>
    <row r="55" spans="26:31" x14ac:dyDescent="0.25">
      <c r="Z55" s="25"/>
      <c r="AA55" s="25"/>
      <c r="AB55" s="25"/>
      <c r="AC55" s="25"/>
      <c r="AD55" s="25"/>
      <c r="AE55" s="25"/>
    </row>
    <row r="56" spans="26:31" x14ac:dyDescent="0.25">
      <c r="Z56" s="25"/>
      <c r="AA56" s="25"/>
      <c r="AB56" s="25"/>
      <c r="AC56" s="25"/>
      <c r="AD56" s="25"/>
      <c r="AE56" s="25"/>
    </row>
    <row r="57" spans="26:31" x14ac:dyDescent="0.25">
      <c r="Z57" s="25"/>
      <c r="AA57" s="25"/>
      <c r="AB57" s="25"/>
      <c r="AC57" s="25"/>
      <c r="AD57" s="25"/>
      <c r="AE57" s="25"/>
    </row>
    <row r="58" spans="26:31" x14ac:dyDescent="0.25">
      <c r="Z58" s="25"/>
      <c r="AA58" s="25"/>
      <c r="AB58" s="25"/>
      <c r="AC58" s="25"/>
      <c r="AD58" s="25"/>
      <c r="AE58" s="25"/>
    </row>
    <row r="59" spans="26:31" x14ac:dyDescent="0.25">
      <c r="Z59" s="25"/>
      <c r="AA59" s="25"/>
      <c r="AB59" s="25"/>
      <c r="AC59" s="25"/>
      <c r="AD59" s="25"/>
      <c r="AE59" s="25"/>
    </row>
    <row r="60" spans="26:31" x14ac:dyDescent="0.25">
      <c r="Z60" s="25"/>
      <c r="AA60" s="25"/>
      <c r="AB60" s="25"/>
      <c r="AC60" s="25"/>
      <c r="AD60" s="25"/>
      <c r="AE60" s="25"/>
    </row>
    <row r="61" spans="26:31" x14ac:dyDescent="0.25">
      <c r="Z61" s="25"/>
      <c r="AA61" s="25"/>
      <c r="AB61" s="25"/>
      <c r="AC61" s="25"/>
      <c r="AD61" s="25"/>
      <c r="AE61" s="25"/>
    </row>
    <row r="62" spans="26:31" x14ac:dyDescent="0.25">
      <c r="Z62" s="25"/>
      <c r="AA62" s="25"/>
      <c r="AB62" s="25"/>
      <c r="AC62" s="25"/>
      <c r="AD62" s="25"/>
      <c r="AE62" s="25"/>
    </row>
    <row r="63" spans="26:31" x14ac:dyDescent="0.25">
      <c r="Z63" s="25"/>
      <c r="AA63" s="25"/>
      <c r="AB63" s="25"/>
      <c r="AC63" s="25"/>
      <c r="AD63" s="25"/>
      <c r="AE63" s="25"/>
    </row>
    <row r="64" spans="26:31" x14ac:dyDescent="0.25">
      <c r="Z64" s="25"/>
      <c r="AA64" s="25"/>
      <c r="AB64" s="25"/>
      <c r="AC64" s="25"/>
      <c r="AD64" s="25"/>
      <c r="AE64" s="25"/>
    </row>
    <row r="65" spans="26:31" x14ac:dyDescent="0.25">
      <c r="Z65" s="25"/>
      <c r="AA65" s="25"/>
      <c r="AB65" s="25"/>
      <c r="AC65" s="25"/>
      <c r="AD65" s="25"/>
      <c r="AE65" s="25"/>
    </row>
    <row r="66" spans="26:31" x14ac:dyDescent="0.25">
      <c r="Z66" s="25"/>
      <c r="AA66" s="25"/>
      <c r="AB66" s="25"/>
      <c r="AC66" s="25"/>
      <c r="AD66" s="25"/>
      <c r="AE66" s="25"/>
    </row>
    <row r="67" spans="26:31" x14ac:dyDescent="0.25">
      <c r="Z67" s="25"/>
      <c r="AA67" s="25"/>
      <c r="AB67" s="25"/>
      <c r="AC67" s="25"/>
      <c r="AD67" s="25"/>
      <c r="AE67" s="25"/>
    </row>
    <row r="68" spans="26:31" x14ac:dyDescent="0.25">
      <c r="Z68" s="25"/>
      <c r="AA68" s="25"/>
      <c r="AB68" s="25"/>
      <c r="AC68" s="25"/>
      <c r="AD68" s="25"/>
      <c r="AE68" s="25"/>
    </row>
    <row r="69" spans="26:31" x14ac:dyDescent="0.25">
      <c r="Z69" s="25"/>
      <c r="AA69" s="25"/>
      <c r="AB69" s="25"/>
      <c r="AC69" s="25"/>
      <c r="AD69" s="25"/>
      <c r="AE69" s="25"/>
    </row>
    <row r="70" spans="26:31" x14ac:dyDescent="0.25">
      <c r="Z70" s="25"/>
      <c r="AA70" s="25"/>
      <c r="AB70" s="25"/>
      <c r="AC70" s="25"/>
      <c r="AD70" s="25"/>
      <c r="AE70" s="25"/>
    </row>
    <row r="71" spans="26:31" x14ac:dyDescent="0.25">
      <c r="Z71" s="25"/>
      <c r="AA71" s="25"/>
      <c r="AB71" s="25"/>
      <c r="AC71" s="25"/>
      <c r="AD71" s="25"/>
      <c r="AE71" s="25"/>
    </row>
    <row r="72" spans="26:31" x14ac:dyDescent="0.25">
      <c r="Z72" s="25"/>
      <c r="AA72" s="25"/>
      <c r="AB72" s="25"/>
      <c r="AC72" s="25"/>
      <c r="AD72" s="25"/>
      <c r="AE72" s="25"/>
    </row>
    <row r="73" spans="26:31" x14ac:dyDescent="0.25">
      <c r="Z73" s="25"/>
      <c r="AA73" s="25"/>
      <c r="AB73" s="25"/>
      <c r="AC73" s="25"/>
      <c r="AD73" s="25"/>
      <c r="AE73" s="25"/>
    </row>
    <row r="74" spans="26:31" x14ac:dyDescent="0.25">
      <c r="Z74" s="25"/>
      <c r="AA74" s="25"/>
      <c r="AB74" s="25"/>
      <c r="AC74" s="25"/>
      <c r="AD74" s="25"/>
      <c r="AE74" s="25"/>
    </row>
    <row r="75" spans="26:31" x14ac:dyDescent="0.25">
      <c r="Z75" s="25"/>
      <c r="AA75" s="25"/>
      <c r="AB75" s="25"/>
      <c r="AC75" s="25"/>
      <c r="AD75" s="25"/>
      <c r="AE75" s="25"/>
    </row>
    <row r="76" spans="26:31" x14ac:dyDescent="0.25">
      <c r="Z76" s="25"/>
      <c r="AA76" s="25"/>
      <c r="AB76" s="25"/>
      <c r="AC76" s="25"/>
      <c r="AD76" s="25"/>
      <c r="AE76" s="25"/>
    </row>
    <row r="77" spans="26:31" x14ac:dyDescent="0.25">
      <c r="Z77" s="25"/>
      <c r="AA77" s="25"/>
      <c r="AB77" s="25"/>
      <c r="AC77" s="25"/>
      <c r="AD77" s="25"/>
      <c r="AE77" s="25"/>
    </row>
    <row r="78" spans="26:31" x14ac:dyDescent="0.25">
      <c r="Z78" s="25"/>
      <c r="AA78" s="25"/>
      <c r="AB78" s="25"/>
      <c r="AC78" s="25"/>
      <c r="AD78" s="25"/>
      <c r="AE78" s="25"/>
    </row>
    <row r="79" spans="26:31" x14ac:dyDescent="0.25">
      <c r="Z79" s="25"/>
      <c r="AA79" s="25"/>
      <c r="AB79" s="25"/>
      <c r="AC79" s="25"/>
      <c r="AD79" s="25"/>
      <c r="AE79" s="25"/>
    </row>
    <row r="80" spans="26:31" x14ac:dyDescent="0.25">
      <c r="Z80" s="25"/>
      <c r="AA80" s="25"/>
      <c r="AB80" s="25"/>
      <c r="AC80" s="25"/>
      <c r="AD80" s="25"/>
      <c r="AE80" s="25"/>
    </row>
    <row r="81" spans="26:31" x14ac:dyDescent="0.25">
      <c r="Z81" s="25"/>
      <c r="AA81" s="25"/>
      <c r="AB81" s="25"/>
      <c r="AC81" s="25"/>
      <c r="AD81" s="25"/>
      <c r="AE81" s="25"/>
    </row>
    <row r="82" spans="26:31" x14ac:dyDescent="0.25">
      <c r="Z82" s="25"/>
      <c r="AA82" s="25"/>
      <c r="AB82" s="25"/>
      <c r="AC82" s="25"/>
      <c r="AD82" s="25"/>
      <c r="AE82" s="25"/>
    </row>
    <row r="83" spans="26:31" x14ac:dyDescent="0.25">
      <c r="Z83" s="25"/>
      <c r="AA83" s="25"/>
      <c r="AB83" s="25"/>
      <c r="AC83" s="25"/>
      <c r="AD83" s="25"/>
      <c r="AE83" s="25"/>
    </row>
    <row r="84" spans="26:31" x14ac:dyDescent="0.25">
      <c r="Z84" s="25"/>
      <c r="AA84" s="25"/>
      <c r="AB84" s="25"/>
      <c r="AC84" s="25"/>
      <c r="AD84" s="25"/>
      <c r="AE84" s="25"/>
    </row>
    <row r="85" spans="26:31" x14ac:dyDescent="0.25">
      <c r="Z85" s="25"/>
      <c r="AA85" s="25"/>
      <c r="AB85" s="25"/>
      <c r="AC85" s="25"/>
      <c r="AD85" s="25"/>
      <c r="AE85" s="25"/>
    </row>
    <row r="86" spans="26:31" x14ac:dyDescent="0.25">
      <c r="Z86" s="25"/>
      <c r="AA86" s="25"/>
      <c r="AB86" s="25"/>
      <c r="AC86" s="25"/>
      <c r="AD86" s="25"/>
      <c r="AE86" s="25"/>
    </row>
    <row r="87" spans="26:31" x14ac:dyDescent="0.25">
      <c r="Z87" s="25"/>
      <c r="AA87" s="25"/>
      <c r="AB87" s="25"/>
      <c r="AC87" s="25"/>
      <c r="AD87" s="25"/>
      <c r="AE87" s="25"/>
    </row>
    <row r="88" spans="26:31" x14ac:dyDescent="0.25">
      <c r="Z88" s="25"/>
      <c r="AA88" s="25"/>
      <c r="AB88" s="25"/>
      <c r="AC88" s="25"/>
      <c r="AD88" s="25"/>
      <c r="AE88" s="25"/>
    </row>
    <row r="89" spans="26:31" x14ac:dyDescent="0.25">
      <c r="Z89" s="25"/>
      <c r="AA89" s="25"/>
      <c r="AB89" s="25"/>
      <c r="AC89" s="25"/>
      <c r="AD89" s="25"/>
      <c r="AE89" s="25"/>
    </row>
    <row r="90" spans="26:31" x14ac:dyDescent="0.25">
      <c r="Z90" s="25"/>
      <c r="AA90" s="25"/>
      <c r="AB90" s="25"/>
      <c r="AC90" s="25"/>
      <c r="AD90" s="25"/>
      <c r="AE90" s="25"/>
    </row>
    <row r="91" spans="26:31" x14ac:dyDescent="0.25">
      <c r="Z91" s="25"/>
      <c r="AA91" s="25"/>
      <c r="AB91" s="25"/>
      <c r="AC91" s="25"/>
      <c r="AD91" s="25"/>
      <c r="AE91" s="25"/>
    </row>
    <row r="92" spans="26:31" x14ac:dyDescent="0.25">
      <c r="Z92" s="25"/>
      <c r="AA92" s="25"/>
      <c r="AB92" s="25"/>
      <c r="AC92" s="25"/>
      <c r="AD92" s="25"/>
      <c r="AE92" s="25"/>
    </row>
    <row r="93" spans="26:31" x14ac:dyDescent="0.25">
      <c r="Z93" s="25"/>
      <c r="AA93" s="25"/>
      <c r="AB93" s="25"/>
      <c r="AC93" s="25"/>
      <c r="AD93" s="25"/>
      <c r="AE93" s="25"/>
    </row>
    <row r="94" spans="26:31" x14ac:dyDescent="0.25">
      <c r="Z94" s="25"/>
      <c r="AA94" s="25"/>
      <c r="AB94" s="25"/>
      <c r="AC94" s="25"/>
      <c r="AD94" s="25"/>
      <c r="AE94" s="25"/>
    </row>
    <row r="95" spans="26:31" x14ac:dyDescent="0.25">
      <c r="Z95" s="25"/>
      <c r="AA95" s="25"/>
      <c r="AB95" s="25"/>
      <c r="AC95" s="25"/>
      <c r="AD95" s="25"/>
      <c r="AE95" s="25"/>
    </row>
    <row r="96" spans="26:31" x14ac:dyDescent="0.25">
      <c r="Z96" s="25"/>
      <c r="AA96" s="25"/>
      <c r="AB96" s="25"/>
      <c r="AC96" s="25"/>
      <c r="AD96" s="25"/>
      <c r="AE96" s="25"/>
    </row>
    <row r="97" spans="26:31" x14ac:dyDescent="0.25">
      <c r="Z97" s="25"/>
      <c r="AA97" s="25"/>
      <c r="AB97" s="25"/>
      <c r="AC97" s="25"/>
      <c r="AD97" s="25"/>
      <c r="AE97" s="25"/>
    </row>
    <row r="98" spans="26:31" x14ac:dyDescent="0.25">
      <c r="Z98" s="25"/>
      <c r="AA98" s="25"/>
      <c r="AB98" s="25"/>
      <c r="AC98" s="25"/>
      <c r="AD98" s="25"/>
      <c r="AE98" s="25"/>
    </row>
    <row r="99" spans="26:31" x14ac:dyDescent="0.25">
      <c r="Z99" s="25"/>
      <c r="AA99" s="25"/>
      <c r="AB99" s="25"/>
      <c r="AC99" s="25"/>
      <c r="AD99" s="25"/>
      <c r="AE99" s="25"/>
    </row>
    <row r="100" spans="26:31" x14ac:dyDescent="0.25">
      <c r="Z100" s="25"/>
      <c r="AA100" s="25"/>
      <c r="AB100" s="25"/>
      <c r="AC100" s="25"/>
      <c r="AD100" s="25"/>
      <c r="AE100" s="25"/>
    </row>
    <row r="101" spans="26:31" x14ac:dyDescent="0.25">
      <c r="Z101" s="25"/>
      <c r="AA101" s="25"/>
      <c r="AB101" s="25"/>
      <c r="AC101" s="25"/>
      <c r="AD101" s="25"/>
      <c r="AE101" s="25"/>
    </row>
    <row r="102" spans="26:31" x14ac:dyDescent="0.25">
      <c r="Z102" s="25"/>
      <c r="AA102" s="25"/>
      <c r="AB102" s="25"/>
      <c r="AC102" s="25"/>
      <c r="AD102" s="25"/>
      <c r="AE102" s="25"/>
    </row>
    <row r="103" spans="26:31" x14ac:dyDescent="0.25">
      <c r="Z103" s="25"/>
      <c r="AA103" s="25"/>
      <c r="AB103" s="25"/>
      <c r="AC103" s="25"/>
      <c r="AD103" s="25"/>
      <c r="AE103" s="25"/>
    </row>
    <row r="104" spans="26:31" x14ac:dyDescent="0.25">
      <c r="Z104" s="25"/>
      <c r="AA104" s="25"/>
      <c r="AB104" s="25"/>
      <c r="AC104" s="25"/>
      <c r="AD104" s="25"/>
      <c r="AE104" s="25"/>
    </row>
    <row r="105" spans="26:31" x14ac:dyDescent="0.25">
      <c r="Z105" s="25"/>
      <c r="AA105" s="25"/>
      <c r="AB105" s="25"/>
      <c r="AC105" s="25"/>
      <c r="AD105" s="25"/>
      <c r="AE105" s="25"/>
    </row>
    <row r="106" spans="26:31" x14ac:dyDescent="0.25">
      <c r="Z106" s="25"/>
      <c r="AA106" s="25"/>
      <c r="AB106" s="25"/>
      <c r="AC106" s="25"/>
      <c r="AD106" s="25"/>
      <c r="AE106" s="25"/>
    </row>
    <row r="107" spans="26:31" x14ac:dyDescent="0.25">
      <c r="Z107" s="25"/>
      <c r="AA107" s="25"/>
      <c r="AB107" s="25"/>
      <c r="AC107" s="25"/>
      <c r="AD107" s="25"/>
      <c r="AE107" s="25"/>
    </row>
    <row r="108" spans="26:31" x14ac:dyDescent="0.25">
      <c r="Z108" s="25"/>
      <c r="AA108" s="25"/>
      <c r="AB108" s="25"/>
      <c r="AC108" s="25"/>
      <c r="AD108" s="25"/>
      <c r="AE108" s="25"/>
    </row>
    <row r="109" spans="26:31" x14ac:dyDescent="0.25">
      <c r="Z109" s="25"/>
      <c r="AA109" s="25"/>
      <c r="AB109" s="25"/>
      <c r="AC109" s="25"/>
      <c r="AD109" s="25"/>
      <c r="AE109" s="25"/>
    </row>
    <row r="110" spans="26:31" x14ac:dyDescent="0.25">
      <c r="Z110" s="25"/>
      <c r="AA110" s="25"/>
      <c r="AB110" s="25"/>
      <c r="AC110" s="25"/>
      <c r="AD110" s="25"/>
      <c r="AE110" s="25"/>
    </row>
    <row r="111" spans="26:31" x14ac:dyDescent="0.25">
      <c r="Z111" s="25"/>
      <c r="AA111" s="25"/>
      <c r="AB111" s="25"/>
      <c r="AC111" s="25"/>
      <c r="AD111" s="25"/>
      <c r="AE111" s="25"/>
    </row>
    <row r="112" spans="26:31" x14ac:dyDescent="0.25">
      <c r="Z112" s="25"/>
      <c r="AA112" s="25"/>
      <c r="AB112" s="25"/>
      <c r="AC112" s="25"/>
      <c r="AD112" s="25"/>
      <c r="AE112" s="25"/>
    </row>
    <row r="113" spans="26:31" x14ac:dyDescent="0.25">
      <c r="Z113" s="25"/>
      <c r="AA113" s="25"/>
      <c r="AB113" s="25"/>
      <c r="AC113" s="25"/>
      <c r="AD113" s="25"/>
      <c r="AE113" s="25"/>
    </row>
    <row r="114" spans="26:31" x14ac:dyDescent="0.25">
      <c r="Z114" s="25"/>
      <c r="AA114" s="25"/>
      <c r="AB114" s="25"/>
      <c r="AC114" s="25"/>
      <c r="AD114" s="25"/>
      <c r="AE114" s="25"/>
    </row>
    <row r="115" spans="26:31" x14ac:dyDescent="0.25">
      <c r="Z115" s="25"/>
      <c r="AA115" s="25"/>
      <c r="AB115" s="25"/>
      <c r="AC115" s="25"/>
      <c r="AD115" s="25"/>
      <c r="AE115" s="25"/>
    </row>
    <row r="116" spans="26:31" x14ac:dyDescent="0.25">
      <c r="Z116" s="25"/>
      <c r="AA116" s="25"/>
      <c r="AB116" s="25"/>
      <c r="AC116" s="25"/>
      <c r="AD116" s="25"/>
      <c r="AE116" s="25"/>
    </row>
    <row r="117" spans="26:31" x14ac:dyDescent="0.25">
      <c r="Z117" s="25"/>
      <c r="AA117" s="25"/>
      <c r="AB117" s="25"/>
      <c r="AC117" s="25"/>
      <c r="AD117" s="25"/>
      <c r="AE117" s="25"/>
    </row>
    <row r="118" spans="26:31" x14ac:dyDescent="0.25">
      <c r="Z118" s="25"/>
      <c r="AA118" s="25"/>
      <c r="AB118" s="25"/>
      <c r="AC118" s="25"/>
      <c r="AD118" s="25"/>
      <c r="AE118" s="25"/>
    </row>
    <row r="119" spans="26:31" x14ac:dyDescent="0.25">
      <c r="Z119" s="25"/>
      <c r="AA119" s="25"/>
      <c r="AB119" s="25"/>
      <c r="AC119" s="25"/>
      <c r="AD119" s="25"/>
      <c r="AE119" s="25"/>
    </row>
    <row r="120" spans="26:31" x14ac:dyDescent="0.25">
      <c r="Z120" s="25"/>
      <c r="AA120" s="25"/>
      <c r="AB120" s="25"/>
      <c r="AC120" s="25"/>
      <c r="AD120" s="25"/>
      <c r="AE120" s="25"/>
    </row>
    <row r="121" spans="26:31" x14ac:dyDescent="0.25">
      <c r="Z121" s="25"/>
      <c r="AA121" s="25"/>
      <c r="AB121" s="25"/>
      <c r="AC121" s="25"/>
      <c r="AD121" s="25"/>
      <c r="AE121" s="25"/>
    </row>
    <row r="122" spans="26:31" x14ac:dyDescent="0.25">
      <c r="Z122" s="25"/>
      <c r="AA122" s="25"/>
      <c r="AB122" s="25"/>
      <c r="AC122" s="25"/>
      <c r="AD122" s="25"/>
      <c r="AE122" s="25"/>
    </row>
    <row r="123" spans="26:31" x14ac:dyDescent="0.25">
      <c r="Z123" s="25"/>
      <c r="AA123" s="25"/>
      <c r="AB123" s="25"/>
      <c r="AC123" s="25"/>
      <c r="AD123" s="25"/>
      <c r="AE123" s="25"/>
    </row>
    <row r="124" spans="26:31" x14ac:dyDescent="0.25">
      <c r="Z124" s="25"/>
      <c r="AA124" s="25"/>
      <c r="AB124" s="25"/>
      <c r="AC124" s="25"/>
      <c r="AD124" s="25"/>
      <c r="AE124" s="25"/>
    </row>
    <row r="125" spans="26:31" x14ac:dyDescent="0.25">
      <c r="Z125" s="25"/>
      <c r="AA125" s="25"/>
      <c r="AB125" s="25"/>
      <c r="AC125" s="25"/>
      <c r="AD125" s="25"/>
      <c r="AE125" s="25"/>
    </row>
    <row r="126" spans="26:31" x14ac:dyDescent="0.25">
      <c r="Z126" s="25"/>
      <c r="AA126" s="25"/>
      <c r="AB126" s="25"/>
      <c r="AC126" s="25"/>
      <c r="AD126" s="25"/>
      <c r="AE126" s="25"/>
    </row>
  </sheetData>
  <phoneticPr fontId="72"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A4DEB-9FDE-484A-80BB-77943E7D73C1}">
  <sheetPr>
    <tabColor theme="6" tint="0.79998168889431442"/>
  </sheetPr>
  <dimension ref="A1:BA43"/>
  <sheetViews>
    <sheetView zoomScale="70" zoomScaleNormal="70" workbookViewId="0">
      <pane xSplit="4" topLeftCell="T1" activePane="topRight" state="frozen"/>
      <selection pane="topRight" activeCell="B3" sqref="B3"/>
    </sheetView>
  </sheetViews>
  <sheetFormatPr defaultColWidth="8.88671875" defaultRowHeight="13.2" x14ac:dyDescent="0.25"/>
  <cols>
    <col min="1" max="1" width="1.44140625" style="54" customWidth="1"/>
    <col min="2" max="2" width="31" style="16" customWidth="1"/>
    <col min="3" max="3" width="1.88671875" style="16" customWidth="1"/>
    <col min="4" max="4" width="33.88671875" style="16" customWidth="1"/>
    <col min="5" max="5" width="34.6640625" style="16" customWidth="1"/>
    <col min="6" max="6" width="22.109375" style="16" bestFit="1" customWidth="1"/>
    <col min="7" max="7" width="21.33203125" style="16" customWidth="1"/>
    <col min="8" max="8" width="3.33203125" style="16" customWidth="1"/>
    <col min="9" max="9" width="15.44140625" style="16" customWidth="1"/>
    <col min="10" max="10" width="16" style="16" customWidth="1"/>
    <col min="11" max="11" width="13.5546875" style="16" customWidth="1"/>
    <col min="12" max="12" width="18.88671875" style="16" customWidth="1"/>
    <col min="13" max="13" width="11.6640625" style="16" customWidth="1"/>
    <col min="14" max="14" width="14.6640625" style="16" customWidth="1"/>
    <col min="15" max="15" width="17.33203125" style="16" customWidth="1"/>
    <col min="16" max="16" width="1.6640625" style="16" customWidth="1"/>
    <col min="17" max="17" width="16.109375" style="16" customWidth="1"/>
    <col min="18" max="18" width="27.88671875" style="16" customWidth="1"/>
    <col min="19" max="19" width="3.33203125" style="16" customWidth="1"/>
    <col min="20" max="20" width="17.44140625" style="16" customWidth="1"/>
    <col min="21" max="21" width="19.33203125" style="16" customWidth="1"/>
    <col min="22" max="22" width="14.109375" style="16" customWidth="1"/>
    <col min="23" max="23" width="3.33203125" style="16" customWidth="1"/>
    <col min="24" max="24" width="12.33203125" style="16" customWidth="1"/>
    <col min="25" max="25" width="18" style="16" customWidth="1"/>
    <col min="26" max="26" width="19.88671875" style="16" customWidth="1"/>
    <col min="27" max="27" width="25.33203125" style="16" customWidth="1"/>
    <col min="28" max="28" width="47.6640625" style="16" customWidth="1"/>
    <col min="29" max="29" width="18.6640625" style="16" customWidth="1"/>
    <col min="30" max="30" width="4.109375" style="16" customWidth="1"/>
    <col min="31" max="31" width="14.6640625" style="16" customWidth="1"/>
    <col min="32" max="32" width="12.5546875" style="16" customWidth="1"/>
    <col min="33" max="33" width="16" style="16" customWidth="1"/>
    <col min="34" max="34" width="19.109375" style="16" customWidth="1"/>
    <col min="35" max="35" width="17.5546875" style="16" customWidth="1"/>
    <col min="36" max="36" width="13.109375" style="16" customWidth="1"/>
    <col min="37" max="37" width="19.88671875" style="16" customWidth="1"/>
    <col min="38" max="38" width="3.88671875" style="16" customWidth="1"/>
    <col min="39" max="39" width="18" style="16" customWidth="1"/>
    <col min="40" max="40" width="26.5546875" style="16" customWidth="1"/>
    <col min="41" max="41" width="3.33203125" style="16" customWidth="1"/>
    <col min="42" max="42" width="19.88671875" style="16" customWidth="1"/>
    <col min="43" max="43" width="25.109375" style="16" customWidth="1"/>
    <col min="44" max="44" width="13.6640625" style="16" customWidth="1"/>
    <col min="45" max="45" width="13.88671875" style="16" customWidth="1"/>
    <col min="46" max="46" width="2.109375" style="16" customWidth="1"/>
    <col min="47" max="47" width="12.33203125" style="16" customWidth="1"/>
    <col min="48" max="48" width="15.109375" style="16" customWidth="1"/>
    <col min="49" max="49" width="10.33203125" style="16" customWidth="1"/>
    <col min="50" max="50" width="14.88671875" style="16" customWidth="1"/>
    <col min="51" max="51" width="1.33203125" style="16" customWidth="1"/>
    <col min="52" max="52" width="19.33203125" style="16" customWidth="1"/>
    <col min="53" max="53" width="13.44140625" style="16" customWidth="1"/>
    <col min="54" max="54" width="16.88671875" style="16" customWidth="1"/>
    <col min="55" max="55" width="14.109375" style="16" customWidth="1"/>
    <col min="56" max="56" width="21.5546875" style="16" customWidth="1"/>
    <col min="57" max="57" width="19.6640625" style="16" customWidth="1"/>
    <col min="58" max="58" width="3.5546875" style="16" customWidth="1"/>
    <col min="59" max="59" width="20.44140625" style="16" customWidth="1"/>
    <col min="60" max="60" width="18.109375" style="16" customWidth="1"/>
    <col min="61" max="61" width="2.44140625" style="16" customWidth="1"/>
    <col min="62" max="62" width="29.33203125" style="16" customWidth="1"/>
    <col min="63" max="63" width="19" style="16" customWidth="1"/>
    <col min="64" max="64" width="12.6640625" style="16" customWidth="1"/>
    <col min="65" max="65" width="14.6640625" style="16" customWidth="1"/>
    <col min="66" max="66" width="16.44140625" style="16" customWidth="1"/>
    <col min="67" max="67" width="32.33203125" style="16" customWidth="1"/>
    <col min="68" max="68" width="13.44140625" style="16" customWidth="1"/>
    <col min="69" max="69" width="16.44140625" style="16" customWidth="1"/>
    <col min="70" max="70" width="18.33203125" style="16" customWidth="1"/>
    <col min="71" max="71" width="35.6640625" style="16" customWidth="1"/>
    <col min="72" max="72" width="14.6640625" style="16" customWidth="1"/>
    <col min="73" max="73" width="16.109375" style="16" customWidth="1"/>
    <col min="74" max="74" width="17.33203125" style="16" customWidth="1"/>
    <col min="75" max="75" width="17.6640625" style="16" customWidth="1"/>
    <col min="76" max="77" width="14.6640625" style="16" customWidth="1"/>
    <col min="78" max="78" width="13.6640625" style="16" customWidth="1"/>
    <col min="79" max="79" width="8.88671875" style="16"/>
    <col min="80" max="80" width="10.5546875" style="16" customWidth="1"/>
    <col min="81" max="81" width="9.88671875" style="16" bestFit="1" customWidth="1"/>
    <col min="82" max="84" width="12.109375" style="16" customWidth="1"/>
    <col min="85" max="85" width="27.44140625" style="16" bestFit="1" customWidth="1"/>
    <col min="86" max="86" width="10.33203125" style="16" bestFit="1" customWidth="1"/>
    <col min="87" max="87" width="11.88671875" style="16" bestFit="1" customWidth="1"/>
    <col min="88" max="88" width="15.109375" style="16" customWidth="1"/>
    <col min="89" max="89" width="11.33203125" style="16" bestFit="1" customWidth="1"/>
    <col min="90" max="90" width="9.5546875" style="16" bestFit="1" customWidth="1"/>
    <col min="91" max="16384" width="8.88671875" style="16"/>
  </cols>
  <sheetData>
    <row r="1" spans="2:53" ht="13.8" thickBot="1" x14ac:dyDescent="0.3"/>
    <row r="2" spans="2:53" ht="23.25" customHeight="1" thickBot="1" x14ac:dyDescent="0.35">
      <c r="D2" s="10"/>
      <c r="I2" s="484" t="s">
        <v>287</v>
      </c>
      <c r="U2" s="11"/>
      <c r="V2" s="11"/>
      <c r="X2" s="483" t="s">
        <v>286</v>
      </c>
      <c r="Y2" s="483"/>
      <c r="Z2" s="483"/>
      <c r="AA2" s="483"/>
      <c r="AB2" s="483"/>
      <c r="AP2" s="12"/>
      <c r="AQ2" s="12"/>
      <c r="AR2" s="13"/>
      <c r="AU2" s="382" t="s">
        <v>136</v>
      </c>
      <c r="AV2" s="383"/>
      <c r="AW2" s="383"/>
      <c r="AX2" s="384"/>
    </row>
    <row r="3" spans="2:53" ht="56.25" customHeight="1" thickBot="1" x14ac:dyDescent="0.5">
      <c r="B3" s="130" t="s">
        <v>164</v>
      </c>
      <c r="C3" s="63"/>
      <c r="D3" s="63"/>
      <c r="E3" s="63"/>
      <c r="F3" s="63"/>
      <c r="G3" s="63"/>
      <c r="I3" s="154" t="s">
        <v>162</v>
      </c>
      <c r="J3" s="63"/>
      <c r="K3" s="63"/>
      <c r="L3" s="63"/>
      <c r="M3" s="130"/>
      <c r="N3" s="130"/>
      <c r="O3" s="130"/>
      <c r="P3" s="130"/>
      <c r="Q3" s="130"/>
      <c r="R3" s="130"/>
      <c r="S3" s="130"/>
      <c r="T3" s="130"/>
      <c r="U3" s="130"/>
      <c r="V3" s="130"/>
      <c r="X3" s="437" t="s">
        <v>163</v>
      </c>
      <c r="Y3" s="438"/>
      <c r="Z3" s="438"/>
      <c r="AA3" s="438"/>
      <c r="AB3" s="439"/>
      <c r="AE3" s="154" t="s">
        <v>285</v>
      </c>
      <c r="AF3" s="63"/>
      <c r="AG3" s="63"/>
      <c r="AH3" s="130"/>
      <c r="AI3" s="130"/>
      <c r="AJ3" s="130"/>
      <c r="AK3" s="130"/>
      <c r="AL3" s="130"/>
      <c r="AM3" s="130"/>
      <c r="AN3" s="130"/>
      <c r="AO3" s="130"/>
      <c r="AP3" s="130"/>
      <c r="AQ3" s="130"/>
      <c r="AR3" s="130"/>
      <c r="AS3" s="130"/>
      <c r="AU3" s="60" t="s">
        <v>243</v>
      </c>
      <c r="AV3" s="60" t="s">
        <v>244</v>
      </c>
      <c r="AW3" s="60" t="s">
        <v>245</v>
      </c>
      <c r="AX3" s="60" t="s">
        <v>246</v>
      </c>
      <c r="AZ3" s="47" t="s">
        <v>128</v>
      </c>
    </row>
    <row r="4" spans="2:53" ht="28.5" customHeight="1" thickTop="1" thickBot="1" x14ac:dyDescent="0.3">
      <c r="I4" s="152" t="s">
        <v>75</v>
      </c>
      <c r="J4" s="65"/>
      <c r="K4" s="65"/>
      <c r="L4" s="65"/>
      <c r="M4" s="65"/>
      <c r="N4" s="65"/>
      <c r="O4" s="153" t="s">
        <v>115</v>
      </c>
      <c r="P4" s="65"/>
      <c r="Q4" s="65"/>
      <c r="R4" s="65"/>
      <c r="S4" s="65"/>
      <c r="T4" s="65"/>
      <c r="U4" s="65"/>
      <c r="V4" s="65"/>
      <c r="X4" s="440"/>
      <c r="Y4" s="439"/>
      <c r="Z4" s="439"/>
      <c r="AA4" s="439"/>
      <c r="AB4" s="439"/>
      <c r="AE4" s="152" t="s">
        <v>75</v>
      </c>
      <c r="AK4" s="39" t="s">
        <v>115</v>
      </c>
      <c r="AO4" s="65"/>
      <c r="AZ4" s="134"/>
    </row>
    <row r="5" spans="2:53" ht="24" customHeight="1" thickBot="1" x14ac:dyDescent="0.3">
      <c r="I5" s="387" t="s">
        <v>161</v>
      </c>
      <c r="J5" s="65"/>
      <c r="K5" s="65"/>
      <c r="L5" s="390" t="s">
        <v>114</v>
      </c>
      <c r="M5" s="391"/>
      <c r="N5" s="65"/>
      <c r="O5" s="151">
        <v>0.03</v>
      </c>
      <c r="P5" s="65"/>
      <c r="Q5" s="65"/>
      <c r="R5" s="65"/>
      <c r="S5" s="65"/>
      <c r="T5" s="65"/>
      <c r="U5" s="65"/>
      <c r="V5" s="65"/>
      <c r="X5" s="440"/>
      <c r="Y5" s="439"/>
      <c r="Z5" s="439"/>
      <c r="AA5" s="439"/>
      <c r="AB5" s="439"/>
      <c r="AE5" s="387" t="s">
        <v>160</v>
      </c>
      <c r="AH5" s="392" t="s">
        <v>114</v>
      </c>
      <c r="AI5" s="393"/>
      <c r="AK5" s="150">
        <v>3.7499999999999999E-2</v>
      </c>
      <c r="AO5" s="65"/>
      <c r="AZ5" s="134"/>
    </row>
    <row r="6" spans="2:53" ht="14.4" customHeight="1" thickBot="1" x14ac:dyDescent="0.35">
      <c r="I6" s="388"/>
      <c r="J6" s="65"/>
      <c r="K6" s="65"/>
      <c r="L6" s="149" t="s">
        <v>83</v>
      </c>
      <c r="M6" s="148">
        <v>0.27800000000000002</v>
      </c>
      <c r="N6" s="65"/>
      <c r="O6" s="65"/>
      <c r="P6" s="65"/>
      <c r="Q6" s="65"/>
      <c r="R6" s="65"/>
      <c r="S6" s="65"/>
      <c r="T6" s="65"/>
      <c r="U6" s="65"/>
      <c r="V6" s="65"/>
      <c r="X6" s="440"/>
      <c r="Y6" s="439"/>
      <c r="Z6" s="439"/>
      <c r="AA6" s="439"/>
      <c r="AB6" s="439"/>
      <c r="AE6" s="388"/>
      <c r="AH6" s="37" t="s">
        <v>83</v>
      </c>
      <c r="AI6" s="38">
        <v>0.27800000000000002</v>
      </c>
      <c r="AO6" s="65"/>
      <c r="AU6" s="113" t="s">
        <v>159</v>
      </c>
      <c r="AV6" s="147"/>
      <c r="AW6" s="146"/>
      <c r="AX6" s="125"/>
      <c r="AZ6" s="134"/>
    </row>
    <row r="7" spans="2:53" ht="25.5" customHeight="1" thickBot="1" x14ac:dyDescent="0.3">
      <c r="I7" s="133"/>
      <c r="J7" s="145" t="s">
        <v>157</v>
      </c>
      <c r="K7" s="65"/>
      <c r="L7" s="140" t="s">
        <v>82</v>
      </c>
      <c r="M7" s="139">
        <v>0.218</v>
      </c>
      <c r="N7" s="65"/>
      <c r="O7" s="65"/>
      <c r="P7" s="65"/>
      <c r="Q7" s="145" t="s">
        <v>157</v>
      </c>
      <c r="S7" s="65"/>
      <c r="T7" s="55" t="s">
        <v>156</v>
      </c>
      <c r="U7" s="65"/>
      <c r="X7" s="440"/>
      <c r="Y7" s="439"/>
      <c r="Z7" s="441" t="s">
        <v>157</v>
      </c>
      <c r="AA7" s="441" t="s">
        <v>158</v>
      </c>
      <c r="AB7" s="439"/>
      <c r="AE7" s="127"/>
      <c r="AF7" s="55" t="s">
        <v>157</v>
      </c>
      <c r="AH7" s="21" t="s">
        <v>82</v>
      </c>
      <c r="AI7" s="33">
        <v>0.218</v>
      </c>
      <c r="AM7" s="55" t="s">
        <v>157</v>
      </c>
      <c r="AO7" s="65"/>
      <c r="AP7" s="55" t="s">
        <v>156</v>
      </c>
      <c r="AU7" s="144">
        <f>SUMIF('Rate Calculation Worksheet'!$H$5:$H$8,'Labor Expenses'!AU$3,'Rate Calculation Worksheet'!$O$5:$O$8)</f>
        <v>0</v>
      </c>
      <c r="AV7" s="143">
        <f>SUMIF('Rate Calculation Worksheet'!$H$5:$H$8,'Labor Expenses'!AV$3,'Rate Calculation Worksheet'!$O$5:$O$8)</f>
        <v>0</v>
      </c>
      <c r="AW7" s="143">
        <f>SUMIF('Rate Calculation Worksheet'!$H$5:$H$8,'Labor Expenses'!AW$3,'Rate Calculation Worksheet'!$O$5:$O$8)</f>
        <v>0</v>
      </c>
      <c r="AX7" s="142">
        <f>SUMIF('Rate Calculation Worksheet'!$H$5:$H$8,'Labor Expenses'!AX$3,'Rate Calculation Worksheet'!$O$5:$O$8)</f>
        <v>0</v>
      </c>
      <c r="AZ7" s="141">
        <f>SUM(AU7:AX7)</f>
        <v>0</v>
      </c>
    </row>
    <row r="8" spans="2:53" ht="19.5" customHeight="1" thickBot="1" x14ac:dyDescent="0.3">
      <c r="I8" s="133"/>
      <c r="J8" s="138">
        <f>SUM(J11:J17)</f>
        <v>5</v>
      </c>
      <c r="K8" s="65"/>
      <c r="L8" s="140" t="s">
        <v>119</v>
      </c>
      <c r="M8" s="139">
        <v>0.13200000000000001</v>
      </c>
      <c r="N8" s="65"/>
      <c r="O8" s="65"/>
      <c r="P8" s="65"/>
      <c r="Q8" s="138">
        <f>SUM(Q11:Q17)</f>
        <v>0</v>
      </c>
      <c r="S8" s="65"/>
      <c r="T8" s="137">
        <f>ROUND(AVERAGE(T12:T16),0)</f>
        <v>43</v>
      </c>
      <c r="U8" s="65"/>
      <c r="X8" s="440"/>
      <c r="Y8" s="439"/>
      <c r="Z8" s="442">
        <f>SUM(Z11:Z17)</f>
        <v>5</v>
      </c>
      <c r="AA8" s="443">
        <f>SUM(AA11:AA16)</f>
        <v>27690</v>
      </c>
      <c r="AB8" s="439"/>
      <c r="AE8" s="127"/>
      <c r="AF8" s="136">
        <f>SUM(AF11:AF17)</f>
        <v>5</v>
      </c>
      <c r="AH8" s="21" t="s">
        <v>119</v>
      </c>
      <c r="AI8" s="33">
        <v>0.13200000000000001</v>
      </c>
      <c r="AM8" s="136">
        <f>SUM(AM11:AM17)</f>
        <v>0</v>
      </c>
      <c r="AO8" s="65"/>
      <c r="AP8" s="135">
        <f>ROUND(AVERAGE(AP12:AP16),0)</f>
        <v>45</v>
      </c>
      <c r="AZ8" s="134"/>
    </row>
    <row r="9" spans="2:53" ht="14.4" customHeight="1" thickBot="1" x14ac:dyDescent="0.3">
      <c r="I9" s="133"/>
      <c r="J9" s="65"/>
      <c r="K9" s="65"/>
      <c r="L9" s="132" t="s">
        <v>118</v>
      </c>
      <c r="M9" s="131">
        <v>0.107</v>
      </c>
      <c r="N9" s="65"/>
      <c r="O9" s="65"/>
      <c r="P9" s="65"/>
      <c r="Q9" s="65"/>
      <c r="R9" s="65"/>
      <c r="S9" s="65"/>
      <c r="U9" s="65"/>
      <c r="V9" s="65"/>
      <c r="X9" s="440"/>
      <c r="Y9" s="439"/>
      <c r="Z9" s="439"/>
      <c r="AA9" s="439"/>
      <c r="AB9" s="439"/>
      <c r="AE9" s="127"/>
      <c r="AH9" s="35" t="s">
        <v>118</v>
      </c>
      <c r="AI9" s="36">
        <v>0.107</v>
      </c>
      <c r="AO9" s="65"/>
    </row>
    <row r="10" spans="2:53" ht="31.2" customHeight="1" thickBot="1" x14ac:dyDescent="0.5">
      <c r="B10" s="130" t="s">
        <v>155</v>
      </c>
      <c r="C10" s="63"/>
      <c r="D10" s="63"/>
      <c r="E10" s="63"/>
      <c r="F10" s="63"/>
      <c r="G10" s="63"/>
      <c r="I10" s="129"/>
      <c r="J10" s="128"/>
      <c r="K10" s="128"/>
      <c r="L10" s="128"/>
      <c r="M10" s="128"/>
      <c r="N10" s="128"/>
      <c r="O10" s="128"/>
      <c r="P10" s="65"/>
      <c r="Q10" s="389" t="s">
        <v>125</v>
      </c>
      <c r="R10" s="389"/>
      <c r="S10" s="65"/>
      <c r="T10" s="394" t="s">
        <v>85</v>
      </c>
      <c r="U10" s="394"/>
      <c r="V10" s="394"/>
      <c r="X10" s="437" t="s">
        <v>154</v>
      </c>
      <c r="Y10" s="438"/>
      <c r="Z10" s="438"/>
      <c r="AA10" s="438"/>
      <c r="AB10" s="438"/>
      <c r="AC10" s="63"/>
      <c r="AE10" s="127"/>
      <c r="AM10" s="395" t="s">
        <v>153</v>
      </c>
      <c r="AN10" s="395"/>
      <c r="AO10" s="65"/>
      <c r="AP10" s="394" t="s">
        <v>127</v>
      </c>
      <c r="AQ10" s="394"/>
      <c r="AR10" s="394"/>
      <c r="AS10" s="394"/>
    </row>
    <row r="11" spans="2:53" ht="39" customHeight="1" thickTop="1" thickBot="1" x14ac:dyDescent="0.4">
      <c r="B11" s="126" t="s">
        <v>152</v>
      </c>
      <c r="D11" s="113" t="s">
        <v>151</v>
      </c>
      <c r="E11" s="125" t="s">
        <v>84</v>
      </c>
      <c r="F11" s="113" t="s">
        <v>79</v>
      </c>
      <c r="G11" s="124" t="s">
        <v>150</v>
      </c>
      <c r="H11" s="14"/>
      <c r="I11" s="123" t="s">
        <v>148</v>
      </c>
      <c r="J11" s="120" t="s">
        <v>144</v>
      </c>
      <c r="K11" s="122" t="s">
        <v>147</v>
      </c>
      <c r="L11" s="120" t="s">
        <v>146</v>
      </c>
      <c r="M11" s="120" t="s">
        <v>145</v>
      </c>
      <c r="N11" s="121" t="s">
        <v>80</v>
      </c>
      <c r="O11" s="121" t="s">
        <v>81</v>
      </c>
      <c r="P11" s="65"/>
      <c r="Q11" s="120" t="s">
        <v>144</v>
      </c>
      <c r="R11" s="112" t="s">
        <v>121</v>
      </c>
      <c r="S11" s="111"/>
      <c r="T11" s="110" t="s">
        <v>143</v>
      </c>
      <c r="U11" s="119" t="s">
        <v>116</v>
      </c>
      <c r="V11" s="118" t="s">
        <v>106</v>
      </c>
      <c r="X11" s="444" t="s">
        <v>123</v>
      </c>
      <c r="Y11" s="445" t="s">
        <v>113</v>
      </c>
      <c r="Z11" s="446" t="s">
        <v>124</v>
      </c>
      <c r="AA11" s="446" t="s">
        <v>122</v>
      </c>
      <c r="AB11" s="447" t="s">
        <v>120</v>
      </c>
      <c r="AC11" s="117" t="s">
        <v>149</v>
      </c>
      <c r="AE11" s="116" t="s">
        <v>148</v>
      </c>
      <c r="AF11" s="113" t="s">
        <v>144</v>
      </c>
      <c r="AG11" s="115" t="s">
        <v>147</v>
      </c>
      <c r="AH11" s="115" t="s">
        <v>146</v>
      </c>
      <c r="AI11" s="115" t="s">
        <v>145</v>
      </c>
      <c r="AJ11" s="114" t="s">
        <v>80</v>
      </c>
      <c r="AK11" s="114" t="s">
        <v>81</v>
      </c>
      <c r="AM11" s="113" t="s">
        <v>144</v>
      </c>
      <c r="AN11" s="112" t="s">
        <v>121</v>
      </c>
      <c r="AO11" s="111"/>
      <c r="AP11" s="110" t="s">
        <v>143</v>
      </c>
      <c r="AQ11" s="109" t="s">
        <v>48</v>
      </c>
      <c r="AR11" s="108" t="s">
        <v>116</v>
      </c>
      <c r="AS11" s="107" t="s">
        <v>106</v>
      </c>
      <c r="AU11" s="396" t="s">
        <v>231</v>
      </c>
      <c r="AV11" s="397"/>
      <c r="AW11" s="397"/>
      <c r="AX11" s="397"/>
      <c r="AZ11" s="47" t="s">
        <v>128</v>
      </c>
    </row>
    <row r="12" spans="2:53" ht="29.25" customHeight="1" thickTop="1" x14ac:dyDescent="0.25">
      <c r="B12" s="101"/>
      <c r="D12" s="104" t="s">
        <v>238</v>
      </c>
      <c r="E12" s="103" t="s">
        <v>239</v>
      </c>
      <c r="F12" s="103" t="s">
        <v>240</v>
      </c>
      <c r="G12" s="342"/>
      <c r="H12" s="1"/>
      <c r="I12" s="99">
        <v>50000</v>
      </c>
      <c r="J12" s="98">
        <v>1</v>
      </c>
      <c r="K12" s="97">
        <f>I12*J12</f>
        <v>50000</v>
      </c>
      <c r="L12" s="97">
        <f>K12*M12</f>
        <v>13900.000000000002</v>
      </c>
      <c r="M12" s="96">
        <v>0.27800000000000002</v>
      </c>
      <c r="N12" s="95">
        <f>(K12+L12)/12</f>
        <v>5325</v>
      </c>
      <c r="O12" s="94">
        <f>(N12*(1+O$5))</f>
        <v>5484.75</v>
      </c>
      <c r="P12" s="65"/>
      <c r="Q12" s="93"/>
      <c r="R12" s="82"/>
      <c r="S12" s="70"/>
      <c r="T12" s="80">
        <f>(U12+V12)/(1500*(J12+Q12))</f>
        <v>43.238999999999997</v>
      </c>
      <c r="U12" s="92">
        <f>(N12*6)+(O12*6)</f>
        <v>64858.5</v>
      </c>
      <c r="V12" s="91">
        <f>(((I12*(1+M12))*Q12)*0.5)+((((I12*1.03)*(1+M12))*Q12)*0.5)</f>
        <v>0</v>
      </c>
      <c r="X12" s="448">
        <v>52000</v>
      </c>
      <c r="Y12" s="449">
        <v>1.278</v>
      </c>
      <c r="Z12" s="450">
        <v>1</v>
      </c>
      <c r="AA12" s="451">
        <f>((X12*Y12)*(Z12))/12</f>
        <v>5538</v>
      </c>
      <c r="AB12" s="452"/>
      <c r="AC12" s="90"/>
      <c r="AE12" s="89">
        <v>52000</v>
      </c>
      <c r="AF12" s="88">
        <v>1</v>
      </c>
      <c r="AG12" s="87">
        <f>AE12*AF12</f>
        <v>52000</v>
      </c>
      <c r="AH12" s="87">
        <f>AG12*AI12</f>
        <v>14456.000000000002</v>
      </c>
      <c r="AI12" s="86">
        <v>0.27800000000000002</v>
      </c>
      <c r="AJ12" s="85">
        <f>(AG12+AH12)/12</f>
        <v>5538</v>
      </c>
      <c r="AK12" s="84">
        <f>(AJ12*(1+AK$5))</f>
        <v>5745.6750000000002</v>
      </c>
      <c r="AM12" s="83"/>
      <c r="AN12" s="82"/>
      <c r="AO12" s="70"/>
      <c r="AP12" s="80">
        <f>(AR12+AS12)/(1500*(AF12+AM12))</f>
        <v>45.134700000000002</v>
      </c>
      <c r="AQ12" s="81"/>
      <c r="AR12" s="80">
        <f>(AJ12*6)+(AK12*6)</f>
        <v>67702.05</v>
      </c>
      <c r="AS12" s="80">
        <f>(((AE12*(1+AI12))*AM12)*0.5)+((((AE12*1.03)*(1+AI12))*AM12)*0.5)</f>
        <v>0</v>
      </c>
      <c r="AU12" s="102">
        <f>($AR12+$AS12)*(25%)</f>
        <v>16925.512500000001</v>
      </c>
      <c r="AV12" s="102">
        <f>($AR12+$AS12)*(25%)</f>
        <v>16925.512500000001</v>
      </c>
      <c r="AW12" s="102">
        <f>($AR12+$AS12)*(25%)</f>
        <v>16925.512500000001</v>
      </c>
      <c r="AX12" s="102">
        <f>($AR12+$AS12)*(25%)</f>
        <v>16925.512500000001</v>
      </c>
      <c r="AZ12" s="78">
        <f>SUM(AU12:AX12)</f>
        <v>67702.05</v>
      </c>
      <c r="BA12" s="77">
        <f>(AR12+AS12)-AZ12</f>
        <v>0</v>
      </c>
    </row>
    <row r="13" spans="2:53" ht="29.25" customHeight="1" x14ac:dyDescent="0.25">
      <c r="B13" s="101"/>
      <c r="D13" s="83" t="s">
        <v>238</v>
      </c>
      <c r="E13" s="100" t="s">
        <v>239</v>
      </c>
      <c r="F13" s="100" t="s">
        <v>240</v>
      </c>
      <c r="G13" s="343"/>
      <c r="H13" s="1"/>
      <c r="I13" s="99">
        <v>50000</v>
      </c>
      <c r="J13" s="98">
        <v>1</v>
      </c>
      <c r="K13" s="97">
        <f>I13*J13</f>
        <v>50000</v>
      </c>
      <c r="L13" s="97">
        <f>K13*M13</f>
        <v>13900.000000000002</v>
      </c>
      <c r="M13" s="96">
        <v>0.27800000000000002</v>
      </c>
      <c r="N13" s="95">
        <f>(K13+L13)/12</f>
        <v>5325</v>
      </c>
      <c r="O13" s="94">
        <f>(N13*(1+O$5))</f>
        <v>5484.75</v>
      </c>
      <c r="P13" s="65"/>
      <c r="Q13" s="93"/>
      <c r="R13" s="82"/>
      <c r="S13" s="70"/>
      <c r="T13" s="80">
        <f>(U13+V13)/(1500*(J13+Q13))</f>
        <v>43.238999999999997</v>
      </c>
      <c r="U13" s="92">
        <f>(N13*6)+(O13*6)</f>
        <v>64858.5</v>
      </c>
      <c r="V13" s="91">
        <f>(((I13*(1+M13))*Q13)*0.5)+((((I13*1.03)*(1+M13))*Q13)*0.5)</f>
        <v>0</v>
      </c>
      <c r="X13" s="448">
        <v>52000</v>
      </c>
      <c r="Y13" s="449">
        <v>1.278</v>
      </c>
      <c r="Z13" s="450">
        <v>1</v>
      </c>
      <c r="AA13" s="451">
        <f>((X13*Y13)*(Z13))/12</f>
        <v>5538</v>
      </c>
      <c r="AB13" s="452"/>
      <c r="AC13" s="90"/>
      <c r="AE13" s="89">
        <v>52000</v>
      </c>
      <c r="AF13" s="88">
        <v>1</v>
      </c>
      <c r="AG13" s="87">
        <f>AE13*AF13</f>
        <v>52000</v>
      </c>
      <c r="AH13" s="87">
        <f>AG13*AI13</f>
        <v>14456.000000000002</v>
      </c>
      <c r="AI13" s="86">
        <v>0.27800000000000002</v>
      </c>
      <c r="AJ13" s="85">
        <f>(AG13+AH13)/12</f>
        <v>5538</v>
      </c>
      <c r="AK13" s="84">
        <f>(AJ13*(1+AK$5))</f>
        <v>5745.6750000000002</v>
      </c>
      <c r="AM13" s="83"/>
      <c r="AN13" s="82"/>
      <c r="AO13" s="70"/>
      <c r="AP13" s="80">
        <f>(AR13+AS13)/(1500*(AF13+AM13))</f>
        <v>45.134700000000002</v>
      </c>
      <c r="AQ13" s="81"/>
      <c r="AR13" s="80">
        <f>(AJ13*6)+(AK13*6)</f>
        <v>67702.05</v>
      </c>
      <c r="AS13" s="80">
        <f>(((AE13*(1+AI13))*AM13)*0.5)+((((AE13*1.03)*(1+AI13))*AM13)*0.5)</f>
        <v>0</v>
      </c>
      <c r="AU13" s="79">
        <f>($AR13+$AS13)*(5%)</f>
        <v>3385.1025000000004</v>
      </c>
      <c r="AV13" s="79">
        <f>($AR13+$AS13)*(50%)</f>
        <v>33851.025000000001</v>
      </c>
      <c r="AW13" s="79">
        <f>($AR13+$AS13)*(20%)</f>
        <v>13540.410000000002</v>
      </c>
      <c r="AX13" s="79">
        <f>($AR13+$AS13)*(25%)</f>
        <v>16925.512500000001</v>
      </c>
      <c r="AZ13" s="78">
        <f>SUM(AU13:AX13)</f>
        <v>67702.05</v>
      </c>
      <c r="BA13" s="77">
        <f>(AR13+AS13)-AZ13</f>
        <v>0</v>
      </c>
    </row>
    <row r="14" spans="2:53" ht="29.25" customHeight="1" x14ac:dyDescent="0.25">
      <c r="B14" s="101"/>
      <c r="D14" s="83" t="s">
        <v>238</v>
      </c>
      <c r="E14" s="100" t="s">
        <v>239</v>
      </c>
      <c r="F14" s="100" t="s">
        <v>240</v>
      </c>
      <c r="G14" s="343"/>
      <c r="H14" s="1"/>
      <c r="I14" s="99">
        <v>50000</v>
      </c>
      <c r="J14" s="98">
        <v>1</v>
      </c>
      <c r="K14" s="97">
        <f>I14*J14</f>
        <v>50000</v>
      </c>
      <c r="L14" s="97">
        <f>K14*M14</f>
        <v>13900.000000000002</v>
      </c>
      <c r="M14" s="96">
        <v>0.27800000000000002</v>
      </c>
      <c r="N14" s="95">
        <f>(K14+L14)/12</f>
        <v>5325</v>
      </c>
      <c r="O14" s="94">
        <f>(N14*(1+O$5))</f>
        <v>5484.75</v>
      </c>
      <c r="P14" s="65"/>
      <c r="Q14" s="93"/>
      <c r="R14" s="82"/>
      <c r="S14" s="70"/>
      <c r="T14" s="80">
        <f>(U14+V14)/(1500*(J14+Q14))</f>
        <v>43.238999999999997</v>
      </c>
      <c r="U14" s="92">
        <f>(N14*6)+(O14*6)</f>
        <v>64858.5</v>
      </c>
      <c r="V14" s="91">
        <f>(((I14*(1+M14))*Q14)*0.5)+((((I14*1.03)*(1+M14))*Q14)*0.5)</f>
        <v>0</v>
      </c>
      <c r="X14" s="448">
        <v>52000</v>
      </c>
      <c r="Y14" s="449">
        <v>1.278</v>
      </c>
      <c r="Z14" s="450">
        <v>1</v>
      </c>
      <c r="AA14" s="451">
        <f>((X14*Y14)*(Z14))/12</f>
        <v>5538</v>
      </c>
      <c r="AB14" s="452"/>
      <c r="AC14" s="90"/>
      <c r="AE14" s="89">
        <v>52000</v>
      </c>
      <c r="AF14" s="88">
        <v>1</v>
      </c>
      <c r="AG14" s="87">
        <f>AE14*AF14</f>
        <v>52000</v>
      </c>
      <c r="AH14" s="87">
        <f>AG14*AI14</f>
        <v>14456.000000000002</v>
      </c>
      <c r="AI14" s="86">
        <v>0.27800000000000002</v>
      </c>
      <c r="AJ14" s="85">
        <f>(AG14+AH14)/12</f>
        <v>5538</v>
      </c>
      <c r="AK14" s="84">
        <f>(AJ14*(1+AK$5))</f>
        <v>5745.6750000000002</v>
      </c>
      <c r="AM14" s="83"/>
      <c r="AN14" s="82"/>
      <c r="AO14" s="70"/>
      <c r="AP14" s="80">
        <f>(AR14+AS14)/(1500*(AF14+AM14))</f>
        <v>45.134700000000002</v>
      </c>
      <c r="AQ14" s="81"/>
      <c r="AR14" s="80">
        <f>(AJ14*6)+(AK14*6)</f>
        <v>67702.05</v>
      </c>
      <c r="AS14" s="80">
        <f>(((AE14*(1+AI14))*AM14)*0.5)+((((AE14*1.03)*(1+AI14))*AM14)*0.5)</f>
        <v>0</v>
      </c>
      <c r="AU14" s="79"/>
      <c r="AV14" s="79">
        <f>($AR14+$AS14)*(50%)</f>
        <v>33851.025000000001</v>
      </c>
      <c r="AW14" s="79">
        <f>($AR14+$AS14)*(30%)</f>
        <v>20310.615000000002</v>
      </c>
      <c r="AX14" s="79">
        <f>($AR14+$AS14)*(20%)</f>
        <v>13540.410000000002</v>
      </c>
      <c r="AZ14" s="78">
        <f>SUM(AU14:AX14)</f>
        <v>67702.05</v>
      </c>
      <c r="BA14" s="77">
        <f>(AR14+AS14)-AZ14</f>
        <v>0</v>
      </c>
    </row>
    <row r="15" spans="2:53" ht="29.25" customHeight="1" x14ac:dyDescent="0.25">
      <c r="B15" s="101"/>
      <c r="D15" s="83" t="s">
        <v>238</v>
      </c>
      <c r="E15" s="100" t="s">
        <v>239</v>
      </c>
      <c r="F15" s="100" t="s">
        <v>240</v>
      </c>
      <c r="G15" s="343"/>
      <c r="H15" s="1"/>
      <c r="I15" s="99">
        <v>50000</v>
      </c>
      <c r="J15" s="98">
        <v>1</v>
      </c>
      <c r="K15" s="97">
        <f>I15*J15</f>
        <v>50000</v>
      </c>
      <c r="L15" s="97">
        <f>K15*M15</f>
        <v>13900.000000000002</v>
      </c>
      <c r="M15" s="96">
        <v>0.27800000000000002</v>
      </c>
      <c r="N15" s="95">
        <f>(K15+L15)/12</f>
        <v>5325</v>
      </c>
      <c r="O15" s="94">
        <f>(N15*(1+O$5))</f>
        <v>5484.75</v>
      </c>
      <c r="P15" s="65"/>
      <c r="Q15" s="93"/>
      <c r="R15" s="82"/>
      <c r="S15" s="70"/>
      <c r="T15" s="80">
        <f>(U15+V15)/(1500*(J15+Q15))</f>
        <v>43.238999999999997</v>
      </c>
      <c r="U15" s="92">
        <f>(N15*6)+(O15*6)</f>
        <v>64858.5</v>
      </c>
      <c r="V15" s="91">
        <f>(((I15*(1+M15))*Q15)*0.5)+((((I15*1.03)*(1+M15))*Q15)*0.5)</f>
        <v>0</v>
      </c>
      <c r="X15" s="448">
        <v>52000</v>
      </c>
      <c r="Y15" s="449">
        <v>1.278</v>
      </c>
      <c r="Z15" s="450">
        <v>1</v>
      </c>
      <c r="AA15" s="451">
        <f>((X15*Y15)*(Z15))/12</f>
        <v>5538</v>
      </c>
      <c r="AB15" s="452"/>
      <c r="AC15" s="90"/>
      <c r="AE15" s="89">
        <v>52000</v>
      </c>
      <c r="AF15" s="88">
        <v>1</v>
      </c>
      <c r="AG15" s="87">
        <f>AE15*AF15</f>
        <v>52000</v>
      </c>
      <c r="AH15" s="87">
        <f>AG15*AI15</f>
        <v>14456.000000000002</v>
      </c>
      <c r="AI15" s="86">
        <v>0.27800000000000002</v>
      </c>
      <c r="AJ15" s="85">
        <f>(AG15+AH15)/12</f>
        <v>5538</v>
      </c>
      <c r="AK15" s="84">
        <f>(AJ15*(1+AK$5))</f>
        <v>5745.6750000000002</v>
      </c>
      <c r="AM15" s="83"/>
      <c r="AN15" s="82"/>
      <c r="AO15" s="70"/>
      <c r="AP15" s="80">
        <f>(AR15+AS15)/(1500*(AF15+AM15))</f>
        <v>45.134700000000002</v>
      </c>
      <c r="AQ15" s="81"/>
      <c r="AR15" s="80">
        <f>(AJ15*6)+(AK15*6)</f>
        <v>67702.05</v>
      </c>
      <c r="AS15" s="80">
        <f>(((AE15*(1+AI15))*AM15)*0.5)+((((AE15*1.03)*(1+AI15))*AM15)*0.5)</f>
        <v>0</v>
      </c>
      <c r="AU15" s="79"/>
      <c r="AV15" s="79">
        <f>($AR15+$AS15)*(90%)</f>
        <v>60931.845000000001</v>
      </c>
      <c r="AW15" s="79"/>
      <c r="AX15" s="79">
        <f>($AR15+$AS15)*(10%)</f>
        <v>6770.2050000000008</v>
      </c>
      <c r="AZ15" s="78">
        <f>SUM(AU15:AX15)</f>
        <v>67702.05</v>
      </c>
      <c r="BA15" s="77">
        <f>(AR15+AS15)-AZ15</f>
        <v>0</v>
      </c>
    </row>
    <row r="16" spans="2:53" ht="29.25" customHeight="1" thickBot="1" x14ac:dyDescent="0.3">
      <c r="B16" s="101"/>
      <c r="D16" s="83" t="s">
        <v>238</v>
      </c>
      <c r="E16" s="100" t="s">
        <v>239</v>
      </c>
      <c r="F16" s="100" t="s">
        <v>240</v>
      </c>
      <c r="G16" s="343"/>
      <c r="H16" s="1"/>
      <c r="I16" s="99">
        <v>50000</v>
      </c>
      <c r="J16" s="98">
        <v>1</v>
      </c>
      <c r="K16" s="97">
        <f>I16*J16</f>
        <v>50000</v>
      </c>
      <c r="L16" s="97">
        <f>K16*M16</f>
        <v>13900.000000000002</v>
      </c>
      <c r="M16" s="96">
        <v>0.27800000000000002</v>
      </c>
      <c r="N16" s="95">
        <f>(K16+L16)/12</f>
        <v>5325</v>
      </c>
      <c r="O16" s="94">
        <f>(N16*(1+O$5))</f>
        <v>5484.75</v>
      </c>
      <c r="P16" s="65"/>
      <c r="Q16" s="93"/>
      <c r="R16" s="82"/>
      <c r="S16" s="70"/>
      <c r="T16" s="80">
        <f>(U16+V16)/(1500*(J16+Q16))</f>
        <v>43.238999999999997</v>
      </c>
      <c r="U16" s="92">
        <f>(N16*6)+(O16*6)</f>
        <v>64858.5</v>
      </c>
      <c r="V16" s="91">
        <f>(((I16*(1+M16))*Q16)*0.5)+((((I16*1.03)*(1+M16))*Q16)*0.5)</f>
        <v>0</v>
      </c>
      <c r="X16" s="448">
        <v>52000</v>
      </c>
      <c r="Y16" s="449">
        <v>1.278</v>
      </c>
      <c r="Z16" s="450">
        <v>1</v>
      </c>
      <c r="AA16" s="451">
        <f>((X16*Y16)*(Z16))/12</f>
        <v>5538</v>
      </c>
      <c r="AB16" s="452"/>
      <c r="AC16" s="90"/>
      <c r="AE16" s="89">
        <v>52000</v>
      </c>
      <c r="AF16" s="88">
        <v>1</v>
      </c>
      <c r="AG16" s="87">
        <f>AE16*AF16</f>
        <v>52000</v>
      </c>
      <c r="AH16" s="87">
        <f>AG16*AI16</f>
        <v>14456.000000000002</v>
      </c>
      <c r="AI16" s="86">
        <v>0.27800000000000002</v>
      </c>
      <c r="AJ16" s="85">
        <f>(AG16+AH16)/12</f>
        <v>5538</v>
      </c>
      <c r="AK16" s="84">
        <f>(AJ16*(1+AK$5))</f>
        <v>5745.6750000000002</v>
      </c>
      <c r="AM16" s="83"/>
      <c r="AN16" s="82"/>
      <c r="AO16" s="70"/>
      <c r="AP16" s="80">
        <f>(AR16+AS16)/(1500*(AF16+AM16))</f>
        <v>45.134700000000002</v>
      </c>
      <c r="AQ16" s="81"/>
      <c r="AR16" s="80">
        <f>(AJ16*6)+(AK16*6)</f>
        <v>67702.05</v>
      </c>
      <c r="AS16" s="80">
        <f>(((AE16*(1+AI16))*AM16)*0.5)+((((AE16*1.03)*(1+AI16))*AM16)*0.5)</f>
        <v>0</v>
      </c>
      <c r="AU16" s="79"/>
      <c r="AV16" s="79">
        <f>($AR16+$AS16)*(70%)</f>
        <v>47391.434999999998</v>
      </c>
      <c r="AW16" s="79"/>
      <c r="AX16" s="79">
        <f>($AR16+$AS16)*(30%)</f>
        <v>20310.615000000002</v>
      </c>
      <c r="AZ16" s="78">
        <f>SUM(AU16:AX16)</f>
        <v>67702.05</v>
      </c>
      <c r="BA16" s="77">
        <f>(AR16+AS16)-AZ16</f>
        <v>0</v>
      </c>
    </row>
    <row r="17" spans="2:52" ht="27" customHeight="1" thickBot="1" x14ac:dyDescent="0.3">
      <c r="B17" s="74"/>
      <c r="C17" s="74"/>
      <c r="D17" s="74"/>
      <c r="E17" s="72"/>
      <c r="F17" s="72"/>
      <c r="G17" s="72"/>
      <c r="H17" s="1"/>
      <c r="I17" s="76"/>
      <c r="J17" s="75"/>
      <c r="K17" s="75"/>
      <c r="L17" s="75"/>
      <c r="M17" s="75"/>
      <c r="N17" s="75"/>
      <c r="O17" s="75"/>
      <c r="P17" s="75"/>
      <c r="Q17" s="75"/>
      <c r="R17" s="71"/>
      <c r="S17" s="70"/>
      <c r="T17" s="69"/>
      <c r="U17" s="399" t="s">
        <v>117</v>
      </c>
      <c r="V17" s="400"/>
      <c r="X17" s="453"/>
      <c r="Y17" s="454"/>
      <c r="Z17" s="455"/>
      <c r="AA17" s="456"/>
      <c r="AB17" s="457"/>
      <c r="AC17" s="69"/>
      <c r="AE17" s="73"/>
      <c r="AF17" s="72"/>
      <c r="AG17" s="72"/>
      <c r="AH17" s="72"/>
      <c r="AI17" s="72"/>
      <c r="AJ17" s="72"/>
      <c r="AK17" s="72"/>
      <c r="AM17" s="72"/>
      <c r="AN17" s="71"/>
      <c r="AO17" s="70"/>
      <c r="AP17" s="69"/>
      <c r="AQ17" s="69"/>
      <c r="AR17" s="385" t="s">
        <v>117</v>
      </c>
      <c r="AS17" s="386"/>
      <c r="AU17" s="68"/>
      <c r="AV17" s="68"/>
      <c r="AW17" s="68"/>
      <c r="AX17" s="68"/>
      <c r="AY17" s="68"/>
      <c r="AZ17" s="67"/>
    </row>
    <row r="18" spans="2:52" ht="21" customHeight="1" thickBot="1" x14ac:dyDescent="0.3">
      <c r="I18" s="65"/>
      <c r="J18" s="65"/>
      <c r="K18" s="65"/>
      <c r="L18" s="65"/>
      <c r="M18" s="65"/>
      <c r="N18" s="65"/>
      <c r="O18" s="65"/>
      <c r="P18" s="65"/>
      <c r="Q18" s="65"/>
      <c r="R18" s="65"/>
      <c r="S18" s="65"/>
      <c r="T18" s="65"/>
      <c r="U18" s="64">
        <f>SUM(U11:U17)</f>
        <v>324292.5</v>
      </c>
      <c r="V18" s="64">
        <f>SUM(V11:V17)</f>
        <v>0</v>
      </c>
      <c r="X18" s="440"/>
      <c r="Y18" s="439"/>
      <c r="Z18" s="439"/>
      <c r="AA18" s="439"/>
      <c r="AB18" s="458"/>
      <c r="AO18" s="65"/>
      <c r="AR18" s="64">
        <f>SUM(AR11:AR17)</f>
        <v>338510.25</v>
      </c>
      <c r="AS18" s="64">
        <f>SUM(AS11:AS17)</f>
        <v>0</v>
      </c>
    </row>
    <row r="19" spans="2:52" ht="24" thickBot="1" x14ac:dyDescent="0.5">
      <c r="X19" s="437" t="s">
        <v>141</v>
      </c>
      <c r="Y19" s="438"/>
      <c r="Z19" s="438"/>
      <c r="AA19" s="438"/>
      <c r="AB19" s="438"/>
      <c r="AZ19" s="57"/>
    </row>
    <row r="20" spans="2:52" ht="28.8" thickTop="1" thickBot="1" x14ac:dyDescent="0.5">
      <c r="D20" s="62"/>
      <c r="U20" s="61"/>
      <c r="X20" s="459" t="s">
        <v>140</v>
      </c>
      <c r="Y20" s="460" t="s">
        <v>139</v>
      </c>
      <c r="Z20" s="461" t="s">
        <v>138</v>
      </c>
      <c r="AA20" s="462" t="s">
        <v>137</v>
      </c>
      <c r="AB20" s="463" t="s">
        <v>47</v>
      </c>
      <c r="AR20" s="385" t="s">
        <v>117</v>
      </c>
      <c r="AS20" s="386"/>
      <c r="AU20" s="382" t="s">
        <v>136</v>
      </c>
      <c r="AV20" s="383"/>
      <c r="AW20" s="383"/>
      <c r="AX20" s="384"/>
      <c r="AZ20" s="47" t="s">
        <v>128</v>
      </c>
    </row>
    <row r="21" spans="2:52" ht="15" thickBot="1" x14ac:dyDescent="0.35">
      <c r="X21" s="464" t="s">
        <v>134</v>
      </c>
      <c r="Y21" s="465"/>
      <c r="Z21" s="466" t="s">
        <v>92</v>
      </c>
      <c r="AA21" s="467">
        <f t="shared" ref="AA21:AA26" si="0">SUM(X21:Y21)</f>
        <v>0</v>
      </c>
      <c r="AB21" s="468"/>
      <c r="AR21" s="398">
        <f>SUM(AR18:AS18)</f>
        <v>338510.25</v>
      </c>
      <c r="AS21" s="386"/>
      <c r="AU21" s="60" t="s">
        <v>243</v>
      </c>
      <c r="AV21" s="60" t="s">
        <v>244</v>
      </c>
      <c r="AW21" s="60" t="s">
        <v>245</v>
      </c>
      <c r="AX21" s="60" t="s">
        <v>246</v>
      </c>
      <c r="AZ21" s="59">
        <f>SUM(AZ9:AZ20)</f>
        <v>338510.25</v>
      </c>
    </row>
    <row r="22" spans="2:52" ht="14.25" customHeight="1" x14ac:dyDescent="0.3">
      <c r="X22" s="464" t="s">
        <v>134</v>
      </c>
      <c r="Y22" s="465"/>
      <c r="Z22" s="469" t="s">
        <v>93</v>
      </c>
      <c r="AA22" s="470">
        <f t="shared" si="0"/>
        <v>0</v>
      </c>
      <c r="AB22" s="471"/>
      <c r="AU22" s="58">
        <f>SUM(AU12:AU17)</f>
        <v>20310.615000000002</v>
      </c>
      <c r="AV22" s="58">
        <f>SUM(AV12:AV17)</f>
        <v>192950.8425</v>
      </c>
      <c r="AW22" s="58">
        <f>SUM(AW12:AW17)</f>
        <v>50776.537500000006</v>
      </c>
      <c r="AX22" s="58">
        <f>SUM(AX12:AX17)</f>
        <v>74472.255000000005</v>
      </c>
      <c r="AZ22" s="57"/>
    </row>
    <row r="23" spans="2:52" ht="14.25" customHeight="1" x14ac:dyDescent="0.3">
      <c r="X23" s="464" t="s">
        <v>134</v>
      </c>
      <c r="Y23" s="465"/>
      <c r="Z23" s="469" t="s">
        <v>94</v>
      </c>
      <c r="AA23" s="470">
        <f t="shared" si="0"/>
        <v>0</v>
      </c>
      <c r="AB23" s="471"/>
      <c r="AN23"/>
      <c r="AZ23" s="57"/>
    </row>
    <row r="24" spans="2:52" ht="14.25" customHeight="1" x14ac:dyDescent="0.3">
      <c r="X24" s="464" t="s">
        <v>134</v>
      </c>
      <c r="Y24" s="465"/>
      <c r="Z24" s="469" t="s">
        <v>95</v>
      </c>
      <c r="AA24" s="470">
        <f t="shared" si="0"/>
        <v>0</v>
      </c>
      <c r="AB24" s="471"/>
      <c r="AN24"/>
    </row>
    <row r="25" spans="2:52" ht="14.25" customHeight="1" x14ac:dyDescent="0.3">
      <c r="X25" s="464" t="s">
        <v>134</v>
      </c>
      <c r="Y25" s="465"/>
      <c r="Z25" s="469" t="s">
        <v>96</v>
      </c>
      <c r="AA25" s="470">
        <f t="shared" si="0"/>
        <v>0</v>
      </c>
      <c r="AB25" s="471"/>
      <c r="AN25"/>
    </row>
    <row r="26" spans="2:52" ht="14.25" customHeight="1" x14ac:dyDescent="0.3">
      <c r="X26" s="464" t="s">
        <v>134</v>
      </c>
      <c r="Y26" s="465"/>
      <c r="Z26" s="469" t="s">
        <v>97</v>
      </c>
      <c r="AA26" s="470">
        <f t="shared" si="0"/>
        <v>0</v>
      </c>
      <c r="AB26" s="471"/>
      <c r="AN26"/>
    </row>
    <row r="27" spans="2:52" ht="15" customHeight="1" x14ac:dyDescent="0.25">
      <c r="X27" s="472" t="s">
        <v>135</v>
      </c>
      <c r="Y27" s="473"/>
      <c r="Z27" s="473"/>
      <c r="AA27" s="473"/>
      <c r="AB27" s="471"/>
      <c r="AN27"/>
    </row>
    <row r="28" spans="2:52" ht="15.75" customHeight="1" x14ac:dyDescent="0.3">
      <c r="X28" s="464" t="s">
        <v>134</v>
      </c>
      <c r="Y28" s="465"/>
      <c r="Z28" s="469" t="s">
        <v>98</v>
      </c>
      <c r="AA28" s="470">
        <f t="shared" ref="AA28:AA33" si="1">SUM(X28:Y28)</f>
        <v>0</v>
      </c>
      <c r="AB28" s="471"/>
      <c r="AN28"/>
    </row>
    <row r="29" spans="2:52" ht="15.75" customHeight="1" x14ac:dyDescent="0.3">
      <c r="X29" s="464" t="s">
        <v>134</v>
      </c>
      <c r="Y29" s="465"/>
      <c r="Z29" s="469" t="s">
        <v>99</v>
      </c>
      <c r="AA29" s="470">
        <f t="shared" si="1"/>
        <v>0</v>
      </c>
      <c r="AB29" s="471"/>
      <c r="AN29"/>
      <c r="AU29" s="56"/>
    </row>
    <row r="30" spans="2:52" ht="15.75" customHeight="1" x14ac:dyDescent="0.3">
      <c r="X30" s="464" t="s">
        <v>134</v>
      </c>
      <c r="Y30" s="465"/>
      <c r="Z30" s="469" t="s">
        <v>100</v>
      </c>
      <c r="AA30" s="470">
        <f t="shared" si="1"/>
        <v>0</v>
      </c>
      <c r="AB30" s="471"/>
      <c r="AN30"/>
    </row>
    <row r="31" spans="2:52" ht="15.75" customHeight="1" x14ac:dyDescent="0.3">
      <c r="X31" s="474">
        <f>$AA$8</f>
        <v>27690</v>
      </c>
      <c r="Y31" s="465"/>
      <c r="Z31" s="469" t="s">
        <v>101</v>
      </c>
      <c r="AA31" s="470">
        <f t="shared" si="1"/>
        <v>27690</v>
      </c>
      <c r="AB31" s="471"/>
      <c r="AN31"/>
    </row>
    <row r="32" spans="2:52" ht="15.75" customHeight="1" x14ac:dyDescent="0.3">
      <c r="X32" s="474">
        <f>$AA$8</f>
        <v>27690</v>
      </c>
      <c r="Y32" s="465"/>
      <c r="Z32" s="469" t="s">
        <v>102</v>
      </c>
      <c r="AA32" s="470">
        <f t="shared" si="1"/>
        <v>27690</v>
      </c>
      <c r="AB32" s="471"/>
    </row>
    <row r="33" spans="1:53" s="1" customFormat="1" ht="15.75" customHeight="1" thickBot="1" x14ac:dyDescent="0.3">
      <c r="A33" s="34"/>
      <c r="B33" s="16"/>
      <c r="C33" s="16"/>
      <c r="D33" s="16"/>
      <c r="L33" s="16"/>
      <c r="U33" s="16"/>
      <c r="V33" s="16"/>
      <c r="W33" s="16"/>
      <c r="X33" s="475">
        <f>$AA$8</f>
        <v>27690</v>
      </c>
      <c r="Y33" s="476"/>
      <c r="Z33" s="477" t="s">
        <v>103</v>
      </c>
      <c r="AA33" s="478">
        <f t="shared" si="1"/>
        <v>27690</v>
      </c>
      <c r="AB33" s="479"/>
      <c r="AC33" s="16"/>
      <c r="AD33" s="16"/>
      <c r="AP33" s="16"/>
      <c r="AQ33" s="16"/>
      <c r="AR33" s="16"/>
      <c r="AS33" s="16"/>
      <c r="AT33" s="16"/>
      <c r="AU33" s="16"/>
      <c r="AV33" s="16"/>
      <c r="AW33" s="16"/>
      <c r="AX33" s="16"/>
      <c r="AZ33" s="16"/>
      <c r="BA33" s="16"/>
    </row>
    <row r="34" spans="1:53" ht="27" customHeight="1" thickTop="1" x14ac:dyDescent="0.25">
      <c r="A34" s="16"/>
      <c r="X34" s="439"/>
      <c r="Y34" s="439"/>
      <c r="Z34" s="439"/>
      <c r="AA34" s="439"/>
      <c r="AB34" s="439"/>
    </row>
    <row r="35" spans="1:53" ht="13.5" customHeight="1" x14ac:dyDescent="0.25">
      <c r="X35" s="480" t="s">
        <v>266</v>
      </c>
      <c r="Y35" s="439"/>
      <c r="Z35" s="439"/>
      <c r="AA35" s="480" t="s">
        <v>128</v>
      </c>
      <c r="AB35" s="439"/>
    </row>
    <row r="36" spans="1:53" ht="13.8" thickBot="1" x14ac:dyDescent="0.3">
      <c r="X36" s="481">
        <f>SUM(X21:X33)</f>
        <v>83070</v>
      </c>
      <c r="Y36" s="439"/>
      <c r="Z36" s="439"/>
      <c r="AA36" s="481">
        <f>SUM(AA20:AA33)</f>
        <v>83070</v>
      </c>
      <c r="AB36" s="439"/>
    </row>
    <row r="37" spans="1:53" ht="10.5" customHeight="1" thickTop="1" x14ac:dyDescent="0.25">
      <c r="X37" s="439"/>
      <c r="Y37" s="439"/>
      <c r="Z37" s="439"/>
      <c r="AA37" s="439"/>
      <c r="AB37" s="439"/>
    </row>
    <row r="38" spans="1:53" x14ac:dyDescent="0.25">
      <c r="X38" s="439"/>
      <c r="Y38" s="439"/>
      <c r="Z38" s="439"/>
      <c r="AA38" s="439"/>
      <c r="AB38" s="439"/>
    </row>
    <row r="39" spans="1:53" x14ac:dyDescent="0.25">
      <c r="X39" s="439"/>
      <c r="Y39" s="439"/>
      <c r="Z39" s="439"/>
      <c r="AA39" s="439"/>
      <c r="AB39" s="439"/>
    </row>
    <row r="40" spans="1:53" x14ac:dyDescent="0.25">
      <c r="X40" s="439"/>
      <c r="Y40" s="439"/>
      <c r="Z40" s="439"/>
      <c r="AA40" s="439"/>
      <c r="AB40" s="439"/>
    </row>
    <row r="41" spans="1:53" s="1" customFormat="1" ht="51" customHeight="1" x14ac:dyDescent="0.25">
      <c r="A41" s="34"/>
      <c r="B41" s="16"/>
      <c r="C41" s="16"/>
      <c r="D41" s="16"/>
      <c r="L41" s="16"/>
      <c r="U41" s="16"/>
      <c r="V41" s="16"/>
      <c r="W41" s="16"/>
      <c r="X41" s="16"/>
      <c r="Y41" s="16"/>
      <c r="Z41" s="16"/>
      <c r="AA41" s="16"/>
      <c r="AB41" s="16"/>
      <c r="AC41" s="16"/>
      <c r="AD41" s="16"/>
      <c r="AP41" s="16"/>
      <c r="AQ41" s="16"/>
      <c r="AR41" s="16"/>
      <c r="AS41" s="16"/>
      <c r="AU41" s="16"/>
      <c r="AV41" s="16"/>
      <c r="AW41" s="16"/>
      <c r="AX41" s="16"/>
      <c r="AY41" s="16"/>
      <c r="AZ41" s="16"/>
    </row>
    <row r="42" spans="1:53" ht="13.5" customHeight="1" x14ac:dyDescent="0.25">
      <c r="A42" s="16"/>
    </row>
    <row r="43" spans="1:53" ht="13.5" customHeight="1" x14ac:dyDescent="0.25">
      <c r="AT43" s="8"/>
    </row>
  </sheetData>
  <mergeCells count="18">
    <mergeCell ref="AR21:AS21"/>
    <mergeCell ref="U17:V17"/>
    <mergeCell ref="AB21:AB33"/>
    <mergeCell ref="X27:AA27"/>
    <mergeCell ref="AR17:AS17"/>
    <mergeCell ref="AU20:AX20"/>
    <mergeCell ref="AR20:AS20"/>
    <mergeCell ref="AU2:AX2"/>
    <mergeCell ref="I5:I6"/>
    <mergeCell ref="AE5:AE6"/>
    <mergeCell ref="Q10:R10"/>
    <mergeCell ref="L5:M5"/>
    <mergeCell ref="AH5:AI5"/>
    <mergeCell ref="T10:V10"/>
    <mergeCell ref="AM10:AN10"/>
    <mergeCell ref="AP10:AS10"/>
    <mergeCell ref="AU11:AX11"/>
    <mergeCell ref="X2:AB2"/>
  </mergeCells>
  <pageMargins left="0.7" right="0.7" top="0.75" bottom="0.75" header="0.3" footer="0.3"/>
  <pageSetup orientation="portrait" horizontalDpi="4294967292" verticalDpi="4294967292"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42AEC-11E3-416B-89D9-63D094FEC94A}">
  <sheetPr>
    <tabColor theme="6" tint="0.79998168889431442"/>
  </sheetPr>
  <dimension ref="A1:AH73"/>
  <sheetViews>
    <sheetView zoomScale="80" zoomScaleNormal="80" workbookViewId="0">
      <selection activeCell="B3" sqref="B3"/>
    </sheetView>
  </sheetViews>
  <sheetFormatPr defaultColWidth="8.88671875" defaultRowHeight="13.2" x14ac:dyDescent="0.25"/>
  <cols>
    <col min="1" max="1" width="2.44140625" style="54" customWidth="1"/>
    <col min="2" max="2" width="24" style="16" customWidth="1"/>
    <col min="3" max="3" width="1.88671875" style="16" customWidth="1"/>
    <col min="4" max="4" width="49.44140625" style="16" customWidth="1"/>
    <col min="5" max="5" width="44.88671875" style="16" customWidth="1"/>
    <col min="6" max="6" width="22.88671875" style="16" customWidth="1"/>
    <col min="7" max="7" width="1.88671875" style="16" customWidth="1"/>
    <col min="8" max="8" width="2.44140625" style="16" customWidth="1"/>
    <col min="9" max="9" width="16.33203125" style="16" customWidth="1"/>
    <col min="10" max="10" width="18" style="16" customWidth="1"/>
    <col min="11" max="11" width="19.33203125" style="16" customWidth="1"/>
    <col min="12" max="12" width="25.33203125" style="16" customWidth="1"/>
    <col min="13" max="13" width="28.44140625" style="16" customWidth="1"/>
    <col min="14" max="14" width="5.5546875" style="16" customWidth="1"/>
    <col min="15" max="15" width="4.109375" style="16" customWidth="1"/>
    <col min="16" max="16" width="28.6640625" style="16" customWidth="1"/>
    <col min="17" max="17" width="19.44140625" style="16" customWidth="1"/>
    <col min="18" max="18" width="3.88671875" style="16" customWidth="1"/>
    <col min="19" max="19" width="2.109375" style="16" customWidth="1"/>
    <col min="20" max="23" width="21.21875" style="16" customWidth="1"/>
    <col min="24" max="24" width="4.109375" style="16" customWidth="1"/>
    <col min="25" max="25" width="19.33203125" style="16" customWidth="1"/>
    <col min="26" max="26" width="13.44140625" style="16" customWidth="1"/>
    <col min="27" max="27" width="33.6640625" style="16" customWidth="1"/>
    <col min="28" max="28" width="16.44140625" style="16" customWidth="1"/>
    <col min="29" max="29" width="20.33203125" style="16" customWidth="1"/>
    <col min="30" max="30" width="21.33203125" style="16" customWidth="1"/>
    <col min="31" max="31" width="15.44140625" style="16" customWidth="1"/>
    <col min="32" max="32" width="9" style="16" customWidth="1"/>
    <col min="33" max="33" width="15.44140625" style="16" customWidth="1"/>
    <col min="34" max="34" width="21.5546875" style="16" customWidth="1"/>
    <col min="35" max="35" width="11.6640625" style="16" customWidth="1"/>
    <col min="36" max="36" width="14.6640625" style="16" customWidth="1"/>
    <col min="37" max="37" width="25" style="16" customWidth="1"/>
    <col min="38" max="38" width="12.6640625" style="16" customWidth="1"/>
    <col min="39" max="39" width="1.6640625" style="16" customWidth="1"/>
    <col min="40" max="40" width="16.109375" style="16" customWidth="1"/>
    <col min="41" max="41" width="18.6640625" style="16" customWidth="1"/>
    <col min="42" max="43" width="8.33203125" style="16" customWidth="1"/>
    <col min="44" max="44" width="20.6640625" style="16" customWidth="1"/>
    <col min="45" max="45" width="20.5546875" style="16" customWidth="1"/>
    <col min="46" max="46" width="14.6640625" style="16" customWidth="1"/>
    <col min="47" max="47" width="16" style="16" customWidth="1"/>
    <col min="48" max="48" width="16.44140625" style="16" customWidth="1"/>
    <col min="49" max="49" width="22.44140625" style="16" customWidth="1"/>
    <col min="50" max="50" width="13.109375" style="16" customWidth="1"/>
    <col min="51" max="51" width="13.6640625" style="16" customWidth="1"/>
    <col min="52" max="52" width="34.44140625" style="16" customWidth="1"/>
    <col min="53" max="53" width="3.88671875" style="16" customWidth="1"/>
    <col min="54" max="54" width="18" style="16" customWidth="1"/>
    <col min="55" max="55" width="12.6640625" style="16" customWidth="1"/>
    <col min="56" max="56" width="26.5546875" style="16" customWidth="1"/>
    <col min="57" max="57" width="14.6640625" style="16" customWidth="1"/>
    <col min="58" max="58" width="16.88671875" style="16" customWidth="1"/>
    <col min="59" max="59" width="14.109375" style="16" customWidth="1"/>
    <col min="60" max="60" width="13.5546875" style="16" bestFit="1" customWidth="1"/>
    <col min="61" max="61" width="19.6640625" style="16" customWidth="1"/>
    <col min="62" max="62" width="16.109375" style="16" customWidth="1"/>
    <col min="63" max="63" width="5" style="16" customWidth="1"/>
    <col min="64" max="64" width="18.109375" style="16" customWidth="1"/>
    <col min="65" max="65" width="19" style="16" customWidth="1"/>
    <col min="66" max="66" width="29.33203125" style="16" customWidth="1"/>
    <col min="67" max="67" width="19" style="16" customWidth="1"/>
    <col min="68" max="68" width="12.6640625" style="16" customWidth="1"/>
    <col min="69" max="69" width="14.6640625" style="16" customWidth="1"/>
    <col min="70" max="70" width="16.44140625" style="16" customWidth="1"/>
    <col min="71" max="71" width="32.33203125" style="16" customWidth="1"/>
    <col min="72" max="72" width="13.44140625" style="16" customWidth="1"/>
    <col min="73" max="73" width="16.44140625" style="16" customWidth="1"/>
    <col min="74" max="74" width="18.33203125" style="16" customWidth="1"/>
    <col min="75" max="75" width="35.6640625" style="16" customWidth="1"/>
    <col min="76" max="76" width="14.6640625" style="16" customWidth="1"/>
    <col min="77" max="77" width="16.109375" style="16" customWidth="1"/>
    <col min="78" max="78" width="17.33203125" style="16" customWidth="1"/>
    <col min="79" max="79" width="17.6640625" style="16" customWidth="1"/>
    <col min="80" max="81" width="14.6640625" style="16" customWidth="1"/>
    <col min="82" max="82" width="13.6640625" style="16" customWidth="1"/>
    <col min="83" max="83" width="8.88671875" style="16"/>
    <col min="84" max="84" width="10.5546875" style="16" customWidth="1"/>
    <col min="85" max="85" width="9.88671875" style="16" bestFit="1" customWidth="1"/>
    <col min="86" max="88" width="12.109375" style="16" customWidth="1"/>
    <col min="89" max="89" width="27.44140625" style="16" bestFit="1" customWidth="1"/>
    <col min="90" max="90" width="10.33203125" style="16" bestFit="1" customWidth="1"/>
    <col min="91" max="91" width="11.88671875" style="16" bestFit="1" customWidth="1"/>
    <col min="92" max="92" width="15.109375" style="16" customWidth="1"/>
    <col min="93" max="93" width="11.33203125" style="16" bestFit="1" customWidth="1"/>
    <col min="94" max="94" width="9.5546875" style="16" bestFit="1" customWidth="1"/>
    <col min="95" max="16384" width="8.88671875" style="16"/>
  </cols>
  <sheetData>
    <row r="1" spans="1:34" ht="13.8" thickBot="1" x14ac:dyDescent="0.3"/>
    <row r="2" spans="1:34" ht="22.2" customHeight="1" thickBot="1" x14ac:dyDescent="0.3">
      <c r="I2" s="482" t="s">
        <v>286</v>
      </c>
      <c r="J2" s="482"/>
      <c r="K2" s="482"/>
      <c r="L2" s="482"/>
      <c r="M2" s="482"/>
      <c r="T2" s="382" t="s">
        <v>136</v>
      </c>
      <c r="U2" s="383"/>
      <c r="V2" s="383"/>
      <c r="W2" s="384"/>
    </row>
    <row r="3" spans="1:34" s="1" customFormat="1" ht="28.5" customHeight="1" thickBot="1" x14ac:dyDescent="0.35">
      <c r="A3" s="34"/>
      <c r="B3" s="16"/>
      <c r="C3" s="16"/>
      <c r="D3" s="16"/>
      <c r="E3" s="16"/>
      <c r="F3" s="16"/>
      <c r="G3" s="16"/>
      <c r="H3" s="16"/>
      <c r="I3" s="485" t="s">
        <v>86</v>
      </c>
      <c r="J3" s="439"/>
      <c r="K3" s="439"/>
      <c r="L3" s="439"/>
      <c r="M3" s="439"/>
      <c r="N3" s="16"/>
      <c r="O3" s="16"/>
      <c r="P3" s="16"/>
      <c r="Q3" s="155"/>
      <c r="R3" s="16"/>
      <c r="T3" s="60" t="s">
        <v>243</v>
      </c>
      <c r="U3" s="60" t="s">
        <v>244</v>
      </c>
      <c r="V3" s="60" t="s">
        <v>245</v>
      </c>
      <c r="W3" s="60" t="s">
        <v>246</v>
      </c>
      <c r="X3" s="16"/>
      <c r="Y3" s="47" t="s">
        <v>128</v>
      </c>
      <c r="AH3" s="16"/>
    </row>
    <row r="4" spans="1:34" ht="13.5" customHeight="1" x14ac:dyDescent="0.25">
      <c r="A4" s="16"/>
      <c r="I4" s="486"/>
      <c r="J4" s="439"/>
      <c r="K4" s="439"/>
      <c r="L4" s="439"/>
      <c r="M4" s="439"/>
    </row>
    <row r="5" spans="1:34" ht="13.5" customHeight="1" thickBot="1" x14ac:dyDescent="0.35">
      <c r="I5" s="487"/>
      <c r="J5" s="439"/>
      <c r="K5" s="439"/>
      <c r="L5" s="439"/>
      <c r="M5" s="439"/>
      <c r="S5" s="8"/>
      <c r="T5" s="113" t="s">
        <v>191</v>
      </c>
      <c r="U5" s="147"/>
      <c r="V5" s="146"/>
      <c r="W5" s="125"/>
    </row>
    <row r="6" spans="1:34" ht="14.4" thickTop="1" thickBot="1" x14ac:dyDescent="0.3">
      <c r="I6" s="439"/>
      <c r="J6" s="439"/>
      <c r="K6" s="439"/>
      <c r="L6" s="439"/>
      <c r="M6" s="439"/>
      <c r="T6" s="202">
        <f>'Historical Usage'!L7</f>
        <v>0</v>
      </c>
      <c r="U6" s="201">
        <f>'Historical Usage'!L8</f>
        <v>0</v>
      </c>
      <c r="V6" s="201">
        <f>'Historical Usage'!L9</f>
        <v>0</v>
      </c>
      <c r="W6" s="200">
        <f>'Historical Usage'!L10</f>
        <v>0</v>
      </c>
      <c r="Y6" s="199">
        <f>SUM(T6:W6)</f>
        <v>0</v>
      </c>
    </row>
    <row r="7" spans="1:34" ht="10.5" customHeight="1" x14ac:dyDescent="0.25">
      <c r="I7" s="439"/>
      <c r="J7" s="439"/>
      <c r="K7" s="439"/>
      <c r="L7" s="439"/>
      <c r="M7" s="439"/>
      <c r="Y7" s="198"/>
    </row>
    <row r="8" spans="1:34" ht="26.4" thickBot="1" x14ac:dyDescent="0.55000000000000004">
      <c r="B8" s="130" t="s">
        <v>190</v>
      </c>
      <c r="C8" s="63"/>
      <c r="D8" s="63"/>
      <c r="E8" s="63"/>
      <c r="F8" s="197" t="s">
        <v>290</v>
      </c>
      <c r="G8" s="197"/>
      <c r="H8" s="197"/>
      <c r="I8" s="488"/>
      <c r="J8" s="488"/>
      <c r="K8" s="488"/>
      <c r="L8" s="488"/>
      <c r="M8" s="488"/>
      <c r="P8" s="130" t="s">
        <v>189</v>
      </c>
      <c r="Q8" s="105"/>
      <c r="T8" s="113" t="s">
        <v>188</v>
      </c>
      <c r="U8" s="147"/>
      <c r="V8" s="146"/>
      <c r="W8" s="125"/>
      <c r="X8" s="134"/>
    </row>
    <row r="9" spans="1:34" ht="19.5" customHeight="1" thickTop="1" x14ac:dyDescent="0.3">
      <c r="F9" s="189"/>
      <c r="H9" s="188"/>
      <c r="I9" s="489"/>
      <c r="J9" s="439"/>
      <c r="K9" s="439"/>
      <c r="L9" s="490"/>
      <c r="M9" s="491"/>
      <c r="Q9" s="187"/>
      <c r="T9" s="196" t="e">
        <f>T6/$Y$6</f>
        <v>#DIV/0!</v>
      </c>
      <c r="U9" s="196" t="e">
        <f>U6/$Y$6</f>
        <v>#DIV/0!</v>
      </c>
      <c r="V9" s="196" t="e">
        <f>V6/$Y$6</f>
        <v>#DIV/0!</v>
      </c>
      <c r="W9" s="196" t="e">
        <f>W6/$Y$6</f>
        <v>#DIV/0!</v>
      </c>
    </row>
    <row r="10" spans="1:34" ht="14.4" x14ac:dyDescent="0.3">
      <c r="D10" s="191"/>
      <c r="E10" s="190"/>
      <c r="F10" s="190"/>
      <c r="G10" s="189"/>
      <c r="H10" s="188"/>
      <c r="I10" s="492"/>
      <c r="J10" s="493"/>
      <c r="K10" s="491"/>
      <c r="L10" s="491"/>
      <c r="M10" s="439"/>
      <c r="Q10" s="187"/>
    </row>
    <row r="11" spans="1:34" s="134" customFormat="1" ht="34.200000000000003" customHeight="1" thickBot="1" x14ac:dyDescent="0.55000000000000004">
      <c r="A11" s="195"/>
      <c r="B11" s="194" t="s">
        <v>187</v>
      </c>
      <c r="D11" s="193" t="s">
        <v>186</v>
      </c>
      <c r="E11" s="113" t="s">
        <v>138</v>
      </c>
      <c r="F11" s="520" t="s">
        <v>288</v>
      </c>
      <c r="I11" s="494" t="s">
        <v>140</v>
      </c>
      <c r="J11" s="494" t="s">
        <v>139</v>
      </c>
      <c r="K11" s="495" t="s">
        <v>138</v>
      </c>
      <c r="L11" s="496" t="s">
        <v>137</v>
      </c>
      <c r="M11" s="495" t="s">
        <v>47</v>
      </c>
      <c r="N11" s="16"/>
      <c r="P11" s="115" t="s">
        <v>185</v>
      </c>
      <c r="Q11" s="192" t="s">
        <v>289</v>
      </c>
      <c r="T11" s="106" t="s">
        <v>142</v>
      </c>
      <c r="U11" s="105"/>
      <c r="V11" s="105"/>
      <c r="W11" s="105"/>
      <c r="Y11" s="47" t="s">
        <v>128</v>
      </c>
    </row>
    <row r="12" spans="1:34" ht="6" customHeight="1" x14ac:dyDescent="0.3">
      <c r="D12" s="191"/>
      <c r="E12" s="190"/>
      <c r="F12" s="189"/>
      <c r="I12" s="489"/>
      <c r="J12" s="489"/>
      <c r="K12" s="497"/>
      <c r="L12" s="498"/>
      <c r="M12" s="497"/>
      <c r="P12" s="187"/>
      <c r="Q12" s="186"/>
      <c r="Y12" s="185"/>
    </row>
    <row r="13" spans="1:34" ht="15" thickBot="1" x14ac:dyDescent="0.35">
      <c r="B13" s="113" t="s">
        <v>184</v>
      </c>
      <c r="C13" s="147"/>
      <c r="D13" s="167"/>
      <c r="E13" s="125"/>
      <c r="F13" s="166"/>
      <c r="H13" s="184"/>
      <c r="I13" s="499"/>
      <c r="J13" s="500"/>
      <c r="K13" s="501"/>
      <c r="L13" s="502"/>
      <c r="M13" s="503"/>
      <c r="P13" s="115"/>
      <c r="Q13" s="165"/>
      <c r="T13" s="113" t="str">
        <f>B13</f>
        <v>OOR-Core Business Services Fee</v>
      </c>
      <c r="U13" s="147"/>
      <c r="V13" s="146"/>
      <c r="W13" s="125"/>
      <c r="Y13" s="164"/>
    </row>
    <row r="14" spans="1:34" ht="15" customHeight="1" x14ac:dyDescent="0.25">
      <c r="B14" s="413"/>
      <c r="D14" s="415" t="s">
        <v>44</v>
      </c>
      <c r="E14" s="417" t="s">
        <v>230</v>
      </c>
      <c r="F14" s="419"/>
      <c r="H14" s="169"/>
      <c r="I14" s="504" t="s">
        <v>134</v>
      </c>
      <c r="J14" s="465"/>
      <c r="K14" s="466" t="s">
        <v>92</v>
      </c>
      <c r="L14" s="505">
        <f t="shared" ref="L14:L26" si="0">SUM(I14:J14)</f>
        <v>0</v>
      </c>
      <c r="M14" s="506" t="s">
        <v>183</v>
      </c>
      <c r="P14" s="405" t="s">
        <v>282</v>
      </c>
      <c r="Q14" s="407">
        <v>0</v>
      </c>
      <c r="T14" s="409" t="e">
        <f>$Q14*T$9</f>
        <v>#DIV/0!</v>
      </c>
      <c r="U14" s="411" t="e">
        <f>$Q14*U$9</f>
        <v>#DIV/0!</v>
      </c>
      <c r="V14" s="411" t="e">
        <f>$Q14*V$9</f>
        <v>#DIV/0!</v>
      </c>
      <c r="W14" s="411" t="e">
        <f>$Q14*W$9</f>
        <v>#DIV/0!</v>
      </c>
      <c r="Y14" s="403" t="e">
        <f t="shared" ref="Y14:Y25" si="1">SUM(T14:W14)</f>
        <v>#DIV/0!</v>
      </c>
    </row>
    <row r="15" spans="1:34" ht="14.4" x14ac:dyDescent="0.25">
      <c r="B15" s="414"/>
      <c r="D15" s="416"/>
      <c r="E15" s="418"/>
      <c r="F15" s="420"/>
      <c r="H15" s="169"/>
      <c r="I15" s="504" t="s">
        <v>134</v>
      </c>
      <c r="J15" s="465"/>
      <c r="K15" s="469" t="s">
        <v>93</v>
      </c>
      <c r="L15" s="507">
        <f t="shared" si="0"/>
        <v>0</v>
      </c>
      <c r="M15" s="508"/>
      <c r="P15" s="406"/>
      <c r="Q15" s="408"/>
      <c r="T15" s="410"/>
      <c r="U15" s="412"/>
      <c r="V15" s="412"/>
      <c r="W15" s="412"/>
      <c r="Y15" s="404">
        <f t="shared" si="1"/>
        <v>0</v>
      </c>
    </row>
    <row r="16" spans="1:34" ht="14.4" x14ac:dyDescent="0.25">
      <c r="B16" s="414"/>
      <c r="D16" s="416"/>
      <c r="E16" s="418"/>
      <c r="F16" s="420"/>
      <c r="H16" s="169"/>
      <c r="I16" s="504" t="s">
        <v>134</v>
      </c>
      <c r="J16" s="465"/>
      <c r="K16" s="469" t="s">
        <v>94</v>
      </c>
      <c r="L16" s="507">
        <f t="shared" si="0"/>
        <v>0</v>
      </c>
      <c r="M16" s="508"/>
      <c r="P16" s="406"/>
      <c r="Q16" s="408"/>
      <c r="T16" s="410"/>
      <c r="U16" s="412"/>
      <c r="V16" s="412"/>
      <c r="W16" s="412"/>
      <c r="Y16" s="404">
        <f t="shared" si="1"/>
        <v>0</v>
      </c>
    </row>
    <row r="17" spans="2:25" ht="14.4" x14ac:dyDescent="0.25">
      <c r="B17" s="414"/>
      <c r="D17" s="416"/>
      <c r="E17" s="418"/>
      <c r="F17" s="420"/>
      <c r="H17" s="169"/>
      <c r="I17" s="504" t="s">
        <v>134</v>
      </c>
      <c r="J17" s="465"/>
      <c r="K17" s="469" t="s">
        <v>95</v>
      </c>
      <c r="L17" s="507">
        <f t="shared" si="0"/>
        <v>0</v>
      </c>
      <c r="M17" s="508"/>
      <c r="P17" s="406"/>
      <c r="Q17" s="408"/>
      <c r="T17" s="410"/>
      <c r="U17" s="412"/>
      <c r="V17" s="412"/>
      <c r="W17" s="412"/>
      <c r="Y17" s="404">
        <f t="shared" si="1"/>
        <v>0</v>
      </c>
    </row>
    <row r="18" spans="2:25" ht="14.4" x14ac:dyDescent="0.25">
      <c r="B18" s="414"/>
      <c r="D18" s="416"/>
      <c r="E18" s="418"/>
      <c r="F18" s="420"/>
      <c r="H18" s="169"/>
      <c r="I18" s="504" t="s">
        <v>134</v>
      </c>
      <c r="J18" s="465"/>
      <c r="K18" s="469" t="s">
        <v>96</v>
      </c>
      <c r="L18" s="507">
        <f t="shared" si="0"/>
        <v>0</v>
      </c>
      <c r="M18" s="508"/>
      <c r="P18" s="406"/>
      <c r="Q18" s="408"/>
      <c r="T18" s="410"/>
      <c r="U18" s="412"/>
      <c r="V18" s="412"/>
      <c r="W18" s="412"/>
      <c r="Y18" s="404">
        <f t="shared" si="1"/>
        <v>0</v>
      </c>
    </row>
    <row r="19" spans="2:25" ht="14.4" x14ac:dyDescent="0.25">
      <c r="B19" s="414"/>
      <c r="D19" s="416"/>
      <c r="E19" s="418"/>
      <c r="F19" s="420"/>
      <c r="H19" s="169"/>
      <c r="I19" s="504" t="s">
        <v>134</v>
      </c>
      <c r="J19" s="465"/>
      <c r="K19" s="469" t="s">
        <v>97</v>
      </c>
      <c r="L19" s="507">
        <f t="shared" si="0"/>
        <v>0</v>
      </c>
      <c r="M19" s="508"/>
      <c r="P19" s="406"/>
      <c r="Q19" s="408"/>
      <c r="T19" s="410"/>
      <c r="U19" s="412"/>
      <c r="V19" s="412"/>
      <c r="W19" s="412"/>
      <c r="Y19" s="404">
        <f t="shared" si="1"/>
        <v>0</v>
      </c>
    </row>
    <row r="20" spans="2:25" ht="14.4" x14ac:dyDescent="0.25">
      <c r="B20" s="414"/>
      <c r="D20" s="416"/>
      <c r="E20" s="418"/>
      <c r="F20" s="420"/>
      <c r="H20" s="169"/>
      <c r="I20" s="504" t="s">
        <v>134</v>
      </c>
      <c r="J20" s="465"/>
      <c r="K20" s="469" t="s">
        <v>98</v>
      </c>
      <c r="L20" s="507">
        <f t="shared" si="0"/>
        <v>0</v>
      </c>
      <c r="M20" s="508"/>
      <c r="P20" s="406"/>
      <c r="Q20" s="408"/>
      <c r="T20" s="410"/>
      <c r="U20" s="412"/>
      <c r="V20" s="412"/>
      <c r="W20" s="412"/>
      <c r="Y20" s="404">
        <f t="shared" si="1"/>
        <v>0</v>
      </c>
    </row>
    <row r="21" spans="2:25" ht="14.4" x14ac:dyDescent="0.25">
      <c r="B21" s="414"/>
      <c r="D21" s="416"/>
      <c r="E21" s="418"/>
      <c r="F21" s="420"/>
      <c r="H21" s="169"/>
      <c r="I21" s="504" t="s">
        <v>134</v>
      </c>
      <c r="J21" s="465"/>
      <c r="K21" s="469" t="s">
        <v>99</v>
      </c>
      <c r="L21" s="507">
        <f t="shared" si="0"/>
        <v>0</v>
      </c>
      <c r="M21" s="508"/>
      <c r="P21" s="406"/>
      <c r="Q21" s="408"/>
      <c r="T21" s="410"/>
      <c r="U21" s="412"/>
      <c r="V21" s="412"/>
      <c r="W21" s="412"/>
      <c r="Y21" s="404">
        <f t="shared" si="1"/>
        <v>0</v>
      </c>
    </row>
    <row r="22" spans="2:25" ht="14.4" x14ac:dyDescent="0.25">
      <c r="B22" s="414"/>
      <c r="D22" s="416"/>
      <c r="E22" s="418"/>
      <c r="F22" s="420"/>
      <c r="H22" s="169"/>
      <c r="I22" s="504" t="s">
        <v>134</v>
      </c>
      <c r="J22" s="465"/>
      <c r="K22" s="469" t="s">
        <v>100</v>
      </c>
      <c r="L22" s="507">
        <f t="shared" si="0"/>
        <v>0</v>
      </c>
      <c r="M22" s="508"/>
      <c r="P22" s="406"/>
      <c r="Q22" s="408"/>
      <c r="T22" s="410"/>
      <c r="U22" s="412"/>
      <c r="V22" s="412"/>
      <c r="W22" s="412"/>
      <c r="Y22" s="404">
        <f t="shared" si="1"/>
        <v>0</v>
      </c>
    </row>
    <row r="23" spans="2:25" ht="14.4" x14ac:dyDescent="0.25">
      <c r="B23" s="414"/>
      <c r="D23" s="416"/>
      <c r="E23" s="418"/>
      <c r="F23" s="420"/>
      <c r="H23" s="169"/>
      <c r="I23" s="509"/>
      <c r="J23" s="465"/>
      <c r="K23" s="469" t="s">
        <v>101</v>
      </c>
      <c r="L23" s="507">
        <f t="shared" si="0"/>
        <v>0</v>
      </c>
      <c r="M23" s="508"/>
      <c r="P23" s="406"/>
      <c r="Q23" s="408"/>
      <c r="T23" s="410"/>
      <c r="U23" s="412"/>
      <c r="V23" s="412"/>
      <c r="W23" s="412"/>
      <c r="Y23" s="404">
        <f t="shared" si="1"/>
        <v>0</v>
      </c>
    </row>
    <row r="24" spans="2:25" ht="14.4" x14ac:dyDescent="0.25">
      <c r="B24" s="414"/>
      <c r="D24" s="416"/>
      <c r="E24" s="418"/>
      <c r="F24" s="420"/>
      <c r="H24" s="169"/>
      <c r="I24" s="509"/>
      <c r="J24" s="465"/>
      <c r="K24" s="469" t="s">
        <v>102</v>
      </c>
      <c r="L24" s="507">
        <f t="shared" si="0"/>
        <v>0</v>
      </c>
      <c r="M24" s="508"/>
      <c r="P24" s="406"/>
      <c r="Q24" s="408"/>
      <c r="T24" s="410"/>
      <c r="U24" s="412"/>
      <c r="V24" s="412"/>
      <c r="W24" s="412"/>
      <c r="Y24" s="404">
        <f t="shared" si="1"/>
        <v>0</v>
      </c>
    </row>
    <row r="25" spans="2:25" ht="14.4" x14ac:dyDescent="0.25">
      <c r="B25" s="414"/>
      <c r="D25" s="416"/>
      <c r="E25" s="418"/>
      <c r="F25" s="420"/>
      <c r="H25" s="169"/>
      <c r="I25" s="509"/>
      <c r="J25" s="465"/>
      <c r="K25" s="469" t="s">
        <v>103</v>
      </c>
      <c r="L25" s="507">
        <f t="shared" si="0"/>
        <v>0</v>
      </c>
      <c r="M25" s="508"/>
      <c r="P25" s="406"/>
      <c r="Q25" s="408"/>
      <c r="T25" s="410"/>
      <c r="U25" s="412"/>
      <c r="V25" s="412"/>
      <c r="W25" s="412"/>
      <c r="Y25" s="404">
        <f t="shared" si="1"/>
        <v>0</v>
      </c>
    </row>
    <row r="26" spans="2:25" ht="21.75" customHeight="1" x14ac:dyDescent="0.25">
      <c r="B26" s="414"/>
      <c r="D26" s="177" t="s">
        <v>182</v>
      </c>
      <c r="E26" s="183" t="s">
        <v>104</v>
      </c>
      <c r="F26" s="162">
        <v>0</v>
      </c>
      <c r="H26" s="169"/>
      <c r="I26" s="509">
        <v>0</v>
      </c>
      <c r="J26" s="465"/>
      <c r="K26" s="510" t="s">
        <v>181</v>
      </c>
      <c r="L26" s="507">
        <f t="shared" si="0"/>
        <v>0</v>
      </c>
      <c r="M26" s="511" t="s">
        <v>180</v>
      </c>
      <c r="P26" s="182"/>
      <c r="Q26" s="168">
        <v>0</v>
      </c>
      <c r="T26" s="410"/>
      <c r="U26" s="412"/>
      <c r="V26" s="412"/>
      <c r="W26" s="412"/>
      <c r="Y26" s="46"/>
    </row>
    <row r="27" spans="2:25" ht="15" thickBot="1" x14ac:dyDescent="0.35">
      <c r="B27" s="113" t="s">
        <v>241</v>
      </c>
      <c r="C27" s="147"/>
      <c r="D27" s="167"/>
      <c r="E27" s="125"/>
      <c r="F27" s="166"/>
      <c r="I27" s="499"/>
      <c r="J27" s="500"/>
      <c r="K27" s="512"/>
      <c r="L27" s="513"/>
      <c r="M27" s="503"/>
      <c r="P27" s="115"/>
      <c r="Q27" s="165"/>
      <c r="T27" s="113" t="str">
        <f>B27</f>
        <v>Lab Supplies/ Consumables</v>
      </c>
      <c r="U27" s="147"/>
      <c r="V27" s="146"/>
      <c r="W27" s="125"/>
      <c r="Y27" s="164"/>
    </row>
    <row r="28" spans="2:25" ht="26.25" customHeight="1" x14ac:dyDescent="0.25">
      <c r="B28" s="181"/>
      <c r="D28" s="267" t="s">
        <v>242</v>
      </c>
      <c r="E28" s="268"/>
      <c r="F28" s="269"/>
      <c r="I28" s="504"/>
      <c r="J28" s="465"/>
      <c r="K28" s="514"/>
      <c r="L28" s="505">
        <f>SUM(I28:J28)</f>
        <v>0</v>
      </c>
      <c r="M28" s="515"/>
      <c r="P28" s="270"/>
      <c r="Q28" s="271"/>
      <c r="T28" s="180" t="e">
        <f>$Q28*T$9</f>
        <v>#DIV/0!</v>
      </c>
      <c r="U28" s="179" t="e">
        <f t="shared" ref="U28:W28" si="2">$Q28*U$9</f>
        <v>#DIV/0!</v>
      </c>
      <c r="V28" s="179" t="e">
        <f t="shared" si="2"/>
        <v>#DIV/0!</v>
      </c>
      <c r="W28" s="178" t="e">
        <f t="shared" si="2"/>
        <v>#DIV/0!</v>
      </c>
      <c r="Y28" s="266" t="e">
        <f>SUM(T28:W28)</f>
        <v>#DIV/0!</v>
      </c>
    </row>
    <row r="29" spans="2:25" ht="15" thickBot="1" x14ac:dyDescent="0.35">
      <c r="B29" s="113" t="s">
        <v>179</v>
      </c>
      <c r="C29" s="147"/>
      <c r="D29" s="167"/>
      <c r="E29" s="125"/>
      <c r="F29" s="166"/>
      <c r="I29" s="499"/>
      <c r="J29" s="500"/>
      <c r="K29" s="512"/>
      <c r="L29" s="513"/>
      <c r="M29" s="503"/>
      <c r="P29" s="115"/>
      <c r="Q29" s="165"/>
      <c r="T29" s="113" t="str">
        <f>B29</f>
        <v>Travel &amp; Professional Development</v>
      </c>
      <c r="U29" s="147"/>
      <c r="V29" s="146"/>
      <c r="W29" s="125"/>
      <c r="Y29" s="164"/>
    </row>
    <row r="30" spans="2:25" ht="50.25" customHeight="1" x14ac:dyDescent="0.25">
      <c r="B30" s="181"/>
      <c r="D30" s="177" t="s">
        <v>258</v>
      </c>
      <c r="E30" s="183" t="s">
        <v>178</v>
      </c>
      <c r="F30" s="162"/>
      <c r="I30" s="509"/>
      <c r="J30" s="465"/>
      <c r="K30" s="514"/>
      <c r="L30" s="505">
        <f>SUM(I30:J30)</f>
        <v>0</v>
      </c>
      <c r="M30" s="515"/>
      <c r="P30" s="182" t="s">
        <v>177</v>
      </c>
      <c r="Q30" s="168"/>
      <c r="T30" s="180">
        <f>$Q30*0.5</f>
        <v>0</v>
      </c>
      <c r="U30" s="179"/>
      <c r="V30" s="179"/>
      <c r="W30" s="178">
        <f>$Q30*0.5</f>
        <v>0</v>
      </c>
      <c r="Y30" s="46">
        <f>SUM(T30:W30)</f>
        <v>0</v>
      </c>
    </row>
    <row r="31" spans="2:25" ht="29.25" customHeight="1" x14ac:dyDescent="0.25">
      <c r="B31" s="163"/>
      <c r="D31" s="177" t="s">
        <v>294</v>
      </c>
      <c r="E31" s="183" t="s">
        <v>296</v>
      </c>
      <c r="F31" s="162"/>
      <c r="I31" s="516"/>
      <c r="J31" s="517"/>
      <c r="K31" s="518"/>
      <c r="L31" s="507">
        <f>SUM(I31:J31)</f>
        <v>0</v>
      </c>
      <c r="M31" s="511"/>
      <c r="P31" s="182" t="s">
        <v>177</v>
      </c>
      <c r="Q31" s="168"/>
      <c r="T31" s="161" t="e">
        <f>$Q31*T$9</f>
        <v>#DIV/0!</v>
      </c>
      <c r="U31" s="160" t="e">
        <f>$Q31*U$9</f>
        <v>#DIV/0!</v>
      </c>
      <c r="V31" s="160" t="e">
        <f>$Q31*V$9</f>
        <v>#DIV/0!</v>
      </c>
      <c r="W31" s="159" t="e">
        <f>$Q31*W$9</f>
        <v>#DIV/0!</v>
      </c>
      <c r="Y31" s="46" t="e">
        <f>SUM(T31:W31)</f>
        <v>#DIV/0!</v>
      </c>
    </row>
    <row r="32" spans="2:25" ht="29.25" customHeight="1" x14ac:dyDescent="0.25">
      <c r="B32" s="163"/>
      <c r="D32" s="177" t="s">
        <v>295</v>
      </c>
      <c r="E32" s="183" t="s">
        <v>297</v>
      </c>
      <c r="F32" s="162"/>
      <c r="I32" s="516"/>
      <c r="J32" s="517"/>
      <c r="K32" s="518"/>
      <c r="L32" s="507">
        <f>SUM(I32:J32)</f>
        <v>0</v>
      </c>
      <c r="M32" s="511"/>
      <c r="P32" s="182" t="s">
        <v>177</v>
      </c>
      <c r="Q32" s="168"/>
      <c r="T32" s="161" t="e">
        <f>$Q32*T$9</f>
        <v>#DIV/0!</v>
      </c>
      <c r="U32" s="160" t="e">
        <f>$Q32*U$9</f>
        <v>#DIV/0!</v>
      </c>
      <c r="V32" s="160" t="e">
        <f>$Q32*V$9</f>
        <v>#DIV/0!</v>
      </c>
      <c r="W32" s="159" t="e">
        <f>$Q32*W$9</f>
        <v>#DIV/0!</v>
      </c>
      <c r="Y32" s="46" t="e">
        <f>SUM(T32:W32)</f>
        <v>#DIV/0!</v>
      </c>
    </row>
    <row r="33" spans="2:25" ht="15" thickBot="1" x14ac:dyDescent="0.35">
      <c r="B33" s="113" t="s">
        <v>59</v>
      </c>
      <c r="C33" s="147"/>
      <c r="D33" s="167"/>
      <c r="E33" s="125"/>
      <c r="F33" s="166"/>
      <c r="I33" s="499"/>
      <c r="J33" s="500"/>
      <c r="K33" s="512"/>
      <c r="L33" s="513"/>
      <c r="M33" s="503"/>
      <c r="P33" s="115"/>
      <c r="Q33" s="165"/>
      <c r="T33" s="113" t="str">
        <f>B33</f>
        <v>Computer Replacements</v>
      </c>
      <c r="U33" s="147"/>
      <c r="V33" s="146"/>
      <c r="W33" s="125"/>
      <c r="Y33" s="164"/>
    </row>
    <row r="34" spans="2:25" ht="24" x14ac:dyDescent="0.25">
      <c r="B34" s="181"/>
      <c r="D34" s="267" t="s">
        <v>176</v>
      </c>
      <c r="E34" s="268" t="s">
        <v>175</v>
      </c>
      <c r="F34" s="269"/>
      <c r="I34" s="504"/>
      <c r="J34" s="465"/>
      <c r="K34" s="514"/>
      <c r="L34" s="505">
        <f>SUM(I34:J34)</f>
        <v>0</v>
      </c>
      <c r="M34" s="515"/>
      <c r="P34" s="270"/>
      <c r="Q34" s="271">
        <v>0</v>
      </c>
      <c r="T34" s="180"/>
      <c r="U34" s="179" t="e">
        <f>$Q34*(U$6/($U$6+$V$6+$W$6))</f>
        <v>#DIV/0!</v>
      </c>
      <c r="V34" s="179" t="e">
        <f>$Q34*(V$6/($U$6+$V$6+$W$6))</f>
        <v>#DIV/0!</v>
      </c>
      <c r="W34" s="178" t="e">
        <f>$Q34*(W$6/($U$6+$V$6+$W$6))</f>
        <v>#DIV/0!</v>
      </c>
      <c r="Y34" s="266" t="e">
        <f>SUM(T34:W34)</f>
        <v>#DIV/0!</v>
      </c>
    </row>
    <row r="35" spans="2:25" ht="15" thickBot="1" x14ac:dyDescent="0.35">
      <c r="B35" s="113" t="s">
        <v>254</v>
      </c>
      <c r="C35" s="147"/>
      <c r="D35" s="167"/>
      <c r="E35" s="125"/>
      <c r="F35" s="166"/>
      <c r="I35" s="499"/>
      <c r="J35" s="500"/>
      <c r="K35" s="512"/>
      <c r="L35" s="513"/>
      <c r="M35" s="503"/>
      <c r="P35" s="115"/>
      <c r="Q35" s="165"/>
      <c r="T35" s="113" t="str">
        <f>B35</f>
        <v>Service Agreements</v>
      </c>
      <c r="U35" s="147"/>
      <c r="V35" s="146"/>
      <c r="W35" s="125"/>
      <c r="Y35" s="164"/>
    </row>
    <row r="36" spans="2:25" ht="50.25" customHeight="1" x14ac:dyDescent="0.25">
      <c r="B36" s="181"/>
      <c r="D36" s="177" t="s">
        <v>273</v>
      </c>
      <c r="E36" s="183" t="s">
        <v>255</v>
      </c>
      <c r="F36" s="162"/>
      <c r="I36" s="509"/>
      <c r="J36" s="465"/>
      <c r="K36" s="514"/>
      <c r="L36" s="505">
        <f>SUM(I36:J36)</f>
        <v>0</v>
      </c>
      <c r="M36" s="515"/>
      <c r="P36" s="182" t="s">
        <v>177</v>
      </c>
      <c r="Q36" s="168"/>
      <c r="T36" s="180">
        <f>$Q36*0.5</f>
        <v>0</v>
      </c>
      <c r="U36" s="179"/>
      <c r="V36" s="179"/>
      <c r="W36" s="178">
        <f>$Q36*0.5</f>
        <v>0</v>
      </c>
      <c r="Y36" s="46">
        <f>SUM(T36:W36)</f>
        <v>0</v>
      </c>
    </row>
    <row r="37" spans="2:25" ht="42.75" customHeight="1" x14ac:dyDescent="0.25">
      <c r="B37" s="163"/>
      <c r="D37" s="177" t="s">
        <v>273</v>
      </c>
      <c r="E37" s="183" t="s">
        <v>255</v>
      </c>
      <c r="F37" s="162"/>
      <c r="I37" s="516"/>
      <c r="J37" s="517"/>
      <c r="K37" s="518"/>
      <c r="L37" s="507">
        <f>SUM(I37:J37)</f>
        <v>0</v>
      </c>
      <c r="M37" s="511"/>
      <c r="P37" s="182" t="s">
        <v>177</v>
      </c>
      <c r="Q37" s="168"/>
      <c r="T37" s="161" t="e">
        <f>$Q37*T$9</f>
        <v>#DIV/0!</v>
      </c>
      <c r="U37" s="160" t="e">
        <f>$Q37*U$9</f>
        <v>#DIV/0!</v>
      </c>
      <c r="V37" s="160" t="e">
        <f>$Q37*V$9</f>
        <v>#DIV/0!</v>
      </c>
      <c r="W37" s="159" t="e">
        <f>$Q37*W$9</f>
        <v>#DIV/0!</v>
      </c>
      <c r="Y37" s="46" t="e">
        <f>SUM(T37:W37)</f>
        <v>#DIV/0!</v>
      </c>
    </row>
    <row r="38" spans="2:25" ht="15" thickBot="1" x14ac:dyDescent="0.35">
      <c r="B38" s="113" t="s">
        <v>256</v>
      </c>
      <c r="C38" s="147"/>
      <c r="D38" s="167"/>
      <c r="E38" s="125"/>
      <c r="F38" s="166"/>
      <c r="I38" s="499"/>
      <c r="J38" s="500"/>
      <c r="K38" s="512"/>
      <c r="L38" s="513"/>
      <c r="M38" s="503"/>
      <c r="P38" s="115"/>
      <c r="Q38" s="165"/>
      <c r="T38" s="113" t="str">
        <f>B38</f>
        <v>General Repair Budget</v>
      </c>
      <c r="U38" s="147"/>
      <c r="V38" s="146"/>
      <c r="W38" s="125"/>
      <c r="Y38" s="164"/>
    </row>
    <row r="39" spans="2:25" ht="36" customHeight="1" x14ac:dyDescent="0.25">
      <c r="B39" s="181"/>
      <c r="D39" s="267" t="s">
        <v>274</v>
      </c>
      <c r="E39" s="268" t="s">
        <v>257</v>
      </c>
      <c r="F39" s="269"/>
      <c r="I39" s="504"/>
      <c r="J39" s="465"/>
      <c r="K39" s="514"/>
      <c r="L39" s="505">
        <f>SUM(I39:J39)</f>
        <v>0</v>
      </c>
      <c r="M39" s="515"/>
      <c r="P39" s="182" t="s">
        <v>177</v>
      </c>
      <c r="Q39" s="271">
        <v>0</v>
      </c>
      <c r="T39" s="180"/>
      <c r="U39" s="179" t="e">
        <f>$Q39*(U$6/($U$6+$V$6+$W$6))</f>
        <v>#DIV/0!</v>
      </c>
      <c r="V39" s="179" t="e">
        <f>$Q39*(V$6/($U$6+$V$6+$W$6))</f>
        <v>#DIV/0!</v>
      </c>
      <c r="W39" s="178" t="e">
        <f>$Q39*(W$6/($U$6+$V$6+$W$6))</f>
        <v>#DIV/0!</v>
      </c>
      <c r="Y39" s="266" t="e">
        <f>SUM(T39:W39)</f>
        <v>#DIV/0!</v>
      </c>
    </row>
    <row r="40" spans="2:25" ht="15" thickBot="1" x14ac:dyDescent="0.35">
      <c r="B40" s="113" t="s">
        <v>251</v>
      </c>
      <c r="C40" s="147"/>
      <c r="D40" s="167"/>
      <c r="E40" s="125"/>
      <c r="F40" s="166"/>
      <c r="I40" s="499"/>
      <c r="J40" s="500"/>
      <c r="K40" s="512"/>
      <c r="L40" s="502"/>
      <c r="M40" s="503"/>
      <c r="P40" s="115"/>
      <c r="Q40" s="165"/>
      <c r="T40" s="113" t="str">
        <f>B40</f>
        <v>Equipment Lease</v>
      </c>
      <c r="U40" s="147"/>
      <c r="V40" s="146"/>
      <c r="W40" s="125"/>
      <c r="Y40" s="164"/>
    </row>
    <row r="41" spans="2:25" ht="15" customHeight="1" x14ac:dyDescent="0.25">
      <c r="B41" s="413"/>
      <c r="D41" s="415" t="s">
        <v>252</v>
      </c>
      <c r="E41" s="417" t="s">
        <v>253</v>
      </c>
      <c r="F41" s="419"/>
      <c r="H41" s="169"/>
      <c r="I41" s="504" t="s">
        <v>134</v>
      </c>
      <c r="J41" s="465"/>
      <c r="K41" s="466" t="s">
        <v>92</v>
      </c>
      <c r="L41" s="505">
        <f t="shared" ref="L41:L52" si="3">SUM(I41:J41)</f>
        <v>0</v>
      </c>
      <c r="M41" s="506"/>
      <c r="P41" s="405" t="s">
        <v>174</v>
      </c>
      <c r="Q41" s="407"/>
      <c r="T41" s="409"/>
      <c r="U41" s="411" t="e">
        <f>$Q41*(U$6/($U$6+$V$6+$W$6))</f>
        <v>#DIV/0!</v>
      </c>
      <c r="V41" s="411" t="e">
        <f>$Q41*(V$6/($U$6+$V$6+$W$6))</f>
        <v>#DIV/0!</v>
      </c>
      <c r="W41" s="401" t="e">
        <f>$Q41*(W$6/($U$6+$V$6+$W$6))</f>
        <v>#DIV/0!</v>
      </c>
      <c r="Y41" s="403" t="e">
        <f t="shared" ref="Y41:Y52" si="4">SUM(T41:W41)</f>
        <v>#DIV/0!</v>
      </c>
    </row>
    <row r="42" spans="2:25" ht="14.4" x14ac:dyDescent="0.25">
      <c r="B42" s="414"/>
      <c r="D42" s="416"/>
      <c r="E42" s="418"/>
      <c r="F42" s="420"/>
      <c r="H42" s="169"/>
      <c r="I42" s="504" t="s">
        <v>134</v>
      </c>
      <c r="J42" s="465"/>
      <c r="K42" s="469" t="s">
        <v>93</v>
      </c>
      <c r="L42" s="507">
        <f t="shared" si="3"/>
        <v>0</v>
      </c>
      <c r="M42" s="508"/>
      <c r="P42" s="406"/>
      <c r="Q42" s="408"/>
      <c r="T42" s="410"/>
      <c r="U42" s="412"/>
      <c r="V42" s="412"/>
      <c r="W42" s="402"/>
      <c r="Y42" s="404">
        <f t="shared" si="4"/>
        <v>0</v>
      </c>
    </row>
    <row r="43" spans="2:25" ht="14.4" x14ac:dyDescent="0.25">
      <c r="B43" s="414"/>
      <c r="D43" s="416"/>
      <c r="E43" s="418"/>
      <c r="F43" s="420"/>
      <c r="H43" s="169"/>
      <c r="I43" s="504" t="s">
        <v>134</v>
      </c>
      <c r="J43" s="465"/>
      <c r="K43" s="469" t="s">
        <v>94</v>
      </c>
      <c r="L43" s="507">
        <f t="shared" si="3"/>
        <v>0</v>
      </c>
      <c r="M43" s="508"/>
      <c r="P43" s="406"/>
      <c r="Q43" s="408"/>
      <c r="T43" s="410"/>
      <c r="U43" s="412"/>
      <c r="V43" s="412"/>
      <c r="W43" s="402"/>
      <c r="Y43" s="404">
        <f t="shared" si="4"/>
        <v>0</v>
      </c>
    </row>
    <row r="44" spans="2:25" ht="14.4" x14ac:dyDescent="0.25">
      <c r="B44" s="414"/>
      <c r="D44" s="416"/>
      <c r="E44" s="418"/>
      <c r="F44" s="420"/>
      <c r="H44" s="169"/>
      <c r="I44" s="504" t="s">
        <v>134</v>
      </c>
      <c r="J44" s="465"/>
      <c r="K44" s="469" t="s">
        <v>95</v>
      </c>
      <c r="L44" s="507">
        <f t="shared" si="3"/>
        <v>0</v>
      </c>
      <c r="M44" s="508"/>
      <c r="P44" s="406"/>
      <c r="Q44" s="408"/>
      <c r="T44" s="410"/>
      <c r="U44" s="412"/>
      <c r="V44" s="412"/>
      <c r="W44" s="402"/>
      <c r="Y44" s="404">
        <f t="shared" si="4"/>
        <v>0</v>
      </c>
    </row>
    <row r="45" spans="2:25" ht="14.4" x14ac:dyDescent="0.25">
      <c r="B45" s="414"/>
      <c r="D45" s="416"/>
      <c r="E45" s="418"/>
      <c r="F45" s="420"/>
      <c r="H45" s="169"/>
      <c r="I45" s="504" t="s">
        <v>134</v>
      </c>
      <c r="J45" s="465"/>
      <c r="K45" s="469" t="s">
        <v>96</v>
      </c>
      <c r="L45" s="507">
        <f t="shared" si="3"/>
        <v>0</v>
      </c>
      <c r="M45" s="508"/>
      <c r="P45" s="406"/>
      <c r="Q45" s="408"/>
      <c r="T45" s="410"/>
      <c r="U45" s="412"/>
      <c r="V45" s="412"/>
      <c r="W45" s="402"/>
      <c r="Y45" s="404">
        <f t="shared" si="4"/>
        <v>0</v>
      </c>
    </row>
    <row r="46" spans="2:25" ht="14.4" x14ac:dyDescent="0.25">
      <c r="B46" s="414"/>
      <c r="D46" s="416"/>
      <c r="E46" s="418"/>
      <c r="F46" s="420"/>
      <c r="H46" s="169"/>
      <c r="I46" s="504" t="s">
        <v>134</v>
      </c>
      <c r="J46" s="465"/>
      <c r="K46" s="469" t="s">
        <v>97</v>
      </c>
      <c r="L46" s="507">
        <f t="shared" si="3"/>
        <v>0</v>
      </c>
      <c r="M46" s="508"/>
      <c r="P46" s="406"/>
      <c r="Q46" s="408"/>
      <c r="T46" s="410"/>
      <c r="U46" s="412"/>
      <c r="V46" s="412"/>
      <c r="W46" s="402"/>
      <c r="Y46" s="404">
        <f t="shared" si="4"/>
        <v>0</v>
      </c>
    </row>
    <row r="47" spans="2:25" ht="14.4" x14ac:dyDescent="0.25">
      <c r="B47" s="414"/>
      <c r="D47" s="416"/>
      <c r="E47" s="418"/>
      <c r="F47" s="420"/>
      <c r="H47" s="169"/>
      <c r="I47" s="504" t="s">
        <v>134</v>
      </c>
      <c r="J47" s="465"/>
      <c r="K47" s="469" t="s">
        <v>98</v>
      </c>
      <c r="L47" s="507">
        <f t="shared" si="3"/>
        <v>0</v>
      </c>
      <c r="M47" s="508"/>
      <c r="P47" s="406"/>
      <c r="Q47" s="408"/>
      <c r="T47" s="410"/>
      <c r="U47" s="412"/>
      <c r="V47" s="412"/>
      <c r="W47" s="402"/>
      <c r="Y47" s="404">
        <f t="shared" si="4"/>
        <v>0</v>
      </c>
    </row>
    <row r="48" spans="2:25" ht="14.4" x14ac:dyDescent="0.25">
      <c r="B48" s="414"/>
      <c r="D48" s="416"/>
      <c r="E48" s="418"/>
      <c r="F48" s="420"/>
      <c r="H48" s="169"/>
      <c r="I48" s="504" t="s">
        <v>134</v>
      </c>
      <c r="J48" s="465"/>
      <c r="K48" s="469" t="s">
        <v>99</v>
      </c>
      <c r="L48" s="507">
        <f t="shared" si="3"/>
        <v>0</v>
      </c>
      <c r="M48" s="508"/>
      <c r="P48" s="406"/>
      <c r="Q48" s="408"/>
      <c r="T48" s="410"/>
      <c r="U48" s="412"/>
      <c r="V48" s="412"/>
      <c r="W48" s="402"/>
      <c r="Y48" s="404">
        <f t="shared" si="4"/>
        <v>0</v>
      </c>
    </row>
    <row r="49" spans="2:25" ht="14.4" x14ac:dyDescent="0.25">
      <c r="B49" s="414"/>
      <c r="D49" s="416"/>
      <c r="E49" s="418"/>
      <c r="F49" s="420"/>
      <c r="H49" s="169"/>
      <c r="I49" s="504" t="s">
        <v>134</v>
      </c>
      <c r="J49" s="465"/>
      <c r="K49" s="469" t="s">
        <v>100</v>
      </c>
      <c r="L49" s="507">
        <f t="shared" si="3"/>
        <v>0</v>
      </c>
      <c r="M49" s="508"/>
      <c r="P49" s="406"/>
      <c r="Q49" s="408"/>
      <c r="T49" s="410"/>
      <c r="U49" s="412"/>
      <c r="V49" s="412"/>
      <c r="W49" s="402"/>
      <c r="Y49" s="404">
        <f t="shared" si="4"/>
        <v>0</v>
      </c>
    </row>
    <row r="50" spans="2:25" ht="14.4" x14ac:dyDescent="0.25">
      <c r="B50" s="414"/>
      <c r="D50" s="416"/>
      <c r="E50" s="418"/>
      <c r="F50" s="420"/>
      <c r="H50" s="169"/>
      <c r="I50" s="509"/>
      <c r="J50" s="465"/>
      <c r="K50" s="469" t="s">
        <v>101</v>
      </c>
      <c r="L50" s="507">
        <f t="shared" si="3"/>
        <v>0</v>
      </c>
      <c r="M50" s="508"/>
      <c r="P50" s="406"/>
      <c r="Q50" s="408"/>
      <c r="T50" s="410"/>
      <c r="U50" s="412"/>
      <c r="V50" s="412"/>
      <c r="W50" s="402"/>
      <c r="Y50" s="404">
        <f t="shared" si="4"/>
        <v>0</v>
      </c>
    </row>
    <row r="51" spans="2:25" ht="14.4" x14ac:dyDescent="0.25">
      <c r="B51" s="414"/>
      <c r="D51" s="416"/>
      <c r="E51" s="418"/>
      <c r="F51" s="420"/>
      <c r="H51" s="169"/>
      <c r="I51" s="509"/>
      <c r="J51" s="465"/>
      <c r="K51" s="469" t="s">
        <v>102</v>
      </c>
      <c r="L51" s="507">
        <f t="shared" si="3"/>
        <v>0</v>
      </c>
      <c r="M51" s="508"/>
      <c r="P51" s="406"/>
      <c r="Q51" s="408"/>
      <c r="T51" s="410"/>
      <c r="U51" s="412"/>
      <c r="V51" s="412"/>
      <c r="W51" s="402"/>
      <c r="Y51" s="404">
        <f t="shared" si="4"/>
        <v>0</v>
      </c>
    </row>
    <row r="52" spans="2:25" ht="14.4" x14ac:dyDescent="0.25">
      <c r="B52" s="414"/>
      <c r="D52" s="416"/>
      <c r="E52" s="418"/>
      <c r="F52" s="420"/>
      <c r="H52" s="169"/>
      <c r="I52" s="509"/>
      <c r="J52" s="465"/>
      <c r="K52" s="469" t="s">
        <v>103</v>
      </c>
      <c r="L52" s="507">
        <f t="shared" si="3"/>
        <v>0</v>
      </c>
      <c r="M52" s="508"/>
      <c r="P52" s="406"/>
      <c r="Q52" s="408"/>
      <c r="T52" s="410"/>
      <c r="U52" s="412"/>
      <c r="V52" s="412"/>
      <c r="W52" s="402"/>
      <c r="Y52" s="404">
        <f t="shared" si="4"/>
        <v>0</v>
      </c>
    </row>
    <row r="53" spans="2:25" ht="15" thickBot="1" x14ac:dyDescent="0.35">
      <c r="B53" s="113" t="s">
        <v>276</v>
      </c>
      <c r="C53" s="147"/>
      <c r="D53" s="167"/>
      <c r="E53" s="125"/>
      <c r="F53" s="166"/>
      <c r="I53" s="499"/>
      <c r="J53" s="500"/>
      <c r="K53" s="512"/>
      <c r="L53" s="502"/>
      <c r="M53" s="503"/>
      <c r="P53" s="115"/>
      <c r="Q53" s="165"/>
      <c r="T53" s="113" t="str">
        <f>B53</f>
        <v>Depreciation  |  Intrument Name (Asset # xxxxx)</v>
      </c>
      <c r="U53" s="147"/>
      <c r="V53" s="146"/>
      <c r="W53" s="125"/>
      <c r="Y53" s="164"/>
    </row>
    <row r="54" spans="2:25" ht="15" customHeight="1" x14ac:dyDescent="0.3">
      <c r="B54" s="413"/>
      <c r="D54" s="415" t="s">
        <v>275</v>
      </c>
      <c r="E54" s="421"/>
      <c r="F54" s="419">
        <f>E63*12</f>
        <v>0</v>
      </c>
      <c r="H54" s="169"/>
      <c r="I54" s="504" t="s">
        <v>105</v>
      </c>
      <c r="J54" s="465"/>
      <c r="K54" s="466" t="s">
        <v>92</v>
      </c>
      <c r="L54" s="467">
        <f t="shared" ref="L54:L65" si="5">SUM(I54:J54)</f>
        <v>0</v>
      </c>
      <c r="M54" s="506"/>
      <c r="P54" s="405" t="s">
        <v>291</v>
      </c>
      <c r="Q54" s="407">
        <f>E63*12</f>
        <v>0</v>
      </c>
      <c r="T54" s="409"/>
      <c r="U54" s="411" t="e">
        <f>$Q54*(U$6/($U$6+$V$6+$W$6))</f>
        <v>#DIV/0!</v>
      </c>
      <c r="V54" s="411" t="e">
        <f>$Q54*(V$6/($U$6+$V$6+$W$6))</f>
        <v>#DIV/0!</v>
      </c>
      <c r="W54" s="401" t="e">
        <f>$Q54*(W$6/($U$6+$V$6+$W$6))</f>
        <v>#DIV/0!</v>
      </c>
      <c r="Y54" s="403" t="e">
        <f t="shared" ref="Y54:Y65" si="6">SUM(T54:W54)</f>
        <v>#DIV/0!</v>
      </c>
    </row>
    <row r="55" spans="2:25" ht="17.25" customHeight="1" x14ac:dyDescent="0.3">
      <c r="B55" s="414"/>
      <c r="D55" s="416"/>
      <c r="E55" s="424"/>
      <c r="F55" s="420"/>
      <c r="H55" s="169"/>
      <c r="I55" s="504" t="s">
        <v>105</v>
      </c>
      <c r="J55" s="465"/>
      <c r="K55" s="469" t="s">
        <v>93</v>
      </c>
      <c r="L55" s="470">
        <f t="shared" si="5"/>
        <v>0</v>
      </c>
      <c r="M55" s="508"/>
      <c r="P55" s="406"/>
      <c r="Q55" s="408"/>
      <c r="T55" s="410"/>
      <c r="U55" s="412"/>
      <c r="V55" s="412"/>
      <c r="W55" s="402"/>
      <c r="Y55" s="404">
        <f t="shared" si="6"/>
        <v>0</v>
      </c>
    </row>
    <row r="56" spans="2:25" ht="17.25" customHeight="1" x14ac:dyDescent="0.3">
      <c r="B56" s="414"/>
      <c r="D56" s="173" t="s">
        <v>173</v>
      </c>
      <c r="E56" s="174">
        <v>40190555555</v>
      </c>
      <c r="F56" s="420"/>
      <c r="H56" s="169"/>
      <c r="I56" s="504" t="s">
        <v>105</v>
      </c>
      <c r="J56" s="465"/>
      <c r="K56" s="469" t="s">
        <v>94</v>
      </c>
      <c r="L56" s="470">
        <f t="shared" si="5"/>
        <v>0</v>
      </c>
      <c r="M56" s="508"/>
      <c r="P56" s="406"/>
      <c r="Q56" s="408"/>
      <c r="T56" s="410"/>
      <c r="U56" s="412"/>
      <c r="V56" s="412"/>
      <c r="W56" s="402"/>
      <c r="Y56" s="404">
        <f t="shared" si="6"/>
        <v>0</v>
      </c>
    </row>
    <row r="57" spans="2:25" ht="17.25" customHeight="1" x14ac:dyDescent="0.3">
      <c r="B57" s="414"/>
      <c r="D57" s="173" t="s">
        <v>172</v>
      </c>
      <c r="E57" s="176">
        <v>44013</v>
      </c>
      <c r="F57" s="420"/>
      <c r="H57" s="169"/>
      <c r="I57" s="504" t="s">
        <v>105</v>
      </c>
      <c r="J57" s="465"/>
      <c r="K57" s="469" t="s">
        <v>95</v>
      </c>
      <c r="L57" s="470">
        <f t="shared" si="5"/>
        <v>0</v>
      </c>
      <c r="M57" s="508"/>
      <c r="P57" s="406"/>
      <c r="Q57" s="408"/>
      <c r="T57" s="410"/>
      <c r="U57" s="412"/>
      <c r="V57" s="412"/>
      <c r="W57" s="402"/>
      <c r="Y57" s="404">
        <f t="shared" si="6"/>
        <v>0</v>
      </c>
    </row>
    <row r="58" spans="2:25" ht="17.25" customHeight="1" x14ac:dyDescent="0.3">
      <c r="B58" s="414"/>
      <c r="D58" s="173" t="s">
        <v>171</v>
      </c>
      <c r="E58" s="176" t="s">
        <v>292</v>
      </c>
      <c r="F58" s="420"/>
      <c r="H58" s="169"/>
      <c r="I58" s="504" t="s">
        <v>105</v>
      </c>
      <c r="J58" s="465"/>
      <c r="K58" s="469" t="s">
        <v>96</v>
      </c>
      <c r="L58" s="470">
        <f t="shared" si="5"/>
        <v>0</v>
      </c>
      <c r="M58" s="508"/>
      <c r="P58" s="406"/>
      <c r="Q58" s="408"/>
      <c r="T58" s="410"/>
      <c r="U58" s="412"/>
      <c r="V58" s="412"/>
      <c r="W58" s="402"/>
      <c r="Y58" s="404">
        <f t="shared" si="6"/>
        <v>0</v>
      </c>
    </row>
    <row r="59" spans="2:25" ht="17.25" customHeight="1" x14ac:dyDescent="0.3">
      <c r="B59" s="414"/>
      <c r="D59" s="173" t="s">
        <v>51</v>
      </c>
      <c r="E59" s="301">
        <v>0</v>
      </c>
      <c r="F59" s="420"/>
      <c r="H59" s="169"/>
      <c r="I59" s="504" t="s">
        <v>105</v>
      </c>
      <c r="J59" s="465"/>
      <c r="K59" s="469" t="s">
        <v>97</v>
      </c>
      <c r="L59" s="470">
        <f t="shared" si="5"/>
        <v>0</v>
      </c>
      <c r="M59" s="508"/>
      <c r="P59" s="406"/>
      <c r="Q59" s="408"/>
      <c r="T59" s="410"/>
      <c r="U59" s="412"/>
      <c r="V59" s="412"/>
      <c r="W59" s="402"/>
      <c r="Y59" s="404">
        <f t="shared" si="6"/>
        <v>0</v>
      </c>
    </row>
    <row r="60" spans="2:25" ht="17.25" customHeight="1" x14ac:dyDescent="0.3">
      <c r="B60" s="414"/>
      <c r="D60" s="173" t="s">
        <v>52</v>
      </c>
      <c r="E60" s="302">
        <v>5</v>
      </c>
      <c r="F60" s="420"/>
      <c r="H60" s="169"/>
      <c r="I60" s="504" t="s">
        <v>105</v>
      </c>
      <c r="J60" s="465"/>
      <c r="K60" s="469" t="s">
        <v>98</v>
      </c>
      <c r="L60" s="470">
        <f t="shared" si="5"/>
        <v>0</v>
      </c>
      <c r="M60" s="508"/>
      <c r="P60" s="406"/>
      <c r="Q60" s="408"/>
      <c r="T60" s="410"/>
      <c r="U60" s="412"/>
      <c r="V60" s="412"/>
      <c r="W60" s="402"/>
      <c r="Y60" s="404">
        <f t="shared" si="6"/>
        <v>0</v>
      </c>
    </row>
    <row r="61" spans="2:25" ht="17.25" customHeight="1" x14ac:dyDescent="0.3">
      <c r="B61" s="414"/>
      <c r="D61" s="173" t="s">
        <v>170</v>
      </c>
      <c r="E61" s="175">
        <f>12*E60</f>
        <v>60</v>
      </c>
      <c r="F61" s="420"/>
      <c r="H61" s="169"/>
      <c r="I61" s="504" t="s">
        <v>105</v>
      </c>
      <c r="J61" s="465"/>
      <c r="K61" s="469" t="s">
        <v>99</v>
      </c>
      <c r="L61" s="470">
        <f t="shared" si="5"/>
        <v>0</v>
      </c>
      <c r="M61" s="508"/>
      <c r="P61" s="406"/>
      <c r="Q61" s="408"/>
      <c r="T61" s="410"/>
      <c r="U61" s="412"/>
      <c r="V61" s="412"/>
      <c r="W61" s="402"/>
      <c r="Y61" s="404">
        <f t="shared" si="6"/>
        <v>0</v>
      </c>
    </row>
    <row r="62" spans="2:25" ht="17.25" customHeight="1" x14ac:dyDescent="0.3">
      <c r="B62" s="414"/>
      <c r="D62" s="173"/>
      <c r="E62" s="174"/>
      <c r="F62" s="420"/>
      <c r="H62" s="169"/>
      <c r="I62" s="504" t="s">
        <v>105</v>
      </c>
      <c r="J62" s="465"/>
      <c r="K62" s="469" t="s">
        <v>100</v>
      </c>
      <c r="L62" s="470">
        <f t="shared" si="5"/>
        <v>0</v>
      </c>
      <c r="M62" s="508"/>
      <c r="P62" s="406"/>
      <c r="Q62" s="408"/>
      <c r="T62" s="410"/>
      <c r="U62" s="412"/>
      <c r="V62" s="412"/>
      <c r="W62" s="402"/>
      <c r="Y62" s="404">
        <f t="shared" si="6"/>
        <v>0</v>
      </c>
    </row>
    <row r="63" spans="2:25" ht="14.4" x14ac:dyDescent="0.3">
      <c r="B63" s="414"/>
      <c r="D63" s="173" t="s">
        <v>169</v>
      </c>
      <c r="E63" s="172">
        <f>ROUND(E59/E61,2)</f>
        <v>0</v>
      </c>
      <c r="F63" s="420"/>
      <c r="H63" s="169"/>
      <c r="I63" s="509"/>
      <c r="J63" s="465"/>
      <c r="K63" s="469" t="s">
        <v>101</v>
      </c>
      <c r="L63" s="470">
        <f t="shared" si="5"/>
        <v>0</v>
      </c>
      <c r="M63" s="508"/>
      <c r="P63" s="406"/>
      <c r="Q63" s="408"/>
      <c r="T63" s="410"/>
      <c r="U63" s="412"/>
      <c r="V63" s="412"/>
      <c r="W63" s="402"/>
      <c r="Y63" s="404">
        <f t="shared" si="6"/>
        <v>0</v>
      </c>
    </row>
    <row r="64" spans="2:25" ht="26.25" customHeight="1" x14ac:dyDescent="0.3">
      <c r="B64" s="414"/>
      <c r="D64" s="422"/>
      <c r="E64" s="423"/>
      <c r="F64" s="420"/>
      <c r="H64" s="169"/>
      <c r="I64" s="509"/>
      <c r="J64" s="465"/>
      <c r="K64" s="469" t="s">
        <v>102</v>
      </c>
      <c r="L64" s="470">
        <f t="shared" si="5"/>
        <v>0</v>
      </c>
      <c r="M64" s="508"/>
      <c r="P64" s="406"/>
      <c r="Q64" s="408"/>
      <c r="T64" s="410"/>
      <c r="U64" s="412"/>
      <c r="V64" s="412"/>
      <c r="W64" s="402"/>
      <c r="Y64" s="404">
        <f t="shared" si="6"/>
        <v>0</v>
      </c>
    </row>
    <row r="65" spans="1:25" ht="14.4" x14ac:dyDescent="0.3">
      <c r="B65" s="414"/>
      <c r="D65" s="171"/>
      <c r="E65" s="170"/>
      <c r="F65" s="420"/>
      <c r="H65" s="169"/>
      <c r="I65" s="509"/>
      <c r="J65" s="465"/>
      <c r="K65" s="469" t="s">
        <v>103</v>
      </c>
      <c r="L65" s="470">
        <f t="shared" si="5"/>
        <v>0</v>
      </c>
      <c r="M65" s="508"/>
      <c r="P65" s="406"/>
      <c r="Q65" s="408"/>
      <c r="T65" s="410"/>
      <c r="U65" s="412"/>
      <c r="V65" s="412"/>
      <c r="W65" s="402"/>
      <c r="Y65" s="404">
        <f t="shared" si="6"/>
        <v>0</v>
      </c>
    </row>
    <row r="66" spans="1:25" x14ac:dyDescent="0.25">
      <c r="A66" s="158"/>
      <c r="B66" s="68"/>
      <c r="C66" s="68"/>
      <c r="D66" s="68"/>
      <c r="E66" s="68"/>
      <c r="F66" s="68"/>
      <c r="G66" s="68"/>
      <c r="H66" s="68"/>
      <c r="I66" s="519"/>
      <c r="J66" s="519"/>
      <c r="K66" s="519"/>
      <c r="L66" s="519"/>
      <c r="M66" s="519"/>
      <c r="N66" s="68"/>
      <c r="O66" s="68"/>
      <c r="P66" s="68"/>
      <c r="Q66" s="68"/>
      <c r="T66" s="68"/>
      <c r="U66" s="68"/>
      <c r="V66" s="68"/>
      <c r="W66" s="68"/>
      <c r="X66" s="68"/>
      <c r="Y66" s="67"/>
    </row>
    <row r="67" spans="1:25" ht="13.8" thickBot="1" x14ac:dyDescent="0.3">
      <c r="I67" s="439"/>
      <c r="J67" s="439"/>
      <c r="K67" s="439"/>
      <c r="L67" s="439"/>
      <c r="M67" s="439"/>
      <c r="Y67" s="57"/>
    </row>
    <row r="68" spans="1:25" ht="13.8" thickBot="1" x14ac:dyDescent="0.3">
      <c r="F68" s="212" t="s">
        <v>168</v>
      </c>
      <c r="I68" s="480" t="s">
        <v>167</v>
      </c>
      <c r="J68" s="480" t="s">
        <v>166</v>
      </c>
      <c r="K68" s="439"/>
      <c r="L68" s="480" t="s">
        <v>165</v>
      </c>
      <c r="M68" s="439"/>
      <c r="Q68" s="212" t="s">
        <v>293</v>
      </c>
      <c r="T68" s="382" t="s">
        <v>136</v>
      </c>
      <c r="U68" s="383"/>
      <c r="V68" s="383"/>
      <c r="W68" s="384"/>
      <c r="Y68" s="212" t="s">
        <v>293</v>
      </c>
    </row>
    <row r="69" spans="1:25" ht="13.8" thickBot="1" x14ac:dyDescent="0.3">
      <c r="F69" s="213">
        <f>SUM(F11:F66)</f>
        <v>0</v>
      </c>
      <c r="I69" s="481">
        <f>SUM(I11:I66)</f>
        <v>0</v>
      </c>
      <c r="J69" s="481">
        <f>SUM(J11:J66)</f>
        <v>0</v>
      </c>
      <c r="K69" s="439"/>
      <c r="L69" s="481">
        <f>SUM(L11:L66)</f>
        <v>0</v>
      </c>
      <c r="M69" s="439"/>
      <c r="Q69" s="213">
        <f>SUM(Q11:Q66)</f>
        <v>0</v>
      </c>
      <c r="T69" s="60" t="s">
        <v>243</v>
      </c>
      <c r="U69" s="60" t="s">
        <v>244</v>
      </c>
      <c r="V69" s="60" t="s">
        <v>245</v>
      </c>
      <c r="W69" s="60" t="s">
        <v>246</v>
      </c>
      <c r="Y69" s="213" t="e">
        <f>SUM(Y9:Y66)</f>
        <v>#DIV/0!</v>
      </c>
    </row>
    <row r="70" spans="1:25" ht="21" customHeight="1" thickTop="1" x14ac:dyDescent="0.25">
      <c r="I70" s="439"/>
      <c r="J70" s="439"/>
      <c r="K70" s="439"/>
      <c r="L70" s="439"/>
      <c r="M70" s="439"/>
      <c r="T70" s="157" t="e">
        <f>SUM(T11:T66)</f>
        <v>#DIV/0!</v>
      </c>
      <c r="U70" s="157" t="e">
        <f>SUM(U11:U66)</f>
        <v>#DIV/0!</v>
      </c>
      <c r="V70" s="157" t="e">
        <f>SUM(V11:V66)</f>
        <v>#DIV/0!</v>
      </c>
      <c r="W70" s="157" t="e">
        <f>SUM(W11:W66)</f>
        <v>#DIV/0!</v>
      </c>
      <c r="Y70" s="57"/>
    </row>
    <row r="71" spans="1:25" ht="17.399999999999999" x14ac:dyDescent="0.3">
      <c r="J71" s="156"/>
      <c r="Y71" s="57"/>
    </row>
    <row r="72" spans="1:25" x14ac:dyDescent="0.25">
      <c r="J72" s="155"/>
      <c r="Y72" s="57"/>
    </row>
    <row r="73" spans="1:25" x14ac:dyDescent="0.25">
      <c r="Y73" s="57"/>
    </row>
  </sheetData>
  <mergeCells count="39">
    <mergeCell ref="T2:W2"/>
    <mergeCell ref="B14:B26"/>
    <mergeCell ref="D14:D25"/>
    <mergeCell ref="E14:E25"/>
    <mergeCell ref="F14:F25"/>
    <mergeCell ref="M14:M25"/>
    <mergeCell ref="P14:P25"/>
    <mergeCell ref="I2:M2"/>
    <mergeCell ref="Y14:Y25"/>
    <mergeCell ref="W14:W26"/>
    <mergeCell ref="Q14:Q25"/>
    <mergeCell ref="T14:T26"/>
    <mergeCell ref="U14:U26"/>
    <mergeCell ref="V14:V26"/>
    <mergeCell ref="Y54:Y65"/>
    <mergeCell ref="W54:W65"/>
    <mergeCell ref="U54:U65"/>
    <mergeCell ref="V54:V65"/>
    <mergeCell ref="B54:B65"/>
    <mergeCell ref="D54:E55"/>
    <mergeCell ref="F54:F65"/>
    <mergeCell ref="M54:M65"/>
    <mergeCell ref="P54:P65"/>
    <mergeCell ref="Q54:Q65"/>
    <mergeCell ref="T68:W68"/>
    <mergeCell ref="B41:B52"/>
    <mergeCell ref="D41:D52"/>
    <mergeCell ref="E41:E52"/>
    <mergeCell ref="F41:F52"/>
    <mergeCell ref="M41:M52"/>
    <mergeCell ref="P41:P52"/>
    <mergeCell ref="T54:T65"/>
    <mergeCell ref="D64:E64"/>
    <mergeCell ref="Y41:Y52"/>
    <mergeCell ref="W41:W52"/>
    <mergeCell ref="Q41:Q52"/>
    <mergeCell ref="T41:T52"/>
    <mergeCell ref="U41:U52"/>
    <mergeCell ref="V41:V52"/>
  </mergeCells>
  <pageMargins left="0.7" right="0.7" top="0.75" bottom="0.75" header="0.3" footer="0.3"/>
  <pageSetup orientation="portrait" horizontalDpi="4294967292" verticalDpi="4294967292"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E978-9B5D-4AC9-B206-3414BDFB9D30}">
  <sheetPr>
    <tabColor theme="6" tint="0.79998168889431442"/>
  </sheetPr>
  <dimension ref="A2:Q30"/>
  <sheetViews>
    <sheetView zoomScale="85" zoomScaleNormal="85" workbookViewId="0">
      <selection activeCell="J23" sqref="J23"/>
    </sheetView>
  </sheetViews>
  <sheetFormatPr defaultColWidth="9.109375" defaultRowHeight="13.2" x14ac:dyDescent="0.25"/>
  <cols>
    <col min="1" max="1" width="1.109375" style="16" customWidth="1"/>
    <col min="2" max="2" width="18.5546875" style="16" customWidth="1"/>
    <col min="3" max="3" width="2.109375" style="16" customWidth="1"/>
    <col min="4" max="4" width="29" style="16" customWidth="1"/>
    <col min="5" max="5" width="20.21875" style="16" customWidth="1"/>
    <col min="6" max="6" width="20.88671875" style="16" customWidth="1"/>
    <col min="7" max="8" width="3.44140625" style="16" customWidth="1"/>
    <col min="9" max="9" width="17.6640625" style="16" customWidth="1"/>
    <col min="10" max="10" width="24.33203125" style="16" customWidth="1"/>
    <col min="11" max="11" width="42.88671875" style="16" customWidth="1"/>
    <col min="12" max="12" width="15.5546875" style="16" customWidth="1"/>
    <col min="13" max="13" width="25.21875" style="16" customWidth="1"/>
    <col min="14" max="15" width="1.33203125" style="16" customWidth="1"/>
    <col min="16" max="16" width="28.44140625" style="16" customWidth="1"/>
    <col min="17" max="17" width="15.33203125" style="16" customWidth="1"/>
    <col min="18" max="19" width="8.6640625" style="16" customWidth="1"/>
    <col min="20" max="20" width="6.6640625" style="16" customWidth="1"/>
    <col min="21" max="22" width="9" style="16" customWidth="1"/>
    <col min="23" max="23" width="6.6640625" style="16" customWidth="1"/>
    <col min="24" max="24" width="8.109375" style="16" customWidth="1"/>
    <col min="25" max="25" width="9.88671875" style="16" customWidth="1"/>
    <col min="26" max="26" width="6.6640625" style="16" customWidth="1"/>
    <col min="27" max="28" width="8.6640625" style="16" customWidth="1"/>
    <col min="29" max="29" width="6.88671875" style="16" customWidth="1"/>
    <col min="30" max="31" width="9.109375" style="16"/>
    <col min="32" max="32" width="6.6640625" style="16" customWidth="1"/>
    <col min="33" max="34" width="10.33203125" style="16" customWidth="1"/>
    <col min="35" max="35" width="6.6640625" style="16" customWidth="1"/>
    <col min="36" max="37" width="8.5546875" style="16" customWidth="1"/>
    <col min="38" max="38" width="6.6640625" style="16" customWidth="1"/>
    <col min="39" max="40" width="8.5546875" style="16" customWidth="1"/>
    <col min="41" max="41" width="6.6640625" style="16" customWidth="1"/>
    <col min="42" max="43" width="10.33203125" style="16" customWidth="1"/>
    <col min="44" max="44" width="6.6640625" style="16" customWidth="1"/>
    <col min="45" max="45" width="8.44140625" style="16" customWidth="1"/>
    <col min="46" max="46" width="11.5546875" style="16" customWidth="1"/>
    <col min="47" max="16384" width="9.109375" style="16"/>
  </cols>
  <sheetData>
    <row r="2" spans="1:17" ht="13.8" x14ac:dyDescent="0.25">
      <c r="I2" s="482" t="s">
        <v>286</v>
      </c>
      <c r="J2" s="482"/>
      <c r="K2" s="482"/>
      <c r="L2" s="482"/>
      <c r="M2" s="482"/>
    </row>
    <row r="3" spans="1:17" ht="13.2" customHeight="1" x14ac:dyDescent="0.25">
      <c r="I3" s="521" t="s">
        <v>86</v>
      </c>
      <c r="J3" s="439"/>
      <c r="K3" s="439"/>
      <c r="L3" s="439"/>
      <c r="M3" s="439"/>
    </row>
    <row r="4" spans="1:17" ht="13.2" customHeight="1" x14ac:dyDescent="0.25">
      <c r="I4" s="486"/>
      <c r="J4" s="439"/>
      <c r="K4" s="439"/>
      <c r="L4" s="439"/>
      <c r="M4" s="439"/>
    </row>
    <row r="5" spans="1:17" ht="13.2" customHeight="1" thickBot="1" x14ac:dyDescent="0.3">
      <c r="I5" s="487"/>
      <c r="J5" s="439"/>
      <c r="K5" s="439"/>
      <c r="L5" s="439"/>
      <c r="M5" s="439"/>
    </row>
    <row r="6" spans="1:17" ht="13.2" customHeight="1" thickTop="1" x14ac:dyDescent="0.25">
      <c r="I6" s="439"/>
      <c r="J6" s="439"/>
      <c r="K6" s="439"/>
      <c r="L6" s="439"/>
      <c r="M6" s="439"/>
    </row>
    <row r="7" spans="1:17" ht="13.2" customHeight="1" x14ac:dyDescent="0.25">
      <c r="I7" s="439"/>
      <c r="J7" s="439"/>
      <c r="K7" s="439"/>
      <c r="L7" s="439"/>
      <c r="M7" s="439"/>
    </row>
    <row r="8" spans="1:17" x14ac:dyDescent="0.25">
      <c r="I8" s="439"/>
      <c r="J8" s="439"/>
      <c r="K8" s="439"/>
      <c r="L8" s="439"/>
      <c r="M8" s="439"/>
    </row>
    <row r="9" spans="1:17" ht="24" thickBot="1" x14ac:dyDescent="0.5">
      <c r="B9" s="130" t="s">
        <v>270</v>
      </c>
      <c r="C9" s="350"/>
      <c r="D9" s="350"/>
      <c r="E9" s="350"/>
      <c r="F9" s="350"/>
      <c r="G9" s="350"/>
      <c r="H9" s="350"/>
      <c r="I9" s="522"/>
      <c r="J9" s="522"/>
      <c r="K9" s="522"/>
      <c r="L9" s="522"/>
      <c r="M9" s="522"/>
      <c r="N9" s="350"/>
    </row>
    <row r="10" spans="1:17" s="134" customFormat="1" ht="28.8" thickTop="1" thickBot="1" x14ac:dyDescent="0.35">
      <c r="A10" s="195"/>
      <c r="B10" s="194" t="s">
        <v>187</v>
      </c>
      <c r="D10" s="193" t="s">
        <v>186</v>
      </c>
      <c r="E10" s="113" t="s">
        <v>138</v>
      </c>
      <c r="F10" s="524" t="s">
        <v>288</v>
      </c>
      <c r="I10" s="494" t="s">
        <v>140</v>
      </c>
      <c r="J10" s="494" t="s">
        <v>139</v>
      </c>
      <c r="K10" s="495" t="s">
        <v>138</v>
      </c>
      <c r="L10" s="496" t="s">
        <v>137</v>
      </c>
      <c r="M10" s="495" t="s">
        <v>47</v>
      </c>
      <c r="N10" s="16"/>
      <c r="P10" s="115" t="s">
        <v>185</v>
      </c>
      <c r="Q10" s="192" t="s">
        <v>289</v>
      </c>
    </row>
    <row r="11" spans="1:17" ht="15" thickBot="1" x14ac:dyDescent="0.35">
      <c r="A11" s="54"/>
      <c r="B11" s="113" t="s">
        <v>271</v>
      </c>
      <c r="C11" s="147"/>
      <c r="D11" s="167"/>
      <c r="E11" s="125"/>
      <c r="F11" s="166"/>
      <c r="H11" s="184"/>
      <c r="I11" s="499"/>
      <c r="J11" s="500"/>
      <c r="K11" s="501"/>
      <c r="L11" s="502"/>
      <c r="M11" s="503"/>
      <c r="P11" s="115"/>
      <c r="Q11" s="165"/>
    </row>
    <row r="12" spans="1:17" ht="15" customHeight="1" x14ac:dyDescent="0.25">
      <c r="A12" s="54"/>
      <c r="B12" s="374"/>
      <c r="D12" s="415" t="s">
        <v>271</v>
      </c>
      <c r="E12" s="417"/>
      <c r="F12" s="419"/>
      <c r="H12" s="169"/>
      <c r="I12" s="504" t="s">
        <v>134</v>
      </c>
      <c r="J12" s="465"/>
      <c r="K12" s="466" t="s">
        <v>92</v>
      </c>
      <c r="L12" s="505">
        <f t="shared" ref="L12:L23" si="0">SUM(I12:J12)</f>
        <v>0</v>
      </c>
      <c r="M12" s="506"/>
      <c r="P12" s="405"/>
      <c r="Q12" s="407"/>
    </row>
    <row r="13" spans="1:17" ht="14.4" x14ac:dyDescent="0.25">
      <c r="A13" s="54"/>
      <c r="B13" s="374"/>
      <c r="D13" s="416"/>
      <c r="E13" s="418"/>
      <c r="F13" s="420"/>
      <c r="H13" s="169"/>
      <c r="I13" s="504" t="s">
        <v>134</v>
      </c>
      <c r="J13" s="465"/>
      <c r="K13" s="469" t="s">
        <v>93</v>
      </c>
      <c r="L13" s="507">
        <f t="shared" si="0"/>
        <v>0</v>
      </c>
      <c r="M13" s="508"/>
      <c r="P13" s="406"/>
      <c r="Q13" s="408"/>
    </row>
    <row r="14" spans="1:17" ht="14.4" x14ac:dyDescent="0.25">
      <c r="A14" s="54"/>
      <c r="B14" s="374"/>
      <c r="D14" s="416"/>
      <c r="E14" s="418"/>
      <c r="F14" s="420"/>
      <c r="H14" s="169"/>
      <c r="I14" s="504" t="s">
        <v>134</v>
      </c>
      <c r="J14" s="465"/>
      <c r="K14" s="469" t="s">
        <v>94</v>
      </c>
      <c r="L14" s="507">
        <f t="shared" si="0"/>
        <v>0</v>
      </c>
      <c r="M14" s="508"/>
      <c r="P14" s="406"/>
      <c r="Q14" s="408"/>
    </row>
    <row r="15" spans="1:17" ht="14.4" x14ac:dyDescent="0.25">
      <c r="A15" s="54"/>
      <c r="B15" s="374"/>
      <c r="D15" s="416"/>
      <c r="E15" s="418"/>
      <c r="F15" s="420"/>
      <c r="H15" s="169"/>
      <c r="I15" s="504" t="s">
        <v>134</v>
      </c>
      <c r="J15" s="465"/>
      <c r="K15" s="469" t="s">
        <v>95</v>
      </c>
      <c r="L15" s="507">
        <f t="shared" si="0"/>
        <v>0</v>
      </c>
      <c r="M15" s="508"/>
      <c r="P15" s="406"/>
      <c r="Q15" s="408"/>
    </row>
    <row r="16" spans="1:17" ht="14.4" x14ac:dyDescent="0.25">
      <c r="A16" s="54"/>
      <c r="B16" s="374"/>
      <c r="D16" s="416"/>
      <c r="E16" s="418"/>
      <c r="F16" s="420"/>
      <c r="H16" s="169"/>
      <c r="I16" s="504" t="s">
        <v>134</v>
      </c>
      <c r="J16" s="465"/>
      <c r="K16" s="469" t="s">
        <v>96</v>
      </c>
      <c r="L16" s="507">
        <f t="shared" si="0"/>
        <v>0</v>
      </c>
      <c r="M16" s="508"/>
      <c r="P16" s="406"/>
      <c r="Q16" s="408"/>
    </row>
    <row r="17" spans="1:17" ht="14.4" x14ac:dyDescent="0.25">
      <c r="A17" s="54"/>
      <c r="B17" s="374"/>
      <c r="D17" s="416"/>
      <c r="E17" s="418"/>
      <c r="F17" s="420"/>
      <c r="H17" s="169"/>
      <c r="I17" s="504" t="s">
        <v>134</v>
      </c>
      <c r="J17" s="465"/>
      <c r="K17" s="469" t="s">
        <v>97</v>
      </c>
      <c r="L17" s="507">
        <f t="shared" si="0"/>
        <v>0</v>
      </c>
      <c r="M17" s="508"/>
      <c r="P17" s="406"/>
      <c r="Q17" s="408"/>
    </row>
    <row r="18" spans="1:17" ht="14.4" x14ac:dyDescent="0.25">
      <c r="A18" s="54"/>
      <c r="B18" s="374"/>
      <c r="D18" s="416"/>
      <c r="E18" s="418"/>
      <c r="F18" s="420"/>
      <c r="H18" s="169"/>
      <c r="I18" s="504" t="s">
        <v>134</v>
      </c>
      <c r="J18" s="465"/>
      <c r="K18" s="469" t="s">
        <v>98</v>
      </c>
      <c r="L18" s="507">
        <f t="shared" si="0"/>
        <v>0</v>
      </c>
      <c r="M18" s="508"/>
      <c r="P18" s="406"/>
      <c r="Q18" s="408"/>
    </row>
    <row r="19" spans="1:17" ht="14.4" x14ac:dyDescent="0.25">
      <c r="A19" s="54"/>
      <c r="B19" s="374"/>
      <c r="D19" s="416"/>
      <c r="E19" s="418"/>
      <c r="F19" s="420"/>
      <c r="H19" s="169"/>
      <c r="I19" s="504" t="s">
        <v>134</v>
      </c>
      <c r="J19" s="465"/>
      <c r="K19" s="469" t="s">
        <v>99</v>
      </c>
      <c r="L19" s="507">
        <f t="shared" si="0"/>
        <v>0</v>
      </c>
      <c r="M19" s="508"/>
      <c r="P19" s="406"/>
      <c r="Q19" s="408"/>
    </row>
    <row r="20" spans="1:17" ht="14.4" x14ac:dyDescent="0.25">
      <c r="A20" s="54"/>
      <c r="B20" s="374"/>
      <c r="D20" s="416"/>
      <c r="E20" s="418"/>
      <c r="F20" s="420"/>
      <c r="H20" s="169"/>
      <c r="I20" s="504" t="s">
        <v>134</v>
      </c>
      <c r="J20" s="465"/>
      <c r="K20" s="469" t="s">
        <v>100</v>
      </c>
      <c r="L20" s="507">
        <f t="shared" si="0"/>
        <v>0</v>
      </c>
      <c r="M20" s="508"/>
      <c r="P20" s="406"/>
      <c r="Q20" s="408"/>
    </row>
    <row r="21" spans="1:17" ht="14.4" x14ac:dyDescent="0.25">
      <c r="A21" s="54"/>
      <c r="B21" s="374"/>
      <c r="D21" s="416"/>
      <c r="E21" s="418"/>
      <c r="F21" s="420"/>
      <c r="H21" s="169"/>
      <c r="I21" s="523"/>
      <c r="J21" s="465"/>
      <c r="K21" s="469" t="s">
        <v>101</v>
      </c>
      <c r="L21" s="507">
        <f t="shared" si="0"/>
        <v>0</v>
      </c>
      <c r="M21" s="508"/>
      <c r="P21" s="406"/>
      <c r="Q21" s="408"/>
    </row>
    <row r="22" spans="1:17" ht="14.4" x14ac:dyDescent="0.25">
      <c r="A22" s="54"/>
      <c r="B22" s="374"/>
      <c r="D22" s="416"/>
      <c r="E22" s="418"/>
      <c r="F22" s="420"/>
      <c r="H22" s="169"/>
      <c r="I22" s="523"/>
      <c r="J22" s="465"/>
      <c r="K22" s="469" t="s">
        <v>102</v>
      </c>
      <c r="L22" s="507">
        <f t="shared" si="0"/>
        <v>0</v>
      </c>
      <c r="M22" s="508"/>
      <c r="P22" s="406"/>
      <c r="Q22" s="408"/>
    </row>
    <row r="23" spans="1:17" ht="14.4" x14ac:dyDescent="0.25">
      <c r="A23" s="54"/>
      <c r="B23" s="374"/>
      <c r="D23" s="416"/>
      <c r="E23" s="418"/>
      <c r="F23" s="420"/>
      <c r="H23" s="169"/>
      <c r="I23" s="523"/>
      <c r="J23" s="465"/>
      <c r="K23" s="469" t="s">
        <v>103</v>
      </c>
      <c r="L23" s="507">
        <f t="shared" si="0"/>
        <v>0</v>
      </c>
      <c r="M23" s="508"/>
      <c r="P23" s="406"/>
      <c r="Q23" s="408"/>
    </row>
    <row r="24" spans="1:17" ht="13.2" customHeight="1" x14ac:dyDescent="0.25">
      <c r="I24" s="439"/>
      <c r="J24" s="439"/>
      <c r="K24" s="439"/>
      <c r="L24" s="439"/>
      <c r="M24" s="439"/>
    </row>
    <row r="25" spans="1:17" ht="13.2" customHeight="1" x14ac:dyDescent="0.25">
      <c r="I25" s="439"/>
      <c r="J25" s="439"/>
      <c r="K25" s="439"/>
      <c r="L25" s="439"/>
      <c r="M25" s="439"/>
    </row>
    <row r="26" spans="1:17" ht="13.2" customHeight="1" x14ac:dyDescent="0.25">
      <c r="F26" s="212" t="s">
        <v>128</v>
      </c>
      <c r="I26" s="480" t="s">
        <v>128</v>
      </c>
      <c r="J26" s="480" t="s">
        <v>128</v>
      </c>
      <c r="K26" s="439"/>
      <c r="L26" s="480" t="s">
        <v>128</v>
      </c>
      <c r="M26" s="439"/>
      <c r="Q26" s="212" t="s">
        <v>128</v>
      </c>
    </row>
    <row r="27" spans="1:17" ht="13.2" customHeight="1" thickBot="1" x14ac:dyDescent="0.3">
      <c r="F27" s="213">
        <f>SUM(F9:F25)</f>
        <v>0</v>
      </c>
      <c r="I27" s="481">
        <f>SUM(I9:I24)</f>
        <v>0</v>
      </c>
      <c r="J27" s="481">
        <f>SUM(J9:J24)</f>
        <v>0</v>
      </c>
      <c r="K27" s="439"/>
      <c r="L27" s="481">
        <f>SUM(L9:L24)</f>
        <v>0</v>
      </c>
      <c r="M27" s="439"/>
      <c r="Q27" s="213">
        <f>SUM(Q9:Q25)</f>
        <v>0</v>
      </c>
    </row>
    <row r="28" spans="1:17" ht="13.2" customHeight="1" thickTop="1" x14ac:dyDescent="0.25">
      <c r="I28" s="439"/>
      <c r="J28" s="439"/>
      <c r="K28" s="439"/>
      <c r="L28" s="439"/>
      <c r="M28" s="439"/>
    </row>
    <row r="30" spans="1:17" ht="18.75" customHeight="1" x14ac:dyDescent="0.25"/>
  </sheetData>
  <mergeCells count="7">
    <mergeCell ref="I2:M2"/>
    <mergeCell ref="P12:P23"/>
    <mergeCell ref="Q12:Q23"/>
    <mergeCell ref="D12:D23"/>
    <mergeCell ref="E12:E23"/>
    <mergeCell ref="F12:F23"/>
    <mergeCell ref="M12:M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99"/>
  </sheetPr>
  <dimension ref="A1:AF75"/>
  <sheetViews>
    <sheetView zoomScale="80" zoomScaleNormal="80" workbookViewId="0">
      <selection activeCell="A3" sqref="A3"/>
    </sheetView>
  </sheetViews>
  <sheetFormatPr defaultColWidth="11.44140625" defaultRowHeight="13.2" x14ac:dyDescent="0.25"/>
  <cols>
    <col min="1" max="1" width="21.33203125" style="4" customWidth="1"/>
    <col min="2" max="2" width="37.5546875" style="4" customWidth="1"/>
    <col min="3" max="3" width="2.109375" style="4" customWidth="1"/>
    <col min="4" max="4" width="13.5546875" customWidth="1"/>
    <col min="5" max="6" width="13.44140625" style="4" customWidth="1"/>
    <col min="7" max="7" width="2.44140625" customWidth="1"/>
    <col min="8" max="8" width="20.33203125" style="4" customWidth="1"/>
    <col min="9" max="9" width="39.6640625" style="4" customWidth="1"/>
    <col min="10" max="10" width="2.5546875" style="4" customWidth="1"/>
    <col min="11" max="11" width="13.44140625" style="4" customWidth="1"/>
    <col min="12" max="12" width="18.44140625" style="4" customWidth="1"/>
    <col min="13" max="13" width="19.33203125" style="4" customWidth="1"/>
    <col min="14" max="14" width="4" style="4" customWidth="1"/>
    <col min="15" max="15" width="14.33203125" style="4" customWidth="1"/>
    <col min="16" max="16" width="14.44140625" style="4" customWidth="1"/>
    <col min="17" max="17" width="3.88671875" style="4" customWidth="1"/>
    <col min="18" max="18" width="19.109375" style="4" customWidth="1"/>
    <col min="19" max="19" width="21.44140625" style="5" customWidth="1"/>
    <col min="20" max="20" width="3.88671875" style="4" customWidth="1"/>
    <col min="21" max="21" width="19.109375" style="4" customWidth="1"/>
    <col min="22" max="22" width="21.44140625" style="5" customWidth="1"/>
    <col min="23" max="23" width="3.109375" style="4" customWidth="1"/>
    <col min="24" max="24" width="20.33203125" style="4" customWidth="1"/>
    <col min="25" max="25" width="14.44140625" style="4" customWidth="1"/>
    <col min="26" max="26" width="26.109375" style="5" customWidth="1"/>
    <col min="27" max="28" width="11.109375" style="4" customWidth="1"/>
    <col min="29" max="29" width="15.33203125" style="4" customWidth="1"/>
    <col min="30" max="30" width="15.88671875" style="4" customWidth="1"/>
    <col min="31" max="31" width="11.109375" style="4" customWidth="1"/>
    <col min="32" max="32" width="35.33203125" style="4" customWidth="1"/>
    <col min="33" max="16384" width="11.44140625" style="4"/>
  </cols>
  <sheetData>
    <row r="1" spans="1:32" x14ac:dyDescent="0.25">
      <c r="A1" s="216"/>
      <c r="B1"/>
      <c r="C1"/>
      <c r="E1"/>
      <c r="F1"/>
      <c r="H1"/>
      <c r="I1"/>
      <c r="J1"/>
      <c r="K1"/>
      <c r="L1"/>
      <c r="M1"/>
      <c r="N1"/>
      <c r="O1"/>
      <c r="P1"/>
      <c r="Q1"/>
      <c r="R1"/>
      <c r="S1"/>
      <c r="T1"/>
      <c r="U1"/>
      <c r="V1"/>
      <c r="W1"/>
      <c r="X1"/>
      <c r="Y1"/>
      <c r="Z1"/>
      <c r="AA1"/>
      <c r="AB1"/>
      <c r="AC1"/>
      <c r="AD1"/>
      <c r="AE1"/>
      <c r="AF1" s="16"/>
    </row>
    <row r="2" spans="1:32" ht="31.5" customHeight="1" x14ac:dyDescent="0.4">
      <c r="A2" s="216"/>
      <c r="B2" s="22"/>
      <c r="C2"/>
      <c r="E2"/>
      <c r="F2"/>
      <c r="H2"/>
      <c r="I2"/>
      <c r="J2"/>
      <c r="K2"/>
      <c r="L2"/>
      <c r="M2"/>
      <c r="N2"/>
      <c r="O2" s="216"/>
      <c r="P2"/>
      <c r="Q2"/>
      <c r="R2" s="352" t="s">
        <v>43</v>
      </c>
      <c r="S2"/>
      <c r="T2"/>
      <c r="U2" s="352" t="s">
        <v>43</v>
      </c>
      <c r="V2"/>
      <c r="W2"/>
      <c r="X2" s="216"/>
      <c r="Y2"/>
      <c r="Z2"/>
      <c r="AA2"/>
      <c r="AB2"/>
      <c r="AC2"/>
      <c r="AD2" s="217">
        <v>0.75</v>
      </c>
      <c r="AE2"/>
      <c r="AF2" s="272"/>
    </row>
    <row r="3" spans="1:32" s="2" customFormat="1" ht="53.25" customHeight="1" thickBot="1" x14ac:dyDescent="0.4">
      <c r="A3" s="332"/>
      <c r="B3" s="242"/>
      <c r="C3" s="218"/>
      <c r="D3" s="210" t="s">
        <v>208</v>
      </c>
      <c r="E3" s="205"/>
      <c r="F3" s="219" t="s">
        <v>209</v>
      </c>
      <c r="G3"/>
      <c r="H3" s="204" t="s">
        <v>50</v>
      </c>
      <c r="I3" s="205"/>
      <c r="J3" s="208"/>
      <c r="K3" s="210" t="s">
        <v>192</v>
      </c>
      <c r="L3" s="205"/>
      <c r="M3" s="526"/>
      <c r="O3" s="425" t="s">
        <v>195</v>
      </c>
      <c r="P3" s="426"/>
      <c r="Q3" s="218"/>
      <c r="R3" s="210" t="s">
        <v>299</v>
      </c>
      <c r="S3" s="219"/>
      <c r="T3" s="218"/>
      <c r="U3" s="210" t="s">
        <v>300</v>
      </c>
      <c r="V3" s="219"/>
      <c r="W3" s="218"/>
      <c r="X3" s="204" t="s">
        <v>196</v>
      </c>
      <c r="Y3" s="205"/>
      <c r="Z3" s="219"/>
      <c r="AA3" s="218"/>
      <c r="AB3" s="210" t="s">
        <v>197</v>
      </c>
      <c r="AC3" s="205"/>
      <c r="AD3" s="219"/>
      <c r="AF3" s="273" t="s">
        <v>225</v>
      </c>
    </row>
    <row r="4" spans="1:32" s="2" customFormat="1" ht="36" customHeight="1" thickBot="1" x14ac:dyDescent="0.35">
      <c r="A4" s="333" t="s">
        <v>265</v>
      </c>
      <c r="B4" s="243" t="s">
        <v>3</v>
      </c>
      <c r="C4"/>
      <c r="D4" s="244" t="s">
        <v>67</v>
      </c>
      <c r="E4" s="244" t="s">
        <v>107</v>
      </c>
      <c r="F4" s="245" t="s">
        <v>298</v>
      </c>
      <c r="G4"/>
      <c r="H4" s="206" t="s">
        <v>1</v>
      </c>
      <c r="I4" s="207" t="s">
        <v>2</v>
      </c>
      <c r="J4" s="209"/>
      <c r="K4" s="207" t="s">
        <v>193</v>
      </c>
      <c r="L4" s="207" t="s">
        <v>194</v>
      </c>
      <c r="M4" s="220" t="s">
        <v>301</v>
      </c>
      <c r="O4" s="206" t="s">
        <v>198</v>
      </c>
      <c r="P4" s="220" t="s">
        <v>199</v>
      </c>
      <c r="Q4"/>
      <c r="R4" s="207" t="s">
        <v>201</v>
      </c>
      <c r="S4" s="220" t="s">
        <v>0</v>
      </c>
      <c r="T4"/>
      <c r="U4" s="207" t="s">
        <v>200</v>
      </c>
      <c r="V4" s="220" t="s">
        <v>0</v>
      </c>
      <c r="W4"/>
      <c r="X4" s="221" t="s">
        <v>202</v>
      </c>
      <c r="Y4" s="222" t="s">
        <v>49</v>
      </c>
      <c r="Z4" s="223" t="s">
        <v>203</v>
      </c>
      <c r="AA4"/>
      <c r="AB4" s="207" t="s">
        <v>204</v>
      </c>
      <c r="AC4" s="207" t="s">
        <v>205</v>
      </c>
      <c r="AD4" s="207" t="s">
        <v>206</v>
      </c>
      <c r="AF4" s="274" t="s">
        <v>226</v>
      </c>
    </row>
    <row r="5" spans="1:32" ht="18" thickTop="1" x14ac:dyDescent="0.25">
      <c r="A5" s="344"/>
      <c r="B5" s="247"/>
      <c r="C5"/>
      <c r="D5" s="248"/>
      <c r="E5" s="248"/>
      <c r="F5" s="249" t="e">
        <f>Z5</f>
        <v>#DIV/0!</v>
      </c>
      <c r="H5" s="303" t="s">
        <v>264</v>
      </c>
      <c r="I5" s="227" t="s">
        <v>243</v>
      </c>
      <c r="J5" s="227"/>
      <c r="K5" s="228">
        <f>HLOOKUP(I5,'Labor Expenses'!$AU$21:$AX$22,2,FALSE)</f>
        <v>20310.615000000002</v>
      </c>
      <c r="L5" s="228" t="e">
        <f>HLOOKUP(I5,'NonLabor Expenses'!$T$69:$W$70,2,FALSE)</f>
        <v>#DIV/0!</v>
      </c>
      <c r="M5" s="527" t="e">
        <f>($K5+$L5)</f>
        <v>#DIV/0!</v>
      </c>
      <c r="N5" s="229"/>
      <c r="O5" s="230">
        <f>SUMIF('Historical Usage'!$C$7:$C$10,'Rate Calculation Worksheet'!H5,'Historical Usage'!$L$7:$L$10)</f>
        <v>0</v>
      </c>
      <c r="P5" s="525" t="e">
        <f>$M5/$O5</f>
        <v>#DIV/0!</v>
      </c>
      <c r="Q5" s="232"/>
      <c r="R5" s="228"/>
      <c r="S5" s="231" t="e">
        <f>$M5+$R5</f>
        <v>#DIV/0!</v>
      </c>
      <c r="T5" s="232"/>
      <c r="U5" s="228"/>
      <c r="V5" s="231" t="e">
        <f>$S5+$U5</f>
        <v>#DIV/0!</v>
      </c>
      <c r="W5" s="232"/>
      <c r="X5" s="233" t="e">
        <f>V5/$O5</f>
        <v>#DIV/0!</v>
      </c>
      <c r="Y5" s="234">
        <v>1</v>
      </c>
      <c r="Z5" s="337" t="e">
        <f>MROUND(X5,Y5)</f>
        <v>#DIV/0!</v>
      </c>
      <c r="AA5"/>
      <c r="AB5" s="238" t="e">
        <f t="shared" ref="AB5:AB8" si="0">Z5</f>
        <v>#DIV/0!</v>
      </c>
      <c r="AC5" s="239" t="e">
        <f t="shared" ref="AC5:AC8" si="1">Z5*1.1</f>
        <v>#DIV/0!</v>
      </c>
      <c r="AD5" s="239" t="e">
        <f>(Z5)*(1+$AD$2)</f>
        <v>#DIV/0!</v>
      </c>
      <c r="AF5" s="275" t="e">
        <f>Z5*O5</f>
        <v>#DIV/0!</v>
      </c>
    </row>
    <row r="6" spans="1:32" ht="26.4" x14ac:dyDescent="0.25">
      <c r="A6" s="344"/>
      <c r="B6" s="247"/>
      <c r="C6"/>
      <c r="D6" s="304"/>
      <c r="E6" s="248"/>
      <c r="F6" s="249" t="e">
        <f t="shared" ref="F6:F8" si="2">Z6</f>
        <v>#DIV/0!</v>
      </c>
      <c r="H6" s="303" t="s">
        <v>248</v>
      </c>
      <c r="I6" s="227" t="s">
        <v>244</v>
      </c>
      <c r="J6" s="227"/>
      <c r="K6" s="228">
        <f>HLOOKUP(I6,'Labor Expenses'!$AU$21:$AX$22,2,FALSE)</f>
        <v>192950.8425</v>
      </c>
      <c r="L6" s="228" t="e">
        <f>HLOOKUP(I6,'NonLabor Expenses'!$T$69:$W$70,2,FALSE)</f>
        <v>#DIV/0!</v>
      </c>
      <c r="M6" s="527" t="e">
        <f t="shared" ref="M6:M8" si="3">($K6+$L6)</f>
        <v>#DIV/0!</v>
      </c>
      <c r="N6" s="229"/>
      <c r="O6" s="230">
        <f>SUMIF('Historical Usage'!$C$7:$C$10,'Rate Calculation Worksheet'!H6,'Historical Usage'!$L$7:$L$10)</f>
        <v>0</v>
      </c>
      <c r="P6" s="231" t="e">
        <f t="shared" ref="P6:P8" si="4">$M6/$O6</f>
        <v>#DIV/0!</v>
      </c>
      <c r="Q6" s="232"/>
      <c r="R6" s="228"/>
      <c r="S6" s="231" t="e">
        <f t="shared" ref="S6:S8" si="5">$M6+$R6</f>
        <v>#DIV/0!</v>
      </c>
      <c r="T6" s="232"/>
      <c r="U6" s="228"/>
      <c r="V6" s="231" t="e">
        <f t="shared" ref="V6:V8" si="6">$S6+$U6</f>
        <v>#DIV/0!</v>
      </c>
      <c r="W6" s="232"/>
      <c r="X6" s="233" t="e">
        <f t="shared" ref="X6:X8" si="7">V6/$O6</f>
        <v>#DIV/0!</v>
      </c>
      <c r="Y6" s="234">
        <v>1</v>
      </c>
      <c r="Z6" s="337" t="e">
        <f t="shared" ref="Z6:Z8" si="8">MROUND(X6,Y6)</f>
        <v>#DIV/0!</v>
      </c>
      <c r="AA6"/>
      <c r="AB6" s="238" t="e">
        <f t="shared" si="0"/>
        <v>#DIV/0!</v>
      </c>
      <c r="AC6" s="239" t="e">
        <f t="shared" si="1"/>
        <v>#DIV/0!</v>
      </c>
      <c r="AD6" s="239" t="e">
        <f t="shared" ref="AD6:AD8" si="9">(Z6)*(1+$AD$2)</f>
        <v>#DIV/0!</v>
      </c>
      <c r="AF6" s="276" t="e">
        <f>Z6*O6</f>
        <v>#DIV/0!</v>
      </c>
    </row>
    <row r="7" spans="1:32" ht="26.4" x14ac:dyDescent="0.25">
      <c r="A7" s="344"/>
      <c r="B7" s="246"/>
      <c r="C7"/>
      <c r="D7" s="248"/>
      <c r="E7" s="248"/>
      <c r="F7" s="249" t="e">
        <f t="shared" si="2"/>
        <v>#DIV/0!</v>
      </c>
      <c r="H7" s="303" t="s">
        <v>249</v>
      </c>
      <c r="I7" s="227" t="s">
        <v>245</v>
      </c>
      <c r="J7" s="227"/>
      <c r="K7" s="228">
        <f>HLOOKUP(I7,'Labor Expenses'!$AU$21:$AX$22,2,FALSE)</f>
        <v>50776.537500000006</v>
      </c>
      <c r="L7" s="228" t="e">
        <f>HLOOKUP(I7,'NonLabor Expenses'!$T$69:$W$70,2,FALSE)</f>
        <v>#DIV/0!</v>
      </c>
      <c r="M7" s="527" t="e">
        <f t="shared" si="3"/>
        <v>#DIV/0!</v>
      </c>
      <c r="N7" s="229"/>
      <c r="O7" s="230">
        <f>SUMIF('Historical Usage'!$C$7:$C$10,'Rate Calculation Worksheet'!H7,'Historical Usage'!$L$7:$L$10)</f>
        <v>0</v>
      </c>
      <c r="P7" s="231" t="e">
        <f t="shared" si="4"/>
        <v>#DIV/0!</v>
      </c>
      <c r="Q7" s="232"/>
      <c r="R7" s="228"/>
      <c r="S7" s="231" t="e">
        <f t="shared" si="5"/>
        <v>#DIV/0!</v>
      </c>
      <c r="T7" s="232"/>
      <c r="U7" s="228"/>
      <c r="V7" s="231" t="e">
        <f t="shared" si="6"/>
        <v>#DIV/0!</v>
      </c>
      <c r="W7" s="232"/>
      <c r="X7" s="233" t="e">
        <f t="shared" si="7"/>
        <v>#DIV/0!</v>
      </c>
      <c r="Y7" s="234">
        <v>1</v>
      </c>
      <c r="Z7" s="337" t="e">
        <f t="shared" si="8"/>
        <v>#DIV/0!</v>
      </c>
      <c r="AA7"/>
      <c r="AB7" s="238" t="e">
        <f t="shared" si="0"/>
        <v>#DIV/0!</v>
      </c>
      <c r="AC7" s="239" t="e">
        <f t="shared" si="1"/>
        <v>#DIV/0!</v>
      </c>
      <c r="AD7" s="239" t="e">
        <f t="shared" si="9"/>
        <v>#DIV/0!</v>
      </c>
      <c r="AF7" s="276" t="e">
        <f>Z7*O7</f>
        <v>#DIV/0!</v>
      </c>
    </row>
    <row r="8" spans="1:32" ht="26.4" x14ac:dyDescent="0.25">
      <c r="A8" s="344"/>
      <c r="B8" s="246"/>
      <c r="C8"/>
      <c r="D8" s="248"/>
      <c r="E8" s="248"/>
      <c r="F8" s="249" t="e">
        <f t="shared" si="2"/>
        <v>#DIV/0!</v>
      </c>
      <c r="H8" s="303" t="s">
        <v>250</v>
      </c>
      <c r="I8" s="227" t="s">
        <v>246</v>
      </c>
      <c r="J8" s="227"/>
      <c r="K8" s="228">
        <f>HLOOKUP(I8,'Labor Expenses'!$AU$21:$AX$22,2,FALSE)</f>
        <v>74472.255000000005</v>
      </c>
      <c r="L8" s="228" t="e">
        <f>HLOOKUP(I8,'NonLabor Expenses'!$T$69:$W$70,2,FALSE)</f>
        <v>#DIV/0!</v>
      </c>
      <c r="M8" s="527" t="e">
        <f t="shared" si="3"/>
        <v>#DIV/0!</v>
      </c>
      <c r="N8" s="229"/>
      <c r="O8" s="230">
        <f>SUMIF('Historical Usage'!$C$7:$C$10,'Rate Calculation Worksheet'!H8,'Historical Usage'!$L$7:$L$10)</f>
        <v>0</v>
      </c>
      <c r="P8" s="231" t="e">
        <f t="shared" si="4"/>
        <v>#DIV/0!</v>
      </c>
      <c r="Q8" s="232"/>
      <c r="R8" s="228"/>
      <c r="S8" s="231" t="e">
        <f t="shared" si="5"/>
        <v>#DIV/0!</v>
      </c>
      <c r="T8" s="232"/>
      <c r="U8" s="228"/>
      <c r="V8" s="231" t="e">
        <f t="shared" si="6"/>
        <v>#DIV/0!</v>
      </c>
      <c r="W8" s="232"/>
      <c r="X8" s="233" t="e">
        <f t="shared" si="7"/>
        <v>#DIV/0!</v>
      </c>
      <c r="Y8" s="234">
        <v>1</v>
      </c>
      <c r="Z8" s="337" t="e">
        <f t="shared" si="8"/>
        <v>#DIV/0!</v>
      </c>
      <c r="AA8"/>
      <c r="AB8" s="238" t="e">
        <f t="shared" si="0"/>
        <v>#DIV/0!</v>
      </c>
      <c r="AC8" s="239" t="e">
        <f t="shared" si="1"/>
        <v>#DIV/0!</v>
      </c>
      <c r="AD8" s="239" t="e">
        <f t="shared" si="9"/>
        <v>#DIV/0!</v>
      </c>
      <c r="AF8" s="276" t="e">
        <f>Z8*O8</f>
        <v>#DIV/0!</v>
      </c>
    </row>
    <row r="9" spans="1:32" s="3" customFormat="1" x14ac:dyDescent="0.25">
      <c r="A9"/>
      <c r="B9" s="235"/>
      <c r="C9" s="235"/>
      <c r="D9" s="235"/>
      <c r="E9" s="235"/>
      <c r="F9" s="235"/>
      <c r="G9"/>
      <c r="H9" s="235"/>
      <c r="I9" s="236"/>
      <c r="J9" s="236"/>
      <c r="K9" s="237"/>
      <c r="L9" s="237"/>
      <c r="M9" s="237"/>
      <c r="N9" s="237"/>
      <c r="O9" s="237"/>
      <c r="P9" s="237"/>
      <c r="Q9" s="237"/>
      <c r="R9" s="237"/>
      <c r="S9" s="237"/>
      <c r="T9" s="237"/>
      <c r="U9" s="237"/>
      <c r="V9" s="237"/>
      <c r="W9" s="237"/>
      <c r="X9" s="237"/>
      <c r="Y9" s="237"/>
      <c r="Z9" s="237"/>
      <c r="AA9" s="211"/>
      <c r="AB9" s="211"/>
      <c r="AC9" s="211"/>
      <c r="AD9" s="211"/>
      <c r="AE9" s="211"/>
      <c r="AF9" s="211"/>
    </row>
    <row r="10" spans="1:32" x14ac:dyDescent="0.25">
      <c r="A10"/>
      <c r="B10"/>
      <c r="C10"/>
      <c r="E10"/>
      <c r="F10"/>
      <c r="H10"/>
      <c r="S10"/>
      <c r="V10"/>
      <c r="Y10"/>
      <c r="Z10"/>
    </row>
    <row r="11" spans="1:32" x14ac:dyDescent="0.25">
      <c r="A11"/>
      <c r="B11"/>
      <c r="C11"/>
      <c r="E11"/>
      <c r="F11"/>
      <c r="H11"/>
      <c r="K11" s="212" t="s">
        <v>128</v>
      </c>
      <c r="L11" s="212" t="s">
        <v>128</v>
      </c>
      <c r="M11"/>
      <c r="N11"/>
      <c r="O11" s="224" t="s">
        <v>128</v>
      </c>
      <c r="P11"/>
      <c r="Q11"/>
      <c r="R11" s="212" t="s">
        <v>128</v>
      </c>
      <c r="S11"/>
      <c r="T11"/>
      <c r="U11" s="212" t="s">
        <v>128</v>
      </c>
      <c r="V11"/>
      <c r="W11"/>
      <c r="X11"/>
      <c r="Y11"/>
      <c r="Z11"/>
      <c r="AA11"/>
      <c r="AB11"/>
      <c r="AC11"/>
      <c r="AD11"/>
      <c r="AE11"/>
      <c r="AF11" s="277" t="s">
        <v>128</v>
      </c>
    </row>
    <row r="12" spans="1:32" ht="13.8" thickBot="1" x14ac:dyDescent="0.3">
      <c r="A12"/>
      <c r="B12"/>
      <c r="C12"/>
      <c r="E12"/>
      <c r="F12"/>
      <c r="H12"/>
      <c r="I12"/>
      <c r="K12" s="213">
        <f>SUM(K5:K9)</f>
        <v>338510.25</v>
      </c>
      <c r="L12" s="213" t="e">
        <f>SUM(L5:L9)</f>
        <v>#DIV/0!</v>
      </c>
      <c r="M12"/>
      <c r="N12"/>
      <c r="O12" s="225">
        <f>SUM(O5:O9)</f>
        <v>0</v>
      </c>
      <c r="P12"/>
      <c r="Q12"/>
      <c r="R12" s="240">
        <f>SUM(R5:R9)</f>
        <v>0</v>
      </c>
      <c r="S12"/>
      <c r="T12"/>
      <c r="U12" s="240">
        <f>SUM(U5:U9)</f>
        <v>0</v>
      </c>
      <c r="V12"/>
      <c r="W12"/>
      <c r="X12"/>
      <c r="Y12"/>
      <c r="Z12"/>
      <c r="AA12"/>
      <c r="AB12"/>
      <c r="AC12"/>
      <c r="AD12"/>
      <c r="AE12"/>
      <c r="AF12" s="278" t="e">
        <f>SUM(AF4:AF9)</f>
        <v>#DIV/0!</v>
      </c>
    </row>
    <row r="13" spans="1:32" ht="13.8" thickTop="1" x14ac:dyDescent="0.25">
      <c r="A13"/>
      <c r="B13"/>
      <c r="C13"/>
      <c r="E13"/>
      <c r="F13"/>
      <c r="H13"/>
      <c r="I13"/>
      <c r="O13" s="226"/>
      <c r="S13"/>
      <c r="V13"/>
      <c r="X13"/>
      <c r="Y13"/>
      <c r="Z13"/>
      <c r="AF13" s="279"/>
    </row>
    <row r="14" spans="1:32" ht="13.8" thickBot="1" x14ac:dyDescent="0.3">
      <c r="A14"/>
      <c r="B14" s="20" t="s">
        <v>3</v>
      </c>
      <c r="C14" s="19"/>
      <c r="D14" s="19"/>
      <c r="E14" s="19"/>
      <c r="F14" s="19"/>
      <c r="H14"/>
      <c r="I14"/>
      <c r="J14"/>
      <c r="K14" s="214" t="s">
        <v>78</v>
      </c>
      <c r="L14" s="214" t="s">
        <v>78</v>
      </c>
      <c r="M14"/>
      <c r="O14" s="214" t="s">
        <v>78</v>
      </c>
      <c r="P14"/>
      <c r="Q14"/>
      <c r="R14" s="214" t="s">
        <v>207</v>
      </c>
      <c r="S14"/>
      <c r="T14"/>
      <c r="U14" s="214"/>
      <c r="V14"/>
      <c r="Y14"/>
      <c r="Z14"/>
      <c r="AF14" s="280" t="s">
        <v>227</v>
      </c>
    </row>
    <row r="15" spans="1:32" x14ac:dyDescent="0.25">
      <c r="A15"/>
      <c r="B15" s="427" t="s">
        <v>210</v>
      </c>
      <c r="C15" s="427"/>
      <c r="D15" s="427"/>
      <c r="E15" s="427"/>
      <c r="F15" s="427"/>
      <c r="H15"/>
      <c r="I15"/>
      <c r="J15"/>
      <c r="K15" s="215">
        <f>'Labor Expenses'!AR18</f>
        <v>338510.25</v>
      </c>
      <c r="L15" s="215">
        <f>'NonLabor Expenses'!Q69</f>
        <v>0</v>
      </c>
      <c r="M15"/>
      <c r="O15" s="250">
        <f>'Historical Usage'!L14</f>
        <v>0</v>
      </c>
      <c r="P15"/>
      <c r="Q15"/>
      <c r="R15" s="241">
        <v>0</v>
      </c>
      <c r="T15"/>
      <c r="U15" s="241"/>
      <c r="AF15" s="241">
        <f>Budget!F29</f>
        <v>338510.25</v>
      </c>
    </row>
    <row r="16" spans="1:32" s="17" customFormat="1" ht="12.75" customHeight="1" x14ac:dyDescent="0.25">
      <c r="A16"/>
      <c r="B16" s="428"/>
      <c r="C16" s="428"/>
      <c r="D16" s="428"/>
      <c r="E16" s="428"/>
      <c r="F16" s="428"/>
      <c r="G16" s="44"/>
      <c r="H16"/>
      <c r="I16"/>
      <c r="J16"/>
      <c r="K16"/>
      <c r="L16"/>
      <c r="M16"/>
      <c r="N16"/>
      <c r="O16"/>
      <c r="P16"/>
      <c r="Q16"/>
      <c r="R16" s="241"/>
      <c r="S16" s="18"/>
      <c r="T16"/>
      <c r="U16" s="241"/>
      <c r="V16" s="18"/>
      <c r="Z16" s="18"/>
      <c r="AF16" s="279"/>
    </row>
    <row r="17" spans="1:32" s="17" customFormat="1" ht="15" x14ac:dyDescent="0.25">
      <c r="A17"/>
      <c r="B17" s="428"/>
      <c r="C17" s="428"/>
      <c r="D17" s="428"/>
      <c r="E17" s="428"/>
      <c r="F17" s="428"/>
      <c r="G17" s="44"/>
      <c r="H17"/>
      <c r="I17"/>
      <c r="J17"/>
      <c r="K17"/>
      <c r="L17"/>
      <c r="M17"/>
      <c r="N17"/>
      <c r="O17"/>
      <c r="P17"/>
      <c r="Q17"/>
      <c r="R17" s="265"/>
      <c r="S17" s="18"/>
      <c r="T17"/>
      <c r="U17" s="265"/>
      <c r="V17" s="18"/>
      <c r="Z17" s="18"/>
      <c r="AF17" s="281" t="s">
        <v>112</v>
      </c>
    </row>
    <row r="18" spans="1:32" s="17" customFormat="1" ht="15" x14ac:dyDescent="0.25">
      <c r="A18"/>
      <c r="B18" s="428"/>
      <c r="C18" s="428"/>
      <c r="D18" s="428"/>
      <c r="E18" s="428"/>
      <c r="F18" s="428"/>
      <c r="G18" s="44"/>
      <c r="H18"/>
      <c r="I18"/>
      <c r="J18"/>
      <c r="K18"/>
      <c r="L18"/>
      <c r="M18"/>
      <c r="N18"/>
      <c r="O18"/>
      <c r="P18"/>
      <c r="Q18"/>
      <c r="R18"/>
      <c r="S18" s="18"/>
      <c r="T18"/>
      <c r="U18"/>
      <c r="V18" s="18"/>
      <c r="Z18" s="18"/>
      <c r="AF18" s="282" t="e">
        <f>AF12-AF15</f>
        <v>#DIV/0!</v>
      </c>
    </row>
    <row r="19" spans="1:32" s="17" customFormat="1" ht="15" x14ac:dyDescent="0.25">
      <c r="A19"/>
      <c r="B19" s="428"/>
      <c r="C19" s="428"/>
      <c r="D19" s="428"/>
      <c r="E19" s="428"/>
      <c r="F19" s="428"/>
      <c r="G19" s="44"/>
      <c r="H19"/>
      <c r="I19"/>
      <c r="J19" s="44"/>
      <c r="K19" s="44"/>
      <c r="L19" s="44"/>
      <c r="M19" s="44"/>
      <c r="N19" s="44"/>
      <c r="O19" s="44"/>
      <c r="P19" s="44"/>
      <c r="Q19" s="44"/>
      <c r="R19" s="44"/>
      <c r="S19" s="18"/>
      <c r="T19" s="44"/>
      <c r="U19" s="44"/>
      <c r="V19" s="18"/>
      <c r="Z19" s="18"/>
      <c r="AF19" s="282" t="e">
        <f>IF(AF18&gt;0,"Possible Surplus","Possible Deficit")</f>
        <v>#DIV/0!</v>
      </c>
    </row>
    <row r="20" spans="1:32" ht="23.25" customHeight="1" x14ac:dyDescent="0.25">
      <c r="A20"/>
      <c r="B20" s="428"/>
      <c r="C20" s="428"/>
      <c r="D20" s="428"/>
      <c r="E20" s="428"/>
      <c r="F20" s="428"/>
      <c r="H20"/>
      <c r="K20" s="264"/>
      <c r="AF20" s="16"/>
    </row>
    <row r="21" spans="1:32" ht="27.75" customHeight="1" x14ac:dyDescent="0.25">
      <c r="A21"/>
      <c r="B21" s="428"/>
      <c r="C21" s="428"/>
      <c r="D21" s="428"/>
      <c r="E21" s="428"/>
      <c r="F21" s="428"/>
      <c r="H21"/>
      <c r="AF21" s="16"/>
    </row>
    <row r="22" spans="1:32" ht="28.5" customHeight="1" x14ac:dyDescent="0.25">
      <c r="A22"/>
      <c r="B22" s="428"/>
      <c r="C22" s="428"/>
      <c r="D22" s="428"/>
      <c r="E22" s="428"/>
      <c r="F22" s="428"/>
      <c r="H22"/>
      <c r="AF22" s="16"/>
    </row>
    <row r="23" spans="1:32" ht="28.5" customHeight="1" x14ac:dyDescent="0.25">
      <c r="A23"/>
      <c r="B23" s="428"/>
      <c r="C23" s="428"/>
      <c r="D23" s="428"/>
      <c r="E23" s="428"/>
      <c r="F23" s="428"/>
      <c r="H23"/>
    </row>
    <row r="24" spans="1:32" ht="28.5" customHeight="1" x14ac:dyDescent="0.25">
      <c r="A24"/>
      <c r="B24" s="428"/>
      <c r="C24" s="428"/>
      <c r="D24" s="428"/>
      <c r="E24" s="428"/>
      <c r="F24" s="428"/>
      <c r="H24"/>
    </row>
    <row r="25" spans="1:32" ht="28.5" customHeight="1" x14ac:dyDescent="0.25">
      <c r="A25"/>
      <c r="B25" s="428"/>
      <c r="C25" s="428"/>
      <c r="D25" s="428"/>
      <c r="E25" s="428"/>
      <c r="F25" s="428"/>
      <c r="H25"/>
    </row>
    <row r="26" spans="1:32" ht="28.5" customHeight="1" x14ac:dyDescent="0.25">
      <c r="A26"/>
      <c r="B26"/>
      <c r="C26"/>
      <c r="E26"/>
      <c r="F26"/>
      <c r="H26"/>
    </row>
    <row r="27" spans="1:32" ht="17.25" customHeight="1" x14ac:dyDescent="0.25">
      <c r="A27"/>
      <c r="B27"/>
      <c r="C27"/>
      <c r="E27"/>
      <c r="F27"/>
      <c r="H27"/>
    </row>
    <row r="28" spans="1:32" x14ac:dyDescent="0.25">
      <c r="A28"/>
      <c r="B28"/>
      <c r="C28"/>
      <c r="E28"/>
      <c r="F28"/>
      <c r="H28"/>
    </row>
    <row r="29" spans="1:32" x14ac:dyDescent="0.25">
      <c r="A29"/>
    </row>
    <row r="30" spans="1:32" x14ac:dyDescent="0.25">
      <c r="A30"/>
    </row>
    <row r="31" spans="1:32" x14ac:dyDescent="0.25">
      <c r="A31"/>
    </row>
    <row r="32" spans="1:32" x14ac:dyDescent="0.25">
      <c r="A32"/>
      <c r="B32"/>
      <c r="C32"/>
      <c r="E32"/>
      <c r="F32"/>
    </row>
    <row r="33" spans="1:6" x14ac:dyDescent="0.25">
      <c r="A33"/>
      <c r="B33"/>
      <c r="C33"/>
      <c r="E33"/>
      <c r="F33"/>
    </row>
    <row r="34" spans="1:6" x14ac:dyDescent="0.25">
      <c r="A34"/>
      <c r="B34"/>
      <c r="C34"/>
      <c r="E34"/>
      <c r="F34"/>
    </row>
    <row r="35" spans="1:6" x14ac:dyDescent="0.25">
      <c r="A35"/>
      <c r="B35"/>
      <c r="C35"/>
      <c r="E35"/>
      <c r="F35"/>
    </row>
    <row r="36" spans="1:6" x14ac:dyDescent="0.25">
      <c r="A36"/>
      <c r="B36"/>
      <c r="C36"/>
      <c r="E36"/>
      <c r="F36"/>
    </row>
    <row r="37" spans="1:6" x14ac:dyDescent="0.25">
      <c r="A37"/>
      <c r="B37"/>
      <c r="C37"/>
      <c r="E37"/>
      <c r="F37"/>
    </row>
    <row r="38" spans="1:6" x14ac:dyDescent="0.25">
      <c r="A38"/>
      <c r="B38"/>
      <c r="C38"/>
      <c r="E38"/>
      <c r="F38"/>
    </row>
    <row r="39" spans="1:6" x14ac:dyDescent="0.25">
      <c r="A39"/>
      <c r="B39"/>
      <c r="C39"/>
      <c r="E39"/>
      <c r="F39"/>
    </row>
    <row r="40" spans="1:6" x14ac:dyDescent="0.25">
      <c r="A40"/>
      <c r="B40"/>
      <c r="C40"/>
      <c r="E40"/>
      <c r="F40"/>
    </row>
    <row r="41" spans="1:6" x14ac:dyDescent="0.25">
      <c r="A41"/>
      <c r="B41"/>
      <c r="C41"/>
      <c r="E41"/>
      <c r="F41"/>
    </row>
    <row r="42" spans="1:6" x14ac:dyDescent="0.25">
      <c r="A42"/>
      <c r="B42"/>
      <c r="C42"/>
      <c r="E42"/>
      <c r="F42"/>
    </row>
    <row r="43" spans="1:6" x14ac:dyDescent="0.25">
      <c r="A43"/>
      <c r="B43"/>
      <c r="C43"/>
      <c r="E43"/>
      <c r="F43"/>
    </row>
    <row r="44" spans="1:6" x14ac:dyDescent="0.25">
      <c r="A44"/>
      <c r="B44"/>
      <c r="C44"/>
      <c r="E44"/>
      <c r="F44"/>
    </row>
    <row r="45" spans="1:6" x14ac:dyDescent="0.25">
      <c r="A45"/>
      <c r="B45"/>
      <c r="C45"/>
      <c r="E45"/>
      <c r="F45"/>
    </row>
    <row r="46" spans="1:6" x14ac:dyDescent="0.25">
      <c r="A46"/>
      <c r="B46"/>
      <c r="C46"/>
      <c r="E46"/>
      <c r="F46"/>
    </row>
    <row r="47" spans="1:6" x14ac:dyDescent="0.25">
      <c r="A47"/>
      <c r="B47"/>
      <c r="C47"/>
      <c r="E47"/>
      <c r="F47"/>
    </row>
    <row r="48" spans="1:6" x14ac:dyDescent="0.25">
      <c r="A48"/>
      <c r="B48"/>
      <c r="C48"/>
      <c r="E48"/>
      <c r="F48"/>
    </row>
    <row r="49" spans="1:6" x14ac:dyDescent="0.25">
      <c r="A49"/>
      <c r="B49"/>
      <c r="C49"/>
      <c r="E49"/>
      <c r="F49"/>
    </row>
    <row r="50" spans="1:6" x14ac:dyDescent="0.25">
      <c r="A50"/>
      <c r="B50"/>
      <c r="C50"/>
      <c r="E50"/>
      <c r="F50"/>
    </row>
    <row r="51" spans="1:6" x14ac:dyDescent="0.25">
      <c r="A51"/>
      <c r="B51"/>
      <c r="C51"/>
      <c r="E51"/>
      <c r="F51"/>
    </row>
    <row r="52" spans="1:6" x14ac:dyDescent="0.25">
      <c r="A52"/>
      <c r="B52"/>
      <c r="C52"/>
      <c r="E52"/>
      <c r="F52"/>
    </row>
    <row r="53" spans="1:6" x14ac:dyDescent="0.25">
      <c r="A53"/>
      <c r="B53"/>
      <c r="C53"/>
      <c r="E53"/>
      <c r="F53"/>
    </row>
    <row r="54" spans="1:6" x14ac:dyDescent="0.25">
      <c r="A54"/>
      <c r="B54"/>
      <c r="C54"/>
      <c r="E54"/>
      <c r="F54"/>
    </row>
    <row r="55" spans="1:6" x14ac:dyDescent="0.25">
      <c r="A55"/>
    </row>
    <row r="56" spans="1:6" x14ac:dyDescent="0.25">
      <c r="A56"/>
    </row>
    <row r="57" spans="1:6" x14ac:dyDescent="0.25">
      <c r="A57"/>
    </row>
    <row r="58" spans="1:6" x14ac:dyDescent="0.25">
      <c r="A58"/>
    </row>
    <row r="59" spans="1:6" x14ac:dyDescent="0.25">
      <c r="A59"/>
    </row>
    <row r="60" spans="1:6" x14ac:dyDescent="0.25">
      <c r="A60"/>
    </row>
    <row r="61" spans="1:6" x14ac:dyDescent="0.25">
      <c r="A61"/>
    </row>
    <row r="62" spans="1:6" x14ac:dyDescent="0.25">
      <c r="A62"/>
    </row>
    <row r="63" spans="1:6" x14ac:dyDescent="0.25">
      <c r="A63"/>
    </row>
    <row r="64" spans="1:6"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sheetData>
  <mergeCells count="2">
    <mergeCell ref="O3:P3"/>
    <mergeCell ref="B15:F2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0CA77-0ABA-4068-82B2-9A1217E7870E}">
  <sheetPr>
    <tabColor rgb="FFFFFFCC"/>
    <pageSetUpPr fitToPage="1"/>
  </sheetPr>
  <dimension ref="B1:K50"/>
  <sheetViews>
    <sheetView zoomScale="90" zoomScaleNormal="90" workbookViewId="0">
      <selection activeCell="C2" sqref="C2"/>
    </sheetView>
  </sheetViews>
  <sheetFormatPr defaultColWidth="9.109375" defaultRowHeight="13.8" x14ac:dyDescent="0.25"/>
  <cols>
    <col min="1" max="1" width="2.5546875" style="15" customWidth="1"/>
    <col min="2" max="2" width="2" style="15" customWidth="1"/>
    <col min="3" max="3" width="52.44140625" style="15" customWidth="1"/>
    <col min="4" max="4" width="15.5546875" style="15" customWidth="1"/>
    <col min="5" max="5" width="16" style="15" customWidth="1"/>
    <col min="6" max="6" width="14.6640625" style="15" customWidth="1"/>
    <col min="7" max="7" width="2.33203125" style="15" customWidth="1"/>
    <col min="8" max="8" width="18.88671875" style="15" customWidth="1"/>
    <col min="9" max="9" width="17.6640625" style="15" customWidth="1"/>
    <col min="10" max="10" width="43.44140625" style="15" customWidth="1"/>
    <col min="11" max="16384" width="9.109375" style="15"/>
  </cols>
  <sheetData>
    <row r="1" spans="2:11" x14ac:dyDescent="0.25">
      <c r="C1" s="16"/>
      <c r="D1" s="16"/>
      <c r="E1" s="16"/>
      <c r="F1" s="16"/>
      <c r="G1" s="16"/>
      <c r="H1" s="16"/>
    </row>
    <row r="2" spans="2:11" ht="24" thickBot="1" x14ac:dyDescent="0.5">
      <c r="C2" s="130" t="s">
        <v>224</v>
      </c>
      <c r="D2" s="63"/>
      <c r="E2" s="63"/>
      <c r="F2" s="63"/>
      <c r="G2" s="16"/>
    </row>
    <row r="3" spans="2:11" ht="15.6" thickTop="1" thickBot="1" x14ac:dyDescent="0.35">
      <c r="C3" s="193" t="s">
        <v>60</v>
      </c>
      <c r="D3" s="255" t="s">
        <v>109</v>
      </c>
      <c r="E3" s="113" t="s">
        <v>108</v>
      </c>
      <c r="F3" s="255" t="s">
        <v>302</v>
      </c>
      <c r="G3" s="16"/>
      <c r="H3" s="263" t="s">
        <v>223</v>
      </c>
      <c r="J3" s="16"/>
      <c r="K3" s="16"/>
    </row>
    <row r="4" spans="2:11" ht="9" customHeight="1" x14ac:dyDescent="0.25">
      <c r="C4" s="253"/>
      <c r="D4" s="260"/>
      <c r="E4" s="261"/>
      <c r="F4" s="260"/>
      <c r="H4" s="432"/>
      <c r="J4" s="16"/>
      <c r="K4" s="16"/>
    </row>
    <row r="5" spans="2:11" ht="15" thickBot="1" x14ac:dyDescent="0.35">
      <c r="C5" s="193" t="s">
        <v>110</v>
      </c>
      <c r="D5" s="259"/>
      <c r="E5" s="113"/>
      <c r="F5" s="259"/>
      <c r="H5" s="433"/>
      <c r="J5" s="16"/>
      <c r="K5" s="16"/>
    </row>
    <row r="6" spans="2:11" x14ac:dyDescent="0.25">
      <c r="B6" s="258"/>
      <c r="C6" s="258" t="s">
        <v>222</v>
      </c>
      <c r="D6" s="252"/>
      <c r="E6" s="257"/>
      <c r="F6" s="345">
        <f>-$F$29*$H$6</f>
        <v>-308044.32750000001</v>
      </c>
      <c r="G6" s="16"/>
      <c r="H6" s="262">
        <v>0.91</v>
      </c>
      <c r="J6" s="16"/>
      <c r="K6" s="16"/>
    </row>
    <row r="7" spans="2:11" x14ac:dyDescent="0.25">
      <c r="B7" s="258"/>
      <c r="C7" s="258" t="s">
        <v>221</v>
      </c>
      <c r="D7" s="252"/>
      <c r="E7" s="257"/>
      <c r="F7" s="345">
        <f>(-$F$29*$H$7)*1.1</f>
        <v>-33512.514750000002</v>
      </c>
      <c r="G7" s="16"/>
      <c r="H7" s="262">
        <v>0.09</v>
      </c>
      <c r="J7" s="16"/>
      <c r="K7" s="16"/>
    </row>
    <row r="8" spans="2:11" x14ac:dyDescent="0.25">
      <c r="B8" s="258"/>
      <c r="C8" s="258" t="s">
        <v>220</v>
      </c>
      <c r="D8" s="252"/>
      <c r="E8" s="257"/>
      <c r="F8" s="345">
        <f>-$F$29*$H$8</f>
        <v>0</v>
      </c>
      <c r="G8" s="16"/>
      <c r="H8" s="262">
        <v>0</v>
      </c>
      <c r="J8" s="16"/>
      <c r="K8" s="16"/>
    </row>
    <row r="9" spans="2:11" x14ac:dyDescent="0.25">
      <c r="B9" s="258"/>
      <c r="C9" s="258" t="s">
        <v>219</v>
      </c>
      <c r="D9" s="260"/>
      <c r="E9" s="261"/>
      <c r="F9" s="345">
        <f>(-$F$29*$H$7)-F7</f>
        <v>3046.5922500000015</v>
      </c>
      <c r="H9" s="16"/>
      <c r="J9" s="16"/>
      <c r="K9" s="16"/>
    </row>
    <row r="10" spans="2:11" ht="9" customHeight="1" x14ac:dyDescent="0.25">
      <c r="B10" s="258"/>
      <c r="C10" s="253"/>
      <c r="D10" s="260"/>
      <c r="E10" s="261"/>
      <c r="F10" s="260"/>
      <c r="J10" s="16"/>
      <c r="K10" s="16"/>
    </row>
    <row r="11" spans="2:11" ht="15" thickBot="1" x14ac:dyDescent="0.35">
      <c r="C11" s="193" t="s">
        <v>111</v>
      </c>
      <c r="D11" s="259"/>
      <c r="E11" s="113"/>
      <c r="F11" s="259"/>
      <c r="J11" s="16"/>
      <c r="K11" s="16"/>
    </row>
    <row r="12" spans="2:11" ht="16.5" customHeight="1" x14ac:dyDescent="0.25">
      <c r="B12" s="258"/>
      <c r="C12" s="258" t="s">
        <v>61</v>
      </c>
      <c r="D12" s="260"/>
      <c r="E12" s="261"/>
      <c r="F12" s="260">
        <f>'Labor Expenses'!AR18</f>
        <v>338510.25</v>
      </c>
      <c r="J12" s="16"/>
      <c r="K12" s="16"/>
    </row>
    <row r="13" spans="2:11" ht="9" customHeight="1" x14ac:dyDescent="0.25">
      <c r="B13" s="258"/>
      <c r="C13" s="253"/>
      <c r="D13" s="260"/>
      <c r="E13" s="261"/>
      <c r="F13" s="260"/>
      <c r="J13" s="16"/>
      <c r="K13" s="16"/>
    </row>
    <row r="14" spans="2:11" ht="15" thickBot="1" x14ac:dyDescent="0.35">
      <c r="C14" s="193" t="s">
        <v>218</v>
      </c>
      <c r="D14" s="259"/>
      <c r="E14" s="113"/>
      <c r="F14" s="259"/>
      <c r="J14" s="16"/>
      <c r="K14" s="16"/>
    </row>
    <row r="15" spans="2:11" x14ac:dyDescent="0.25">
      <c r="C15" s="283" t="s">
        <v>228</v>
      </c>
      <c r="D15" s="252"/>
      <c r="E15" s="257"/>
      <c r="F15" s="252"/>
    </row>
    <row r="16" spans="2:11" x14ac:dyDescent="0.25">
      <c r="C16" s="283" t="s">
        <v>229</v>
      </c>
      <c r="D16" s="252"/>
      <c r="E16" s="257"/>
      <c r="F16" s="252"/>
    </row>
    <row r="17" spans="2:11" x14ac:dyDescent="0.25">
      <c r="C17" s="283" t="s">
        <v>267</v>
      </c>
      <c r="D17" s="252"/>
      <c r="E17" s="257"/>
      <c r="F17" s="252"/>
    </row>
    <row r="18" spans="2:11" x14ac:dyDescent="0.25">
      <c r="C18" s="283" t="s">
        <v>230</v>
      </c>
      <c r="D18" s="252"/>
      <c r="E18" s="257"/>
      <c r="F18" s="252"/>
    </row>
    <row r="19" spans="2:11" ht="9" customHeight="1" x14ac:dyDescent="0.25">
      <c r="B19" s="258"/>
      <c r="C19" s="253"/>
      <c r="D19" s="260"/>
      <c r="E19" s="261"/>
      <c r="F19" s="260"/>
      <c r="J19" s="16"/>
      <c r="K19" s="16"/>
    </row>
    <row r="20" spans="2:11" ht="15" thickBot="1" x14ac:dyDescent="0.35">
      <c r="C20" s="193" t="s">
        <v>217</v>
      </c>
      <c r="D20" s="259"/>
      <c r="E20" s="113"/>
      <c r="F20" s="259"/>
      <c r="J20" s="16"/>
      <c r="K20" s="16"/>
    </row>
    <row r="21" spans="2:11" x14ac:dyDescent="0.25">
      <c r="B21" s="258"/>
      <c r="C21" s="258"/>
      <c r="D21" s="252"/>
      <c r="E21" s="257"/>
      <c r="F21" s="252"/>
      <c r="G21" s="16"/>
      <c r="J21" s="16"/>
      <c r="K21" s="16"/>
    </row>
    <row r="22" spans="2:11" x14ac:dyDescent="0.25">
      <c r="J22" s="16"/>
      <c r="K22" s="16"/>
    </row>
    <row r="24" spans="2:11" ht="33" customHeight="1" thickBot="1" x14ac:dyDescent="0.5">
      <c r="C24" s="429" t="s">
        <v>216</v>
      </c>
      <c r="D24" s="130" t="s">
        <v>215</v>
      </c>
      <c r="E24" s="130"/>
      <c r="F24" s="130"/>
      <c r="G24" s="54"/>
    </row>
    <row r="25" spans="2:11" ht="14.4" thickTop="1" x14ac:dyDescent="0.25">
      <c r="C25" s="429"/>
      <c r="D25" s="252">
        <f>SUM(D3:D23)</f>
        <v>0</v>
      </c>
      <c r="E25" s="257">
        <f>SUM(E3:E23)</f>
        <v>0</v>
      </c>
      <c r="F25" s="252">
        <f>SUM(F3:F23)</f>
        <v>0</v>
      </c>
      <c r="G25" s="257"/>
    </row>
    <row r="26" spans="2:11" x14ac:dyDescent="0.25">
      <c r="C26" s="429"/>
    </row>
    <row r="27" spans="2:11" x14ac:dyDescent="0.25">
      <c r="C27" s="429"/>
    </row>
    <row r="28" spans="2:11" ht="15" thickBot="1" x14ac:dyDescent="0.3">
      <c r="C28" s="429"/>
      <c r="D28" s="193" t="s">
        <v>64</v>
      </c>
      <c r="E28" s="193"/>
      <c r="F28" s="193"/>
    </row>
    <row r="29" spans="2:11" x14ac:dyDescent="0.25">
      <c r="C29" s="429"/>
      <c r="D29" s="252">
        <f>SUM(D12:D23)</f>
        <v>0</v>
      </c>
      <c r="E29" s="257">
        <f>SUM(E12:E23)</f>
        <v>0</v>
      </c>
      <c r="F29" s="252">
        <f>SUM(F12:F23)</f>
        <v>338510.25</v>
      </c>
      <c r="G29" s="257"/>
    </row>
    <row r="30" spans="2:11" x14ac:dyDescent="0.25">
      <c r="C30" s="429"/>
    </row>
    <row r="31" spans="2:11" ht="15" thickBot="1" x14ac:dyDescent="0.3">
      <c r="C31" s="429"/>
      <c r="D31" s="193" t="s">
        <v>57</v>
      </c>
      <c r="E31" s="193"/>
      <c r="F31" s="193"/>
    </row>
    <row r="32" spans="2:11" x14ac:dyDescent="0.25">
      <c r="C32" s="429"/>
      <c r="D32" s="252">
        <f>SUM(D21:D23)</f>
        <v>0</v>
      </c>
      <c r="E32" s="257">
        <f>SUM(E21:E23)</f>
        <v>0</v>
      </c>
      <c r="F32" s="252">
        <f>SUM(F21:F23)</f>
        <v>0</v>
      </c>
      <c r="G32" s="257"/>
    </row>
    <row r="33" spans="2:9" x14ac:dyDescent="0.25">
      <c r="C33" s="429"/>
    </row>
    <row r="34" spans="2:9" ht="15" thickBot="1" x14ac:dyDescent="0.3">
      <c r="C34" s="429"/>
      <c r="D34" s="193" t="s">
        <v>65</v>
      </c>
      <c r="E34" s="193"/>
      <c r="F34" s="193"/>
    </row>
    <row r="35" spans="2:9" x14ac:dyDescent="0.25">
      <c r="C35" s="429"/>
      <c r="D35" s="252">
        <f>D29-D32</f>
        <v>0</v>
      </c>
      <c r="E35" s="257">
        <f>E29-E32</f>
        <v>0</v>
      </c>
      <c r="F35" s="252">
        <f>F29-F32</f>
        <v>338510.25</v>
      </c>
      <c r="G35" s="257"/>
    </row>
    <row r="36" spans="2:9" x14ac:dyDescent="0.25">
      <c r="C36" s="256"/>
    </row>
    <row r="37" spans="2:9" x14ac:dyDescent="0.25">
      <c r="H37" s="284" t="s">
        <v>112</v>
      </c>
    </row>
    <row r="38" spans="2:9" ht="15" thickBot="1" x14ac:dyDescent="0.3">
      <c r="D38" s="193" t="s">
        <v>214</v>
      </c>
      <c r="E38" s="193"/>
      <c r="F38" s="254">
        <f>SUM(F39:F41)</f>
        <v>338510.25</v>
      </c>
      <c r="H38" s="261">
        <f>F29-F38</f>
        <v>0</v>
      </c>
    </row>
    <row r="39" spans="2:9" ht="23.25" customHeight="1" x14ac:dyDescent="0.25">
      <c r="D39" s="430" t="s">
        <v>213</v>
      </c>
      <c r="E39" s="431"/>
      <c r="F39" s="252">
        <f>'Labor Expenses'!AR18</f>
        <v>338510.25</v>
      </c>
    </row>
    <row r="40" spans="2:9" ht="23.25" customHeight="1" x14ac:dyDescent="0.25">
      <c r="D40" s="430" t="s">
        <v>212</v>
      </c>
      <c r="E40" s="431"/>
      <c r="F40" s="252">
        <f>'NonLabor Expenses'!Q69</f>
        <v>0</v>
      </c>
    </row>
    <row r="41" spans="2:9" ht="23.25" customHeight="1" x14ac:dyDescent="0.25">
      <c r="D41" s="430" t="s">
        <v>211</v>
      </c>
      <c r="E41" s="431"/>
      <c r="F41" s="252">
        <f>'Pass-Through Items'!Q27</f>
        <v>0</v>
      </c>
    </row>
    <row r="45" spans="2:9" ht="24" thickBot="1" x14ac:dyDescent="0.5">
      <c r="B45" s="154" t="s">
        <v>232</v>
      </c>
      <c r="C45" s="63"/>
      <c r="D45" s="63"/>
      <c r="E45" s="63"/>
      <c r="F45" s="63"/>
    </row>
    <row r="46" spans="2:9" ht="37.5" customHeight="1" thickTop="1" thickBot="1" x14ac:dyDescent="0.3">
      <c r="B46" s="285" t="s">
        <v>233</v>
      </c>
      <c r="C46" s="286"/>
      <c r="D46" s="287" t="s">
        <v>234</v>
      </c>
      <c r="E46" s="287" t="s">
        <v>235</v>
      </c>
      <c r="F46" s="288" t="s">
        <v>236</v>
      </c>
      <c r="G46" s="287"/>
      <c r="H46" s="299" t="s">
        <v>237</v>
      </c>
      <c r="I46" s="300"/>
    </row>
    <row r="47" spans="2:9" ht="24.75" customHeight="1" x14ac:dyDescent="0.25">
      <c r="B47" s="289" t="s">
        <v>63</v>
      </c>
      <c r="C47" s="182"/>
      <c r="D47" s="290"/>
      <c r="E47" s="290"/>
      <c r="F47" s="294"/>
      <c r="G47" s="291"/>
      <c r="H47" s="292">
        <f t="shared" ref="H47:H49" si="0">SUM(D47:F47)</f>
        <v>0</v>
      </c>
      <c r="I47" s="293" t="str">
        <f t="shared" ref="I47:I49" si="1">IF(H47&lt;0,"Deficit","Surplus")</f>
        <v>Surplus</v>
      </c>
    </row>
    <row r="48" spans="2:9" ht="21.75" customHeight="1" x14ac:dyDescent="0.25">
      <c r="B48" s="289" t="s">
        <v>62</v>
      </c>
      <c r="C48" s="182"/>
      <c r="D48" s="290"/>
      <c r="E48" s="290"/>
      <c r="F48" s="294"/>
      <c r="G48" s="291"/>
      <c r="H48" s="292">
        <f t="shared" si="0"/>
        <v>0</v>
      </c>
      <c r="I48" s="293" t="str">
        <f t="shared" si="1"/>
        <v>Surplus</v>
      </c>
    </row>
    <row r="49" spans="2:10" ht="21.75" customHeight="1" x14ac:dyDescent="0.25">
      <c r="B49" s="289" t="s">
        <v>67</v>
      </c>
      <c r="C49" s="295"/>
      <c r="D49" s="296"/>
      <c r="E49" s="290"/>
      <c r="F49" s="294"/>
      <c r="G49" s="291"/>
      <c r="H49" s="292">
        <f t="shared" si="0"/>
        <v>0</v>
      </c>
      <c r="I49" s="293" t="str">
        <f t="shared" si="1"/>
        <v>Surplus</v>
      </c>
      <c r="J49" s="297"/>
    </row>
    <row r="50" spans="2:10" ht="9" customHeight="1" x14ac:dyDescent="0.25">
      <c r="B50" s="298"/>
      <c r="C50" s="298"/>
      <c r="D50" s="298"/>
      <c r="E50" s="298"/>
      <c r="F50" s="298"/>
      <c r="G50" s="298"/>
      <c r="H50" s="298"/>
      <c r="I50" s="298"/>
    </row>
  </sheetData>
  <mergeCells count="5">
    <mergeCell ref="C24:C35"/>
    <mergeCell ref="D41:E41"/>
    <mergeCell ref="H4:H5"/>
    <mergeCell ref="D39:E39"/>
    <mergeCell ref="D40:E40"/>
  </mergeCells>
  <pageMargins left="0.7" right="0.7" top="0.75" bottom="0.75" header="0.3" footer="0.3"/>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2BAE4-91B9-4898-A851-4FE69BE412BC}">
  <sheetPr>
    <tabColor rgb="FF92D050"/>
  </sheetPr>
  <dimension ref="A2:AJ16"/>
  <sheetViews>
    <sheetView zoomScale="70" zoomScaleNormal="70" workbookViewId="0">
      <selection activeCell="M25" sqref="M25"/>
    </sheetView>
  </sheetViews>
  <sheetFormatPr defaultColWidth="9.109375" defaultRowHeight="14.4" x14ac:dyDescent="0.3"/>
  <cols>
    <col min="1" max="1" width="1.88671875" style="16" customWidth="1"/>
    <col min="2" max="2" width="14.44140625" style="315" customWidth="1"/>
    <col min="3" max="3" width="24" style="316" customWidth="1"/>
    <col min="4" max="4" width="5.33203125" style="16" customWidth="1"/>
    <col min="5" max="5" width="27.33203125" style="308" customWidth="1"/>
    <col min="6" max="6" width="45.5546875" style="309" customWidth="1"/>
    <col min="7" max="7" width="24" style="316" customWidth="1"/>
    <col min="8" max="8" width="9.109375" style="312" customWidth="1"/>
    <col min="9" max="9" width="11" style="313" bestFit="1" customWidth="1"/>
    <col min="10" max="11" width="20.44140625" style="317" customWidth="1"/>
    <col min="12" max="12" width="8.88671875" style="16" customWidth="1"/>
    <col min="13" max="13" width="15.109375" style="307" customWidth="1"/>
    <col min="14" max="14" width="11.6640625" style="308" customWidth="1"/>
    <col min="15" max="15" width="21.109375" style="309" customWidth="1"/>
    <col min="16" max="16" width="51.88671875" style="310" bestFit="1" customWidth="1"/>
    <col min="17" max="17" width="12.88671875" style="311" customWidth="1"/>
    <col min="18" max="18" width="2.109375" style="312" customWidth="1"/>
    <col min="19" max="19" width="11" style="313" bestFit="1" customWidth="1"/>
    <col min="20" max="20" width="8.109375" style="312" customWidth="1"/>
    <col min="21" max="21" width="15.33203125" style="307" customWidth="1"/>
    <col min="22" max="22" width="11.6640625" style="308" customWidth="1"/>
    <col min="23" max="23" width="21.109375" style="309" customWidth="1"/>
    <col min="24" max="24" width="52.109375" style="310" bestFit="1" customWidth="1"/>
    <col min="25" max="25" width="12.88671875" style="311" customWidth="1"/>
    <col min="26" max="26" width="2.109375" style="312" customWidth="1"/>
    <col min="27" max="27" width="11" style="313" bestFit="1" customWidth="1"/>
    <col min="28" max="28" width="5.33203125" style="312" customWidth="1"/>
    <col min="29" max="29" width="15.109375" style="307" customWidth="1"/>
    <col min="30" max="30" width="11.6640625" style="308" customWidth="1"/>
    <col min="31" max="31" width="21.109375" style="309" customWidth="1"/>
    <col min="32" max="32" width="50.44140625" style="310" bestFit="1" customWidth="1"/>
    <col min="33" max="33" width="12.88671875" style="314" customWidth="1"/>
    <col min="34" max="34" width="2.109375" style="312" customWidth="1"/>
    <col min="35" max="35" width="11" style="313" bestFit="1" customWidth="1"/>
    <col min="36" max="36" width="9.109375" style="16" customWidth="1"/>
    <col min="37" max="37" width="18.109375" style="312" customWidth="1"/>
    <col min="38" max="16384" width="9.109375" style="312"/>
  </cols>
  <sheetData>
    <row r="2" spans="1:36" ht="81" customHeight="1" thickBot="1" x14ac:dyDescent="0.35">
      <c r="B2" s="16"/>
      <c r="C2" s="16"/>
      <c r="D2" s="305"/>
      <c r="E2" s="306" t="s">
        <v>259</v>
      </c>
      <c r="F2" s="434" t="s">
        <v>260</v>
      </c>
      <c r="G2" s="434"/>
      <c r="H2" s="434"/>
      <c r="I2" s="434"/>
      <c r="J2" s="434"/>
      <c r="K2" s="434"/>
    </row>
    <row r="3" spans="1:36" ht="15" thickTop="1" x14ac:dyDescent="0.3"/>
    <row r="6" spans="1:36" s="321" customFormat="1" ht="16.2" customHeight="1" x14ac:dyDescent="0.3">
      <c r="A6" s="16"/>
      <c r="B6" s="318"/>
      <c r="C6" s="320"/>
      <c r="D6" s="16"/>
      <c r="E6" s="319"/>
      <c r="F6" s="318"/>
      <c r="G6" s="320"/>
      <c r="I6" s="313"/>
      <c r="L6" s="16"/>
      <c r="M6" s="322"/>
      <c r="N6" s="319"/>
      <c r="O6" s="318"/>
      <c r="P6" s="323"/>
      <c r="Q6" s="323"/>
      <c r="S6" s="313"/>
      <c r="U6" s="322"/>
      <c r="V6" s="319"/>
      <c r="W6" s="318"/>
      <c r="X6" s="323"/>
      <c r="Y6" s="323"/>
      <c r="AA6" s="313"/>
      <c r="AC6" s="322"/>
      <c r="AD6" s="319"/>
      <c r="AE6" s="318"/>
      <c r="AF6" s="323"/>
      <c r="AG6" s="324"/>
      <c r="AI6" s="313"/>
      <c r="AJ6" s="16"/>
    </row>
    <row r="7" spans="1:36" ht="24" customHeight="1" thickBot="1" x14ac:dyDescent="0.4">
      <c r="B7" s="435" t="s">
        <v>261</v>
      </c>
      <c r="C7" s="346"/>
      <c r="E7" s="325" t="s">
        <v>272</v>
      </c>
      <c r="F7" s="326"/>
      <c r="G7" s="113"/>
      <c r="I7" s="312"/>
      <c r="J7" s="327" t="s">
        <v>197</v>
      </c>
      <c r="K7" s="328"/>
      <c r="M7" s="312"/>
      <c r="N7" s="312"/>
      <c r="O7" s="312"/>
      <c r="P7" s="312"/>
      <c r="Q7" s="312"/>
      <c r="S7" s="312"/>
      <c r="U7" s="312"/>
      <c r="V7" s="312"/>
      <c r="W7" s="312"/>
      <c r="X7" s="312"/>
      <c r="Y7" s="312"/>
      <c r="AA7" s="312"/>
      <c r="AC7" s="312"/>
      <c r="AD7" s="312"/>
      <c r="AE7" s="312"/>
      <c r="AF7" s="312"/>
      <c r="AG7" s="312"/>
      <c r="AI7" s="312"/>
    </row>
    <row r="8" spans="1:36" ht="29.4" thickBot="1" x14ac:dyDescent="0.35">
      <c r="B8" s="436"/>
      <c r="C8" s="347" t="s">
        <v>269</v>
      </c>
      <c r="E8" s="116" t="s">
        <v>36</v>
      </c>
      <c r="F8" s="115" t="s">
        <v>262</v>
      </c>
      <c r="G8" s="116" t="s">
        <v>263</v>
      </c>
      <c r="I8" s="312"/>
      <c r="J8" s="329" t="s">
        <v>205</v>
      </c>
      <c r="K8" s="115" t="s">
        <v>206</v>
      </c>
      <c r="M8" s="312"/>
      <c r="N8" s="312"/>
      <c r="O8" s="312"/>
      <c r="P8" s="312"/>
      <c r="Q8" s="312"/>
      <c r="S8" s="312"/>
      <c r="U8" s="312"/>
      <c r="V8" s="312"/>
      <c r="W8" s="312"/>
      <c r="X8" s="312"/>
      <c r="Y8" s="312"/>
      <c r="AA8" s="312"/>
      <c r="AC8" s="312"/>
      <c r="AD8" s="312"/>
      <c r="AE8" s="312"/>
      <c r="AF8" s="312"/>
      <c r="AG8" s="312"/>
      <c r="AI8" s="312"/>
    </row>
    <row r="9" spans="1:36" ht="20.25" customHeight="1" x14ac:dyDescent="0.3">
      <c r="B9" s="348">
        <v>471026</v>
      </c>
      <c r="C9" s="349"/>
      <c r="E9" s="331" t="s">
        <v>264</v>
      </c>
      <c r="F9" s="66" t="s">
        <v>243</v>
      </c>
      <c r="G9" s="336"/>
      <c r="I9" s="312"/>
      <c r="J9" s="334"/>
      <c r="K9" s="335"/>
      <c r="M9" s="312"/>
      <c r="N9" s="312"/>
      <c r="O9" s="312"/>
      <c r="P9" s="312"/>
      <c r="Q9" s="312"/>
      <c r="S9" s="312"/>
      <c r="U9" s="312"/>
      <c r="V9" s="312"/>
      <c r="W9" s="312"/>
      <c r="X9" s="312"/>
      <c r="Y9" s="312"/>
      <c r="AA9" s="312"/>
      <c r="AC9" s="312"/>
      <c r="AD9" s="312"/>
      <c r="AE9" s="312"/>
      <c r="AF9" s="312"/>
      <c r="AG9" s="312"/>
      <c r="AI9" s="312"/>
    </row>
    <row r="10" spans="1:36" ht="26.4" customHeight="1" x14ac:dyDescent="0.3">
      <c r="B10" s="348">
        <v>275840</v>
      </c>
      <c r="C10" s="349"/>
      <c r="E10" s="330" t="s">
        <v>248</v>
      </c>
      <c r="F10" s="66" t="s">
        <v>244</v>
      </c>
      <c r="G10" s="336"/>
      <c r="I10" s="312"/>
      <c r="J10" s="334"/>
      <c r="K10" s="335"/>
      <c r="M10" s="312"/>
      <c r="N10" s="312"/>
      <c r="O10" s="312"/>
      <c r="P10" s="312"/>
      <c r="Q10" s="312"/>
      <c r="S10" s="312"/>
      <c r="U10" s="312"/>
      <c r="V10" s="312"/>
      <c r="W10" s="312"/>
      <c r="X10" s="312"/>
      <c r="Y10" s="312"/>
      <c r="AA10" s="312"/>
      <c r="AC10" s="312"/>
      <c r="AD10" s="312"/>
      <c r="AE10" s="312"/>
      <c r="AF10" s="312"/>
      <c r="AG10" s="312"/>
      <c r="AI10" s="312"/>
    </row>
    <row r="11" spans="1:36" ht="20.25" customHeight="1" x14ac:dyDescent="0.3">
      <c r="B11" s="348">
        <v>471022</v>
      </c>
      <c r="C11" s="349"/>
      <c r="E11" s="330" t="s">
        <v>249</v>
      </c>
      <c r="F11" s="66" t="s">
        <v>245</v>
      </c>
      <c r="G11" s="336"/>
      <c r="I11" s="312"/>
      <c r="J11" s="334"/>
      <c r="K11" s="335"/>
      <c r="M11" s="312"/>
      <c r="N11" s="312"/>
      <c r="O11" s="312"/>
      <c r="P11" s="312"/>
      <c r="Q11" s="312"/>
      <c r="S11" s="312"/>
      <c r="U11" s="312"/>
      <c r="V11" s="312"/>
      <c r="W11" s="312"/>
      <c r="X11" s="312"/>
      <c r="Y11" s="312"/>
      <c r="AA11" s="312"/>
      <c r="AC11" s="312"/>
      <c r="AD11" s="312"/>
      <c r="AE11" s="312"/>
      <c r="AF11" s="312"/>
      <c r="AG11" s="312"/>
      <c r="AI11" s="312"/>
    </row>
    <row r="12" spans="1:36" ht="20.25" customHeight="1" x14ac:dyDescent="0.3">
      <c r="B12" s="348">
        <v>471023</v>
      </c>
      <c r="C12" s="349"/>
      <c r="E12" s="330" t="s">
        <v>250</v>
      </c>
      <c r="F12" s="66" t="s">
        <v>246</v>
      </c>
      <c r="G12" s="336"/>
      <c r="I12" s="312"/>
      <c r="J12" s="334"/>
      <c r="K12" s="335"/>
      <c r="M12" s="312"/>
      <c r="N12" s="312"/>
      <c r="O12" s="312"/>
      <c r="P12" s="312"/>
      <c r="Q12" s="312"/>
      <c r="S12" s="312"/>
      <c r="U12" s="312"/>
      <c r="V12" s="312"/>
      <c r="W12" s="312"/>
      <c r="X12" s="312"/>
      <c r="Y12" s="312"/>
      <c r="AA12" s="312"/>
      <c r="AC12" s="312"/>
      <c r="AD12" s="312"/>
      <c r="AE12" s="312"/>
      <c r="AF12" s="312"/>
      <c r="AG12" s="312"/>
      <c r="AI12" s="312"/>
    </row>
    <row r="13" spans="1:36" x14ac:dyDescent="0.3">
      <c r="C13" s="312"/>
      <c r="F13" s="316"/>
      <c r="G13" s="312"/>
      <c r="H13" s="313"/>
      <c r="I13" s="317"/>
      <c r="K13" s="16"/>
      <c r="L13" s="307"/>
      <c r="M13" s="308"/>
      <c r="N13" s="309"/>
      <c r="O13" s="310"/>
      <c r="P13" s="311"/>
      <c r="Q13" s="312"/>
      <c r="R13" s="313"/>
      <c r="S13" s="312"/>
      <c r="T13" s="307"/>
      <c r="U13" s="308"/>
      <c r="V13" s="309"/>
      <c r="W13" s="310"/>
      <c r="X13" s="311"/>
      <c r="Y13" s="312"/>
      <c r="Z13" s="313"/>
      <c r="AA13" s="312"/>
      <c r="AB13" s="307"/>
      <c r="AC13" s="308"/>
      <c r="AD13" s="309"/>
      <c r="AE13" s="310"/>
      <c r="AF13" s="314"/>
      <c r="AG13" s="312"/>
      <c r="AH13" s="313"/>
      <c r="AI13" s="16"/>
      <c r="AJ13" s="312"/>
    </row>
    <row r="14" spans="1:36" x14ac:dyDescent="0.3">
      <c r="C14" s="312"/>
      <c r="F14" s="316"/>
      <c r="G14" s="312"/>
      <c r="H14" s="313"/>
      <c r="I14" s="317"/>
      <c r="K14" s="16"/>
      <c r="L14" s="307"/>
      <c r="M14" s="308"/>
      <c r="N14" s="309"/>
      <c r="O14" s="310"/>
      <c r="P14" s="311"/>
      <c r="Q14" s="312"/>
      <c r="R14" s="313"/>
      <c r="S14" s="312"/>
      <c r="T14" s="307"/>
      <c r="U14" s="308"/>
      <c r="V14" s="309"/>
      <c r="W14" s="310"/>
      <c r="X14" s="311"/>
      <c r="Y14" s="312"/>
      <c r="Z14" s="313"/>
      <c r="AA14" s="312"/>
      <c r="AB14" s="307"/>
      <c r="AC14" s="308"/>
      <c r="AD14" s="309"/>
      <c r="AE14" s="310"/>
      <c r="AF14" s="314"/>
      <c r="AG14" s="312"/>
      <c r="AH14" s="313"/>
      <c r="AI14" s="16"/>
      <c r="AJ14" s="312"/>
    </row>
    <row r="15" spans="1:36" x14ac:dyDescent="0.3">
      <c r="C15" s="312"/>
      <c r="F15" s="316"/>
      <c r="G15" s="312"/>
      <c r="H15" s="313"/>
      <c r="I15" s="317"/>
      <c r="K15" s="16"/>
      <c r="L15" s="307"/>
      <c r="M15" s="308"/>
      <c r="N15" s="309"/>
      <c r="O15" s="310"/>
      <c r="P15" s="311"/>
      <c r="Q15" s="312"/>
      <c r="R15" s="313"/>
      <c r="S15" s="312"/>
      <c r="T15" s="307"/>
      <c r="U15" s="308"/>
      <c r="V15" s="309"/>
      <c r="W15" s="310"/>
      <c r="X15" s="311"/>
      <c r="Y15" s="312"/>
      <c r="Z15" s="313"/>
      <c r="AA15" s="312"/>
      <c r="AB15" s="307"/>
      <c r="AC15" s="308"/>
      <c r="AD15" s="309"/>
      <c r="AE15" s="310"/>
      <c r="AF15" s="314"/>
      <c r="AG15" s="312"/>
      <c r="AH15" s="313"/>
      <c r="AI15" s="16"/>
      <c r="AJ15" s="312"/>
    </row>
    <row r="16" spans="1:36" x14ac:dyDescent="0.3">
      <c r="C16" s="312"/>
      <c r="F16" s="316"/>
      <c r="G16" s="312"/>
      <c r="H16" s="313"/>
      <c r="I16" s="317"/>
      <c r="K16" s="16"/>
      <c r="L16" s="307"/>
      <c r="M16" s="308"/>
      <c r="N16" s="309"/>
      <c r="O16" s="310"/>
      <c r="P16" s="311"/>
      <c r="Q16" s="312"/>
      <c r="R16" s="313"/>
      <c r="S16" s="312"/>
      <c r="T16" s="307"/>
      <c r="U16" s="308"/>
      <c r="V16" s="309"/>
      <c r="W16" s="310"/>
      <c r="X16" s="311"/>
      <c r="Y16" s="312"/>
      <c r="Z16" s="313"/>
      <c r="AA16" s="312"/>
      <c r="AB16" s="307"/>
      <c r="AC16" s="308"/>
      <c r="AD16" s="309"/>
      <c r="AE16" s="310"/>
      <c r="AF16" s="314"/>
      <c r="AG16" s="312"/>
      <c r="AH16" s="313"/>
      <c r="AI16" s="16"/>
      <c r="AJ16" s="312"/>
    </row>
  </sheetData>
  <mergeCells count="2">
    <mergeCell ref="F2:K2"/>
    <mergeCell ref="B7:B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Summary</vt:lpstr>
      <vt:lpstr>Historical Usage</vt:lpstr>
      <vt:lpstr>Usage Data</vt:lpstr>
      <vt:lpstr>Labor Expenses</vt:lpstr>
      <vt:lpstr>NonLabor Expenses</vt:lpstr>
      <vt:lpstr>Pass-Through Items</vt:lpstr>
      <vt:lpstr>Rate Calculation Worksheet</vt:lpstr>
      <vt:lpstr>Budget</vt:lpstr>
      <vt:lpstr>Published list</vt:lpstr>
      <vt:lpstr>'Historical Usage'!Print_Area</vt:lpstr>
    </vt:vector>
  </TitlesOfParts>
  <Company>Vanderbilt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dc:creator>
  <cp:lastModifiedBy>Pirtle, Jessie</cp:lastModifiedBy>
  <cp:lastPrinted>2022-08-17T22:05:56Z</cp:lastPrinted>
  <dcterms:created xsi:type="dcterms:W3CDTF">2006-03-16T22:30:36Z</dcterms:created>
  <dcterms:modified xsi:type="dcterms:W3CDTF">2023-12-18T18:07:49Z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2c8cef-6f2b-4af1-b4ac-d815ff795cd6_Enabled">
    <vt:lpwstr>true</vt:lpwstr>
  </property>
  <property fmtid="{D5CDD505-2E9C-101B-9397-08002B2CF9AE}" pid="3" name="MSIP_Label_792c8cef-6f2b-4af1-b4ac-d815ff795cd6_SetDate">
    <vt:lpwstr>2022-10-21T19:02:01Z</vt:lpwstr>
  </property>
  <property fmtid="{D5CDD505-2E9C-101B-9397-08002B2CF9AE}" pid="4" name="MSIP_Label_792c8cef-6f2b-4af1-b4ac-d815ff795cd6_Method">
    <vt:lpwstr>Standard</vt:lpwstr>
  </property>
  <property fmtid="{D5CDD505-2E9C-101B-9397-08002B2CF9AE}" pid="5" name="MSIP_Label_792c8cef-6f2b-4af1-b4ac-d815ff795cd6_Name">
    <vt:lpwstr>VUMC General</vt:lpwstr>
  </property>
  <property fmtid="{D5CDD505-2E9C-101B-9397-08002B2CF9AE}" pid="6" name="MSIP_Label_792c8cef-6f2b-4af1-b4ac-d815ff795cd6_SiteId">
    <vt:lpwstr>ef575030-1424-4ed8-b83c-12c533d879ab</vt:lpwstr>
  </property>
  <property fmtid="{D5CDD505-2E9C-101B-9397-08002B2CF9AE}" pid="7" name="MSIP_Label_792c8cef-6f2b-4af1-b4ac-d815ff795cd6_ActionId">
    <vt:lpwstr>1c095f97-2c2c-4970-b49e-d3e7b146cbf1</vt:lpwstr>
  </property>
  <property fmtid="{D5CDD505-2E9C-101B-9397-08002B2CF9AE}" pid="8" name="MSIP_Label_792c8cef-6f2b-4af1-b4ac-d815ff795cd6_ContentBits">
    <vt:lpwstr>0</vt:lpwstr>
  </property>
</Properties>
</file>